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Desktop\SQL\PORTFOLIO PROJECT\"/>
    </mc:Choice>
  </mc:AlternateContent>
  <bookViews>
    <workbookView xWindow="0" yWindow="0" windowWidth="23040" windowHeight="8808" activeTab="1"/>
  </bookViews>
  <sheets>
    <sheet name="DASHBOARD" sheetId="3" r:id="rId1"/>
    <sheet name="DATA ANALYSIS" sheetId="5" r:id="rId2"/>
    <sheet name="ANALYSIS 2" sheetId="4" r:id="rId3"/>
    <sheet name="SOURCE DATA" sheetId="2" r:id="rId4"/>
  </sheets>
  <definedNames>
    <definedName name="_xlnm._FilterDatabase" localSheetId="2" hidden="1">'ANALYSIS 2'!$A$1:$J$4654</definedName>
    <definedName name="_xlnm._FilterDatabase" localSheetId="1" hidden="1">'DATA ANALYSIS'!$F$50:$F$51</definedName>
    <definedName name="_xlnm.Criteria" localSheetId="2">'ANALYSIS 2'!$K$8:$L$9</definedName>
    <definedName name="_xlnm.Extract" localSheetId="2">'ANALYSIS 2'!$Z$5:$AI$5</definedName>
    <definedName name="Slicer_Current___Former1">#N/A</definedName>
    <definedName name="Slicer_EverBenched">#N/A</definedName>
    <definedName name="Slicer_PaymentTie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1" i="5" l="1"/>
  <c r="B136" i="5"/>
  <c r="B135" i="5"/>
  <c r="B134" i="5"/>
  <c r="B130" i="5"/>
  <c r="B129" i="5"/>
  <c r="B120" i="5" l="1"/>
  <c r="B117" i="5"/>
  <c r="F121" i="5"/>
  <c r="G121" i="5"/>
  <c r="H121" i="5"/>
  <c r="I121" i="5"/>
  <c r="D121" i="5" s="1"/>
  <c r="F122" i="5"/>
  <c r="G122" i="5"/>
  <c r="H122" i="5"/>
  <c r="I122" i="5"/>
  <c r="D122" i="5" s="1"/>
  <c r="F123" i="5"/>
  <c r="G123" i="5"/>
  <c r="H123" i="5"/>
  <c r="I123" i="5"/>
  <c r="D123" i="5" s="1"/>
  <c r="F124" i="5"/>
  <c r="G124" i="5"/>
  <c r="H124" i="5"/>
  <c r="I124" i="5"/>
  <c r="D124" i="5" s="1"/>
  <c r="F125" i="5"/>
  <c r="G125" i="5"/>
  <c r="H125" i="5"/>
  <c r="I125" i="5"/>
  <c r="D125" i="5" s="1"/>
  <c r="F126" i="5"/>
  <c r="G126" i="5"/>
  <c r="H126" i="5"/>
  <c r="I126" i="5"/>
  <c r="D126" i="5" s="1"/>
  <c r="B97" i="5"/>
  <c r="B98" i="5"/>
  <c r="B99" i="5"/>
  <c r="B100" i="5"/>
  <c r="B101" i="5"/>
  <c r="B102" i="5"/>
  <c r="B103" i="5"/>
  <c r="B104" i="5"/>
  <c r="B105" i="5"/>
  <c r="B106" i="5"/>
  <c r="B107" i="5"/>
  <c r="B108" i="5"/>
  <c r="B109" i="5"/>
  <c r="B110" i="5"/>
  <c r="B111" i="5"/>
  <c r="B112" i="5"/>
  <c r="B113" i="5"/>
  <c r="B114" i="5"/>
  <c r="B115" i="5"/>
  <c r="B96" i="5"/>
  <c r="B73" i="5" l="1"/>
  <c r="B74" i="5"/>
  <c r="B75" i="5"/>
  <c r="B76" i="5"/>
  <c r="B77" i="5"/>
  <c r="B78" i="5"/>
  <c r="B79" i="5"/>
  <c r="B80" i="5"/>
  <c r="B81" i="5"/>
  <c r="B82" i="5"/>
  <c r="B83" i="5"/>
  <c r="B84" i="5"/>
  <c r="B85" i="5"/>
  <c r="B86" i="5"/>
  <c r="B87" i="5"/>
  <c r="B88" i="5"/>
  <c r="B89" i="5"/>
  <c r="B90" i="5"/>
  <c r="B91" i="5"/>
  <c r="B92" i="5"/>
  <c r="B72" i="5"/>
  <c r="C66" i="5" l="1"/>
  <c r="C67" i="5"/>
  <c r="C65" i="5"/>
  <c r="B65" i="5"/>
  <c r="B66" i="5"/>
  <c r="B67" i="5"/>
  <c r="G16" i="5"/>
  <c r="G15" i="5"/>
  <c r="G17" i="5"/>
  <c r="H5" i="5"/>
  <c r="G7" i="5"/>
  <c r="F7" i="5"/>
  <c r="H15" i="5" l="1"/>
  <c r="H16" i="5"/>
  <c r="H17" i="5"/>
  <c r="G46" i="5"/>
  <c r="G45" i="5"/>
  <c r="G44" i="5"/>
  <c r="G29" i="5"/>
  <c r="G28" i="5"/>
  <c r="G27" i="5"/>
  <c r="I28" i="5"/>
  <c r="I29" i="5"/>
  <c r="I27" i="5"/>
  <c r="H44" i="5" l="1"/>
  <c r="H45" i="5"/>
  <c r="H46" i="5"/>
  <c r="F54" i="5"/>
  <c r="G54" i="5"/>
  <c r="H54" i="5"/>
  <c r="I54" i="5"/>
  <c r="D54" i="5" s="1"/>
  <c r="F55" i="5"/>
  <c r="G55" i="5"/>
  <c r="H55" i="5"/>
  <c r="I55" i="5"/>
  <c r="D55" i="5" s="1"/>
  <c r="F56" i="5"/>
  <c r="G56" i="5"/>
  <c r="H56" i="5"/>
  <c r="I56" i="5"/>
  <c r="D56" i="5" s="1"/>
  <c r="F57" i="5"/>
  <c r="G57" i="5"/>
  <c r="H57" i="5"/>
  <c r="I57" i="5"/>
  <c r="D57" i="5" s="1"/>
  <c r="F58" i="5"/>
  <c r="G58" i="5"/>
  <c r="H58" i="5"/>
  <c r="I58" i="5"/>
  <c r="D58" i="5" s="1"/>
  <c r="F59" i="5"/>
  <c r="G59" i="5"/>
  <c r="H59" i="5"/>
  <c r="I59" i="5"/>
  <c r="D59" i="5" s="1"/>
  <c r="F60" i="5"/>
  <c r="G60" i="5"/>
  <c r="H60" i="5"/>
  <c r="I60" i="5"/>
  <c r="D60" i="5" s="1"/>
  <c r="F61" i="5"/>
  <c r="G61" i="5"/>
  <c r="H61" i="5"/>
  <c r="I61" i="5"/>
  <c r="D61" i="5" s="1"/>
  <c r="F62" i="5"/>
  <c r="G62" i="5"/>
  <c r="H62" i="5"/>
  <c r="I62" i="5"/>
  <c r="D62" i="5" s="1"/>
  <c r="F63" i="5"/>
  <c r="G63" i="5"/>
  <c r="H63" i="5"/>
  <c r="I63" i="5"/>
  <c r="D63" i="5" s="1"/>
  <c r="F64" i="5"/>
  <c r="G64" i="5"/>
  <c r="H64" i="5"/>
  <c r="I64" i="5"/>
  <c r="D64" i="5" s="1"/>
  <c r="F65" i="5"/>
  <c r="G65" i="5"/>
  <c r="H65" i="5"/>
  <c r="I65" i="5"/>
  <c r="D65" i="5" s="1"/>
  <c r="F66" i="5"/>
  <c r="G66" i="5"/>
  <c r="H66" i="5"/>
  <c r="I66" i="5"/>
  <c r="D66" i="5" s="1"/>
  <c r="F67" i="5"/>
  <c r="G67" i="5"/>
  <c r="H67" i="5"/>
  <c r="I67" i="5"/>
  <c r="D67" i="5" s="1"/>
  <c r="F68" i="5"/>
  <c r="G68" i="5"/>
  <c r="H68" i="5"/>
  <c r="I68" i="5"/>
  <c r="D68" i="5" s="1"/>
  <c r="F69" i="5"/>
  <c r="G69" i="5"/>
  <c r="H69" i="5"/>
  <c r="I69" i="5"/>
  <c r="D69" i="5" s="1"/>
  <c r="F70" i="5"/>
  <c r="G70" i="5"/>
  <c r="H70" i="5"/>
  <c r="I70" i="5"/>
  <c r="D70" i="5" s="1"/>
  <c r="F71" i="5"/>
  <c r="G71" i="5"/>
  <c r="H71" i="5"/>
  <c r="I71" i="5"/>
  <c r="D71" i="5" s="1"/>
  <c r="F72" i="5"/>
  <c r="G72" i="5"/>
  <c r="H72" i="5"/>
  <c r="I72" i="5"/>
  <c r="D72" i="5" s="1"/>
  <c r="F73" i="5"/>
  <c r="G73" i="5"/>
  <c r="H73" i="5"/>
  <c r="I73" i="5"/>
  <c r="D73" i="5" s="1"/>
  <c r="F74" i="5"/>
  <c r="G74" i="5"/>
  <c r="H74" i="5"/>
  <c r="I74" i="5"/>
  <c r="D74" i="5" s="1"/>
  <c r="F75" i="5"/>
  <c r="G75" i="5"/>
  <c r="H75" i="5"/>
  <c r="I75" i="5"/>
  <c r="D75" i="5" s="1"/>
  <c r="F76" i="5"/>
  <c r="G76" i="5"/>
  <c r="H76" i="5"/>
  <c r="I76" i="5"/>
  <c r="D76" i="5" s="1"/>
  <c r="F77" i="5"/>
  <c r="G77" i="5"/>
  <c r="H77" i="5"/>
  <c r="I77" i="5"/>
  <c r="D77" i="5" s="1"/>
  <c r="F78" i="5"/>
  <c r="G78" i="5"/>
  <c r="H78" i="5"/>
  <c r="I78" i="5"/>
  <c r="D78" i="5" s="1"/>
  <c r="F79" i="5"/>
  <c r="G79" i="5"/>
  <c r="H79" i="5"/>
  <c r="I79" i="5"/>
  <c r="D79" i="5" s="1"/>
  <c r="F80" i="5"/>
  <c r="G80" i="5"/>
  <c r="H80" i="5"/>
  <c r="I80" i="5"/>
  <c r="D80" i="5" s="1"/>
  <c r="F81" i="5"/>
  <c r="G81" i="5"/>
  <c r="H81" i="5"/>
  <c r="I81" i="5"/>
  <c r="D81" i="5" s="1"/>
  <c r="F82" i="5"/>
  <c r="G82" i="5"/>
  <c r="H82" i="5"/>
  <c r="I82" i="5"/>
  <c r="D82" i="5" s="1"/>
  <c r="F83" i="5"/>
  <c r="G83" i="5"/>
  <c r="H83" i="5"/>
  <c r="I83" i="5"/>
  <c r="D83" i="5" s="1"/>
  <c r="F84" i="5"/>
  <c r="G84" i="5"/>
  <c r="H84" i="5"/>
  <c r="I84" i="5"/>
  <c r="D84" i="5" s="1"/>
  <c r="F85" i="5"/>
  <c r="G85" i="5"/>
  <c r="H85" i="5"/>
  <c r="I85" i="5"/>
  <c r="D85" i="5" s="1"/>
  <c r="F86" i="5"/>
  <c r="G86" i="5"/>
  <c r="H86" i="5"/>
  <c r="I86" i="5"/>
  <c r="D86" i="5" s="1"/>
  <c r="F87" i="5"/>
  <c r="G87" i="5"/>
  <c r="H87" i="5"/>
  <c r="I87" i="5"/>
  <c r="D87" i="5" s="1"/>
  <c r="F88" i="5"/>
  <c r="G88" i="5"/>
  <c r="H88" i="5"/>
  <c r="I88" i="5"/>
  <c r="D88" i="5" s="1"/>
  <c r="F89" i="5"/>
  <c r="G89" i="5"/>
  <c r="H89" i="5"/>
  <c r="I89" i="5"/>
  <c r="D89" i="5" s="1"/>
  <c r="F90" i="5"/>
  <c r="G90" i="5"/>
  <c r="H90" i="5"/>
  <c r="I90" i="5"/>
  <c r="D90" i="5" s="1"/>
  <c r="F91" i="5"/>
  <c r="G91" i="5"/>
  <c r="H91" i="5"/>
  <c r="I91" i="5"/>
  <c r="D91" i="5" s="1"/>
  <c r="F92" i="5"/>
  <c r="G92" i="5"/>
  <c r="H92" i="5"/>
  <c r="I92" i="5"/>
  <c r="D92" i="5" s="1"/>
  <c r="F93" i="5"/>
  <c r="G93" i="5"/>
  <c r="H93" i="5"/>
  <c r="I93" i="5"/>
  <c r="D93" i="5" s="1"/>
  <c r="F94" i="5"/>
  <c r="G94" i="5"/>
  <c r="H94" i="5"/>
  <c r="I94" i="5"/>
  <c r="D94" i="5" s="1"/>
  <c r="F95" i="5"/>
  <c r="G95" i="5"/>
  <c r="H95" i="5"/>
  <c r="I95" i="5"/>
  <c r="D95" i="5" s="1"/>
  <c r="F96" i="5"/>
  <c r="G96" i="5"/>
  <c r="H96" i="5"/>
  <c r="I96" i="5"/>
  <c r="D96" i="5" s="1"/>
  <c r="F97" i="5"/>
  <c r="G97" i="5"/>
  <c r="H97" i="5"/>
  <c r="I97" i="5"/>
  <c r="D97" i="5" s="1"/>
  <c r="F98" i="5"/>
  <c r="G98" i="5"/>
  <c r="H98" i="5"/>
  <c r="I98" i="5"/>
  <c r="D98" i="5" s="1"/>
  <c r="F99" i="5"/>
  <c r="G99" i="5"/>
  <c r="H99" i="5"/>
  <c r="I99" i="5"/>
  <c r="D99" i="5" s="1"/>
  <c r="F100" i="5"/>
  <c r="G100" i="5"/>
  <c r="H100" i="5"/>
  <c r="I100" i="5"/>
  <c r="D100" i="5" s="1"/>
  <c r="F101" i="5"/>
  <c r="G101" i="5"/>
  <c r="H101" i="5"/>
  <c r="I101" i="5"/>
  <c r="D101" i="5" s="1"/>
  <c r="F102" i="5"/>
  <c r="G102" i="5"/>
  <c r="H102" i="5"/>
  <c r="I102" i="5"/>
  <c r="D102" i="5" s="1"/>
  <c r="F103" i="5"/>
  <c r="G103" i="5"/>
  <c r="H103" i="5"/>
  <c r="I103" i="5"/>
  <c r="D103" i="5" s="1"/>
  <c r="F104" i="5"/>
  <c r="G104" i="5"/>
  <c r="H104" i="5"/>
  <c r="I104" i="5"/>
  <c r="D104" i="5" s="1"/>
  <c r="F105" i="5"/>
  <c r="G105" i="5"/>
  <c r="H105" i="5"/>
  <c r="I105" i="5"/>
  <c r="D105" i="5" s="1"/>
  <c r="F106" i="5"/>
  <c r="G106" i="5"/>
  <c r="H106" i="5"/>
  <c r="I106" i="5"/>
  <c r="D106" i="5" s="1"/>
  <c r="F107" i="5"/>
  <c r="G107" i="5"/>
  <c r="H107" i="5"/>
  <c r="I107" i="5"/>
  <c r="D107" i="5" s="1"/>
  <c r="F108" i="5"/>
  <c r="G108" i="5"/>
  <c r="H108" i="5"/>
  <c r="I108" i="5"/>
  <c r="D108" i="5" s="1"/>
  <c r="F109" i="5"/>
  <c r="G109" i="5"/>
  <c r="H109" i="5"/>
  <c r="I109" i="5"/>
  <c r="D109" i="5" s="1"/>
  <c r="F110" i="5"/>
  <c r="G110" i="5"/>
  <c r="H110" i="5"/>
  <c r="I110" i="5"/>
  <c r="D110" i="5" s="1"/>
  <c r="F111" i="5"/>
  <c r="G111" i="5"/>
  <c r="H111" i="5"/>
  <c r="I111" i="5"/>
  <c r="D111" i="5" s="1"/>
  <c r="F112" i="5"/>
  <c r="G112" i="5"/>
  <c r="H112" i="5"/>
  <c r="I112" i="5"/>
  <c r="D112" i="5" s="1"/>
  <c r="F113" i="5"/>
  <c r="G113" i="5"/>
  <c r="H113" i="5"/>
  <c r="I113" i="5"/>
  <c r="D113" i="5" s="1"/>
  <c r="F114" i="5"/>
  <c r="G114" i="5"/>
  <c r="H114" i="5"/>
  <c r="I114" i="5"/>
  <c r="D114" i="5" s="1"/>
  <c r="F115" i="5"/>
  <c r="G115" i="5"/>
  <c r="H115" i="5"/>
  <c r="I115" i="5"/>
  <c r="D115" i="5" s="1"/>
  <c r="F116" i="5"/>
  <c r="G116" i="5"/>
  <c r="H116" i="5"/>
  <c r="I116" i="5"/>
  <c r="D116" i="5" s="1"/>
  <c r="F117" i="5"/>
  <c r="G117" i="5"/>
  <c r="H117" i="5"/>
  <c r="I117" i="5"/>
  <c r="D117" i="5" s="1"/>
  <c r="F118" i="5"/>
  <c r="G118" i="5"/>
  <c r="H118" i="5"/>
  <c r="I118" i="5"/>
  <c r="D118" i="5" s="1"/>
  <c r="F119" i="5"/>
  <c r="G119" i="5"/>
  <c r="H119" i="5"/>
  <c r="I119" i="5"/>
  <c r="D119" i="5" s="1"/>
  <c r="F120" i="5"/>
  <c r="G120" i="5"/>
  <c r="H120" i="5"/>
  <c r="I120" i="5"/>
  <c r="D120" i="5" s="1"/>
  <c r="F127" i="5"/>
  <c r="G127" i="5"/>
  <c r="H127" i="5"/>
  <c r="I127" i="5"/>
  <c r="D127" i="5" s="1"/>
  <c r="F128" i="5"/>
  <c r="G128" i="5"/>
  <c r="H128" i="5"/>
  <c r="I128" i="5"/>
  <c r="D128" i="5" s="1"/>
  <c r="F129" i="5"/>
  <c r="G129" i="5"/>
  <c r="H129" i="5"/>
  <c r="I129" i="5"/>
  <c r="D129" i="5" s="1"/>
  <c r="F130" i="5"/>
  <c r="G130" i="5"/>
  <c r="H130" i="5"/>
  <c r="I130" i="5"/>
  <c r="D130" i="5" s="1"/>
  <c r="F131" i="5"/>
  <c r="G131" i="5"/>
  <c r="H131" i="5"/>
  <c r="I131" i="5"/>
  <c r="D131" i="5" s="1"/>
  <c r="F132" i="5"/>
  <c r="G132" i="5"/>
  <c r="H132" i="5"/>
  <c r="I132" i="5"/>
  <c r="D132" i="5" s="1"/>
  <c r="F133" i="5"/>
  <c r="G133" i="5"/>
  <c r="H133" i="5"/>
  <c r="I133" i="5"/>
  <c r="D133" i="5" s="1"/>
  <c r="F134" i="5"/>
  <c r="G134" i="5"/>
  <c r="H134" i="5"/>
  <c r="I134" i="5"/>
  <c r="D134" i="5" s="1"/>
  <c r="F135" i="5"/>
  <c r="G135" i="5"/>
  <c r="H135" i="5"/>
  <c r="I135" i="5"/>
  <c r="D135" i="5" s="1"/>
  <c r="F136" i="5"/>
  <c r="G136" i="5"/>
  <c r="H136" i="5"/>
  <c r="I136" i="5"/>
  <c r="D136" i="5" s="1"/>
  <c r="F137" i="5"/>
  <c r="G137" i="5"/>
  <c r="H137" i="5"/>
  <c r="I137" i="5"/>
  <c r="D137" i="5" s="1"/>
  <c r="F138" i="5"/>
  <c r="G138" i="5"/>
  <c r="H138" i="5"/>
  <c r="I138" i="5"/>
  <c r="D138" i="5" s="1"/>
  <c r="F139" i="5"/>
  <c r="G139" i="5"/>
  <c r="H139" i="5"/>
  <c r="I139" i="5"/>
  <c r="D139" i="5" s="1"/>
  <c r="F140" i="5"/>
  <c r="G140" i="5"/>
  <c r="H140" i="5"/>
  <c r="I140" i="5"/>
  <c r="D140" i="5" s="1"/>
  <c r="F141" i="5"/>
  <c r="G141" i="5"/>
  <c r="H141" i="5"/>
  <c r="I141" i="5"/>
  <c r="D141" i="5" s="1"/>
  <c r="F142" i="5"/>
  <c r="G142" i="5"/>
  <c r="H142" i="5"/>
  <c r="I142" i="5"/>
  <c r="D142" i="5" s="1"/>
  <c r="F143" i="5"/>
  <c r="G143" i="5"/>
  <c r="H143" i="5"/>
  <c r="I143" i="5"/>
  <c r="D143" i="5" s="1"/>
  <c r="F144" i="5"/>
  <c r="G144" i="5"/>
  <c r="H144" i="5"/>
  <c r="I144" i="5"/>
  <c r="D144" i="5" s="1"/>
  <c r="F145" i="5"/>
  <c r="G145" i="5"/>
  <c r="H145" i="5"/>
  <c r="I145" i="5"/>
  <c r="D145" i="5" s="1"/>
  <c r="F146" i="5"/>
  <c r="G146" i="5"/>
  <c r="H146" i="5"/>
  <c r="I146" i="5"/>
  <c r="D146" i="5" s="1"/>
  <c r="F147" i="5"/>
  <c r="G147" i="5"/>
  <c r="H147" i="5"/>
  <c r="I147" i="5"/>
  <c r="D147" i="5" s="1"/>
  <c r="F148" i="5"/>
  <c r="G148" i="5"/>
  <c r="H148" i="5"/>
  <c r="I148" i="5"/>
  <c r="D148" i="5" s="1"/>
  <c r="F149" i="5"/>
  <c r="G149" i="5"/>
  <c r="H149" i="5"/>
  <c r="I149" i="5"/>
  <c r="D149" i="5" s="1"/>
  <c r="F150" i="5"/>
  <c r="G150" i="5"/>
  <c r="H150" i="5"/>
  <c r="I150" i="5"/>
  <c r="D150" i="5" s="1"/>
  <c r="F151" i="5"/>
  <c r="G151" i="5"/>
  <c r="H151" i="5"/>
  <c r="I151" i="5"/>
  <c r="D151" i="5" s="1"/>
  <c r="F152" i="5"/>
  <c r="G152" i="5"/>
  <c r="H152" i="5"/>
  <c r="I152" i="5"/>
  <c r="D152" i="5" s="1"/>
  <c r="F153" i="5"/>
  <c r="G153" i="5"/>
  <c r="H153" i="5"/>
  <c r="I153" i="5"/>
  <c r="D153" i="5" s="1"/>
  <c r="F154" i="5"/>
  <c r="G154" i="5"/>
  <c r="H154" i="5"/>
  <c r="I154" i="5"/>
  <c r="D154" i="5" s="1"/>
  <c r="F155" i="5"/>
  <c r="G155" i="5"/>
  <c r="H155" i="5"/>
  <c r="I155" i="5"/>
  <c r="D155" i="5" s="1"/>
  <c r="F156" i="5"/>
  <c r="G156" i="5"/>
  <c r="H156" i="5"/>
  <c r="I156" i="5"/>
  <c r="D156" i="5" s="1"/>
  <c r="F157" i="5"/>
  <c r="G157" i="5"/>
  <c r="H157" i="5"/>
  <c r="I157" i="5"/>
  <c r="D157" i="5" s="1"/>
  <c r="F158" i="5"/>
  <c r="G158" i="5"/>
  <c r="H158" i="5"/>
  <c r="I158" i="5"/>
  <c r="D158" i="5" s="1"/>
  <c r="F159" i="5"/>
  <c r="G159" i="5"/>
  <c r="H159" i="5"/>
  <c r="I159" i="5"/>
  <c r="D159" i="5" s="1"/>
  <c r="F160" i="5"/>
  <c r="G160" i="5"/>
  <c r="H160" i="5"/>
  <c r="I160" i="5"/>
  <c r="D160" i="5" s="1"/>
  <c r="F161" i="5"/>
  <c r="G161" i="5"/>
  <c r="H161" i="5"/>
  <c r="I161" i="5"/>
  <c r="D161" i="5" s="1"/>
  <c r="F162" i="5"/>
  <c r="G162" i="5"/>
  <c r="H162" i="5"/>
  <c r="I162" i="5"/>
  <c r="D162" i="5" s="1"/>
  <c r="F163" i="5"/>
  <c r="G163" i="5"/>
  <c r="H163" i="5"/>
  <c r="I163" i="5"/>
  <c r="D163" i="5" s="1"/>
  <c r="F164" i="5"/>
  <c r="G164" i="5"/>
  <c r="H164" i="5"/>
  <c r="I164" i="5"/>
  <c r="D164" i="5" s="1"/>
  <c r="F165" i="5"/>
  <c r="G165" i="5"/>
  <c r="H165" i="5"/>
  <c r="I165" i="5"/>
  <c r="D165" i="5" s="1"/>
  <c r="F166" i="5"/>
  <c r="G166" i="5"/>
  <c r="H166" i="5"/>
  <c r="I166" i="5"/>
  <c r="D166" i="5" s="1"/>
  <c r="F167" i="5"/>
  <c r="G167" i="5"/>
  <c r="H167" i="5"/>
  <c r="I167" i="5"/>
  <c r="D167" i="5" s="1"/>
  <c r="F168" i="5"/>
  <c r="G168" i="5"/>
  <c r="H168" i="5"/>
  <c r="I168" i="5"/>
  <c r="D168" i="5" s="1"/>
  <c r="F169" i="5"/>
  <c r="G169" i="5"/>
  <c r="H169" i="5"/>
  <c r="I169" i="5"/>
  <c r="D169" i="5" s="1"/>
  <c r="F170" i="5"/>
  <c r="G170" i="5"/>
  <c r="H170" i="5"/>
  <c r="I170" i="5"/>
  <c r="D170" i="5" s="1"/>
  <c r="F171" i="5"/>
  <c r="G171" i="5"/>
  <c r="H171" i="5"/>
  <c r="I171" i="5"/>
  <c r="D171" i="5" s="1"/>
  <c r="F172" i="5"/>
  <c r="G172" i="5"/>
  <c r="H172" i="5"/>
  <c r="I172" i="5"/>
  <c r="D172" i="5" s="1"/>
  <c r="F173" i="5"/>
  <c r="G173" i="5"/>
  <c r="H173" i="5"/>
  <c r="I173" i="5"/>
  <c r="D173" i="5" s="1"/>
  <c r="F174" i="5"/>
  <c r="G174" i="5"/>
  <c r="H174" i="5"/>
  <c r="I174" i="5"/>
  <c r="D174" i="5" s="1"/>
  <c r="F175" i="5"/>
  <c r="G175" i="5"/>
  <c r="H175" i="5"/>
  <c r="I175" i="5"/>
  <c r="D175" i="5" s="1"/>
  <c r="F176" i="5"/>
  <c r="G176" i="5"/>
  <c r="H176" i="5"/>
  <c r="I176" i="5"/>
  <c r="D176" i="5" s="1"/>
  <c r="F177" i="5"/>
  <c r="G177" i="5"/>
  <c r="H177" i="5"/>
  <c r="I177" i="5"/>
  <c r="D177" i="5" s="1"/>
  <c r="F178" i="5"/>
  <c r="G178" i="5"/>
  <c r="H178" i="5"/>
  <c r="I178" i="5"/>
  <c r="D178" i="5" s="1"/>
  <c r="F179" i="5"/>
  <c r="G179" i="5"/>
  <c r="H179" i="5"/>
  <c r="I179" i="5"/>
  <c r="D179" i="5" s="1"/>
  <c r="F180" i="5"/>
  <c r="G180" i="5"/>
  <c r="H180" i="5"/>
  <c r="I180" i="5"/>
  <c r="D180" i="5" s="1"/>
  <c r="F181" i="5"/>
  <c r="G181" i="5"/>
  <c r="H181" i="5"/>
  <c r="I181" i="5"/>
  <c r="D181" i="5" s="1"/>
  <c r="F182" i="5"/>
  <c r="G182" i="5"/>
  <c r="H182" i="5"/>
  <c r="I182" i="5"/>
  <c r="D182" i="5" s="1"/>
  <c r="F183" i="5"/>
  <c r="G183" i="5"/>
  <c r="H183" i="5"/>
  <c r="I183" i="5"/>
  <c r="D183" i="5" s="1"/>
  <c r="F184" i="5"/>
  <c r="G184" i="5"/>
  <c r="H184" i="5"/>
  <c r="I184" i="5"/>
  <c r="D184" i="5" s="1"/>
  <c r="F185" i="5"/>
  <c r="G185" i="5"/>
  <c r="H185" i="5"/>
  <c r="I185" i="5"/>
  <c r="D185" i="5" s="1"/>
  <c r="F186" i="5"/>
  <c r="G186" i="5"/>
  <c r="H186" i="5"/>
  <c r="I186" i="5"/>
  <c r="D186" i="5" s="1"/>
  <c r="F187" i="5"/>
  <c r="G187" i="5"/>
  <c r="H187" i="5"/>
  <c r="I187" i="5"/>
  <c r="D187" i="5" s="1"/>
  <c r="F188" i="5"/>
  <c r="G188" i="5"/>
  <c r="H188" i="5"/>
  <c r="I188" i="5"/>
  <c r="D188" i="5" s="1"/>
  <c r="F189" i="5"/>
  <c r="G189" i="5"/>
  <c r="H189" i="5"/>
  <c r="I189" i="5"/>
  <c r="D189" i="5" s="1"/>
  <c r="F190" i="5"/>
  <c r="G190" i="5"/>
  <c r="H190" i="5"/>
  <c r="I190" i="5"/>
  <c r="D190" i="5" s="1"/>
  <c r="F191" i="5"/>
  <c r="G191" i="5"/>
  <c r="H191" i="5"/>
  <c r="I191" i="5"/>
  <c r="D191" i="5" s="1"/>
  <c r="F192" i="5"/>
  <c r="G192" i="5"/>
  <c r="H192" i="5"/>
  <c r="I192" i="5"/>
  <c r="D192" i="5" s="1"/>
  <c r="F193" i="5"/>
  <c r="G193" i="5"/>
  <c r="H193" i="5"/>
  <c r="I193" i="5"/>
  <c r="D193" i="5" s="1"/>
  <c r="F194" i="5"/>
  <c r="G194" i="5"/>
  <c r="H194" i="5"/>
  <c r="I194" i="5"/>
  <c r="D194" i="5" s="1"/>
  <c r="F195" i="5"/>
  <c r="G195" i="5"/>
  <c r="H195" i="5"/>
  <c r="I195" i="5"/>
  <c r="D195" i="5" s="1"/>
  <c r="F196" i="5"/>
  <c r="G196" i="5"/>
  <c r="H196" i="5"/>
  <c r="I196" i="5"/>
  <c r="D196" i="5" s="1"/>
  <c r="F197" i="5"/>
  <c r="G197" i="5"/>
  <c r="H197" i="5"/>
  <c r="I197" i="5"/>
  <c r="D197" i="5" s="1"/>
  <c r="F198" i="5"/>
  <c r="G198" i="5"/>
  <c r="H198" i="5"/>
  <c r="I198" i="5"/>
  <c r="D198" i="5" s="1"/>
  <c r="F199" i="5"/>
  <c r="G199" i="5"/>
  <c r="H199" i="5"/>
  <c r="I199" i="5"/>
  <c r="D199" i="5" s="1"/>
  <c r="F200" i="5"/>
  <c r="G200" i="5"/>
  <c r="H200" i="5"/>
  <c r="I200" i="5"/>
  <c r="D200" i="5" s="1"/>
  <c r="F201" i="5"/>
  <c r="G201" i="5"/>
  <c r="H201" i="5"/>
  <c r="I201" i="5"/>
  <c r="D201" i="5" s="1"/>
  <c r="F202" i="5"/>
  <c r="G202" i="5"/>
  <c r="H202" i="5"/>
  <c r="I202" i="5"/>
  <c r="D202" i="5" s="1"/>
  <c r="F203" i="5"/>
  <c r="G203" i="5"/>
  <c r="H203" i="5"/>
  <c r="I203" i="5"/>
  <c r="D203" i="5" s="1"/>
  <c r="F204" i="5"/>
  <c r="G204" i="5"/>
  <c r="H204" i="5"/>
  <c r="I204" i="5"/>
  <c r="D204" i="5" s="1"/>
  <c r="F205" i="5"/>
  <c r="G205" i="5"/>
  <c r="H205" i="5"/>
  <c r="I205" i="5"/>
  <c r="D205" i="5" s="1"/>
  <c r="F206" i="5"/>
  <c r="G206" i="5"/>
  <c r="H206" i="5"/>
  <c r="I206" i="5"/>
  <c r="D206" i="5" s="1"/>
  <c r="F207" i="5"/>
  <c r="G207" i="5"/>
  <c r="H207" i="5"/>
  <c r="I207" i="5"/>
  <c r="D207" i="5" s="1"/>
  <c r="F208" i="5"/>
  <c r="G208" i="5"/>
  <c r="H208" i="5"/>
  <c r="I208" i="5"/>
  <c r="D208" i="5" s="1"/>
  <c r="F209" i="5"/>
  <c r="G209" i="5"/>
  <c r="H209" i="5"/>
  <c r="I209" i="5"/>
  <c r="D209" i="5" s="1"/>
  <c r="F210" i="5"/>
  <c r="G210" i="5"/>
  <c r="H210" i="5"/>
  <c r="I210" i="5"/>
  <c r="D210" i="5" s="1"/>
  <c r="F211" i="5"/>
  <c r="G211" i="5"/>
  <c r="H211" i="5"/>
  <c r="I211" i="5"/>
  <c r="D211" i="5" s="1"/>
  <c r="F212" i="5"/>
  <c r="G212" i="5"/>
  <c r="H212" i="5"/>
  <c r="I212" i="5"/>
  <c r="D212" i="5" s="1"/>
  <c r="F213" i="5"/>
  <c r="G213" i="5"/>
  <c r="H213" i="5"/>
  <c r="I213" i="5"/>
  <c r="D213" i="5" s="1"/>
  <c r="F214" i="5"/>
  <c r="G214" i="5"/>
  <c r="H214" i="5"/>
  <c r="I214" i="5"/>
  <c r="D214" i="5" s="1"/>
  <c r="F215" i="5"/>
  <c r="G215" i="5"/>
  <c r="H215" i="5"/>
  <c r="I215" i="5"/>
  <c r="D215" i="5" s="1"/>
  <c r="F216" i="5"/>
  <c r="G216" i="5"/>
  <c r="H216" i="5"/>
  <c r="I216" i="5"/>
  <c r="D216" i="5" s="1"/>
  <c r="F217" i="5"/>
  <c r="G217" i="5"/>
  <c r="H217" i="5"/>
  <c r="I217" i="5"/>
  <c r="D217" i="5" s="1"/>
  <c r="F218" i="5"/>
  <c r="G218" i="5"/>
  <c r="H218" i="5"/>
  <c r="I218" i="5"/>
  <c r="D218" i="5" s="1"/>
  <c r="F219" i="5"/>
  <c r="G219" i="5"/>
  <c r="H219" i="5"/>
  <c r="I219" i="5"/>
  <c r="D219" i="5" s="1"/>
  <c r="F220" i="5"/>
  <c r="G220" i="5"/>
  <c r="H220" i="5"/>
  <c r="I220" i="5"/>
  <c r="D220" i="5" s="1"/>
  <c r="F221" i="5"/>
  <c r="G221" i="5"/>
  <c r="H221" i="5"/>
  <c r="I221" i="5"/>
  <c r="D221" i="5" s="1"/>
  <c r="F222" i="5"/>
  <c r="G222" i="5"/>
  <c r="H222" i="5"/>
  <c r="I222" i="5"/>
  <c r="D222" i="5" s="1"/>
  <c r="F223" i="5"/>
  <c r="G223" i="5"/>
  <c r="H223" i="5"/>
  <c r="I223" i="5"/>
  <c r="D223" i="5" s="1"/>
  <c r="F224" i="5"/>
  <c r="G224" i="5"/>
  <c r="H224" i="5"/>
  <c r="I224" i="5"/>
  <c r="D224" i="5" s="1"/>
  <c r="F225" i="5"/>
  <c r="G225" i="5"/>
  <c r="H225" i="5"/>
  <c r="I225" i="5"/>
  <c r="D225" i="5" s="1"/>
  <c r="F226" i="5"/>
  <c r="G226" i="5"/>
  <c r="H226" i="5"/>
  <c r="I226" i="5"/>
  <c r="D226" i="5" s="1"/>
  <c r="F227" i="5"/>
  <c r="G227" i="5"/>
  <c r="H227" i="5"/>
  <c r="I227" i="5"/>
  <c r="D227" i="5" s="1"/>
  <c r="F228" i="5"/>
  <c r="G228" i="5"/>
  <c r="H228" i="5"/>
  <c r="I228" i="5"/>
  <c r="D228" i="5" s="1"/>
  <c r="F229" i="5"/>
  <c r="G229" i="5"/>
  <c r="H229" i="5"/>
  <c r="I229" i="5"/>
  <c r="D229" i="5" s="1"/>
  <c r="F230" i="5"/>
  <c r="G230" i="5"/>
  <c r="H230" i="5"/>
  <c r="I230" i="5"/>
  <c r="D230" i="5" s="1"/>
  <c r="F231" i="5"/>
  <c r="G231" i="5"/>
  <c r="H231" i="5"/>
  <c r="I231" i="5"/>
  <c r="D231" i="5" s="1"/>
  <c r="F232" i="5"/>
  <c r="G232" i="5"/>
  <c r="H232" i="5"/>
  <c r="I232" i="5"/>
  <c r="D232" i="5" s="1"/>
  <c r="F233" i="5"/>
  <c r="G233" i="5"/>
  <c r="H233" i="5"/>
  <c r="I233" i="5"/>
  <c r="D233" i="5" s="1"/>
  <c r="F234" i="5"/>
  <c r="G234" i="5"/>
  <c r="H234" i="5"/>
  <c r="I234" i="5"/>
  <c r="D234" i="5" s="1"/>
  <c r="F235" i="5"/>
  <c r="G235" i="5"/>
  <c r="H235" i="5"/>
  <c r="I235" i="5"/>
  <c r="D235" i="5" s="1"/>
  <c r="F236" i="5"/>
  <c r="G236" i="5"/>
  <c r="H236" i="5"/>
  <c r="I236" i="5"/>
  <c r="D236" i="5" s="1"/>
  <c r="F237" i="5"/>
  <c r="G237" i="5"/>
  <c r="H237" i="5"/>
  <c r="I237" i="5"/>
  <c r="D237" i="5" s="1"/>
  <c r="F238" i="5"/>
  <c r="G238" i="5"/>
  <c r="H238" i="5"/>
  <c r="I238" i="5"/>
  <c r="D238" i="5" s="1"/>
  <c r="F239" i="5"/>
  <c r="G239" i="5"/>
  <c r="H239" i="5"/>
  <c r="I239" i="5"/>
  <c r="D239" i="5" s="1"/>
  <c r="F240" i="5"/>
  <c r="G240" i="5"/>
  <c r="H240" i="5"/>
  <c r="I240" i="5"/>
  <c r="D240" i="5" s="1"/>
  <c r="F241" i="5"/>
  <c r="G241" i="5"/>
  <c r="H241" i="5"/>
  <c r="I241" i="5"/>
  <c r="D241" i="5" s="1"/>
  <c r="F242" i="5"/>
  <c r="G242" i="5"/>
  <c r="H242" i="5"/>
  <c r="I242" i="5"/>
  <c r="D242" i="5" s="1"/>
  <c r="F243" i="5"/>
  <c r="G243" i="5"/>
  <c r="H243" i="5"/>
  <c r="I243" i="5"/>
  <c r="D243" i="5" s="1"/>
  <c r="F244" i="5"/>
  <c r="G244" i="5"/>
  <c r="H244" i="5"/>
  <c r="I244" i="5"/>
  <c r="D244" i="5" s="1"/>
  <c r="F245" i="5"/>
  <c r="G245" i="5"/>
  <c r="H245" i="5"/>
  <c r="I245" i="5"/>
  <c r="D245" i="5" s="1"/>
  <c r="F246" i="5"/>
  <c r="G246" i="5"/>
  <c r="H246" i="5"/>
  <c r="I246" i="5"/>
  <c r="D246" i="5" s="1"/>
  <c r="F247" i="5"/>
  <c r="G247" i="5"/>
  <c r="H247" i="5"/>
  <c r="I247" i="5"/>
  <c r="D247" i="5" s="1"/>
  <c r="F248" i="5"/>
  <c r="G248" i="5"/>
  <c r="H248" i="5"/>
  <c r="I248" i="5"/>
  <c r="D248" i="5" s="1"/>
  <c r="F249" i="5"/>
  <c r="G249" i="5"/>
  <c r="H249" i="5"/>
  <c r="I249" i="5"/>
  <c r="D249" i="5" s="1"/>
  <c r="F250" i="5"/>
  <c r="G250" i="5"/>
  <c r="H250" i="5"/>
  <c r="I250" i="5"/>
  <c r="D250" i="5" s="1"/>
  <c r="F251" i="5"/>
  <c r="G251" i="5"/>
  <c r="H251" i="5"/>
  <c r="I251" i="5"/>
  <c r="D251" i="5" s="1"/>
  <c r="F252" i="5"/>
  <c r="G252" i="5"/>
  <c r="H252" i="5"/>
  <c r="I252" i="5"/>
  <c r="D252" i="5" s="1"/>
  <c r="F253" i="5"/>
  <c r="G253" i="5"/>
  <c r="H253" i="5"/>
  <c r="I253" i="5"/>
  <c r="D253" i="5" s="1"/>
  <c r="F254" i="5"/>
  <c r="G254" i="5"/>
  <c r="H254" i="5"/>
  <c r="I254" i="5"/>
  <c r="D254" i="5" s="1"/>
  <c r="F255" i="5"/>
  <c r="G255" i="5"/>
  <c r="H255" i="5"/>
  <c r="I255" i="5"/>
  <c r="D255" i="5" s="1"/>
  <c r="F256" i="5"/>
  <c r="G256" i="5"/>
  <c r="H256" i="5"/>
  <c r="I256" i="5"/>
  <c r="D256" i="5" s="1"/>
  <c r="F257" i="5"/>
  <c r="G257" i="5"/>
  <c r="H257" i="5"/>
  <c r="I257" i="5"/>
  <c r="D257" i="5" s="1"/>
  <c r="F258" i="5"/>
  <c r="G258" i="5"/>
  <c r="H258" i="5"/>
  <c r="I258" i="5"/>
  <c r="D258" i="5" s="1"/>
  <c r="F259" i="5"/>
  <c r="G259" i="5"/>
  <c r="H259" i="5"/>
  <c r="I259" i="5"/>
  <c r="D259" i="5" s="1"/>
  <c r="F260" i="5"/>
  <c r="G260" i="5"/>
  <c r="H260" i="5"/>
  <c r="I260" i="5"/>
  <c r="D260" i="5" s="1"/>
  <c r="F261" i="5"/>
  <c r="G261" i="5"/>
  <c r="H261" i="5"/>
  <c r="I261" i="5"/>
  <c r="D261" i="5" s="1"/>
  <c r="F262" i="5"/>
  <c r="G262" i="5"/>
  <c r="H262" i="5"/>
  <c r="I262" i="5"/>
  <c r="D262" i="5" s="1"/>
  <c r="F263" i="5"/>
  <c r="G263" i="5"/>
  <c r="H263" i="5"/>
  <c r="I263" i="5"/>
  <c r="D263" i="5" s="1"/>
  <c r="F264" i="5"/>
  <c r="G264" i="5"/>
  <c r="H264" i="5"/>
  <c r="I264" i="5"/>
  <c r="D264" i="5" s="1"/>
  <c r="F265" i="5"/>
  <c r="G265" i="5"/>
  <c r="H265" i="5"/>
  <c r="I265" i="5"/>
  <c r="D265" i="5" s="1"/>
  <c r="F266" i="5"/>
  <c r="G266" i="5"/>
  <c r="H266" i="5"/>
  <c r="I266" i="5"/>
  <c r="D266" i="5" s="1"/>
  <c r="F267" i="5"/>
  <c r="G267" i="5"/>
  <c r="H267" i="5"/>
  <c r="I267" i="5"/>
  <c r="D267" i="5" s="1"/>
  <c r="F268" i="5"/>
  <c r="G268" i="5"/>
  <c r="H268" i="5"/>
  <c r="I268" i="5"/>
  <c r="D268" i="5" s="1"/>
  <c r="F269" i="5"/>
  <c r="G269" i="5"/>
  <c r="H269" i="5"/>
  <c r="I269" i="5"/>
  <c r="D269" i="5" s="1"/>
  <c r="F270" i="5"/>
  <c r="G270" i="5"/>
  <c r="H270" i="5"/>
  <c r="I270" i="5"/>
  <c r="D270" i="5" s="1"/>
  <c r="F271" i="5"/>
  <c r="G271" i="5"/>
  <c r="H271" i="5"/>
  <c r="I271" i="5"/>
  <c r="D271" i="5" s="1"/>
  <c r="F272" i="5"/>
  <c r="G272" i="5"/>
  <c r="H272" i="5"/>
  <c r="I272" i="5"/>
  <c r="D272" i="5" s="1"/>
  <c r="F273" i="5"/>
  <c r="G273" i="5"/>
  <c r="H273" i="5"/>
  <c r="I273" i="5"/>
  <c r="D273" i="5" s="1"/>
  <c r="F274" i="5"/>
  <c r="G274" i="5"/>
  <c r="H274" i="5"/>
  <c r="I274" i="5"/>
  <c r="D274" i="5" s="1"/>
  <c r="F275" i="5"/>
  <c r="G275" i="5"/>
  <c r="H275" i="5"/>
  <c r="I275" i="5"/>
  <c r="D275" i="5" s="1"/>
  <c r="F276" i="5"/>
  <c r="G276" i="5"/>
  <c r="H276" i="5"/>
  <c r="I276" i="5"/>
  <c r="D276" i="5" s="1"/>
  <c r="F277" i="5"/>
  <c r="G277" i="5"/>
  <c r="H277" i="5"/>
  <c r="I277" i="5"/>
  <c r="D277" i="5" s="1"/>
  <c r="F278" i="5"/>
  <c r="G278" i="5"/>
  <c r="H278" i="5"/>
  <c r="I278" i="5"/>
  <c r="D278" i="5" s="1"/>
  <c r="F279" i="5"/>
  <c r="G279" i="5"/>
  <c r="H279" i="5"/>
  <c r="I279" i="5"/>
  <c r="D279" i="5" s="1"/>
  <c r="F280" i="5"/>
  <c r="G280" i="5"/>
  <c r="H280" i="5"/>
  <c r="I280" i="5"/>
  <c r="D280" i="5" s="1"/>
  <c r="F281" i="5"/>
  <c r="G281" i="5"/>
  <c r="H281" i="5"/>
  <c r="I281" i="5"/>
  <c r="D281" i="5" s="1"/>
  <c r="F282" i="5"/>
  <c r="G282" i="5"/>
  <c r="H282" i="5"/>
  <c r="I282" i="5"/>
  <c r="D282" i="5" s="1"/>
  <c r="F283" i="5"/>
  <c r="G283" i="5"/>
  <c r="H283" i="5"/>
  <c r="I283" i="5"/>
  <c r="D283" i="5" s="1"/>
  <c r="F284" i="5"/>
  <c r="G284" i="5"/>
  <c r="H284" i="5"/>
  <c r="I284" i="5"/>
  <c r="D284" i="5" s="1"/>
  <c r="F285" i="5"/>
  <c r="G285" i="5"/>
  <c r="H285" i="5"/>
  <c r="I285" i="5"/>
  <c r="D285" i="5" s="1"/>
  <c r="F286" i="5"/>
  <c r="G286" i="5"/>
  <c r="H286" i="5"/>
  <c r="I286" i="5"/>
  <c r="D286" i="5" s="1"/>
  <c r="F287" i="5"/>
  <c r="G287" i="5"/>
  <c r="H287" i="5"/>
  <c r="I287" i="5"/>
  <c r="D287" i="5" s="1"/>
  <c r="F288" i="5"/>
  <c r="G288" i="5"/>
  <c r="H288" i="5"/>
  <c r="I288" i="5"/>
  <c r="D288" i="5" s="1"/>
  <c r="F289" i="5"/>
  <c r="G289" i="5"/>
  <c r="H289" i="5"/>
  <c r="I289" i="5"/>
  <c r="D289" i="5" s="1"/>
  <c r="F290" i="5"/>
  <c r="G290" i="5"/>
  <c r="H290" i="5"/>
  <c r="I290" i="5"/>
  <c r="D290" i="5" s="1"/>
  <c r="F291" i="5"/>
  <c r="G291" i="5"/>
  <c r="H291" i="5"/>
  <c r="I291" i="5"/>
  <c r="D291" i="5" s="1"/>
  <c r="F292" i="5"/>
  <c r="G292" i="5"/>
  <c r="H292" i="5"/>
  <c r="I292" i="5"/>
  <c r="D292" i="5" s="1"/>
  <c r="F293" i="5"/>
  <c r="G293" i="5"/>
  <c r="H293" i="5"/>
  <c r="I293" i="5"/>
  <c r="D293" i="5" s="1"/>
  <c r="F294" i="5"/>
  <c r="G294" i="5"/>
  <c r="H294" i="5"/>
  <c r="I294" i="5"/>
  <c r="D294" i="5" s="1"/>
  <c r="F295" i="5"/>
  <c r="G295" i="5"/>
  <c r="H295" i="5"/>
  <c r="I295" i="5"/>
  <c r="D295" i="5" s="1"/>
  <c r="F296" i="5"/>
  <c r="G296" i="5"/>
  <c r="H296" i="5"/>
  <c r="I296" i="5"/>
  <c r="D296" i="5" s="1"/>
  <c r="F297" i="5"/>
  <c r="G297" i="5"/>
  <c r="H297" i="5"/>
  <c r="I297" i="5"/>
  <c r="D297" i="5" s="1"/>
  <c r="F298" i="5"/>
  <c r="G298" i="5"/>
  <c r="H298" i="5"/>
  <c r="I298" i="5"/>
  <c r="D298" i="5" s="1"/>
  <c r="F299" i="5"/>
  <c r="G299" i="5"/>
  <c r="H299" i="5"/>
  <c r="I299" i="5"/>
  <c r="D299" i="5" s="1"/>
  <c r="F300" i="5"/>
  <c r="G300" i="5"/>
  <c r="H300" i="5"/>
  <c r="I300" i="5"/>
  <c r="D300" i="5" s="1"/>
  <c r="F301" i="5"/>
  <c r="G301" i="5"/>
  <c r="H301" i="5"/>
  <c r="I301" i="5"/>
  <c r="D301" i="5" s="1"/>
  <c r="F302" i="5"/>
  <c r="G302" i="5"/>
  <c r="H302" i="5"/>
  <c r="I302" i="5"/>
  <c r="D302" i="5" s="1"/>
  <c r="F303" i="5"/>
  <c r="G303" i="5"/>
  <c r="H303" i="5"/>
  <c r="I303" i="5"/>
  <c r="D303" i="5" s="1"/>
  <c r="F304" i="5"/>
  <c r="G304" i="5"/>
  <c r="H304" i="5"/>
  <c r="I304" i="5"/>
  <c r="D304" i="5" s="1"/>
  <c r="F305" i="5"/>
  <c r="G305" i="5"/>
  <c r="H305" i="5"/>
  <c r="I305" i="5"/>
  <c r="D305" i="5" s="1"/>
  <c r="F306" i="5"/>
  <c r="G306" i="5"/>
  <c r="H306" i="5"/>
  <c r="I306" i="5"/>
  <c r="D306" i="5" s="1"/>
  <c r="F307" i="5"/>
  <c r="G307" i="5"/>
  <c r="H307" i="5"/>
  <c r="I307" i="5"/>
  <c r="D307" i="5" s="1"/>
  <c r="F308" i="5"/>
  <c r="G308" i="5"/>
  <c r="H308" i="5"/>
  <c r="I308" i="5"/>
  <c r="D308" i="5" s="1"/>
  <c r="F309" i="5"/>
  <c r="G309" i="5"/>
  <c r="H309" i="5"/>
  <c r="I309" i="5"/>
  <c r="D309" i="5" s="1"/>
  <c r="F310" i="5"/>
  <c r="G310" i="5"/>
  <c r="H310" i="5"/>
  <c r="I310" i="5"/>
  <c r="D310" i="5" s="1"/>
  <c r="F311" i="5"/>
  <c r="G311" i="5"/>
  <c r="H311" i="5"/>
  <c r="I311" i="5"/>
  <c r="D311" i="5" s="1"/>
  <c r="F312" i="5"/>
  <c r="G312" i="5"/>
  <c r="H312" i="5"/>
  <c r="I312" i="5"/>
  <c r="D312" i="5" s="1"/>
  <c r="F313" i="5"/>
  <c r="G313" i="5"/>
  <c r="H313" i="5"/>
  <c r="I313" i="5"/>
  <c r="D313" i="5" s="1"/>
  <c r="F314" i="5"/>
  <c r="G314" i="5"/>
  <c r="H314" i="5"/>
  <c r="I314" i="5"/>
  <c r="D314" i="5" s="1"/>
  <c r="F315" i="5"/>
  <c r="G315" i="5"/>
  <c r="H315" i="5"/>
  <c r="I315" i="5"/>
  <c r="D315" i="5" s="1"/>
  <c r="F316" i="5"/>
  <c r="G316" i="5"/>
  <c r="H316" i="5"/>
  <c r="I316" i="5"/>
  <c r="D316" i="5" s="1"/>
  <c r="F317" i="5"/>
  <c r="G317" i="5"/>
  <c r="H317" i="5"/>
  <c r="I317" i="5"/>
  <c r="D317" i="5" s="1"/>
  <c r="F318" i="5"/>
  <c r="G318" i="5"/>
  <c r="H318" i="5"/>
  <c r="I318" i="5"/>
  <c r="D318" i="5" s="1"/>
  <c r="F319" i="5"/>
  <c r="G319" i="5"/>
  <c r="H319" i="5"/>
  <c r="I319" i="5"/>
  <c r="D319" i="5" s="1"/>
  <c r="F320" i="5"/>
  <c r="G320" i="5"/>
  <c r="H320" i="5"/>
  <c r="I320" i="5"/>
  <c r="D320" i="5" s="1"/>
  <c r="F321" i="5"/>
  <c r="G321" i="5"/>
  <c r="H321" i="5"/>
  <c r="I321" i="5"/>
  <c r="D321" i="5" s="1"/>
  <c r="F322" i="5"/>
  <c r="G322" i="5"/>
  <c r="H322" i="5"/>
  <c r="I322" i="5"/>
  <c r="D322" i="5" s="1"/>
  <c r="F323" i="5"/>
  <c r="G323" i="5"/>
  <c r="H323" i="5"/>
  <c r="I323" i="5"/>
  <c r="D323" i="5" s="1"/>
  <c r="F324" i="5"/>
  <c r="G324" i="5"/>
  <c r="H324" i="5"/>
  <c r="I324" i="5"/>
  <c r="D324" i="5" s="1"/>
  <c r="F325" i="5"/>
  <c r="G325" i="5"/>
  <c r="H325" i="5"/>
  <c r="I325" i="5"/>
  <c r="D325" i="5" s="1"/>
  <c r="F326" i="5"/>
  <c r="G326" i="5"/>
  <c r="H326" i="5"/>
  <c r="I326" i="5"/>
  <c r="D326" i="5" s="1"/>
  <c r="F327" i="5"/>
  <c r="G327" i="5"/>
  <c r="H327" i="5"/>
  <c r="I327" i="5"/>
  <c r="D327" i="5" s="1"/>
  <c r="F328" i="5"/>
  <c r="G328" i="5"/>
  <c r="H328" i="5"/>
  <c r="I328" i="5"/>
  <c r="D328" i="5" s="1"/>
  <c r="F329" i="5"/>
  <c r="G329" i="5"/>
  <c r="H329" i="5"/>
  <c r="I329" i="5"/>
  <c r="D329" i="5" s="1"/>
  <c r="F330" i="5"/>
  <c r="G330" i="5"/>
  <c r="H330" i="5"/>
  <c r="I330" i="5"/>
  <c r="D330" i="5" s="1"/>
  <c r="F331" i="5"/>
  <c r="G331" i="5"/>
  <c r="H331" i="5"/>
  <c r="I331" i="5"/>
  <c r="D331" i="5" s="1"/>
  <c r="F332" i="5"/>
  <c r="G332" i="5"/>
  <c r="H332" i="5"/>
  <c r="I332" i="5"/>
  <c r="D332" i="5" s="1"/>
  <c r="F333" i="5"/>
  <c r="G333" i="5"/>
  <c r="H333" i="5"/>
  <c r="I333" i="5"/>
  <c r="D333" i="5" s="1"/>
  <c r="F334" i="5"/>
  <c r="G334" i="5"/>
  <c r="H334" i="5"/>
  <c r="I334" i="5"/>
  <c r="D334" i="5" s="1"/>
  <c r="F335" i="5"/>
  <c r="G335" i="5"/>
  <c r="H335" i="5"/>
  <c r="I335" i="5"/>
  <c r="D335" i="5" s="1"/>
  <c r="F336" i="5"/>
  <c r="G336" i="5"/>
  <c r="H336" i="5"/>
  <c r="I336" i="5"/>
  <c r="D336" i="5" s="1"/>
  <c r="F337" i="5"/>
  <c r="G337" i="5"/>
  <c r="H337" i="5"/>
  <c r="I337" i="5"/>
  <c r="D337" i="5" s="1"/>
  <c r="F338" i="5"/>
  <c r="G338" i="5"/>
  <c r="H338" i="5"/>
  <c r="I338" i="5"/>
  <c r="D338" i="5" s="1"/>
  <c r="F339" i="5"/>
  <c r="G339" i="5"/>
  <c r="H339" i="5"/>
  <c r="I339" i="5"/>
  <c r="D339" i="5" s="1"/>
  <c r="F340" i="5"/>
  <c r="G340" i="5"/>
  <c r="H340" i="5"/>
  <c r="I340" i="5"/>
  <c r="D340" i="5" s="1"/>
  <c r="F341" i="5"/>
  <c r="G341" i="5"/>
  <c r="H341" i="5"/>
  <c r="I341" i="5"/>
  <c r="D341" i="5" s="1"/>
  <c r="F342" i="5"/>
  <c r="G342" i="5"/>
  <c r="H342" i="5"/>
  <c r="I342" i="5"/>
  <c r="D342" i="5" s="1"/>
  <c r="F343" i="5"/>
  <c r="G343" i="5"/>
  <c r="H343" i="5"/>
  <c r="I343" i="5"/>
  <c r="D343" i="5" s="1"/>
  <c r="F344" i="5"/>
  <c r="G344" i="5"/>
  <c r="H344" i="5"/>
  <c r="I344" i="5"/>
  <c r="D344" i="5" s="1"/>
  <c r="F345" i="5"/>
  <c r="G345" i="5"/>
  <c r="H345" i="5"/>
  <c r="I345" i="5"/>
  <c r="D345" i="5" s="1"/>
  <c r="F346" i="5"/>
  <c r="G346" i="5"/>
  <c r="H346" i="5"/>
  <c r="I346" i="5"/>
  <c r="D346" i="5" s="1"/>
  <c r="F347" i="5"/>
  <c r="G347" i="5"/>
  <c r="H347" i="5"/>
  <c r="I347" i="5"/>
  <c r="D347" i="5" s="1"/>
  <c r="F348" i="5"/>
  <c r="G348" i="5"/>
  <c r="H348" i="5"/>
  <c r="I348" i="5"/>
  <c r="D348" i="5" s="1"/>
  <c r="F349" i="5"/>
  <c r="G349" i="5"/>
  <c r="H349" i="5"/>
  <c r="I349" i="5"/>
  <c r="D349" i="5" s="1"/>
  <c r="F350" i="5"/>
  <c r="G350" i="5"/>
  <c r="H350" i="5"/>
  <c r="I350" i="5"/>
  <c r="D350" i="5" s="1"/>
  <c r="F351" i="5"/>
  <c r="G351" i="5"/>
  <c r="H351" i="5"/>
  <c r="I351" i="5"/>
  <c r="D351" i="5" s="1"/>
  <c r="F352" i="5"/>
  <c r="G352" i="5"/>
  <c r="H352" i="5"/>
  <c r="I352" i="5"/>
  <c r="D352" i="5" s="1"/>
  <c r="F353" i="5"/>
  <c r="G353" i="5"/>
  <c r="H353" i="5"/>
  <c r="I353" i="5"/>
  <c r="D353" i="5" s="1"/>
  <c r="F354" i="5"/>
  <c r="G354" i="5"/>
  <c r="H354" i="5"/>
  <c r="I354" i="5"/>
  <c r="D354" i="5" s="1"/>
  <c r="F355" i="5"/>
  <c r="G355" i="5"/>
  <c r="H355" i="5"/>
  <c r="I355" i="5"/>
  <c r="D355" i="5" s="1"/>
  <c r="F356" i="5"/>
  <c r="G356" i="5"/>
  <c r="H356" i="5"/>
  <c r="I356" i="5"/>
  <c r="D356" i="5" s="1"/>
  <c r="F357" i="5"/>
  <c r="G357" i="5"/>
  <c r="H357" i="5"/>
  <c r="I357" i="5"/>
  <c r="D357" i="5" s="1"/>
  <c r="F358" i="5"/>
  <c r="G358" i="5"/>
  <c r="H358" i="5"/>
  <c r="I358" i="5"/>
  <c r="D358" i="5" s="1"/>
  <c r="F359" i="5"/>
  <c r="G359" i="5"/>
  <c r="H359" i="5"/>
  <c r="I359" i="5"/>
  <c r="D359" i="5" s="1"/>
  <c r="F360" i="5"/>
  <c r="G360" i="5"/>
  <c r="H360" i="5"/>
  <c r="I360" i="5"/>
  <c r="D360" i="5" s="1"/>
  <c r="F361" i="5"/>
  <c r="G361" i="5"/>
  <c r="H361" i="5"/>
  <c r="I361" i="5"/>
  <c r="D361" i="5" s="1"/>
  <c r="F362" i="5"/>
  <c r="G362" i="5"/>
  <c r="H362" i="5"/>
  <c r="I362" i="5"/>
  <c r="D362" i="5" s="1"/>
  <c r="F363" i="5"/>
  <c r="G363" i="5"/>
  <c r="H363" i="5"/>
  <c r="I363" i="5"/>
  <c r="D363" i="5" s="1"/>
  <c r="F364" i="5"/>
  <c r="G364" i="5"/>
  <c r="H364" i="5"/>
  <c r="I364" i="5"/>
  <c r="D364" i="5" s="1"/>
  <c r="F365" i="5"/>
  <c r="G365" i="5"/>
  <c r="H365" i="5"/>
  <c r="I365" i="5"/>
  <c r="D365" i="5" s="1"/>
  <c r="F366" i="5"/>
  <c r="G366" i="5"/>
  <c r="H366" i="5"/>
  <c r="I366" i="5"/>
  <c r="D366" i="5" s="1"/>
  <c r="F367" i="5"/>
  <c r="G367" i="5"/>
  <c r="H367" i="5"/>
  <c r="I367" i="5"/>
  <c r="D367" i="5" s="1"/>
  <c r="F368" i="5"/>
  <c r="G368" i="5"/>
  <c r="H368" i="5"/>
  <c r="I368" i="5"/>
  <c r="D368" i="5" s="1"/>
  <c r="F369" i="5"/>
  <c r="G369" i="5"/>
  <c r="H369" i="5"/>
  <c r="I369" i="5"/>
  <c r="D369" i="5" s="1"/>
  <c r="F370" i="5"/>
  <c r="G370" i="5"/>
  <c r="H370" i="5"/>
  <c r="I370" i="5"/>
  <c r="D370" i="5" s="1"/>
  <c r="F371" i="5"/>
  <c r="G371" i="5"/>
  <c r="H371" i="5"/>
  <c r="I371" i="5"/>
  <c r="D371" i="5" s="1"/>
  <c r="F372" i="5"/>
  <c r="G372" i="5"/>
  <c r="H372" i="5"/>
  <c r="I372" i="5"/>
  <c r="D372" i="5" s="1"/>
  <c r="F373" i="5"/>
  <c r="G373" i="5"/>
  <c r="H373" i="5"/>
  <c r="I373" i="5"/>
  <c r="D373" i="5" s="1"/>
  <c r="F374" i="5"/>
  <c r="G374" i="5"/>
  <c r="H374" i="5"/>
  <c r="I374" i="5"/>
  <c r="D374" i="5" s="1"/>
  <c r="F375" i="5"/>
  <c r="G375" i="5"/>
  <c r="H375" i="5"/>
  <c r="I375" i="5"/>
  <c r="D375" i="5" s="1"/>
  <c r="F376" i="5"/>
  <c r="G376" i="5"/>
  <c r="H376" i="5"/>
  <c r="I376" i="5"/>
  <c r="D376" i="5" s="1"/>
  <c r="F377" i="5"/>
  <c r="G377" i="5"/>
  <c r="H377" i="5"/>
  <c r="I377" i="5"/>
  <c r="D377" i="5" s="1"/>
  <c r="F378" i="5"/>
  <c r="G378" i="5"/>
  <c r="H378" i="5"/>
  <c r="I378" i="5"/>
  <c r="D378" i="5" s="1"/>
  <c r="F379" i="5"/>
  <c r="G379" i="5"/>
  <c r="H379" i="5"/>
  <c r="I379" i="5"/>
  <c r="D379" i="5" s="1"/>
  <c r="F380" i="5"/>
  <c r="G380" i="5"/>
  <c r="H380" i="5"/>
  <c r="I380" i="5"/>
  <c r="D380" i="5" s="1"/>
  <c r="F381" i="5"/>
  <c r="G381" i="5"/>
  <c r="H381" i="5"/>
  <c r="I381" i="5"/>
  <c r="D381" i="5" s="1"/>
  <c r="F382" i="5"/>
  <c r="G382" i="5"/>
  <c r="H382" i="5"/>
  <c r="I382" i="5"/>
  <c r="D382" i="5" s="1"/>
  <c r="F383" i="5"/>
  <c r="G383" i="5"/>
  <c r="H383" i="5"/>
  <c r="I383" i="5"/>
  <c r="D383" i="5" s="1"/>
  <c r="F384" i="5"/>
  <c r="G384" i="5"/>
  <c r="H384" i="5"/>
  <c r="I384" i="5"/>
  <c r="D384" i="5" s="1"/>
  <c r="F385" i="5"/>
  <c r="G385" i="5"/>
  <c r="H385" i="5"/>
  <c r="I385" i="5"/>
  <c r="D385" i="5" s="1"/>
  <c r="F386" i="5"/>
  <c r="G386" i="5"/>
  <c r="H386" i="5"/>
  <c r="I386" i="5"/>
  <c r="D386" i="5" s="1"/>
  <c r="F387" i="5"/>
  <c r="G387" i="5"/>
  <c r="H387" i="5"/>
  <c r="I387" i="5"/>
  <c r="D387" i="5" s="1"/>
  <c r="F388" i="5"/>
  <c r="G388" i="5"/>
  <c r="H388" i="5"/>
  <c r="I388" i="5"/>
  <c r="D388" i="5" s="1"/>
  <c r="F389" i="5"/>
  <c r="G389" i="5"/>
  <c r="H389" i="5"/>
  <c r="I389" i="5"/>
  <c r="D389" i="5" s="1"/>
  <c r="F390" i="5"/>
  <c r="G390" i="5"/>
  <c r="H390" i="5"/>
  <c r="I390" i="5"/>
  <c r="D390" i="5" s="1"/>
  <c r="F391" i="5"/>
  <c r="G391" i="5"/>
  <c r="H391" i="5"/>
  <c r="I391" i="5"/>
  <c r="D391" i="5" s="1"/>
  <c r="F392" i="5"/>
  <c r="G392" i="5"/>
  <c r="H392" i="5"/>
  <c r="I392" i="5"/>
  <c r="D392" i="5" s="1"/>
  <c r="F393" i="5"/>
  <c r="G393" i="5"/>
  <c r="H393" i="5"/>
  <c r="I393" i="5"/>
  <c r="D393" i="5" s="1"/>
  <c r="F394" i="5"/>
  <c r="G394" i="5"/>
  <c r="H394" i="5"/>
  <c r="I394" i="5"/>
  <c r="D394" i="5" s="1"/>
  <c r="F395" i="5"/>
  <c r="G395" i="5"/>
  <c r="H395" i="5"/>
  <c r="I395" i="5"/>
  <c r="D395" i="5" s="1"/>
  <c r="F396" i="5"/>
  <c r="G396" i="5"/>
  <c r="H396" i="5"/>
  <c r="I396" i="5"/>
  <c r="D396" i="5" s="1"/>
  <c r="F397" i="5"/>
  <c r="G397" i="5"/>
  <c r="H397" i="5"/>
  <c r="I397" i="5"/>
  <c r="D397" i="5" s="1"/>
  <c r="F398" i="5"/>
  <c r="G398" i="5"/>
  <c r="H398" i="5"/>
  <c r="I398" i="5"/>
  <c r="D398" i="5" s="1"/>
  <c r="F399" i="5"/>
  <c r="G399" i="5"/>
  <c r="H399" i="5"/>
  <c r="I399" i="5"/>
  <c r="D399" i="5" s="1"/>
  <c r="F400" i="5"/>
  <c r="G400" i="5"/>
  <c r="H400" i="5"/>
  <c r="I400" i="5"/>
  <c r="D400" i="5" s="1"/>
  <c r="F401" i="5"/>
  <c r="G401" i="5"/>
  <c r="H401" i="5"/>
  <c r="I401" i="5"/>
  <c r="D401" i="5" s="1"/>
  <c r="F402" i="5"/>
  <c r="G402" i="5"/>
  <c r="H402" i="5"/>
  <c r="I402" i="5"/>
  <c r="D402" i="5" s="1"/>
  <c r="F403" i="5"/>
  <c r="G403" i="5"/>
  <c r="H403" i="5"/>
  <c r="I403" i="5"/>
  <c r="D403" i="5" s="1"/>
  <c r="F404" i="5"/>
  <c r="G404" i="5"/>
  <c r="H404" i="5"/>
  <c r="I404" i="5"/>
  <c r="D404" i="5" s="1"/>
  <c r="F405" i="5"/>
  <c r="G405" i="5"/>
  <c r="H405" i="5"/>
  <c r="I405" i="5"/>
  <c r="D405" i="5" s="1"/>
  <c r="F406" i="5"/>
  <c r="G406" i="5"/>
  <c r="H406" i="5"/>
  <c r="I406" i="5"/>
  <c r="D406" i="5" s="1"/>
  <c r="F407" i="5"/>
  <c r="G407" i="5"/>
  <c r="H407" i="5"/>
  <c r="I407" i="5"/>
  <c r="D407" i="5" s="1"/>
  <c r="F408" i="5"/>
  <c r="G408" i="5"/>
  <c r="H408" i="5"/>
  <c r="I408" i="5"/>
  <c r="D408" i="5" s="1"/>
  <c r="F409" i="5"/>
  <c r="G409" i="5"/>
  <c r="H409" i="5"/>
  <c r="I409" i="5"/>
  <c r="D409" i="5" s="1"/>
  <c r="F410" i="5"/>
  <c r="G410" i="5"/>
  <c r="H410" i="5"/>
  <c r="I410" i="5"/>
  <c r="D410" i="5" s="1"/>
  <c r="F411" i="5"/>
  <c r="G411" i="5"/>
  <c r="H411" i="5"/>
  <c r="I411" i="5"/>
  <c r="D411" i="5" s="1"/>
  <c r="F412" i="5"/>
  <c r="G412" i="5"/>
  <c r="H412" i="5"/>
  <c r="I412" i="5"/>
  <c r="D412" i="5" s="1"/>
  <c r="F413" i="5"/>
  <c r="G413" i="5"/>
  <c r="H413" i="5"/>
  <c r="I413" i="5"/>
  <c r="D413" i="5" s="1"/>
  <c r="F414" i="5"/>
  <c r="G414" i="5"/>
  <c r="H414" i="5"/>
  <c r="I414" i="5"/>
  <c r="D414" i="5" s="1"/>
  <c r="F415" i="5"/>
  <c r="G415" i="5"/>
  <c r="H415" i="5"/>
  <c r="I415" i="5"/>
  <c r="D415" i="5" s="1"/>
  <c r="F416" i="5"/>
  <c r="G416" i="5"/>
  <c r="H416" i="5"/>
  <c r="I416" i="5"/>
  <c r="D416" i="5" s="1"/>
  <c r="F417" i="5"/>
  <c r="G417" i="5"/>
  <c r="H417" i="5"/>
  <c r="I417" i="5"/>
  <c r="D417" i="5" s="1"/>
  <c r="F418" i="5"/>
  <c r="G418" i="5"/>
  <c r="H418" i="5"/>
  <c r="I418" i="5"/>
  <c r="D418" i="5" s="1"/>
  <c r="F419" i="5"/>
  <c r="G419" i="5"/>
  <c r="H419" i="5"/>
  <c r="I419" i="5"/>
  <c r="D419" i="5" s="1"/>
  <c r="F420" i="5"/>
  <c r="G420" i="5"/>
  <c r="H420" i="5"/>
  <c r="I420" i="5"/>
  <c r="D420" i="5" s="1"/>
  <c r="F421" i="5"/>
  <c r="G421" i="5"/>
  <c r="H421" i="5"/>
  <c r="I421" i="5"/>
  <c r="D421" i="5" s="1"/>
  <c r="F422" i="5"/>
  <c r="G422" i="5"/>
  <c r="H422" i="5"/>
  <c r="I422" i="5"/>
  <c r="D422" i="5" s="1"/>
  <c r="F423" i="5"/>
  <c r="G423" i="5"/>
  <c r="H423" i="5"/>
  <c r="I423" i="5"/>
  <c r="D423" i="5" s="1"/>
  <c r="F424" i="5"/>
  <c r="G424" i="5"/>
  <c r="H424" i="5"/>
  <c r="I424" i="5"/>
  <c r="D424" i="5" s="1"/>
  <c r="F425" i="5"/>
  <c r="G425" i="5"/>
  <c r="H425" i="5"/>
  <c r="I425" i="5"/>
  <c r="D425" i="5" s="1"/>
  <c r="F426" i="5"/>
  <c r="G426" i="5"/>
  <c r="H426" i="5"/>
  <c r="I426" i="5"/>
  <c r="D426" i="5" s="1"/>
  <c r="F427" i="5"/>
  <c r="G427" i="5"/>
  <c r="H427" i="5"/>
  <c r="I427" i="5"/>
  <c r="D427" i="5" s="1"/>
  <c r="F428" i="5"/>
  <c r="G428" i="5"/>
  <c r="H428" i="5"/>
  <c r="I428" i="5"/>
  <c r="D428" i="5" s="1"/>
  <c r="F429" i="5"/>
  <c r="G429" i="5"/>
  <c r="H429" i="5"/>
  <c r="I429" i="5"/>
  <c r="D429" i="5" s="1"/>
  <c r="F430" i="5"/>
  <c r="G430" i="5"/>
  <c r="H430" i="5"/>
  <c r="I430" i="5"/>
  <c r="D430" i="5" s="1"/>
  <c r="F431" i="5"/>
  <c r="G431" i="5"/>
  <c r="H431" i="5"/>
  <c r="I431" i="5"/>
  <c r="D431" i="5" s="1"/>
  <c r="F432" i="5"/>
  <c r="G432" i="5"/>
  <c r="H432" i="5"/>
  <c r="I432" i="5"/>
  <c r="D432" i="5" s="1"/>
  <c r="F433" i="5"/>
  <c r="G433" i="5"/>
  <c r="H433" i="5"/>
  <c r="I433" i="5"/>
  <c r="D433" i="5" s="1"/>
  <c r="F434" i="5"/>
  <c r="G434" i="5"/>
  <c r="H434" i="5"/>
  <c r="I434" i="5"/>
  <c r="D434" i="5" s="1"/>
  <c r="F435" i="5"/>
  <c r="G435" i="5"/>
  <c r="H435" i="5"/>
  <c r="I435" i="5"/>
  <c r="D435" i="5" s="1"/>
  <c r="F436" i="5"/>
  <c r="G436" i="5"/>
  <c r="H436" i="5"/>
  <c r="I436" i="5"/>
  <c r="D436" i="5" s="1"/>
  <c r="F437" i="5"/>
  <c r="G437" i="5"/>
  <c r="H437" i="5"/>
  <c r="I437" i="5"/>
  <c r="D437" i="5" s="1"/>
  <c r="F438" i="5"/>
  <c r="G438" i="5"/>
  <c r="H438" i="5"/>
  <c r="I438" i="5"/>
  <c r="D438" i="5" s="1"/>
  <c r="F439" i="5"/>
  <c r="G439" i="5"/>
  <c r="H439" i="5"/>
  <c r="I439" i="5"/>
  <c r="D439" i="5" s="1"/>
  <c r="F440" i="5"/>
  <c r="G440" i="5"/>
  <c r="H440" i="5"/>
  <c r="I440" i="5"/>
  <c r="D440" i="5" s="1"/>
  <c r="F441" i="5"/>
  <c r="G441" i="5"/>
  <c r="H441" i="5"/>
  <c r="I441" i="5"/>
  <c r="D441" i="5" s="1"/>
  <c r="F442" i="5"/>
  <c r="G442" i="5"/>
  <c r="H442" i="5"/>
  <c r="I442" i="5"/>
  <c r="D442" i="5" s="1"/>
  <c r="F443" i="5"/>
  <c r="G443" i="5"/>
  <c r="H443" i="5"/>
  <c r="I443" i="5"/>
  <c r="D443" i="5" s="1"/>
  <c r="F444" i="5"/>
  <c r="G444" i="5"/>
  <c r="H444" i="5"/>
  <c r="I444" i="5"/>
  <c r="D444" i="5" s="1"/>
  <c r="F445" i="5"/>
  <c r="G445" i="5"/>
  <c r="H445" i="5"/>
  <c r="I445" i="5"/>
  <c r="D445" i="5" s="1"/>
  <c r="F446" i="5"/>
  <c r="G446" i="5"/>
  <c r="H446" i="5"/>
  <c r="I446" i="5"/>
  <c r="D446" i="5" s="1"/>
  <c r="F447" i="5"/>
  <c r="G447" i="5"/>
  <c r="H447" i="5"/>
  <c r="I447" i="5"/>
  <c r="D447" i="5" s="1"/>
  <c r="F448" i="5"/>
  <c r="G448" i="5"/>
  <c r="H448" i="5"/>
  <c r="I448" i="5"/>
  <c r="D448" i="5" s="1"/>
  <c r="F449" i="5"/>
  <c r="G449" i="5"/>
  <c r="H449" i="5"/>
  <c r="I449" i="5"/>
  <c r="D449" i="5" s="1"/>
  <c r="F450" i="5"/>
  <c r="G450" i="5"/>
  <c r="H450" i="5"/>
  <c r="I450" i="5"/>
  <c r="D450" i="5" s="1"/>
  <c r="F451" i="5"/>
  <c r="G451" i="5"/>
  <c r="H451" i="5"/>
  <c r="I451" i="5"/>
  <c r="D451" i="5" s="1"/>
  <c r="F452" i="5"/>
  <c r="G452" i="5"/>
  <c r="H452" i="5"/>
  <c r="I452" i="5"/>
  <c r="D452" i="5" s="1"/>
  <c r="F453" i="5"/>
  <c r="G453" i="5"/>
  <c r="H453" i="5"/>
  <c r="I453" i="5"/>
  <c r="D453" i="5" s="1"/>
  <c r="F454" i="5"/>
  <c r="G454" i="5"/>
  <c r="H454" i="5"/>
  <c r="I454" i="5"/>
  <c r="D454" i="5" s="1"/>
  <c r="F455" i="5"/>
  <c r="G455" i="5"/>
  <c r="H455" i="5"/>
  <c r="I455" i="5"/>
  <c r="D455" i="5" s="1"/>
  <c r="F456" i="5"/>
  <c r="G456" i="5"/>
  <c r="H456" i="5"/>
  <c r="I456" i="5"/>
  <c r="D456" i="5" s="1"/>
  <c r="F457" i="5"/>
  <c r="G457" i="5"/>
  <c r="H457" i="5"/>
  <c r="I457" i="5"/>
  <c r="D457" i="5" s="1"/>
  <c r="F458" i="5"/>
  <c r="G458" i="5"/>
  <c r="H458" i="5"/>
  <c r="I458" i="5"/>
  <c r="D458" i="5" s="1"/>
  <c r="F459" i="5"/>
  <c r="G459" i="5"/>
  <c r="H459" i="5"/>
  <c r="I459" i="5"/>
  <c r="D459" i="5" s="1"/>
  <c r="F460" i="5"/>
  <c r="G460" i="5"/>
  <c r="H460" i="5"/>
  <c r="I460" i="5"/>
  <c r="D460" i="5" s="1"/>
  <c r="F461" i="5"/>
  <c r="G461" i="5"/>
  <c r="H461" i="5"/>
  <c r="I461" i="5"/>
  <c r="D461" i="5" s="1"/>
  <c r="F462" i="5"/>
  <c r="G462" i="5"/>
  <c r="H462" i="5"/>
  <c r="I462" i="5"/>
  <c r="D462" i="5" s="1"/>
  <c r="F463" i="5"/>
  <c r="G463" i="5"/>
  <c r="H463" i="5"/>
  <c r="I463" i="5"/>
  <c r="D463" i="5" s="1"/>
  <c r="F464" i="5"/>
  <c r="G464" i="5"/>
  <c r="H464" i="5"/>
  <c r="I464" i="5"/>
  <c r="D464" i="5" s="1"/>
  <c r="F465" i="5"/>
  <c r="G465" i="5"/>
  <c r="H465" i="5"/>
  <c r="I465" i="5"/>
  <c r="D465" i="5" s="1"/>
  <c r="F466" i="5"/>
  <c r="G466" i="5"/>
  <c r="H466" i="5"/>
  <c r="I466" i="5"/>
  <c r="D466" i="5" s="1"/>
  <c r="F467" i="5"/>
  <c r="G467" i="5"/>
  <c r="H467" i="5"/>
  <c r="I467" i="5"/>
  <c r="D467" i="5" s="1"/>
  <c r="F468" i="5"/>
  <c r="G468" i="5"/>
  <c r="H468" i="5"/>
  <c r="I468" i="5"/>
  <c r="D468" i="5" s="1"/>
  <c r="F469" i="5"/>
  <c r="G469" i="5"/>
  <c r="H469" i="5"/>
  <c r="I469" i="5"/>
  <c r="D469" i="5" s="1"/>
  <c r="F470" i="5"/>
  <c r="G470" i="5"/>
  <c r="H470" i="5"/>
  <c r="I470" i="5"/>
  <c r="D470" i="5" s="1"/>
  <c r="F471" i="5"/>
  <c r="G471" i="5"/>
  <c r="H471" i="5"/>
  <c r="I471" i="5"/>
  <c r="D471" i="5" s="1"/>
  <c r="F472" i="5"/>
  <c r="G472" i="5"/>
  <c r="H472" i="5"/>
  <c r="I472" i="5"/>
  <c r="D472" i="5" s="1"/>
  <c r="F473" i="5"/>
  <c r="G473" i="5"/>
  <c r="H473" i="5"/>
  <c r="I473" i="5"/>
  <c r="D473" i="5" s="1"/>
  <c r="F474" i="5"/>
  <c r="G474" i="5"/>
  <c r="H474" i="5"/>
  <c r="I474" i="5"/>
  <c r="D474" i="5" s="1"/>
  <c r="F475" i="5"/>
  <c r="G475" i="5"/>
  <c r="H475" i="5"/>
  <c r="I475" i="5"/>
  <c r="D475" i="5" s="1"/>
  <c r="F476" i="5"/>
  <c r="G476" i="5"/>
  <c r="H476" i="5"/>
  <c r="I476" i="5"/>
  <c r="D476" i="5" s="1"/>
  <c r="F477" i="5"/>
  <c r="G477" i="5"/>
  <c r="H477" i="5"/>
  <c r="I477" i="5"/>
  <c r="D477" i="5" s="1"/>
  <c r="F478" i="5"/>
  <c r="G478" i="5"/>
  <c r="H478" i="5"/>
  <c r="I478" i="5"/>
  <c r="D478" i="5" s="1"/>
  <c r="F479" i="5"/>
  <c r="G479" i="5"/>
  <c r="H479" i="5"/>
  <c r="I479" i="5"/>
  <c r="D479" i="5" s="1"/>
  <c r="F480" i="5"/>
  <c r="G480" i="5"/>
  <c r="H480" i="5"/>
  <c r="I480" i="5"/>
  <c r="D480" i="5" s="1"/>
  <c r="F481" i="5"/>
  <c r="G481" i="5"/>
  <c r="H481" i="5"/>
  <c r="I481" i="5"/>
  <c r="D481" i="5" s="1"/>
  <c r="F482" i="5"/>
  <c r="G482" i="5"/>
  <c r="H482" i="5"/>
  <c r="I482" i="5"/>
  <c r="D482" i="5" s="1"/>
  <c r="F483" i="5"/>
  <c r="G483" i="5"/>
  <c r="H483" i="5"/>
  <c r="I483" i="5"/>
  <c r="D483" i="5" s="1"/>
  <c r="F484" i="5"/>
  <c r="G484" i="5"/>
  <c r="H484" i="5"/>
  <c r="I484" i="5"/>
  <c r="D484" i="5" s="1"/>
  <c r="F485" i="5"/>
  <c r="G485" i="5"/>
  <c r="H485" i="5"/>
  <c r="I485" i="5"/>
  <c r="D485" i="5" s="1"/>
  <c r="F486" i="5"/>
  <c r="G486" i="5"/>
  <c r="H486" i="5"/>
  <c r="I486" i="5"/>
  <c r="D486" i="5" s="1"/>
  <c r="F487" i="5"/>
  <c r="G487" i="5"/>
  <c r="H487" i="5"/>
  <c r="I487" i="5"/>
  <c r="D487" i="5" s="1"/>
  <c r="F488" i="5"/>
  <c r="G488" i="5"/>
  <c r="H488" i="5"/>
  <c r="I488" i="5"/>
  <c r="D488" i="5" s="1"/>
  <c r="F489" i="5"/>
  <c r="G489" i="5"/>
  <c r="H489" i="5"/>
  <c r="I489" i="5"/>
  <c r="D489" i="5" s="1"/>
  <c r="F490" i="5"/>
  <c r="G490" i="5"/>
  <c r="H490" i="5"/>
  <c r="I490" i="5"/>
  <c r="D490" i="5" s="1"/>
  <c r="F491" i="5"/>
  <c r="G491" i="5"/>
  <c r="H491" i="5"/>
  <c r="I491" i="5"/>
  <c r="D491" i="5" s="1"/>
  <c r="F492" i="5"/>
  <c r="G492" i="5"/>
  <c r="H492" i="5"/>
  <c r="I492" i="5"/>
  <c r="D492" i="5" s="1"/>
  <c r="F493" i="5"/>
  <c r="G493" i="5"/>
  <c r="H493" i="5"/>
  <c r="I493" i="5"/>
  <c r="D493" i="5" s="1"/>
  <c r="F494" i="5"/>
  <c r="G494" i="5"/>
  <c r="H494" i="5"/>
  <c r="I494" i="5"/>
  <c r="D494" i="5" s="1"/>
  <c r="F495" i="5"/>
  <c r="G495" i="5"/>
  <c r="H495" i="5"/>
  <c r="I495" i="5"/>
  <c r="D495" i="5" s="1"/>
  <c r="F496" i="5"/>
  <c r="G496" i="5"/>
  <c r="H496" i="5"/>
  <c r="I496" i="5"/>
  <c r="D496" i="5" s="1"/>
  <c r="F497" i="5"/>
  <c r="G497" i="5"/>
  <c r="H497" i="5"/>
  <c r="I497" i="5"/>
  <c r="D497" i="5" s="1"/>
  <c r="F498" i="5"/>
  <c r="G498" i="5"/>
  <c r="H498" i="5"/>
  <c r="I498" i="5"/>
  <c r="D498" i="5" s="1"/>
  <c r="F499" i="5"/>
  <c r="G499" i="5"/>
  <c r="H499" i="5"/>
  <c r="I499" i="5"/>
  <c r="D499" i="5" s="1"/>
  <c r="F500" i="5"/>
  <c r="G500" i="5"/>
  <c r="H500" i="5"/>
  <c r="I500" i="5"/>
  <c r="D500" i="5" s="1"/>
  <c r="F501" i="5"/>
  <c r="G501" i="5"/>
  <c r="H501" i="5"/>
  <c r="I501" i="5"/>
  <c r="D501" i="5" s="1"/>
  <c r="F502" i="5"/>
  <c r="G502" i="5"/>
  <c r="H502" i="5"/>
  <c r="I502" i="5"/>
  <c r="D502" i="5" s="1"/>
  <c r="F503" i="5"/>
  <c r="G503" i="5"/>
  <c r="H503" i="5"/>
  <c r="I503" i="5"/>
  <c r="D503" i="5" s="1"/>
  <c r="F504" i="5"/>
  <c r="G504" i="5"/>
  <c r="H504" i="5"/>
  <c r="I504" i="5"/>
  <c r="D504" i="5" s="1"/>
  <c r="F505" i="5"/>
  <c r="G505" i="5"/>
  <c r="H505" i="5"/>
  <c r="I505" i="5"/>
  <c r="D505" i="5" s="1"/>
  <c r="F506" i="5"/>
  <c r="G506" i="5"/>
  <c r="H506" i="5"/>
  <c r="I506" i="5"/>
  <c r="D506" i="5" s="1"/>
  <c r="F507" i="5"/>
  <c r="G507" i="5"/>
  <c r="H507" i="5"/>
  <c r="I507" i="5"/>
  <c r="D507" i="5" s="1"/>
  <c r="F508" i="5"/>
  <c r="G508" i="5"/>
  <c r="H508" i="5"/>
  <c r="I508" i="5"/>
  <c r="D508" i="5" s="1"/>
  <c r="F509" i="5"/>
  <c r="G509" i="5"/>
  <c r="H509" i="5"/>
  <c r="I509" i="5"/>
  <c r="D509" i="5" s="1"/>
  <c r="F510" i="5"/>
  <c r="G510" i="5"/>
  <c r="H510" i="5"/>
  <c r="I510" i="5"/>
  <c r="D510" i="5" s="1"/>
  <c r="F511" i="5"/>
  <c r="G511" i="5"/>
  <c r="H511" i="5"/>
  <c r="I511" i="5"/>
  <c r="D511" i="5" s="1"/>
  <c r="F512" i="5"/>
  <c r="G512" i="5"/>
  <c r="H512" i="5"/>
  <c r="I512" i="5"/>
  <c r="D512" i="5" s="1"/>
  <c r="F513" i="5"/>
  <c r="G513" i="5"/>
  <c r="H513" i="5"/>
  <c r="I513" i="5"/>
  <c r="D513" i="5" s="1"/>
  <c r="F514" i="5"/>
  <c r="G514" i="5"/>
  <c r="H514" i="5"/>
  <c r="I514" i="5"/>
  <c r="D514" i="5" s="1"/>
  <c r="F515" i="5"/>
  <c r="G515" i="5"/>
  <c r="H515" i="5"/>
  <c r="I515" i="5"/>
  <c r="D515" i="5" s="1"/>
  <c r="F516" i="5"/>
  <c r="G516" i="5"/>
  <c r="H516" i="5"/>
  <c r="I516" i="5"/>
  <c r="D516" i="5" s="1"/>
  <c r="F517" i="5"/>
  <c r="G517" i="5"/>
  <c r="H517" i="5"/>
  <c r="I517" i="5"/>
  <c r="D517" i="5" s="1"/>
  <c r="F518" i="5"/>
  <c r="G518" i="5"/>
  <c r="H518" i="5"/>
  <c r="I518" i="5"/>
  <c r="D518" i="5" s="1"/>
  <c r="F519" i="5"/>
  <c r="G519" i="5"/>
  <c r="H519" i="5"/>
  <c r="I519" i="5"/>
  <c r="D519" i="5" s="1"/>
  <c r="F520" i="5"/>
  <c r="G520" i="5"/>
  <c r="H520" i="5"/>
  <c r="I520" i="5"/>
  <c r="D520" i="5" s="1"/>
  <c r="F521" i="5"/>
  <c r="G521" i="5"/>
  <c r="H521" i="5"/>
  <c r="I521" i="5"/>
  <c r="D521" i="5" s="1"/>
  <c r="F522" i="5"/>
  <c r="G522" i="5"/>
  <c r="H522" i="5"/>
  <c r="I522" i="5"/>
  <c r="D522" i="5" s="1"/>
  <c r="F523" i="5"/>
  <c r="G523" i="5"/>
  <c r="H523" i="5"/>
  <c r="I523" i="5"/>
  <c r="D523" i="5" s="1"/>
  <c r="F524" i="5"/>
  <c r="G524" i="5"/>
  <c r="H524" i="5"/>
  <c r="I524" i="5"/>
  <c r="D524" i="5" s="1"/>
  <c r="F525" i="5"/>
  <c r="G525" i="5"/>
  <c r="H525" i="5"/>
  <c r="I525" i="5"/>
  <c r="D525" i="5" s="1"/>
  <c r="F526" i="5"/>
  <c r="G526" i="5"/>
  <c r="H526" i="5"/>
  <c r="I526" i="5"/>
  <c r="D526" i="5" s="1"/>
  <c r="F527" i="5"/>
  <c r="G527" i="5"/>
  <c r="H527" i="5"/>
  <c r="I527" i="5"/>
  <c r="D527" i="5" s="1"/>
  <c r="F528" i="5"/>
  <c r="G528" i="5"/>
  <c r="H528" i="5"/>
  <c r="I528" i="5"/>
  <c r="D528" i="5" s="1"/>
  <c r="F529" i="5"/>
  <c r="G529" i="5"/>
  <c r="H529" i="5"/>
  <c r="I529" i="5"/>
  <c r="D529" i="5" s="1"/>
  <c r="F530" i="5"/>
  <c r="G530" i="5"/>
  <c r="H530" i="5"/>
  <c r="I530" i="5"/>
  <c r="D530" i="5" s="1"/>
  <c r="F531" i="5"/>
  <c r="G531" i="5"/>
  <c r="H531" i="5"/>
  <c r="I531" i="5"/>
  <c r="D531" i="5" s="1"/>
  <c r="F532" i="5"/>
  <c r="G532" i="5"/>
  <c r="H532" i="5"/>
  <c r="I532" i="5"/>
  <c r="D532" i="5" s="1"/>
  <c r="F533" i="5"/>
  <c r="G533" i="5"/>
  <c r="H533" i="5"/>
  <c r="I533" i="5"/>
  <c r="D533" i="5" s="1"/>
  <c r="F534" i="5"/>
  <c r="G534" i="5"/>
  <c r="H534" i="5"/>
  <c r="I534" i="5"/>
  <c r="D534" i="5" s="1"/>
  <c r="F535" i="5"/>
  <c r="G535" i="5"/>
  <c r="H535" i="5"/>
  <c r="I535" i="5"/>
  <c r="D535" i="5" s="1"/>
  <c r="F536" i="5"/>
  <c r="G536" i="5"/>
  <c r="H536" i="5"/>
  <c r="I536" i="5"/>
  <c r="D536" i="5" s="1"/>
  <c r="F537" i="5"/>
  <c r="G537" i="5"/>
  <c r="H537" i="5"/>
  <c r="I537" i="5"/>
  <c r="D537" i="5" s="1"/>
  <c r="F538" i="5"/>
  <c r="G538" i="5"/>
  <c r="H538" i="5"/>
  <c r="I538" i="5"/>
  <c r="D538" i="5" s="1"/>
  <c r="F539" i="5"/>
  <c r="G539" i="5"/>
  <c r="H539" i="5"/>
  <c r="I539" i="5"/>
  <c r="D539" i="5" s="1"/>
  <c r="F540" i="5"/>
  <c r="G540" i="5"/>
  <c r="H540" i="5"/>
  <c r="I540" i="5"/>
  <c r="D540" i="5" s="1"/>
  <c r="F541" i="5"/>
  <c r="G541" i="5"/>
  <c r="H541" i="5"/>
  <c r="I541" i="5"/>
  <c r="D541" i="5" s="1"/>
  <c r="F542" i="5"/>
  <c r="G542" i="5"/>
  <c r="H542" i="5"/>
  <c r="I542" i="5"/>
  <c r="D542" i="5" s="1"/>
  <c r="F543" i="5"/>
  <c r="G543" i="5"/>
  <c r="H543" i="5"/>
  <c r="I543" i="5"/>
  <c r="D543" i="5" s="1"/>
  <c r="F544" i="5"/>
  <c r="G544" i="5"/>
  <c r="H544" i="5"/>
  <c r="I544" i="5"/>
  <c r="D544" i="5" s="1"/>
  <c r="F545" i="5"/>
  <c r="G545" i="5"/>
  <c r="H545" i="5"/>
  <c r="I545" i="5"/>
  <c r="D545" i="5" s="1"/>
  <c r="F546" i="5"/>
  <c r="G546" i="5"/>
  <c r="H546" i="5"/>
  <c r="I546" i="5"/>
  <c r="D546" i="5" s="1"/>
  <c r="F547" i="5"/>
  <c r="G547" i="5"/>
  <c r="H547" i="5"/>
  <c r="I547" i="5"/>
  <c r="D547" i="5" s="1"/>
  <c r="F548" i="5"/>
  <c r="G548" i="5"/>
  <c r="H548" i="5"/>
  <c r="I548" i="5"/>
  <c r="D548" i="5" s="1"/>
  <c r="F549" i="5"/>
  <c r="G549" i="5"/>
  <c r="H549" i="5"/>
  <c r="I549" i="5"/>
  <c r="D549" i="5" s="1"/>
  <c r="F550" i="5"/>
  <c r="G550" i="5"/>
  <c r="H550" i="5"/>
  <c r="I550" i="5"/>
  <c r="D550" i="5" s="1"/>
  <c r="F551" i="5"/>
  <c r="G551" i="5"/>
  <c r="H551" i="5"/>
  <c r="I551" i="5"/>
  <c r="D551" i="5" s="1"/>
  <c r="F552" i="5"/>
  <c r="G552" i="5"/>
  <c r="H552" i="5"/>
  <c r="I552" i="5"/>
  <c r="D552" i="5" s="1"/>
  <c r="F553" i="5"/>
  <c r="G553" i="5"/>
  <c r="H553" i="5"/>
  <c r="I553" i="5"/>
  <c r="D553" i="5" s="1"/>
  <c r="F554" i="5"/>
  <c r="G554" i="5"/>
  <c r="H554" i="5"/>
  <c r="I554" i="5"/>
  <c r="D554" i="5" s="1"/>
  <c r="F555" i="5"/>
  <c r="G555" i="5"/>
  <c r="H555" i="5"/>
  <c r="I555" i="5"/>
  <c r="D555" i="5" s="1"/>
  <c r="F556" i="5"/>
  <c r="G556" i="5"/>
  <c r="H556" i="5"/>
  <c r="I556" i="5"/>
  <c r="D556" i="5" s="1"/>
  <c r="F557" i="5"/>
  <c r="G557" i="5"/>
  <c r="H557" i="5"/>
  <c r="I557" i="5"/>
  <c r="D557" i="5" s="1"/>
  <c r="F558" i="5"/>
  <c r="G558" i="5"/>
  <c r="H558" i="5"/>
  <c r="I558" i="5"/>
  <c r="D558" i="5" s="1"/>
  <c r="F559" i="5"/>
  <c r="G559" i="5"/>
  <c r="H559" i="5"/>
  <c r="I559" i="5"/>
  <c r="D559" i="5" s="1"/>
  <c r="F560" i="5"/>
  <c r="G560" i="5"/>
  <c r="H560" i="5"/>
  <c r="I560" i="5"/>
  <c r="D560" i="5" s="1"/>
  <c r="F561" i="5"/>
  <c r="G561" i="5"/>
  <c r="H561" i="5"/>
  <c r="I561" i="5"/>
  <c r="D561" i="5" s="1"/>
  <c r="F562" i="5"/>
  <c r="G562" i="5"/>
  <c r="H562" i="5"/>
  <c r="I562" i="5"/>
  <c r="D562" i="5" s="1"/>
  <c r="F563" i="5"/>
  <c r="G563" i="5"/>
  <c r="H563" i="5"/>
  <c r="I563" i="5"/>
  <c r="D563" i="5" s="1"/>
  <c r="F564" i="5"/>
  <c r="G564" i="5"/>
  <c r="H564" i="5"/>
  <c r="I564" i="5"/>
  <c r="D564" i="5" s="1"/>
  <c r="F565" i="5"/>
  <c r="G565" i="5"/>
  <c r="H565" i="5"/>
  <c r="I565" i="5"/>
  <c r="D565" i="5" s="1"/>
  <c r="F566" i="5"/>
  <c r="G566" i="5"/>
  <c r="H566" i="5"/>
  <c r="I566" i="5"/>
  <c r="D566" i="5" s="1"/>
  <c r="F567" i="5"/>
  <c r="G567" i="5"/>
  <c r="H567" i="5"/>
  <c r="I567" i="5"/>
  <c r="D567" i="5" s="1"/>
  <c r="F568" i="5"/>
  <c r="G568" i="5"/>
  <c r="H568" i="5"/>
  <c r="I568" i="5"/>
  <c r="D568" i="5" s="1"/>
  <c r="F569" i="5"/>
  <c r="G569" i="5"/>
  <c r="H569" i="5"/>
  <c r="I569" i="5"/>
  <c r="D569" i="5" s="1"/>
  <c r="F570" i="5"/>
  <c r="G570" i="5"/>
  <c r="H570" i="5"/>
  <c r="I570" i="5"/>
  <c r="D570" i="5" s="1"/>
  <c r="F571" i="5"/>
  <c r="G571" i="5"/>
  <c r="H571" i="5"/>
  <c r="I571" i="5"/>
  <c r="D571" i="5" s="1"/>
  <c r="F572" i="5"/>
  <c r="G572" i="5"/>
  <c r="H572" i="5"/>
  <c r="I572" i="5"/>
  <c r="D572" i="5" s="1"/>
  <c r="F573" i="5"/>
  <c r="G573" i="5"/>
  <c r="H573" i="5"/>
  <c r="I573" i="5"/>
  <c r="D573" i="5" s="1"/>
  <c r="F574" i="5"/>
  <c r="G574" i="5"/>
  <c r="H574" i="5"/>
  <c r="I574" i="5"/>
  <c r="D574" i="5" s="1"/>
  <c r="F575" i="5"/>
  <c r="G575" i="5"/>
  <c r="H575" i="5"/>
  <c r="I575" i="5"/>
  <c r="D575" i="5" s="1"/>
  <c r="F576" i="5"/>
  <c r="G576" i="5"/>
  <c r="H576" i="5"/>
  <c r="I576" i="5"/>
  <c r="D576" i="5" s="1"/>
  <c r="F577" i="5"/>
  <c r="G577" i="5"/>
  <c r="H577" i="5"/>
  <c r="I577" i="5"/>
  <c r="D577" i="5" s="1"/>
  <c r="F578" i="5"/>
  <c r="G578" i="5"/>
  <c r="H578" i="5"/>
  <c r="I578" i="5"/>
  <c r="D578" i="5" s="1"/>
  <c r="F579" i="5"/>
  <c r="G579" i="5"/>
  <c r="H579" i="5"/>
  <c r="I579" i="5"/>
  <c r="D579" i="5" s="1"/>
  <c r="F580" i="5"/>
  <c r="G580" i="5"/>
  <c r="H580" i="5"/>
  <c r="I580" i="5"/>
  <c r="D580" i="5" s="1"/>
  <c r="F581" i="5"/>
  <c r="G581" i="5"/>
  <c r="H581" i="5"/>
  <c r="I581" i="5"/>
  <c r="D581" i="5" s="1"/>
  <c r="F582" i="5"/>
  <c r="G582" i="5"/>
  <c r="H582" i="5"/>
  <c r="I582" i="5"/>
  <c r="D582" i="5" s="1"/>
  <c r="F583" i="5"/>
  <c r="G583" i="5"/>
  <c r="H583" i="5"/>
  <c r="I583" i="5"/>
  <c r="D583" i="5" s="1"/>
  <c r="F584" i="5"/>
  <c r="G584" i="5"/>
  <c r="H584" i="5"/>
  <c r="I584" i="5"/>
  <c r="D584" i="5" s="1"/>
  <c r="F585" i="5"/>
  <c r="G585" i="5"/>
  <c r="H585" i="5"/>
  <c r="I585" i="5"/>
  <c r="D585" i="5" s="1"/>
  <c r="F586" i="5"/>
  <c r="G586" i="5"/>
  <c r="H586" i="5"/>
  <c r="I586" i="5"/>
  <c r="D586" i="5" s="1"/>
  <c r="F587" i="5"/>
  <c r="G587" i="5"/>
  <c r="H587" i="5"/>
  <c r="I587" i="5"/>
  <c r="D587" i="5" s="1"/>
  <c r="F588" i="5"/>
  <c r="G588" i="5"/>
  <c r="H588" i="5"/>
  <c r="I588" i="5"/>
  <c r="D588" i="5" s="1"/>
  <c r="F589" i="5"/>
  <c r="G589" i="5"/>
  <c r="H589" i="5"/>
  <c r="I589" i="5"/>
  <c r="D589" i="5" s="1"/>
  <c r="F590" i="5"/>
  <c r="G590" i="5"/>
  <c r="H590" i="5"/>
  <c r="I590" i="5"/>
  <c r="D590" i="5" s="1"/>
  <c r="F591" i="5"/>
  <c r="G591" i="5"/>
  <c r="H591" i="5"/>
  <c r="I591" i="5"/>
  <c r="D591" i="5" s="1"/>
  <c r="F592" i="5"/>
  <c r="G592" i="5"/>
  <c r="H592" i="5"/>
  <c r="I592" i="5"/>
  <c r="D592" i="5" s="1"/>
  <c r="F593" i="5"/>
  <c r="G593" i="5"/>
  <c r="H593" i="5"/>
  <c r="I593" i="5"/>
  <c r="D593" i="5" s="1"/>
  <c r="F594" i="5"/>
  <c r="G594" i="5"/>
  <c r="H594" i="5"/>
  <c r="I594" i="5"/>
  <c r="D594" i="5" s="1"/>
  <c r="F595" i="5"/>
  <c r="G595" i="5"/>
  <c r="H595" i="5"/>
  <c r="I595" i="5"/>
  <c r="D595" i="5" s="1"/>
  <c r="F596" i="5"/>
  <c r="G596" i="5"/>
  <c r="H596" i="5"/>
  <c r="I596" i="5"/>
  <c r="D596" i="5" s="1"/>
  <c r="F597" i="5"/>
  <c r="G597" i="5"/>
  <c r="H597" i="5"/>
  <c r="I597" i="5"/>
  <c r="D597" i="5" s="1"/>
  <c r="F598" i="5"/>
  <c r="G598" i="5"/>
  <c r="H598" i="5"/>
  <c r="I598" i="5"/>
  <c r="D598" i="5" s="1"/>
  <c r="F599" i="5"/>
  <c r="G599" i="5"/>
  <c r="H599" i="5"/>
  <c r="I599" i="5"/>
  <c r="D599" i="5" s="1"/>
  <c r="F600" i="5"/>
  <c r="G600" i="5"/>
  <c r="H600" i="5"/>
  <c r="I600" i="5"/>
  <c r="D600" i="5" s="1"/>
  <c r="F601" i="5"/>
  <c r="G601" i="5"/>
  <c r="H601" i="5"/>
  <c r="I601" i="5"/>
  <c r="D601" i="5" s="1"/>
  <c r="F602" i="5"/>
  <c r="G602" i="5"/>
  <c r="H602" i="5"/>
  <c r="I602" i="5"/>
  <c r="D602" i="5" s="1"/>
  <c r="F603" i="5"/>
  <c r="G603" i="5"/>
  <c r="H603" i="5"/>
  <c r="I603" i="5"/>
  <c r="D603" i="5" s="1"/>
  <c r="F604" i="5"/>
  <c r="G604" i="5"/>
  <c r="H604" i="5"/>
  <c r="I604" i="5"/>
  <c r="D604" i="5" s="1"/>
  <c r="F605" i="5"/>
  <c r="G605" i="5"/>
  <c r="H605" i="5"/>
  <c r="I605" i="5"/>
  <c r="D605" i="5" s="1"/>
  <c r="F606" i="5"/>
  <c r="G606" i="5"/>
  <c r="H606" i="5"/>
  <c r="I606" i="5"/>
  <c r="D606" i="5" s="1"/>
  <c r="F607" i="5"/>
  <c r="G607" i="5"/>
  <c r="H607" i="5"/>
  <c r="I607" i="5"/>
  <c r="D607" i="5" s="1"/>
  <c r="F608" i="5"/>
  <c r="G608" i="5"/>
  <c r="H608" i="5"/>
  <c r="I608" i="5"/>
  <c r="D608" i="5" s="1"/>
  <c r="F609" i="5"/>
  <c r="G609" i="5"/>
  <c r="H609" i="5"/>
  <c r="I609" i="5"/>
  <c r="D609" i="5" s="1"/>
  <c r="F610" i="5"/>
  <c r="G610" i="5"/>
  <c r="H610" i="5"/>
  <c r="I610" i="5"/>
  <c r="D610" i="5" s="1"/>
  <c r="F611" i="5"/>
  <c r="G611" i="5"/>
  <c r="H611" i="5"/>
  <c r="I611" i="5"/>
  <c r="D611" i="5" s="1"/>
  <c r="F612" i="5"/>
  <c r="G612" i="5"/>
  <c r="H612" i="5"/>
  <c r="I612" i="5"/>
  <c r="D612" i="5" s="1"/>
  <c r="F613" i="5"/>
  <c r="G613" i="5"/>
  <c r="H613" i="5"/>
  <c r="I613" i="5"/>
  <c r="D613" i="5" s="1"/>
  <c r="F614" i="5"/>
  <c r="G614" i="5"/>
  <c r="H614" i="5"/>
  <c r="I614" i="5"/>
  <c r="D614" i="5" s="1"/>
  <c r="F615" i="5"/>
  <c r="G615" i="5"/>
  <c r="H615" i="5"/>
  <c r="I615" i="5"/>
  <c r="D615" i="5" s="1"/>
  <c r="F616" i="5"/>
  <c r="G616" i="5"/>
  <c r="H616" i="5"/>
  <c r="I616" i="5"/>
  <c r="D616" i="5" s="1"/>
  <c r="F617" i="5"/>
  <c r="G617" i="5"/>
  <c r="H617" i="5"/>
  <c r="I617" i="5"/>
  <c r="D617" i="5" s="1"/>
  <c r="F618" i="5"/>
  <c r="G618" i="5"/>
  <c r="H618" i="5"/>
  <c r="I618" i="5"/>
  <c r="D618" i="5" s="1"/>
  <c r="F619" i="5"/>
  <c r="G619" i="5"/>
  <c r="H619" i="5"/>
  <c r="I619" i="5"/>
  <c r="D619" i="5" s="1"/>
  <c r="F620" i="5"/>
  <c r="G620" i="5"/>
  <c r="H620" i="5"/>
  <c r="I620" i="5"/>
  <c r="D620" i="5" s="1"/>
  <c r="F621" i="5"/>
  <c r="G621" i="5"/>
  <c r="H621" i="5"/>
  <c r="I621" i="5"/>
  <c r="D621" i="5" s="1"/>
  <c r="F622" i="5"/>
  <c r="G622" i="5"/>
  <c r="H622" i="5"/>
  <c r="I622" i="5"/>
  <c r="D622" i="5" s="1"/>
  <c r="F623" i="5"/>
  <c r="G623" i="5"/>
  <c r="H623" i="5"/>
  <c r="I623" i="5"/>
  <c r="D623" i="5" s="1"/>
  <c r="F624" i="5"/>
  <c r="G624" i="5"/>
  <c r="H624" i="5"/>
  <c r="I624" i="5"/>
  <c r="D624" i="5" s="1"/>
  <c r="F625" i="5"/>
  <c r="G625" i="5"/>
  <c r="H625" i="5"/>
  <c r="I625" i="5"/>
  <c r="D625" i="5" s="1"/>
  <c r="F626" i="5"/>
  <c r="G626" i="5"/>
  <c r="H626" i="5"/>
  <c r="I626" i="5"/>
  <c r="D626" i="5" s="1"/>
  <c r="F627" i="5"/>
  <c r="G627" i="5"/>
  <c r="H627" i="5"/>
  <c r="I627" i="5"/>
  <c r="D627" i="5" s="1"/>
  <c r="F628" i="5"/>
  <c r="G628" i="5"/>
  <c r="H628" i="5"/>
  <c r="I628" i="5"/>
  <c r="D628" i="5" s="1"/>
  <c r="F629" i="5"/>
  <c r="G629" i="5"/>
  <c r="H629" i="5"/>
  <c r="I629" i="5"/>
  <c r="D629" i="5" s="1"/>
  <c r="F630" i="5"/>
  <c r="G630" i="5"/>
  <c r="H630" i="5"/>
  <c r="I630" i="5"/>
  <c r="D630" i="5" s="1"/>
  <c r="F631" i="5"/>
  <c r="G631" i="5"/>
  <c r="H631" i="5"/>
  <c r="I631" i="5"/>
  <c r="D631" i="5" s="1"/>
  <c r="F632" i="5"/>
  <c r="G632" i="5"/>
  <c r="H632" i="5"/>
  <c r="I632" i="5"/>
  <c r="D632" i="5" s="1"/>
  <c r="F633" i="5"/>
  <c r="G633" i="5"/>
  <c r="H633" i="5"/>
  <c r="I633" i="5"/>
  <c r="D633" i="5" s="1"/>
  <c r="F634" i="5"/>
  <c r="G634" i="5"/>
  <c r="H634" i="5"/>
  <c r="I634" i="5"/>
  <c r="D634" i="5" s="1"/>
  <c r="F635" i="5"/>
  <c r="G635" i="5"/>
  <c r="H635" i="5"/>
  <c r="I635" i="5"/>
  <c r="D635" i="5" s="1"/>
  <c r="F636" i="5"/>
  <c r="G636" i="5"/>
  <c r="H636" i="5"/>
  <c r="I636" i="5"/>
  <c r="D636" i="5" s="1"/>
  <c r="F637" i="5"/>
  <c r="G637" i="5"/>
  <c r="H637" i="5"/>
  <c r="I637" i="5"/>
  <c r="D637" i="5" s="1"/>
  <c r="F638" i="5"/>
  <c r="G638" i="5"/>
  <c r="H638" i="5"/>
  <c r="I638" i="5"/>
  <c r="D638" i="5" s="1"/>
  <c r="F639" i="5"/>
  <c r="G639" i="5"/>
  <c r="H639" i="5"/>
  <c r="I639" i="5"/>
  <c r="D639" i="5" s="1"/>
  <c r="F640" i="5"/>
  <c r="G640" i="5"/>
  <c r="H640" i="5"/>
  <c r="I640" i="5"/>
  <c r="D640" i="5" s="1"/>
  <c r="F641" i="5"/>
  <c r="G641" i="5"/>
  <c r="H641" i="5"/>
  <c r="I641" i="5"/>
  <c r="D641" i="5" s="1"/>
  <c r="F642" i="5"/>
  <c r="G642" i="5"/>
  <c r="H642" i="5"/>
  <c r="I642" i="5"/>
  <c r="D642" i="5" s="1"/>
  <c r="F643" i="5"/>
  <c r="G643" i="5"/>
  <c r="H643" i="5"/>
  <c r="I643" i="5"/>
  <c r="D643" i="5" s="1"/>
  <c r="F644" i="5"/>
  <c r="G644" i="5"/>
  <c r="H644" i="5"/>
  <c r="I644" i="5"/>
  <c r="D644" i="5" s="1"/>
  <c r="F645" i="5"/>
  <c r="G645" i="5"/>
  <c r="H645" i="5"/>
  <c r="I645" i="5"/>
  <c r="D645" i="5" s="1"/>
  <c r="F646" i="5"/>
  <c r="G646" i="5"/>
  <c r="H646" i="5"/>
  <c r="I646" i="5"/>
  <c r="D646" i="5" s="1"/>
  <c r="F647" i="5"/>
  <c r="G647" i="5"/>
  <c r="H647" i="5"/>
  <c r="I647" i="5"/>
  <c r="D647" i="5" s="1"/>
  <c r="F648" i="5"/>
  <c r="G648" i="5"/>
  <c r="H648" i="5"/>
  <c r="I648" i="5"/>
  <c r="D648" i="5" s="1"/>
  <c r="F649" i="5"/>
  <c r="G649" i="5"/>
  <c r="H649" i="5"/>
  <c r="I649" i="5"/>
  <c r="D649" i="5" s="1"/>
  <c r="F650" i="5"/>
  <c r="G650" i="5"/>
  <c r="H650" i="5"/>
  <c r="I650" i="5"/>
  <c r="D650" i="5" s="1"/>
  <c r="F651" i="5"/>
  <c r="G651" i="5"/>
  <c r="H651" i="5"/>
  <c r="I651" i="5"/>
  <c r="D651" i="5" s="1"/>
  <c r="F652" i="5"/>
  <c r="G652" i="5"/>
  <c r="H652" i="5"/>
  <c r="I652" i="5"/>
  <c r="D652" i="5" s="1"/>
  <c r="F653" i="5"/>
  <c r="G653" i="5"/>
  <c r="H653" i="5"/>
  <c r="I653" i="5"/>
  <c r="D653" i="5" s="1"/>
  <c r="F654" i="5"/>
  <c r="G654" i="5"/>
  <c r="H654" i="5"/>
  <c r="I654" i="5"/>
  <c r="D654" i="5" s="1"/>
  <c r="F655" i="5"/>
  <c r="G655" i="5"/>
  <c r="H655" i="5"/>
  <c r="I655" i="5"/>
  <c r="D655" i="5" s="1"/>
  <c r="F656" i="5"/>
  <c r="G656" i="5"/>
  <c r="H656" i="5"/>
  <c r="I656" i="5"/>
  <c r="D656" i="5" s="1"/>
  <c r="F657" i="5"/>
  <c r="G657" i="5"/>
  <c r="H657" i="5"/>
  <c r="I657" i="5"/>
  <c r="D657" i="5" s="1"/>
  <c r="F658" i="5"/>
  <c r="G658" i="5"/>
  <c r="H658" i="5"/>
  <c r="I658" i="5"/>
  <c r="D658" i="5" s="1"/>
  <c r="F659" i="5"/>
  <c r="G659" i="5"/>
  <c r="H659" i="5"/>
  <c r="I659" i="5"/>
  <c r="D659" i="5" s="1"/>
  <c r="F660" i="5"/>
  <c r="G660" i="5"/>
  <c r="H660" i="5"/>
  <c r="I660" i="5"/>
  <c r="D660" i="5" s="1"/>
  <c r="F661" i="5"/>
  <c r="G661" i="5"/>
  <c r="H661" i="5"/>
  <c r="I661" i="5"/>
  <c r="D661" i="5" s="1"/>
  <c r="F662" i="5"/>
  <c r="G662" i="5"/>
  <c r="H662" i="5"/>
  <c r="I662" i="5"/>
  <c r="D662" i="5" s="1"/>
  <c r="F663" i="5"/>
  <c r="G663" i="5"/>
  <c r="H663" i="5"/>
  <c r="I663" i="5"/>
  <c r="D663" i="5" s="1"/>
  <c r="F664" i="5"/>
  <c r="G664" i="5"/>
  <c r="H664" i="5"/>
  <c r="I664" i="5"/>
  <c r="D664" i="5" s="1"/>
  <c r="F665" i="5"/>
  <c r="G665" i="5"/>
  <c r="H665" i="5"/>
  <c r="I665" i="5"/>
  <c r="D665" i="5" s="1"/>
  <c r="F666" i="5"/>
  <c r="G666" i="5"/>
  <c r="H666" i="5"/>
  <c r="I666" i="5"/>
  <c r="D666" i="5" s="1"/>
  <c r="F667" i="5"/>
  <c r="G667" i="5"/>
  <c r="H667" i="5"/>
  <c r="I667" i="5"/>
  <c r="D667" i="5" s="1"/>
  <c r="F668" i="5"/>
  <c r="G668" i="5"/>
  <c r="H668" i="5"/>
  <c r="I668" i="5"/>
  <c r="D668" i="5" s="1"/>
  <c r="F669" i="5"/>
  <c r="G669" i="5"/>
  <c r="H669" i="5"/>
  <c r="I669" i="5"/>
  <c r="D669" i="5" s="1"/>
  <c r="F670" i="5"/>
  <c r="G670" i="5"/>
  <c r="H670" i="5"/>
  <c r="I670" i="5"/>
  <c r="D670" i="5" s="1"/>
  <c r="F671" i="5"/>
  <c r="G671" i="5"/>
  <c r="H671" i="5"/>
  <c r="I671" i="5"/>
  <c r="D671" i="5" s="1"/>
  <c r="F672" i="5"/>
  <c r="G672" i="5"/>
  <c r="H672" i="5"/>
  <c r="I672" i="5"/>
  <c r="D672" i="5" s="1"/>
  <c r="F673" i="5"/>
  <c r="G673" i="5"/>
  <c r="H673" i="5"/>
  <c r="I673" i="5"/>
  <c r="D673" i="5" s="1"/>
  <c r="F674" i="5"/>
  <c r="G674" i="5"/>
  <c r="H674" i="5"/>
  <c r="I674" i="5"/>
  <c r="D674" i="5" s="1"/>
  <c r="F675" i="5"/>
  <c r="G675" i="5"/>
  <c r="H675" i="5"/>
  <c r="I675" i="5"/>
  <c r="D675" i="5" s="1"/>
  <c r="F676" i="5"/>
  <c r="G676" i="5"/>
  <c r="H676" i="5"/>
  <c r="I676" i="5"/>
  <c r="D676" i="5" s="1"/>
  <c r="F677" i="5"/>
  <c r="G677" i="5"/>
  <c r="H677" i="5"/>
  <c r="I677" i="5"/>
  <c r="D677" i="5" s="1"/>
  <c r="F678" i="5"/>
  <c r="G678" i="5"/>
  <c r="H678" i="5"/>
  <c r="I678" i="5"/>
  <c r="D678" i="5" s="1"/>
  <c r="F679" i="5"/>
  <c r="G679" i="5"/>
  <c r="H679" i="5"/>
  <c r="I679" i="5"/>
  <c r="D679" i="5" s="1"/>
  <c r="F680" i="5"/>
  <c r="G680" i="5"/>
  <c r="H680" i="5"/>
  <c r="I680" i="5"/>
  <c r="D680" i="5" s="1"/>
  <c r="F681" i="5"/>
  <c r="G681" i="5"/>
  <c r="H681" i="5"/>
  <c r="I681" i="5"/>
  <c r="D681" i="5" s="1"/>
  <c r="F682" i="5"/>
  <c r="G682" i="5"/>
  <c r="H682" i="5"/>
  <c r="I682" i="5"/>
  <c r="D682" i="5" s="1"/>
  <c r="F683" i="5"/>
  <c r="G683" i="5"/>
  <c r="H683" i="5"/>
  <c r="I683" i="5"/>
  <c r="D683" i="5" s="1"/>
  <c r="F684" i="5"/>
  <c r="G684" i="5"/>
  <c r="H684" i="5"/>
  <c r="I684" i="5"/>
  <c r="D684" i="5" s="1"/>
  <c r="F685" i="5"/>
  <c r="G685" i="5"/>
  <c r="H685" i="5"/>
  <c r="I685" i="5"/>
  <c r="D685" i="5" s="1"/>
  <c r="F686" i="5"/>
  <c r="G686" i="5"/>
  <c r="H686" i="5"/>
  <c r="I686" i="5"/>
  <c r="D686" i="5" s="1"/>
  <c r="F687" i="5"/>
  <c r="G687" i="5"/>
  <c r="H687" i="5"/>
  <c r="I687" i="5"/>
  <c r="D687" i="5" s="1"/>
  <c r="F688" i="5"/>
  <c r="G688" i="5"/>
  <c r="H688" i="5"/>
  <c r="I688" i="5"/>
  <c r="D688" i="5" s="1"/>
  <c r="F689" i="5"/>
  <c r="G689" i="5"/>
  <c r="H689" i="5"/>
  <c r="I689" i="5"/>
  <c r="D689" i="5" s="1"/>
  <c r="F690" i="5"/>
  <c r="G690" i="5"/>
  <c r="H690" i="5"/>
  <c r="I690" i="5"/>
  <c r="D690" i="5" s="1"/>
  <c r="F691" i="5"/>
  <c r="G691" i="5"/>
  <c r="H691" i="5"/>
  <c r="I691" i="5"/>
  <c r="D691" i="5" s="1"/>
  <c r="F692" i="5"/>
  <c r="G692" i="5"/>
  <c r="H692" i="5"/>
  <c r="I692" i="5"/>
  <c r="D692" i="5" s="1"/>
  <c r="F693" i="5"/>
  <c r="G693" i="5"/>
  <c r="H693" i="5"/>
  <c r="I693" i="5"/>
  <c r="D693" i="5" s="1"/>
  <c r="F694" i="5"/>
  <c r="G694" i="5"/>
  <c r="H694" i="5"/>
  <c r="I694" i="5"/>
  <c r="D694" i="5" s="1"/>
  <c r="F695" i="5"/>
  <c r="G695" i="5"/>
  <c r="H695" i="5"/>
  <c r="I695" i="5"/>
  <c r="D695" i="5" s="1"/>
  <c r="F696" i="5"/>
  <c r="G696" i="5"/>
  <c r="H696" i="5"/>
  <c r="I696" i="5"/>
  <c r="D696" i="5" s="1"/>
  <c r="F697" i="5"/>
  <c r="G697" i="5"/>
  <c r="H697" i="5"/>
  <c r="I697" i="5"/>
  <c r="D697" i="5" s="1"/>
  <c r="F698" i="5"/>
  <c r="G698" i="5"/>
  <c r="H698" i="5"/>
  <c r="I698" i="5"/>
  <c r="D698" i="5" s="1"/>
  <c r="F699" i="5"/>
  <c r="G699" i="5"/>
  <c r="H699" i="5"/>
  <c r="I699" i="5"/>
  <c r="D699" i="5" s="1"/>
  <c r="F700" i="5"/>
  <c r="G700" i="5"/>
  <c r="H700" i="5"/>
  <c r="I700" i="5"/>
  <c r="D700" i="5" s="1"/>
  <c r="F701" i="5"/>
  <c r="G701" i="5"/>
  <c r="H701" i="5"/>
  <c r="I701" i="5"/>
  <c r="D701" i="5" s="1"/>
  <c r="F702" i="5"/>
  <c r="G702" i="5"/>
  <c r="H702" i="5"/>
  <c r="I702" i="5"/>
  <c r="D702" i="5" s="1"/>
  <c r="F703" i="5"/>
  <c r="G703" i="5"/>
  <c r="H703" i="5"/>
  <c r="I703" i="5"/>
  <c r="D703" i="5" s="1"/>
  <c r="F704" i="5"/>
  <c r="G704" i="5"/>
  <c r="H704" i="5"/>
  <c r="I704" i="5"/>
  <c r="D704" i="5" s="1"/>
  <c r="F705" i="5"/>
  <c r="G705" i="5"/>
  <c r="H705" i="5"/>
  <c r="I705" i="5"/>
  <c r="D705" i="5" s="1"/>
  <c r="F706" i="5"/>
  <c r="G706" i="5"/>
  <c r="H706" i="5"/>
  <c r="I706" i="5"/>
  <c r="D706" i="5" s="1"/>
  <c r="F707" i="5"/>
  <c r="G707" i="5"/>
  <c r="H707" i="5"/>
  <c r="I707" i="5"/>
  <c r="D707" i="5" s="1"/>
  <c r="F708" i="5"/>
  <c r="G708" i="5"/>
  <c r="H708" i="5"/>
  <c r="I708" i="5"/>
  <c r="D708" i="5" s="1"/>
  <c r="F709" i="5"/>
  <c r="G709" i="5"/>
  <c r="H709" i="5"/>
  <c r="I709" i="5"/>
  <c r="D709" i="5" s="1"/>
  <c r="F710" i="5"/>
  <c r="G710" i="5"/>
  <c r="H710" i="5"/>
  <c r="I710" i="5"/>
  <c r="D710" i="5" s="1"/>
  <c r="F711" i="5"/>
  <c r="G711" i="5"/>
  <c r="H711" i="5"/>
  <c r="I711" i="5"/>
  <c r="D711" i="5" s="1"/>
  <c r="F712" i="5"/>
  <c r="G712" i="5"/>
  <c r="H712" i="5"/>
  <c r="I712" i="5"/>
  <c r="D712" i="5" s="1"/>
  <c r="F713" i="5"/>
  <c r="G713" i="5"/>
  <c r="H713" i="5"/>
  <c r="I713" i="5"/>
  <c r="D713" i="5" s="1"/>
  <c r="F714" i="5"/>
  <c r="G714" i="5"/>
  <c r="H714" i="5"/>
  <c r="I714" i="5"/>
  <c r="D714" i="5" s="1"/>
  <c r="F715" i="5"/>
  <c r="G715" i="5"/>
  <c r="H715" i="5"/>
  <c r="I715" i="5"/>
  <c r="D715" i="5" s="1"/>
  <c r="F716" i="5"/>
  <c r="G716" i="5"/>
  <c r="H716" i="5"/>
  <c r="I716" i="5"/>
  <c r="D716" i="5" s="1"/>
  <c r="F717" i="5"/>
  <c r="G717" i="5"/>
  <c r="H717" i="5"/>
  <c r="I717" i="5"/>
  <c r="D717" i="5" s="1"/>
  <c r="F718" i="5"/>
  <c r="G718" i="5"/>
  <c r="H718" i="5"/>
  <c r="I718" i="5"/>
  <c r="D718" i="5" s="1"/>
  <c r="F719" i="5"/>
  <c r="G719" i="5"/>
  <c r="H719" i="5"/>
  <c r="I719" i="5"/>
  <c r="D719" i="5" s="1"/>
  <c r="F720" i="5"/>
  <c r="G720" i="5"/>
  <c r="H720" i="5"/>
  <c r="I720" i="5"/>
  <c r="D720" i="5" s="1"/>
  <c r="F721" i="5"/>
  <c r="G721" i="5"/>
  <c r="H721" i="5"/>
  <c r="I721" i="5"/>
  <c r="D721" i="5" s="1"/>
  <c r="F722" i="5"/>
  <c r="G722" i="5"/>
  <c r="H722" i="5"/>
  <c r="I722" i="5"/>
  <c r="D722" i="5" s="1"/>
  <c r="F723" i="5"/>
  <c r="G723" i="5"/>
  <c r="H723" i="5"/>
  <c r="I723" i="5"/>
  <c r="D723" i="5" s="1"/>
  <c r="F724" i="5"/>
  <c r="G724" i="5"/>
  <c r="H724" i="5"/>
  <c r="I724" i="5"/>
  <c r="D724" i="5" s="1"/>
  <c r="F725" i="5"/>
  <c r="G725" i="5"/>
  <c r="H725" i="5"/>
  <c r="I725" i="5"/>
  <c r="D725" i="5" s="1"/>
  <c r="F726" i="5"/>
  <c r="G726" i="5"/>
  <c r="H726" i="5"/>
  <c r="I726" i="5"/>
  <c r="D726" i="5" s="1"/>
  <c r="F727" i="5"/>
  <c r="G727" i="5"/>
  <c r="H727" i="5"/>
  <c r="I727" i="5"/>
  <c r="D727" i="5" s="1"/>
  <c r="F728" i="5"/>
  <c r="G728" i="5"/>
  <c r="H728" i="5"/>
  <c r="I728" i="5"/>
  <c r="D728" i="5" s="1"/>
  <c r="F729" i="5"/>
  <c r="G729" i="5"/>
  <c r="H729" i="5"/>
  <c r="I729" i="5"/>
  <c r="D729" i="5" s="1"/>
  <c r="F730" i="5"/>
  <c r="G730" i="5"/>
  <c r="H730" i="5"/>
  <c r="I730" i="5"/>
  <c r="D730" i="5" s="1"/>
  <c r="F731" i="5"/>
  <c r="G731" i="5"/>
  <c r="H731" i="5"/>
  <c r="I731" i="5"/>
  <c r="D731" i="5" s="1"/>
  <c r="F732" i="5"/>
  <c r="G732" i="5"/>
  <c r="H732" i="5"/>
  <c r="I732" i="5"/>
  <c r="D732" i="5" s="1"/>
  <c r="F733" i="5"/>
  <c r="G733" i="5"/>
  <c r="H733" i="5"/>
  <c r="I733" i="5"/>
  <c r="D733" i="5" s="1"/>
  <c r="F734" i="5"/>
  <c r="G734" i="5"/>
  <c r="H734" i="5"/>
  <c r="I734" i="5"/>
  <c r="D734" i="5" s="1"/>
  <c r="F735" i="5"/>
  <c r="G735" i="5"/>
  <c r="H735" i="5"/>
  <c r="I735" i="5"/>
  <c r="D735" i="5" s="1"/>
  <c r="F736" i="5"/>
  <c r="G736" i="5"/>
  <c r="H736" i="5"/>
  <c r="I736" i="5"/>
  <c r="D736" i="5" s="1"/>
  <c r="F737" i="5"/>
  <c r="G737" i="5"/>
  <c r="H737" i="5"/>
  <c r="I737" i="5"/>
  <c r="D737" i="5" s="1"/>
  <c r="F738" i="5"/>
  <c r="G738" i="5"/>
  <c r="H738" i="5"/>
  <c r="I738" i="5"/>
  <c r="D738" i="5" s="1"/>
  <c r="F739" i="5"/>
  <c r="G739" i="5"/>
  <c r="H739" i="5"/>
  <c r="I739" i="5"/>
  <c r="D739" i="5" s="1"/>
  <c r="F740" i="5"/>
  <c r="G740" i="5"/>
  <c r="H740" i="5"/>
  <c r="I740" i="5"/>
  <c r="D740" i="5" s="1"/>
  <c r="F741" i="5"/>
  <c r="G741" i="5"/>
  <c r="H741" i="5"/>
  <c r="I741" i="5"/>
  <c r="D741" i="5" s="1"/>
  <c r="F742" i="5"/>
  <c r="G742" i="5"/>
  <c r="H742" i="5"/>
  <c r="I742" i="5"/>
  <c r="D742" i="5" s="1"/>
  <c r="F743" i="5"/>
  <c r="G743" i="5"/>
  <c r="H743" i="5"/>
  <c r="I743" i="5"/>
  <c r="D743" i="5" s="1"/>
  <c r="F744" i="5"/>
  <c r="G744" i="5"/>
  <c r="H744" i="5"/>
  <c r="I744" i="5"/>
  <c r="D744" i="5" s="1"/>
  <c r="F745" i="5"/>
  <c r="G745" i="5"/>
  <c r="H745" i="5"/>
  <c r="I745" i="5"/>
  <c r="D745" i="5" s="1"/>
  <c r="F746" i="5"/>
  <c r="G746" i="5"/>
  <c r="H746" i="5"/>
  <c r="I746" i="5"/>
  <c r="D746" i="5" s="1"/>
  <c r="F747" i="5"/>
  <c r="G747" i="5"/>
  <c r="H747" i="5"/>
  <c r="I747" i="5"/>
  <c r="D747" i="5" s="1"/>
  <c r="F748" i="5"/>
  <c r="G748" i="5"/>
  <c r="H748" i="5"/>
  <c r="I748" i="5"/>
  <c r="D748" i="5" s="1"/>
  <c r="F749" i="5"/>
  <c r="G749" i="5"/>
  <c r="H749" i="5"/>
  <c r="I749" i="5"/>
  <c r="D749" i="5" s="1"/>
  <c r="F750" i="5"/>
  <c r="G750" i="5"/>
  <c r="H750" i="5"/>
  <c r="I750" i="5"/>
  <c r="D750" i="5" s="1"/>
  <c r="F751" i="5"/>
  <c r="G751" i="5"/>
  <c r="H751" i="5"/>
  <c r="I751" i="5"/>
  <c r="D751" i="5" s="1"/>
  <c r="F752" i="5"/>
  <c r="G752" i="5"/>
  <c r="H752" i="5"/>
  <c r="I752" i="5"/>
  <c r="D752" i="5" s="1"/>
  <c r="F753" i="5"/>
  <c r="G753" i="5"/>
  <c r="H753" i="5"/>
  <c r="I753" i="5"/>
  <c r="D753" i="5" s="1"/>
  <c r="F754" i="5"/>
  <c r="G754" i="5"/>
  <c r="H754" i="5"/>
  <c r="I754" i="5"/>
  <c r="D754" i="5" s="1"/>
  <c r="F755" i="5"/>
  <c r="G755" i="5"/>
  <c r="H755" i="5"/>
  <c r="I755" i="5"/>
  <c r="D755" i="5" s="1"/>
  <c r="F756" i="5"/>
  <c r="G756" i="5"/>
  <c r="H756" i="5"/>
  <c r="I756" i="5"/>
  <c r="D756" i="5" s="1"/>
  <c r="F757" i="5"/>
  <c r="G757" i="5"/>
  <c r="H757" i="5"/>
  <c r="I757" i="5"/>
  <c r="D757" i="5" s="1"/>
  <c r="F758" i="5"/>
  <c r="G758" i="5"/>
  <c r="H758" i="5"/>
  <c r="I758" i="5"/>
  <c r="D758" i="5" s="1"/>
  <c r="F759" i="5"/>
  <c r="G759" i="5"/>
  <c r="H759" i="5"/>
  <c r="I759" i="5"/>
  <c r="D759" i="5" s="1"/>
  <c r="F760" i="5"/>
  <c r="G760" i="5"/>
  <c r="H760" i="5"/>
  <c r="I760" i="5"/>
  <c r="D760" i="5" s="1"/>
  <c r="F761" i="5"/>
  <c r="G761" i="5"/>
  <c r="H761" i="5"/>
  <c r="I761" i="5"/>
  <c r="D761" i="5" s="1"/>
  <c r="F762" i="5"/>
  <c r="G762" i="5"/>
  <c r="H762" i="5"/>
  <c r="I762" i="5"/>
  <c r="D762" i="5" s="1"/>
  <c r="F763" i="5"/>
  <c r="G763" i="5"/>
  <c r="H763" i="5"/>
  <c r="I763" i="5"/>
  <c r="D763" i="5" s="1"/>
  <c r="F764" i="5"/>
  <c r="G764" i="5"/>
  <c r="H764" i="5"/>
  <c r="I764" i="5"/>
  <c r="D764" i="5" s="1"/>
  <c r="F765" i="5"/>
  <c r="G765" i="5"/>
  <c r="H765" i="5"/>
  <c r="I765" i="5"/>
  <c r="D765" i="5" s="1"/>
  <c r="F766" i="5"/>
  <c r="G766" i="5"/>
  <c r="H766" i="5"/>
  <c r="I766" i="5"/>
  <c r="D766" i="5" s="1"/>
  <c r="F767" i="5"/>
  <c r="G767" i="5"/>
  <c r="H767" i="5"/>
  <c r="I767" i="5"/>
  <c r="D767" i="5" s="1"/>
  <c r="F768" i="5"/>
  <c r="G768" i="5"/>
  <c r="H768" i="5"/>
  <c r="I768" i="5"/>
  <c r="D768" i="5" s="1"/>
  <c r="F769" i="5"/>
  <c r="G769" i="5"/>
  <c r="H769" i="5"/>
  <c r="I769" i="5"/>
  <c r="D769" i="5" s="1"/>
  <c r="F770" i="5"/>
  <c r="G770" i="5"/>
  <c r="H770" i="5"/>
  <c r="I770" i="5"/>
  <c r="D770" i="5" s="1"/>
  <c r="F771" i="5"/>
  <c r="G771" i="5"/>
  <c r="H771" i="5"/>
  <c r="I771" i="5"/>
  <c r="D771" i="5" s="1"/>
  <c r="F772" i="5"/>
  <c r="G772" i="5"/>
  <c r="H772" i="5"/>
  <c r="I772" i="5"/>
  <c r="D772" i="5" s="1"/>
  <c r="F773" i="5"/>
  <c r="G773" i="5"/>
  <c r="H773" i="5"/>
  <c r="I773" i="5"/>
  <c r="D773" i="5" s="1"/>
  <c r="F774" i="5"/>
  <c r="G774" i="5"/>
  <c r="H774" i="5"/>
  <c r="I774" i="5"/>
  <c r="D774" i="5" s="1"/>
  <c r="F775" i="5"/>
  <c r="G775" i="5"/>
  <c r="H775" i="5"/>
  <c r="I775" i="5"/>
  <c r="D775" i="5" s="1"/>
  <c r="F776" i="5"/>
  <c r="G776" i="5"/>
  <c r="H776" i="5"/>
  <c r="I776" i="5"/>
  <c r="D776" i="5" s="1"/>
  <c r="F777" i="5"/>
  <c r="G777" i="5"/>
  <c r="H777" i="5"/>
  <c r="I777" i="5"/>
  <c r="D777" i="5" s="1"/>
  <c r="F778" i="5"/>
  <c r="G778" i="5"/>
  <c r="H778" i="5"/>
  <c r="I778" i="5"/>
  <c r="D778" i="5" s="1"/>
  <c r="F779" i="5"/>
  <c r="G779" i="5"/>
  <c r="H779" i="5"/>
  <c r="I779" i="5"/>
  <c r="D779" i="5" s="1"/>
  <c r="F780" i="5"/>
  <c r="G780" i="5"/>
  <c r="H780" i="5"/>
  <c r="I780" i="5"/>
  <c r="D780" i="5" s="1"/>
  <c r="F781" i="5"/>
  <c r="G781" i="5"/>
  <c r="H781" i="5"/>
  <c r="I781" i="5"/>
  <c r="D781" i="5" s="1"/>
  <c r="F782" i="5"/>
  <c r="G782" i="5"/>
  <c r="H782" i="5"/>
  <c r="I782" i="5"/>
  <c r="D782" i="5" s="1"/>
  <c r="F783" i="5"/>
  <c r="G783" i="5"/>
  <c r="H783" i="5"/>
  <c r="I783" i="5"/>
  <c r="D783" i="5" s="1"/>
  <c r="F784" i="5"/>
  <c r="G784" i="5"/>
  <c r="H784" i="5"/>
  <c r="I784" i="5"/>
  <c r="D784" i="5" s="1"/>
  <c r="F785" i="5"/>
  <c r="G785" i="5"/>
  <c r="H785" i="5"/>
  <c r="I785" i="5"/>
  <c r="D785" i="5" s="1"/>
  <c r="F786" i="5"/>
  <c r="G786" i="5"/>
  <c r="H786" i="5"/>
  <c r="I786" i="5"/>
  <c r="D786" i="5" s="1"/>
  <c r="F787" i="5"/>
  <c r="G787" i="5"/>
  <c r="H787" i="5"/>
  <c r="I787" i="5"/>
  <c r="D787" i="5" s="1"/>
  <c r="F788" i="5"/>
  <c r="G788" i="5"/>
  <c r="H788" i="5"/>
  <c r="I788" i="5"/>
  <c r="D788" i="5" s="1"/>
  <c r="F789" i="5"/>
  <c r="G789" i="5"/>
  <c r="H789" i="5"/>
  <c r="I789" i="5"/>
  <c r="D789" i="5" s="1"/>
  <c r="F790" i="5"/>
  <c r="G790" i="5"/>
  <c r="H790" i="5"/>
  <c r="I790" i="5"/>
  <c r="D790" i="5" s="1"/>
  <c r="F791" i="5"/>
  <c r="G791" i="5"/>
  <c r="H791" i="5"/>
  <c r="I791" i="5"/>
  <c r="D791" i="5" s="1"/>
  <c r="F792" i="5"/>
  <c r="G792" i="5"/>
  <c r="H792" i="5"/>
  <c r="I792" i="5"/>
  <c r="D792" i="5" s="1"/>
  <c r="F793" i="5"/>
  <c r="G793" i="5"/>
  <c r="H793" i="5"/>
  <c r="I793" i="5"/>
  <c r="D793" i="5" s="1"/>
  <c r="F794" i="5"/>
  <c r="G794" i="5"/>
  <c r="H794" i="5"/>
  <c r="I794" i="5"/>
  <c r="D794" i="5" s="1"/>
  <c r="F795" i="5"/>
  <c r="G795" i="5"/>
  <c r="H795" i="5"/>
  <c r="I795" i="5"/>
  <c r="D795" i="5" s="1"/>
  <c r="F796" i="5"/>
  <c r="G796" i="5"/>
  <c r="H796" i="5"/>
  <c r="I796" i="5"/>
  <c r="D796" i="5" s="1"/>
  <c r="F797" i="5"/>
  <c r="G797" i="5"/>
  <c r="H797" i="5"/>
  <c r="I797" i="5"/>
  <c r="D797" i="5" s="1"/>
  <c r="F798" i="5"/>
  <c r="G798" i="5"/>
  <c r="H798" i="5"/>
  <c r="I798" i="5"/>
  <c r="D798" i="5" s="1"/>
  <c r="F799" i="5"/>
  <c r="G799" i="5"/>
  <c r="H799" i="5"/>
  <c r="I799" i="5"/>
  <c r="D799" i="5" s="1"/>
  <c r="F800" i="5"/>
  <c r="G800" i="5"/>
  <c r="H800" i="5"/>
  <c r="I800" i="5"/>
  <c r="D800" i="5" s="1"/>
  <c r="F801" i="5"/>
  <c r="G801" i="5"/>
  <c r="H801" i="5"/>
  <c r="I801" i="5"/>
  <c r="D801" i="5" s="1"/>
  <c r="F802" i="5"/>
  <c r="G802" i="5"/>
  <c r="H802" i="5"/>
  <c r="I802" i="5"/>
  <c r="D802" i="5" s="1"/>
  <c r="F803" i="5"/>
  <c r="G803" i="5"/>
  <c r="H803" i="5"/>
  <c r="I803" i="5"/>
  <c r="D803" i="5" s="1"/>
  <c r="F804" i="5"/>
  <c r="G804" i="5"/>
  <c r="H804" i="5"/>
  <c r="I804" i="5"/>
  <c r="D804" i="5" s="1"/>
  <c r="F805" i="5"/>
  <c r="G805" i="5"/>
  <c r="H805" i="5"/>
  <c r="I805" i="5"/>
  <c r="D805" i="5" s="1"/>
  <c r="F806" i="5"/>
  <c r="G806" i="5"/>
  <c r="H806" i="5"/>
  <c r="I806" i="5"/>
  <c r="D806" i="5" s="1"/>
  <c r="F807" i="5"/>
  <c r="G807" i="5"/>
  <c r="H807" i="5"/>
  <c r="I807" i="5"/>
  <c r="D807" i="5" s="1"/>
  <c r="F808" i="5"/>
  <c r="G808" i="5"/>
  <c r="H808" i="5"/>
  <c r="I808" i="5"/>
  <c r="D808" i="5" s="1"/>
  <c r="F809" i="5"/>
  <c r="G809" i="5"/>
  <c r="H809" i="5"/>
  <c r="I809" i="5"/>
  <c r="D809" i="5" s="1"/>
  <c r="F810" i="5"/>
  <c r="G810" i="5"/>
  <c r="H810" i="5"/>
  <c r="I810" i="5"/>
  <c r="D810" i="5" s="1"/>
  <c r="F811" i="5"/>
  <c r="G811" i="5"/>
  <c r="H811" i="5"/>
  <c r="I811" i="5"/>
  <c r="D811" i="5" s="1"/>
  <c r="F812" i="5"/>
  <c r="G812" i="5"/>
  <c r="H812" i="5"/>
  <c r="I812" i="5"/>
  <c r="D812" i="5" s="1"/>
  <c r="F813" i="5"/>
  <c r="G813" i="5"/>
  <c r="H813" i="5"/>
  <c r="I813" i="5"/>
  <c r="D813" i="5" s="1"/>
  <c r="F814" i="5"/>
  <c r="G814" i="5"/>
  <c r="H814" i="5"/>
  <c r="I814" i="5"/>
  <c r="D814" i="5" s="1"/>
  <c r="F815" i="5"/>
  <c r="G815" i="5"/>
  <c r="H815" i="5"/>
  <c r="I815" i="5"/>
  <c r="D815" i="5" s="1"/>
  <c r="F816" i="5"/>
  <c r="G816" i="5"/>
  <c r="H816" i="5"/>
  <c r="I816" i="5"/>
  <c r="D816" i="5" s="1"/>
  <c r="F817" i="5"/>
  <c r="G817" i="5"/>
  <c r="H817" i="5"/>
  <c r="I817" i="5"/>
  <c r="D817" i="5" s="1"/>
  <c r="F818" i="5"/>
  <c r="G818" i="5"/>
  <c r="H818" i="5"/>
  <c r="I818" i="5"/>
  <c r="D818" i="5" s="1"/>
  <c r="F819" i="5"/>
  <c r="G819" i="5"/>
  <c r="H819" i="5"/>
  <c r="I819" i="5"/>
  <c r="D819" i="5" s="1"/>
  <c r="F820" i="5"/>
  <c r="G820" i="5"/>
  <c r="H820" i="5"/>
  <c r="I820" i="5"/>
  <c r="D820" i="5" s="1"/>
  <c r="F821" i="5"/>
  <c r="G821" i="5"/>
  <c r="H821" i="5"/>
  <c r="I821" i="5"/>
  <c r="D821" i="5" s="1"/>
  <c r="F822" i="5"/>
  <c r="G822" i="5"/>
  <c r="H822" i="5"/>
  <c r="I822" i="5"/>
  <c r="D822" i="5" s="1"/>
  <c r="F823" i="5"/>
  <c r="G823" i="5"/>
  <c r="H823" i="5"/>
  <c r="I823" i="5"/>
  <c r="D823" i="5" s="1"/>
  <c r="F824" i="5"/>
  <c r="G824" i="5"/>
  <c r="H824" i="5"/>
  <c r="I824" i="5"/>
  <c r="D824" i="5" s="1"/>
  <c r="F825" i="5"/>
  <c r="G825" i="5"/>
  <c r="H825" i="5"/>
  <c r="I825" i="5"/>
  <c r="D825" i="5" s="1"/>
  <c r="F826" i="5"/>
  <c r="G826" i="5"/>
  <c r="H826" i="5"/>
  <c r="I826" i="5"/>
  <c r="D826" i="5" s="1"/>
  <c r="F827" i="5"/>
  <c r="G827" i="5"/>
  <c r="H827" i="5"/>
  <c r="I827" i="5"/>
  <c r="D827" i="5" s="1"/>
  <c r="F828" i="5"/>
  <c r="G828" i="5"/>
  <c r="H828" i="5"/>
  <c r="I828" i="5"/>
  <c r="D828" i="5" s="1"/>
  <c r="F829" i="5"/>
  <c r="G829" i="5"/>
  <c r="H829" i="5"/>
  <c r="I829" i="5"/>
  <c r="D829" i="5" s="1"/>
  <c r="F830" i="5"/>
  <c r="G830" i="5"/>
  <c r="H830" i="5"/>
  <c r="I830" i="5"/>
  <c r="D830" i="5" s="1"/>
  <c r="F831" i="5"/>
  <c r="G831" i="5"/>
  <c r="H831" i="5"/>
  <c r="I831" i="5"/>
  <c r="D831" i="5" s="1"/>
  <c r="F832" i="5"/>
  <c r="G832" i="5"/>
  <c r="H832" i="5"/>
  <c r="I832" i="5"/>
  <c r="D832" i="5" s="1"/>
  <c r="F833" i="5"/>
  <c r="G833" i="5"/>
  <c r="H833" i="5"/>
  <c r="I833" i="5"/>
  <c r="D833" i="5" s="1"/>
  <c r="F834" i="5"/>
  <c r="G834" i="5"/>
  <c r="H834" i="5"/>
  <c r="I834" i="5"/>
  <c r="D834" i="5" s="1"/>
  <c r="F835" i="5"/>
  <c r="G835" i="5"/>
  <c r="H835" i="5"/>
  <c r="I835" i="5"/>
  <c r="D835" i="5" s="1"/>
  <c r="F836" i="5"/>
  <c r="G836" i="5"/>
  <c r="H836" i="5"/>
  <c r="I836" i="5"/>
  <c r="D836" i="5" s="1"/>
  <c r="F837" i="5"/>
  <c r="G837" i="5"/>
  <c r="H837" i="5"/>
  <c r="I837" i="5"/>
  <c r="D837" i="5" s="1"/>
  <c r="F838" i="5"/>
  <c r="G838" i="5"/>
  <c r="H838" i="5"/>
  <c r="I838" i="5"/>
  <c r="D838" i="5" s="1"/>
  <c r="F839" i="5"/>
  <c r="G839" i="5"/>
  <c r="H839" i="5"/>
  <c r="I839" i="5"/>
  <c r="D839" i="5" s="1"/>
  <c r="F840" i="5"/>
  <c r="G840" i="5"/>
  <c r="H840" i="5"/>
  <c r="I840" i="5"/>
  <c r="D840" i="5" s="1"/>
  <c r="F841" i="5"/>
  <c r="G841" i="5"/>
  <c r="H841" i="5"/>
  <c r="I841" i="5"/>
  <c r="D841" i="5" s="1"/>
  <c r="F842" i="5"/>
  <c r="G842" i="5"/>
  <c r="H842" i="5"/>
  <c r="I842" i="5"/>
  <c r="D842" i="5" s="1"/>
  <c r="F843" i="5"/>
  <c r="G843" i="5"/>
  <c r="H843" i="5"/>
  <c r="I843" i="5"/>
  <c r="D843" i="5" s="1"/>
  <c r="F844" i="5"/>
  <c r="G844" i="5"/>
  <c r="H844" i="5"/>
  <c r="I844" i="5"/>
  <c r="D844" i="5" s="1"/>
  <c r="F845" i="5"/>
  <c r="G845" i="5"/>
  <c r="H845" i="5"/>
  <c r="I845" i="5"/>
  <c r="D845" i="5" s="1"/>
  <c r="F846" i="5"/>
  <c r="G846" i="5"/>
  <c r="H846" i="5"/>
  <c r="I846" i="5"/>
  <c r="D846" i="5" s="1"/>
  <c r="F847" i="5"/>
  <c r="G847" i="5"/>
  <c r="H847" i="5"/>
  <c r="I847" i="5"/>
  <c r="D847" i="5" s="1"/>
  <c r="F848" i="5"/>
  <c r="G848" i="5"/>
  <c r="H848" i="5"/>
  <c r="I848" i="5"/>
  <c r="D848" i="5" s="1"/>
  <c r="F849" i="5"/>
  <c r="G849" i="5"/>
  <c r="H849" i="5"/>
  <c r="I849" i="5"/>
  <c r="D849" i="5" s="1"/>
  <c r="F850" i="5"/>
  <c r="G850" i="5"/>
  <c r="H850" i="5"/>
  <c r="I850" i="5"/>
  <c r="D850" i="5" s="1"/>
  <c r="F851" i="5"/>
  <c r="G851" i="5"/>
  <c r="H851" i="5"/>
  <c r="I851" i="5"/>
  <c r="D851" i="5" s="1"/>
  <c r="F852" i="5"/>
  <c r="G852" i="5"/>
  <c r="H852" i="5"/>
  <c r="I852" i="5"/>
  <c r="D852" i="5" s="1"/>
  <c r="F853" i="5"/>
  <c r="G853" i="5"/>
  <c r="H853" i="5"/>
  <c r="I853" i="5"/>
  <c r="D853" i="5" s="1"/>
  <c r="F854" i="5"/>
  <c r="G854" i="5"/>
  <c r="H854" i="5"/>
  <c r="I854" i="5"/>
  <c r="D854" i="5" s="1"/>
  <c r="F855" i="5"/>
  <c r="G855" i="5"/>
  <c r="H855" i="5"/>
  <c r="I855" i="5"/>
  <c r="D855" i="5" s="1"/>
  <c r="F856" i="5"/>
  <c r="G856" i="5"/>
  <c r="H856" i="5"/>
  <c r="I856" i="5"/>
  <c r="D856" i="5" s="1"/>
  <c r="F857" i="5"/>
  <c r="G857" i="5"/>
  <c r="H857" i="5"/>
  <c r="I857" i="5"/>
  <c r="D857" i="5" s="1"/>
  <c r="F858" i="5"/>
  <c r="G858" i="5"/>
  <c r="H858" i="5"/>
  <c r="I858" i="5"/>
  <c r="D858" i="5" s="1"/>
  <c r="F859" i="5"/>
  <c r="G859" i="5"/>
  <c r="H859" i="5"/>
  <c r="I859" i="5"/>
  <c r="D859" i="5" s="1"/>
  <c r="F860" i="5"/>
  <c r="G860" i="5"/>
  <c r="H860" i="5"/>
  <c r="I860" i="5"/>
  <c r="D860" i="5" s="1"/>
  <c r="F861" i="5"/>
  <c r="G861" i="5"/>
  <c r="H861" i="5"/>
  <c r="I861" i="5"/>
  <c r="D861" i="5" s="1"/>
  <c r="F862" i="5"/>
  <c r="G862" i="5"/>
  <c r="H862" i="5"/>
  <c r="I862" i="5"/>
  <c r="D862" i="5" s="1"/>
  <c r="F863" i="5"/>
  <c r="G863" i="5"/>
  <c r="H863" i="5"/>
  <c r="I863" i="5"/>
  <c r="D863" i="5" s="1"/>
  <c r="F864" i="5"/>
  <c r="G864" i="5"/>
  <c r="H864" i="5"/>
  <c r="I864" i="5"/>
  <c r="D864" i="5" s="1"/>
  <c r="F865" i="5"/>
  <c r="G865" i="5"/>
  <c r="H865" i="5"/>
  <c r="I865" i="5"/>
  <c r="D865" i="5" s="1"/>
  <c r="F866" i="5"/>
  <c r="G866" i="5"/>
  <c r="H866" i="5"/>
  <c r="I866" i="5"/>
  <c r="D866" i="5" s="1"/>
  <c r="F867" i="5"/>
  <c r="G867" i="5"/>
  <c r="H867" i="5"/>
  <c r="I867" i="5"/>
  <c r="D867" i="5" s="1"/>
  <c r="F868" i="5"/>
  <c r="G868" i="5"/>
  <c r="H868" i="5"/>
  <c r="I868" i="5"/>
  <c r="D868" i="5" s="1"/>
  <c r="F869" i="5"/>
  <c r="G869" i="5"/>
  <c r="H869" i="5"/>
  <c r="I869" i="5"/>
  <c r="D869" i="5" s="1"/>
  <c r="F870" i="5"/>
  <c r="G870" i="5"/>
  <c r="H870" i="5"/>
  <c r="I870" i="5"/>
  <c r="D870" i="5" s="1"/>
  <c r="F871" i="5"/>
  <c r="G871" i="5"/>
  <c r="H871" i="5"/>
  <c r="I871" i="5"/>
  <c r="D871" i="5" s="1"/>
  <c r="F872" i="5"/>
  <c r="G872" i="5"/>
  <c r="H872" i="5"/>
  <c r="I872" i="5"/>
  <c r="D872" i="5" s="1"/>
  <c r="F873" i="5"/>
  <c r="G873" i="5"/>
  <c r="H873" i="5"/>
  <c r="I873" i="5"/>
  <c r="D873" i="5" s="1"/>
  <c r="F874" i="5"/>
  <c r="G874" i="5"/>
  <c r="H874" i="5"/>
  <c r="I874" i="5"/>
  <c r="D874" i="5" s="1"/>
  <c r="F875" i="5"/>
  <c r="G875" i="5"/>
  <c r="H875" i="5"/>
  <c r="I875" i="5"/>
  <c r="D875" i="5" s="1"/>
  <c r="F876" i="5"/>
  <c r="G876" i="5"/>
  <c r="H876" i="5"/>
  <c r="I876" i="5"/>
  <c r="D876" i="5" s="1"/>
  <c r="F877" i="5"/>
  <c r="G877" i="5"/>
  <c r="H877" i="5"/>
  <c r="I877" i="5"/>
  <c r="D877" i="5" s="1"/>
  <c r="F878" i="5"/>
  <c r="G878" i="5"/>
  <c r="H878" i="5"/>
  <c r="I878" i="5"/>
  <c r="D878" i="5" s="1"/>
  <c r="F879" i="5"/>
  <c r="G879" i="5"/>
  <c r="H879" i="5"/>
  <c r="I879" i="5"/>
  <c r="D879" i="5" s="1"/>
  <c r="F880" i="5"/>
  <c r="G880" i="5"/>
  <c r="H880" i="5"/>
  <c r="I880" i="5"/>
  <c r="D880" i="5" s="1"/>
  <c r="F881" i="5"/>
  <c r="G881" i="5"/>
  <c r="H881" i="5"/>
  <c r="I881" i="5"/>
  <c r="D881" i="5" s="1"/>
  <c r="F882" i="5"/>
  <c r="G882" i="5"/>
  <c r="H882" i="5"/>
  <c r="I882" i="5"/>
  <c r="D882" i="5" s="1"/>
  <c r="F883" i="5"/>
  <c r="G883" i="5"/>
  <c r="H883" i="5"/>
  <c r="I883" i="5"/>
  <c r="D883" i="5" s="1"/>
  <c r="F884" i="5"/>
  <c r="G884" i="5"/>
  <c r="H884" i="5"/>
  <c r="I884" i="5"/>
  <c r="D884" i="5" s="1"/>
  <c r="F885" i="5"/>
  <c r="G885" i="5"/>
  <c r="H885" i="5"/>
  <c r="I885" i="5"/>
  <c r="D885" i="5" s="1"/>
  <c r="F886" i="5"/>
  <c r="G886" i="5"/>
  <c r="H886" i="5"/>
  <c r="I886" i="5"/>
  <c r="D886" i="5" s="1"/>
  <c r="F887" i="5"/>
  <c r="G887" i="5"/>
  <c r="H887" i="5"/>
  <c r="I887" i="5"/>
  <c r="D887" i="5" s="1"/>
  <c r="F888" i="5"/>
  <c r="G888" i="5"/>
  <c r="H888" i="5"/>
  <c r="I888" i="5"/>
  <c r="D888" i="5" s="1"/>
  <c r="F889" i="5"/>
  <c r="G889" i="5"/>
  <c r="H889" i="5"/>
  <c r="I889" i="5"/>
  <c r="D889" i="5" s="1"/>
  <c r="F890" i="5"/>
  <c r="G890" i="5"/>
  <c r="H890" i="5"/>
  <c r="I890" i="5"/>
  <c r="D890" i="5" s="1"/>
  <c r="F891" i="5"/>
  <c r="G891" i="5"/>
  <c r="H891" i="5"/>
  <c r="I891" i="5"/>
  <c r="D891" i="5" s="1"/>
  <c r="F892" i="5"/>
  <c r="G892" i="5"/>
  <c r="H892" i="5"/>
  <c r="I892" i="5"/>
  <c r="D892" i="5" s="1"/>
  <c r="F893" i="5"/>
  <c r="G893" i="5"/>
  <c r="H893" i="5"/>
  <c r="I893" i="5"/>
  <c r="D893" i="5" s="1"/>
  <c r="F894" i="5"/>
  <c r="G894" i="5"/>
  <c r="H894" i="5"/>
  <c r="I894" i="5"/>
  <c r="D894" i="5" s="1"/>
  <c r="F895" i="5"/>
  <c r="G895" i="5"/>
  <c r="H895" i="5"/>
  <c r="I895" i="5"/>
  <c r="D895" i="5" s="1"/>
  <c r="F896" i="5"/>
  <c r="G896" i="5"/>
  <c r="H896" i="5"/>
  <c r="I896" i="5"/>
  <c r="D896" i="5" s="1"/>
  <c r="F897" i="5"/>
  <c r="G897" i="5"/>
  <c r="H897" i="5"/>
  <c r="I897" i="5"/>
  <c r="D897" i="5" s="1"/>
  <c r="F898" i="5"/>
  <c r="G898" i="5"/>
  <c r="H898" i="5"/>
  <c r="I898" i="5"/>
  <c r="D898" i="5" s="1"/>
  <c r="F899" i="5"/>
  <c r="G899" i="5"/>
  <c r="H899" i="5"/>
  <c r="I899" i="5"/>
  <c r="D899" i="5" s="1"/>
  <c r="F900" i="5"/>
  <c r="G900" i="5"/>
  <c r="H900" i="5"/>
  <c r="I900" i="5"/>
  <c r="D900" i="5" s="1"/>
  <c r="F901" i="5"/>
  <c r="G901" i="5"/>
  <c r="H901" i="5"/>
  <c r="I901" i="5"/>
  <c r="D901" i="5" s="1"/>
  <c r="F902" i="5"/>
  <c r="G902" i="5"/>
  <c r="H902" i="5"/>
  <c r="I902" i="5"/>
  <c r="D902" i="5" s="1"/>
  <c r="F903" i="5"/>
  <c r="G903" i="5"/>
  <c r="H903" i="5"/>
  <c r="I903" i="5"/>
  <c r="D903" i="5" s="1"/>
  <c r="F904" i="5"/>
  <c r="G904" i="5"/>
  <c r="H904" i="5"/>
  <c r="I904" i="5"/>
  <c r="D904" i="5" s="1"/>
  <c r="F905" i="5"/>
  <c r="G905" i="5"/>
  <c r="H905" i="5"/>
  <c r="I905" i="5"/>
  <c r="D905" i="5" s="1"/>
  <c r="F906" i="5"/>
  <c r="G906" i="5"/>
  <c r="H906" i="5"/>
  <c r="I906" i="5"/>
  <c r="D906" i="5" s="1"/>
  <c r="F907" i="5"/>
  <c r="G907" i="5"/>
  <c r="H907" i="5"/>
  <c r="I907" i="5"/>
  <c r="D907" i="5" s="1"/>
  <c r="F908" i="5"/>
  <c r="G908" i="5"/>
  <c r="H908" i="5"/>
  <c r="I908" i="5"/>
  <c r="D908" i="5" s="1"/>
  <c r="F909" i="5"/>
  <c r="G909" i="5"/>
  <c r="H909" i="5"/>
  <c r="I909" i="5"/>
  <c r="D909" i="5" s="1"/>
  <c r="F910" i="5"/>
  <c r="G910" i="5"/>
  <c r="H910" i="5"/>
  <c r="I910" i="5"/>
  <c r="D910" i="5" s="1"/>
  <c r="F911" i="5"/>
  <c r="G911" i="5"/>
  <c r="H911" i="5"/>
  <c r="I911" i="5"/>
  <c r="D911" i="5" s="1"/>
  <c r="F912" i="5"/>
  <c r="G912" i="5"/>
  <c r="H912" i="5"/>
  <c r="I912" i="5"/>
  <c r="D912" i="5" s="1"/>
  <c r="F913" i="5"/>
  <c r="G913" i="5"/>
  <c r="H913" i="5"/>
  <c r="I913" i="5"/>
  <c r="D913" i="5" s="1"/>
  <c r="F914" i="5"/>
  <c r="G914" i="5"/>
  <c r="H914" i="5"/>
  <c r="I914" i="5"/>
  <c r="D914" i="5" s="1"/>
  <c r="F915" i="5"/>
  <c r="G915" i="5"/>
  <c r="H915" i="5"/>
  <c r="I915" i="5"/>
  <c r="D915" i="5" s="1"/>
  <c r="F916" i="5"/>
  <c r="G916" i="5"/>
  <c r="H916" i="5"/>
  <c r="I916" i="5"/>
  <c r="D916" i="5" s="1"/>
  <c r="F917" i="5"/>
  <c r="G917" i="5"/>
  <c r="H917" i="5"/>
  <c r="I917" i="5"/>
  <c r="D917" i="5" s="1"/>
  <c r="F918" i="5"/>
  <c r="G918" i="5"/>
  <c r="H918" i="5"/>
  <c r="I918" i="5"/>
  <c r="D918" i="5" s="1"/>
  <c r="F919" i="5"/>
  <c r="G919" i="5"/>
  <c r="H919" i="5"/>
  <c r="I919" i="5"/>
  <c r="D919" i="5" s="1"/>
  <c r="F920" i="5"/>
  <c r="G920" i="5"/>
  <c r="H920" i="5"/>
  <c r="I920" i="5"/>
  <c r="D920" i="5" s="1"/>
  <c r="F921" i="5"/>
  <c r="G921" i="5"/>
  <c r="H921" i="5"/>
  <c r="I921" i="5"/>
  <c r="D921" i="5" s="1"/>
  <c r="F922" i="5"/>
  <c r="G922" i="5"/>
  <c r="H922" i="5"/>
  <c r="I922" i="5"/>
  <c r="D922" i="5" s="1"/>
  <c r="F923" i="5"/>
  <c r="G923" i="5"/>
  <c r="H923" i="5"/>
  <c r="I923" i="5"/>
  <c r="D923" i="5" s="1"/>
  <c r="F924" i="5"/>
  <c r="G924" i="5"/>
  <c r="H924" i="5"/>
  <c r="I924" i="5"/>
  <c r="D924" i="5" s="1"/>
  <c r="F925" i="5"/>
  <c r="G925" i="5"/>
  <c r="H925" i="5"/>
  <c r="I925" i="5"/>
  <c r="D925" i="5" s="1"/>
  <c r="F926" i="5"/>
  <c r="G926" i="5"/>
  <c r="H926" i="5"/>
  <c r="I926" i="5"/>
  <c r="D926" i="5" s="1"/>
  <c r="F927" i="5"/>
  <c r="G927" i="5"/>
  <c r="H927" i="5"/>
  <c r="I927" i="5"/>
  <c r="D927" i="5" s="1"/>
  <c r="F928" i="5"/>
  <c r="G928" i="5"/>
  <c r="H928" i="5"/>
  <c r="I928" i="5"/>
  <c r="D928" i="5" s="1"/>
  <c r="F929" i="5"/>
  <c r="G929" i="5"/>
  <c r="H929" i="5"/>
  <c r="I929" i="5"/>
  <c r="D929" i="5" s="1"/>
  <c r="F930" i="5"/>
  <c r="G930" i="5"/>
  <c r="H930" i="5"/>
  <c r="I930" i="5"/>
  <c r="D930" i="5" s="1"/>
  <c r="F931" i="5"/>
  <c r="G931" i="5"/>
  <c r="H931" i="5"/>
  <c r="I931" i="5"/>
  <c r="D931" i="5" s="1"/>
  <c r="F932" i="5"/>
  <c r="G932" i="5"/>
  <c r="H932" i="5"/>
  <c r="I932" i="5"/>
  <c r="D932" i="5" s="1"/>
  <c r="F933" i="5"/>
  <c r="G933" i="5"/>
  <c r="H933" i="5"/>
  <c r="I933" i="5"/>
  <c r="D933" i="5" s="1"/>
  <c r="F934" i="5"/>
  <c r="G934" i="5"/>
  <c r="H934" i="5"/>
  <c r="I934" i="5"/>
  <c r="D934" i="5" s="1"/>
  <c r="F935" i="5"/>
  <c r="G935" i="5"/>
  <c r="H935" i="5"/>
  <c r="I935" i="5"/>
  <c r="D935" i="5" s="1"/>
  <c r="F936" i="5"/>
  <c r="G936" i="5"/>
  <c r="H936" i="5"/>
  <c r="I936" i="5"/>
  <c r="D936" i="5" s="1"/>
  <c r="F937" i="5"/>
  <c r="G937" i="5"/>
  <c r="H937" i="5"/>
  <c r="I937" i="5"/>
  <c r="D937" i="5" s="1"/>
  <c r="F938" i="5"/>
  <c r="G938" i="5"/>
  <c r="H938" i="5"/>
  <c r="I938" i="5"/>
  <c r="D938" i="5" s="1"/>
  <c r="F939" i="5"/>
  <c r="G939" i="5"/>
  <c r="H939" i="5"/>
  <c r="I939" i="5"/>
  <c r="D939" i="5" s="1"/>
  <c r="F940" i="5"/>
  <c r="G940" i="5"/>
  <c r="H940" i="5"/>
  <c r="I940" i="5"/>
  <c r="D940" i="5" s="1"/>
  <c r="F941" i="5"/>
  <c r="G941" i="5"/>
  <c r="H941" i="5"/>
  <c r="I941" i="5"/>
  <c r="D941" i="5" s="1"/>
  <c r="F942" i="5"/>
  <c r="G942" i="5"/>
  <c r="H942" i="5"/>
  <c r="I942" i="5"/>
  <c r="D942" i="5" s="1"/>
  <c r="F943" i="5"/>
  <c r="G943" i="5"/>
  <c r="H943" i="5"/>
  <c r="I943" i="5"/>
  <c r="D943" i="5" s="1"/>
  <c r="F944" i="5"/>
  <c r="G944" i="5"/>
  <c r="H944" i="5"/>
  <c r="I944" i="5"/>
  <c r="D944" i="5" s="1"/>
  <c r="F945" i="5"/>
  <c r="G945" i="5"/>
  <c r="H945" i="5"/>
  <c r="I945" i="5"/>
  <c r="D945" i="5" s="1"/>
  <c r="F946" i="5"/>
  <c r="G946" i="5"/>
  <c r="H946" i="5"/>
  <c r="I946" i="5"/>
  <c r="D946" i="5" s="1"/>
  <c r="F947" i="5"/>
  <c r="G947" i="5"/>
  <c r="H947" i="5"/>
  <c r="I947" i="5"/>
  <c r="D947" i="5" s="1"/>
  <c r="F948" i="5"/>
  <c r="G948" i="5"/>
  <c r="H948" i="5"/>
  <c r="I948" i="5"/>
  <c r="D948" i="5" s="1"/>
  <c r="F949" i="5"/>
  <c r="G949" i="5"/>
  <c r="H949" i="5"/>
  <c r="I949" i="5"/>
  <c r="D949" i="5" s="1"/>
  <c r="F950" i="5"/>
  <c r="G950" i="5"/>
  <c r="H950" i="5"/>
  <c r="I950" i="5"/>
  <c r="D950" i="5" s="1"/>
  <c r="F951" i="5"/>
  <c r="G951" i="5"/>
  <c r="H951" i="5"/>
  <c r="I951" i="5"/>
  <c r="D951" i="5" s="1"/>
  <c r="F952" i="5"/>
  <c r="G952" i="5"/>
  <c r="H952" i="5"/>
  <c r="I952" i="5"/>
  <c r="D952" i="5" s="1"/>
  <c r="F953" i="5"/>
  <c r="G953" i="5"/>
  <c r="H953" i="5"/>
  <c r="I953" i="5"/>
  <c r="D953" i="5" s="1"/>
  <c r="F954" i="5"/>
  <c r="G954" i="5"/>
  <c r="H954" i="5"/>
  <c r="I954" i="5"/>
  <c r="D954" i="5" s="1"/>
  <c r="F955" i="5"/>
  <c r="G955" i="5"/>
  <c r="H955" i="5"/>
  <c r="I955" i="5"/>
  <c r="D955" i="5" s="1"/>
  <c r="F956" i="5"/>
  <c r="G956" i="5"/>
  <c r="H956" i="5"/>
  <c r="I956" i="5"/>
  <c r="D956" i="5" s="1"/>
  <c r="F957" i="5"/>
  <c r="G957" i="5"/>
  <c r="H957" i="5"/>
  <c r="I957" i="5"/>
  <c r="D957" i="5" s="1"/>
  <c r="F958" i="5"/>
  <c r="G958" i="5"/>
  <c r="H958" i="5"/>
  <c r="I958" i="5"/>
  <c r="D958" i="5" s="1"/>
  <c r="F959" i="5"/>
  <c r="G959" i="5"/>
  <c r="H959" i="5"/>
  <c r="I959" i="5"/>
  <c r="D959" i="5" s="1"/>
  <c r="F960" i="5"/>
  <c r="G960" i="5"/>
  <c r="H960" i="5"/>
  <c r="I960" i="5"/>
  <c r="D960" i="5" s="1"/>
  <c r="F961" i="5"/>
  <c r="G961" i="5"/>
  <c r="H961" i="5"/>
  <c r="I961" i="5"/>
  <c r="D961" i="5" s="1"/>
  <c r="F962" i="5"/>
  <c r="G962" i="5"/>
  <c r="H962" i="5"/>
  <c r="I962" i="5"/>
  <c r="D962" i="5" s="1"/>
  <c r="F963" i="5"/>
  <c r="G963" i="5"/>
  <c r="H963" i="5"/>
  <c r="I963" i="5"/>
  <c r="D963" i="5" s="1"/>
  <c r="F964" i="5"/>
  <c r="G964" i="5"/>
  <c r="H964" i="5"/>
  <c r="I964" i="5"/>
  <c r="D964" i="5" s="1"/>
  <c r="F965" i="5"/>
  <c r="G965" i="5"/>
  <c r="H965" i="5"/>
  <c r="I965" i="5"/>
  <c r="D965" i="5" s="1"/>
  <c r="F966" i="5"/>
  <c r="G966" i="5"/>
  <c r="H966" i="5"/>
  <c r="I966" i="5"/>
  <c r="D966" i="5" s="1"/>
  <c r="F967" i="5"/>
  <c r="G967" i="5"/>
  <c r="H967" i="5"/>
  <c r="I967" i="5"/>
  <c r="D967" i="5" s="1"/>
  <c r="F968" i="5"/>
  <c r="G968" i="5"/>
  <c r="H968" i="5"/>
  <c r="I968" i="5"/>
  <c r="D968" i="5" s="1"/>
  <c r="F969" i="5"/>
  <c r="G969" i="5"/>
  <c r="H969" i="5"/>
  <c r="I969" i="5"/>
  <c r="D969" i="5" s="1"/>
  <c r="F970" i="5"/>
  <c r="G970" i="5"/>
  <c r="H970" i="5"/>
  <c r="I970" i="5"/>
  <c r="D970" i="5" s="1"/>
  <c r="F971" i="5"/>
  <c r="G971" i="5"/>
  <c r="H971" i="5"/>
  <c r="I971" i="5"/>
  <c r="D971" i="5" s="1"/>
  <c r="F972" i="5"/>
  <c r="G972" i="5"/>
  <c r="H972" i="5"/>
  <c r="I972" i="5"/>
  <c r="D972" i="5" s="1"/>
  <c r="F973" i="5"/>
  <c r="G973" i="5"/>
  <c r="H973" i="5"/>
  <c r="I973" i="5"/>
  <c r="D973" i="5" s="1"/>
  <c r="F974" i="5"/>
  <c r="G974" i="5"/>
  <c r="H974" i="5"/>
  <c r="I974" i="5"/>
  <c r="D974" i="5" s="1"/>
  <c r="F975" i="5"/>
  <c r="G975" i="5"/>
  <c r="H975" i="5"/>
  <c r="I975" i="5"/>
  <c r="D975" i="5" s="1"/>
  <c r="F976" i="5"/>
  <c r="G976" i="5"/>
  <c r="H976" i="5"/>
  <c r="I976" i="5"/>
  <c r="D976" i="5" s="1"/>
  <c r="F977" i="5"/>
  <c r="G977" i="5"/>
  <c r="H977" i="5"/>
  <c r="I977" i="5"/>
  <c r="D977" i="5" s="1"/>
  <c r="F978" i="5"/>
  <c r="G978" i="5"/>
  <c r="H978" i="5"/>
  <c r="I978" i="5"/>
  <c r="D978" i="5" s="1"/>
  <c r="F979" i="5"/>
  <c r="G979" i="5"/>
  <c r="H979" i="5"/>
  <c r="I979" i="5"/>
  <c r="D979" i="5" s="1"/>
  <c r="F980" i="5"/>
  <c r="G980" i="5"/>
  <c r="H980" i="5"/>
  <c r="I980" i="5"/>
  <c r="D980" i="5" s="1"/>
  <c r="F981" i="5"/>
  <c r="G981" i="5"/>
  <c r="H981" i="5"/>
  <c r="I981" i="5"/>
  <c r="D981" i="5" s="1"/>
  <c r="F982" i="5"/>
  <c r="G982" i="5"/>
  <c r="H982" i="5"/>
  <c r="I982" i="5"/>
  <c r="D982" i="5" s="1"/>
  <c r="F983" i="5"/>
  <c r="G983" i="5"/>
  <c r="H983" i="5"/>
  <c r="I983" i="5"/>
  <c r="D983" i="5" s="1"/>
  <c r="F984" i="5"/>
  <c r="G984" i="5"/>
  <c r="H984" i="5"/>
  <c r="I984" i="5"/>
  <c r="D984" i="5" s="1"/>
  <c r="F985" i="5"/>
  <c r="G985" i="5"/>
  <c r="H985" i="5"/>
  <c r="I985" i="5"/>
  <c r="D985" i="5" s="1"/>
  <c r="F986" i="5"/>
  <c r="G986" i="5"/>
  <c r="H986" i="5"/>
  <c r="I986" i="5"/>
  <c r="D986" i="5" s="1"/>
  <c r="F987" i="5"/>
  <c r="G987" i="5"/>
  <c r="H987" i="5"/>
  <c r="I987" i="5"/>
  <c r="D987" i="5" s="1"/>
  <c r="F988" i="5"/>
  <c r="G988" i="5"/>
  <c r="H988" i="5"/>
  <c r="I988" i="5"/>
  <c r="D988" i="5" s="1"/>
  <c r="F989" i="5"/>
  <c r="G989" i="5"/>
  <c r="H989" i="5"/>
  <c r="I989" i="5"/>
  <c r="D989" i="5" s="1"/>
  <c r="F990" i="5"/>
  <c r="G990" i="5"/>
  <c r="H990" i="5"/>
  <c r="I990" i="5"/>
  <c r="D990" i="5" s="1"/>
  <c r="F991" i="5"/>
  <c r="G991" i="5"/>
  <c r="H991" i="5"/>
  <c r="I991" i="5"/>
  <c r="D991" i="5" s="1"/>
  <c r="F992" i="5"/>
  <c r="G992" i="5"/>
  <c r="H992" i="5"/>
  <c r="I992" i="5"/>
  <c r="D992" i="5" s="1"/>
  <c r="F993" i="5"/>
  <c r="G993" i="5"/>
  <c r="H993" i="5"/>
  <c r="I993" i="5"/>
  <c r="D993" i="5" s="1"/>
  <c r="F994" i="5"/>
  <c r="G994" i="5"/>
  <c r="H994" i="5"/>
  <c r="I994" i="5"/>
  <c r="D994" i="5" s="1"/>
  <c r="F995" i="5"/>
  <c r="G995" i="5"/>
  <c r="H995" i="5"/>
  <c r="I995" i="5"/>
  <c r="D995" i="5" s="1"/>
  <c r="F996" i="5"/>
  <c r="G996" i="5"/>
  <c r="H996" i="5"/>
  <c r="I996" i="5"/>
  <c r="D996" i="5" s="1"/>
  <c r="F997" i="5"/>
  <c r="G997" i="5"/>
  <c r="H997" i="5"/>
  <c r="I997" i="5"/>
  <c r="D997" i="5" s="1"/>
  <c r="F998" i="5"/>
  <c r="G998" i="5"/>
  <c r="H998" i="5"/>
  <c r="I998" i="5"/>
  <c r="D998" i="5" s="1"/>
  <c r="F999" i="5"/>
  <c r="G999" i="5"/>
  <c r="H999" i="5"/>
  <c r="I999" i="5"/>
  <c r="D999" i="5" s="1"/>
  <c r="F1000" i="5"/>
  <c r="G1000" i="5"/>
  <c r="H1000" i="5"/>
  <c r="I1000" i="5"/>
  <c r="D1000" i="5" s="1"/>
  <c r="F1001" i="5"/>
  <c r="G1001" i="5"/>
  <c r="H1001" i="5"/>
  <c r="I1001" i="5"/>
  <c r="D1001" i="5" s="1"/>
  <c r="F1002" i="5"/>
  <c r="G1002" i="5"/>
  <c r="H1002" i="5"/>
  <c r="I1002" i="5"/>
  <c r="D1002" i="5" s="1"/>
  <c r="F1003" i="5"/>
  <c r="G1003" i="5"/>
  <c r="H1003" i="5"/>
  <c r="I1003" i="5"/>
  <c r="D1003" i="5" s="1"/>
  <c r="F1004" i="5"/>
  <c r="G1004" i="5"/>
  <c r="H1004" i="5"/>
  <c r="I1004" i="5"/>
  <c r="D1004" i="5" s="1"/>
  <c r="F1005" i="5"/>
  <c r="G1005" i="5"/>
  <c r="H1005" i="5"/>
  <c r="I1005" i="5"/>
  <c r="D1005" i="5" s="1"/>
  <c r="F1006" i="5"/>
  <c r="G1006" i="5"/>
  <c r="H1006" i="5"/>
  <c r="I1006" i="5"/>
  <c r="D1006" i="5" s="1"/>
  <c r="F1007" i="5"/>
  <c r="G1007" i="5"/>
  <c r="H1007" i="5"/>
  <c r="I1007" i="5"/>
  <c r="D1007" i="5" s="1"/>
  <c r="F1008" i="5"/>
  <c r="G1008" i="5"/>
  <c r="H1008" i="5"/>
  <c r="I1008" i="5"/>
  <c r="D1008" i="5" s="1"/>
  <c r="F1009" i="5"/>
  <c r="G1009" i="5"/>
  <c r="H1009" i="5"/>
  <c r="I1009" i="5"/>
  <c r="D1009" i="5" s="1"/>
  <c r="F1010" i="5"/>
  <c r="G1010" i="5"/>
  <c r="H1010" i="5"/>
  <c r="I1010" i="5"/>
  <c r="D1010" i="5" s="1"/>
  <c r="F1011" i="5"/>
  <c r="G1011" i="5"/>
  <c r="H1011" i="5"/>
  <c r="I1011" i="5"/>
  <c r="D1011" i="5" s="1"/>
  <c r="F1012" i="5"/>
  <c r="G1012" i="5"/>
  <c r="H1012" i="5"/>
  <c r="I1012" i="5"/>
  <c r="D1012" i="5" s="1"/>
  <c r="F1013" i="5"/>
  <c r="G1013" i="5"/>
  <c r="H1013" i="5"/>
  <c r="I1013" i="5"/>
  <c r="D1013" i="5" s="1"/>
  <c r="F1014" i="5"/>
  <c r="G1014" i="5"/>
  <c r="H1014" i="5"/>
  <c r="I1014" i="5"/>
  <c r="D1014" i="5" s="1"/>
  <c r="B55" i="5" l="1"/>
  <c r="B56" i="5"/>
  <c r="B57" i="5"/>
</calcChain>
</file>

<file path=xl/sharedStrings.xml><?xml version="1.0" encoding="utf-8"?>
<sst xmlns="http://schemas.openxmlformats.org/spreadsheetml/2006/main" count="65276" uniqueCount="63">
  <si>
    <t>Yes</t>
  </si>
  <si>
    <t>Male</t>
  </si>
  <si>
    <t>Bangalore</t>
  </si>
  <si>
    <t>Bachelors</t>
  </si>
  <si>
    <t>No</t>
  </si>
  <si>
    <t>New Delhi</t>
  </si>
  <si>
    <t>Masters</t>
  </si>
  <si>
    <t>Pune</t>
  </si>
  <si>
    <t>Female</t>
  </si>
  <si>
    <t>PHD</t>
  </si>
  <si>
    <t>LeaveOrNot</t>
  </si>
  <si>
    <t>Experience</t>
  </si>
  <si>
    <t>EverBenched</t>
  </si>
  <si>
    <t>Gender</t>
  </si>
  <si>
    <t>Age</t>
  </si>
  <si>
    <t>PaymentTier</t>
  </si>
  <si>
    <t>City</t>
  </si>
  <si>
    <t>JoiningYear</t>
  </si>
  <si>
    <t>Education</t>
  </si>
  <si>
    <t>former</t>
  </si>
  <si>
    <t>current</t>
  </si>
  <si>
    <t>Current &amp; Former</t>
  </si>
  <si>
    <t>EMP ID</t>
  </si>
  <si>
    <t>EXPERIENCE</t>
  </si>
  <si>
    <t>SALARY RANGE</t>
  </si>
  <si>
    <t>YEAR</t>
  </si>
  <si>
    <t>QUALIFICATION</t>
  </si>
  <si>
    <t>EMPLOYEE LEVEL</t>
  </si>
  <si>
    <t>VLOOKUP FOR EMPLOYEES SEGRATION</t>
  </si>
  <si>
    <t>Grand Total</t>
  </si>
  <si>
    <t>Count of EverBenched</t>
  </si>
  <si>
    <t>Row Labels</t>
  </si>
  <si>
    <t>PERCENTAGE</t>
  </si>
  <si>
    <t>EMPLOYEES BENCHED</t>
  </si>
  <si>
    <t>Count of EMP ID</t>
  </si>
  <si>
    <t>FORMER EMPLOYEES</t>
  </si>
  <si>
    <t>CURRENT EMPLOYEES</t>
  </si>
  <si>
    <t>BY PAYMENT TIER</t>
  </si>
  <si>
    <t>TOTAL EMPLOYEES</t>
  </si>
  <si>
    <t>Count of Current &amp; Former</t>
  </si>
  <si>
    <t>PROMOTE</t>
  </si>
  <si>
    <t>TOTAL</t>
  </si>
  <si>
    <t>HIKE</t>
  </si>
  <si>
    <t>MEETING</t>
  </si>
  <si>
    <t>&lt;2 YEARS</t>
  </si>
  <si>
    <t>&lt;=2YEARS</t>
  </si>
  <si>
    <t>&gt;=5YEARS</t>
  </si>
  <si>
    <t>CITY</t>
  </si>
  <si>
    <t>CURRENT</t>
  </si>
  <si>
    <t>BANGALORE</t>
  </si>
  <si>
    <t>PUNE</t>
  </si>
  <si>
    <t>NEW DELHI</t>
  </si>
  <si>
    <t>FORMER</t>
  </si>
  <si>
    <t>AGE CATEGORY</t>
  </si>
  <si>
    <t>CURRENT EMPLOYEES BY AGE</t>
  </si>
  <si>
    <t>FORMER EMPLOYEES BY AGE</t>
  </si>
  <si>
    <t xml:space="preserve">HIGHEST IN  FORMER </t>
  </si>
  <si>
    <t>HIGHEST IN CURRENT</t>
  </si>
  <si>
    <t>MALE</t>
  </si>
  <si>
    <t>FEMALE</t>
  </si>
  <si>
    <t>TOTAL RELEIVED</t>
  </si>
  <si>
    <t>TOTAL WORKING</t>
  </si>
  <si>
    <t>BY 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</si>
</sst>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D5A6E4"/>
        <bgColor indexed="64"/>
      </patternFill>
    </fill>
    <fill>
      <patternFill patternType="solid">
        <fgColor theme="1" tint="0.499984740745262"/>
        <bgColor indexed="64"/>
      </patternFill>
    </fill>
    <fill>
      <patternFill patternType="solid">
        <fgColor theme="4"/>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61">
    <xf numFmtId="0" fontId="0" fillId="0" borderId="0" xfId="0"/>
    <xf numFmtId="0" fontId="1" fillId="0" borderId="0" xfId="0" applyFont="1"/>
    <xf numFmtId="0" fontId="1" fillId="0" borderId="0" xfId="0" applyFont="1" applyAlignment="1">
      <alignment horizontal="center"/>
    </xf>
    <xf numFmtId="0" fontId="0" fillId="2" borderId="0" xfId="0" applyFill="1"/>
    <xf numFmtId="0" fontId="0" fillId="0" borderId="1" xfId="0" applyBorder="1"/>
    <xf numFmtId="0" fontId="1" fillId="0" borderId="1" xfId="0" applyFont="1" applyBorder="1" applyAlignment="1">
      <alignment horizontal="center"/>
    </xf>
    <xf numFmtId="0" fontId="1" fillId="0" borderId="1" xfId="0" applyFont="1" applyBorder="1"/>
    <xf numFmtId="0" fontId="0" fillId="0" borderId="0" xfId="0" applyNumberFormat="1"/>
    <xf numFmtId="0" fontId="0" fillId="0" borderId="0" xfId="0" applyAlignment="1">
      <alignment horizontal="left"/>
    </xf>
    <xf numFmtId="10" fontId="0" fillId="0" borderId="1" xfId="0" applyNumberFormat="1" applyBorder="1"/>
    <xf numFmtId="0" fontId="0" fillId="0" borderId="1" xfId="0" applyBorder="1" applyAlignment="1">
      <alignment horizontal="left"/>
    </xf>
    <xf numFmtId="0" fontId="0" fillId="0" borderId="0" xfId="0" pivotButton="1"/>
    <xf numFmtId="0" fontId="1" fillId="3" borderId="1" xfId="0" applyFont="1" applyFill="1" applyBorder="1"/>
    <xf numFmtId="0" fontId="0" fillId="0" borderId="0" xfId="0" applyBorder="1"/>
    <xf numFmtId="0" fontId="0" fillId="0" borderId="0" xfId="0" applyBorder="1" applyAlignment="1">
      <alignment horizontal="left"/>
    </xf>
    <xf numFmtId="0" fontId="0" fillId="0" borderId="0" xfId="0" applyAlignment="1"/>
    <xf numFmtId="0" fontId="0" fillId="0" borderId="1" xfId="0" applyBorder="1" applyAlignment="1"/>
    <xf numFmtId="0" fontId="0" fillId="0" borderId="1" xfId="0" applyBorder="1" applyAlignment="1">
      <alignment horizontal="center"/>
    </xf>
    <xf numFmtId="0" fontId="0" fillId="0" borderId="5" xfId="0" applyBorder="1"/>
    <xf numFmtId="0" fontId="0" fillId="0" borderId="5" xfId="0" applyBorder="1" applyAlignment="1">
      <alignment horizontal="center"/>
    </xf>
    <xf numFmtId="10" fontId="0" fillId="0" borderId="0" xfId="0" applyNumberFormat="1"/>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xf numFmtId="0" fontId="1" fillId="7" borderId="1" xfId="0" applyFont="1" applyFill="1" applyBorder="1" applyAlignment="1">
      <alignment horizontal="center" vertical="center"/>
    </xf>
    <xf numFmtId="0" fontId="1" fillId="7" borderId="1" xfId="0" applyFont="1" applyFill="1" applyBorder="1"/>
    <xf numFmtId="0" fontId="1" fillId="7" borderId="4" xfId="0" applyFont="1" applyFill="1" applyBorder="1"/>
    <xf numFmtId="0" fontId="0" fillId="0" borderId="4" xfId="0" applyBorder="1"/>
    <xf numFmtId="0" fontId="0" fillId="0" borderId="2" xfId="0" applyBorder="1"/>
    <xf numFmtId="0" fontId="1" fillId="0" borderId="0" xfId="0" applyFont="1" applyBorder="1"/>
    <xf numFmtId="0" fontId="1" fillId="0" borderId="1" xfId="0" applyFont="1" applyFill="1" applyBorder="1"/>
    <xf numFmtId="0" fontId="0" fillId="8" borderId="0" xfId="0" applyFill="1"/>
    <xf numFmtId="0" fontId="0" fillId="0" borderId="1" xfId="0" applyNumberFormat="1" applyBorder="1"/>
    <xf numFmtId="0" fontId="1" fillId="0" borderId="1" xfId="0" applyNumberFormat="1" applyFont="1" applyBorder="1"/>
    <xf numFmtId="0" fontId="1" fillId="9" borderId="1" xfId="0" applyFont="1" applyFill="1" applyBorder="1" applyAlignment="1">
      <alignment horizontal="center"/>
    </xf>
    <xf numFmtId="0" fontId="1" fillId="10" borderId="1" xfId="0" applyFont="1" applyFill="1" applyBorder="1" applyAlignment="1">
      <alignment horizontal="center"/>
    </xf>
    <xf numFmtId="0" fontId="0" fillId="11" borderId="7" xfId="0" applyFill="1" applyBorder="1" applyAlignment="1">
      <alignment horizontal="center"/>
    </xf>
    <xf numFmtId="0" fontId="0" fillId="8" borderId="0" xfId="0" applyFill="1" applyAlignment="1">
      <alignment horizontal="center"/>
    </xf>
    <xf numFmtId="0" fontId="1" fillId="3" borderId="1" xfId="0" applyFont="1" applyFill="1" applyBorder="1" applyAlignment="1">
      <alignment horizontal="center"/>
    </xf>
    <xf numFmtId="0" fontId="1" fillId="3" borderId="6"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7" borderId="9" xfId="0" applyFont="1" applyFill="1" applyBorder="1" applyAlignment="1">
      <alignment horizontal="center"/>
    </xf>
    <xf numFmtId="0" fontId="1" fillId="7" borderId="10" xfId="0" applyFont="1" applyFill="1" applyBorder="1" applyAlignment="1">
      <alignment horizontal="center"/>
    </xf>
    <xf numFmtId="0" fontId="0" fillId="8" borderId="11" xfId="0" applyFill="1" applyBorder="1" applyAlignment="1">
      <alignment horizontal="center"/>
    </xf>
    <xf numFmtId="0" fontId="1" fillId="7" borderId="6" xfId="0" applyFont="1" applyFill="1" applyBorder="1" applyAlignment="1">
      <alignment horizontal="center"/>
    </xf>
    <xf numFmtId="0" fontId="1" fillId="7" borderId="0" xfId="0" applyFont="1" applyFill="1" applyBorder="1" applyAlignment="1">
      <alignment horizontal="center"/>
    </xf>
    <xf numFmtId="0" fontId="1" fillId="7" borderId="8" xfId="0" applyFont="1" applyFill="1" applyBorder="1" applyAlignment="1">
      <alignment horizont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0" xfId="0" applyFont="1" applyBorder="1" applyAlignment="1">
      <alignment horizontal="center" vertical="center"/>
    </xf>
    <xf numFmtId="0" fontId="1" fillId="3" borderId="3" xfId="0" applyFont="1" applyFill="1" applyBorder="1" applyAlignment="1">
      <alignment horizontal="center"/>
    </xf>
    <xf numFmtId="0" fontId="1" fillId="3" borderId="1" xfId="0" applyFont="1" applyFill="1" applyBorder="1" applyAlignment="1">
      <alignment horizontal="center" vertical="center"/>
    </xf>
    <xf numFmtId="0" fontId="0" fillId="7" borderId="7" xfId="0" applyFill="1" applyBorder="1" applyAlignment="1">
      <alignment horizontal="center"/>
    </xf>
    <xf numFmtId="0" fontId="0" fillId="7" borderId="1" xfId="0" applyFill="1" applyBorder="1" applyAlignment="1">
      <alignment horizontal="center"/>
    </xf>
  </cellXfs>
  <cellStyles count="1">
    <cellStyle name="Normal" xfId="0" builtinId="0"/>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shade val="65000"/>
                  <a:alpha val="90000"/>
                </a:schemeClr>
              </a:solidFill>
              <a:ln w="19050">
                <a:solidFill>
                  <a:schemeClr val="accent5">
                    <a:shade val="65000"/>
                    <a:lumMod val="75000"/>
                  </a:schemeClr>
                </a:solidFill>
              </a:ln>
              <a:effectLst>
                <a:innerShdw blurRad="114300">
                  <a:schemeClr val="accent5">
                    <a:shade val="65000"/>
                    <a:lumMod val="75000"/>
                  </a:schemeClr>
                </a:innerShdw>
              </a:effectLst>
              <a:scene3d>
                <a:camera prst="orthographicFront"/>
                <a:lightRig rig="threePt" dir="t"/>
              </a:scene3d>
              <a:sp3d contourW="19050" prstMaterial="flat">
                <a:contourClr>
                  <a:schemeClr val="accent5">
                    <a:shade val="65000"/>
                    <a:lumMod val="75000"/>
                  </a:schemeClr>
                </a:contourClr>
              </a:sp3d>
            </c:spPr>
          </c:dPt>
          <c:dPt>
            <c:idx val="1"/>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2"/>
            <c:bubble3D val="0"/>
            <c:spPr>
              <a:solidFill>
                <a:schemeClr val="accent5">
                  <a:tint val="65000"/>
                  <a:alpha val="90000"/>
                </a:schemeClr>
              </a:solidFill>
              <a:ln w="19050">
                <a:solidFill>
                  <a:schemeClr val="accent5">
                    <a:tint val="65000"/>
                    <a:lumMod val="75000"/>
                  </a:schemeClr>
                </a:solidFill>
              </a:ln>
              <a:effectLst>
                <a:innerShdw blurRad="114300">
                  <a:schemeClr val="accent5">
                    <a:tint val="65000"/>
                    <a:lumMod val="75000"/>
                  </a:schemeClr>
                </a:innerShdw>
              </a:effectLst>
              <a:scene3d>
                <a:camera prst="orthographicFront"/>
                <a:lightRig rig="threePt" dir="t"/>
              </a:scene3d>
              <a:sp3d contourW="19050" prstMaterial="flat">
                <a:contourClr>
                  <a:schemeClr val="accent5">
                    <a:tint val="65000"/>
                    <a:lumMod val="75000"/>
                  </a:schemeClr>
                </a:contourClr>
              </a:sp3d>
            </c:spPr>
          </c:dPt>
          <c:dLbls>
            <c:dLbl>
              <c:idx val="0"/>
              <c:spPr>
                <a:solidFill>
                  <a:sysClr val="window" lastClr="FFFFFF">
                    <a:alpha val="90000"/>
                  </a:sysClr>
                </a:solidFill>
                <a:ln w="12700" cap="flat" cmpd="sng" algn="ctr">
                  <a:solidFill>
                    <a:srgbClr val="4472C4">
                      <a:shade val="65000"/>
                    </a:srgbClr>
                  </a:solidFill>
                  <a:round/>
                </a:ln>
                <a:effectLst>
                  <a:outerShdw blurRad="50800" dist="38100" dir="2700000" algn="tl" rotWithShape="0">
                    <a:srgbClr val="4472C4">
                      <a:shade val="65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hade val="65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5">
                          <a:tint val="30000"/>
                        </a:schemeClr>
                      </a:solidFill>
                      <a:round/>
                    </a:ln>
                  </c15:spPr>
                </c:ext>
              </c:extLst>
            </c:dLbl>
            <c:dLbl>
              <c:idx val="1"/>
              <c:spPr>
                <a:solidFill>
                  <a:sysClr val="window" lastClr="FFFFFF">
                    <a:alpha val="90000"/>
                  </a:sysClr>
                </a:solidFill>
                <a:ln w="12700" cap="flat" cmpd="sng" algn="ctr">
                  <a:solidFill>
                    <a:srgbClr val="4472C4">
                      <a:shade val="65000"/>
                    </a:srgbClr>
                  </a:solidFill>
                  <a:round/>
                </a:ln>
                <a:effectLst>
                  <a:outerShdw blurRad="50800" dist="38100" dir="2700000" algn="tl" rotWithShape="0">
                    <a:srgbClr val="4472C4">
                      <a:shade val="65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5">
                          <a:tint val="30000"/>
                        </a:schemeClr>
                      </a:solidFill>
                      <a:round/>
                    </a:ln>
                  </c15:spPr>
                </c:ext>
              </c:extLst>
            </c:dLbl>
            <c:dLbl>
              <c:idx val="2"/>
              <c:spPr>
                <a:solidFill>
                  <a:sysClr val="window" lastClr="FFFFFF">
                    <a:alpha val="90000"/>
                  </a:sysClr>
                </a:solidFill>
                <a:ln w="12700" cap="flat" cmpd="sng" algn="ctr">
                  <a:solidFill>
                    <a:srgbClr val="4472C4">
                      <a:shade val="65000"/>
                    </a:srgbClr>
                  </a:solidFill>
                  <a:round/>
                </a:ln>
                <a:effectLst>
                  <a:outerShdw blurRad="50800" dist="38100" dir="2700000" algn="tl" rotWithShape="0">
                    <a:srgbClr val="4472C4">
                      <a:shade val="65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tint val="65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5">
                          <a:tint val="30000"/>
                        </a:schemeClr>
                      </a:solidFill>
                      <a:round/>
                    </a:ln>
                  </c15:spPr>
                </c:ext>
              </c:extLst>
            </c:dLbl>
            <c:spPr>
              <a:solidFill>
                <a:sysClr val="window" lastClr="FFFFFF">
                  <a:alpha val="90000"/>
                </a:sysClr>
              </a:solidFill>
              <a:ln w="12700" cap="flat" cmpd="sng" algn="ctr">
                <a:solidFill>
                  <a:srgbClr val="4472C4">
                    <a:shade val="65000"/>
                  </a:srgbClr>
                </a:solidFill>
                <a:round/>
              </a:ln>
              <a:effectLst>
                <a:outerShdw blurRad="50800" dist="38100" dir="2700000" algn="tl" rotWithShape="0">
                  <a:srgbClr val="4472C4">
                    <a:shade val="65000"/>
                    <a:lumMod val="75000"/>
                    <a:alpha val="40000"/>
                  </a:srgbClr>
                </a:outerShdw>
              </a:effectLst>
            </c:sp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5">
                        <a:tint val="30000"/>
                      </a:schemeClr>
                    </a:solidFill>
                    <a:round/>
                  </a:ln>
                </c15:spPr>
              </c:ext>
            </c:extLst>
          </c:dLbls>
          <c:cat>
            <c:strRef>
              <c:f>'DATA ANALYSIS'!$F$15:$F$17</c:f>
              <c:strCache>
                <c:ptCount val="3"/>
                <c:pt idx="0">
                  <c:v>Bachelors</c:v>
                </c:pt>
                <c:pt idx="1">
                  <c:v>Masters</c:v>
                </c:pt>
                <c:pt idx="2">
                  <c:v>PHD</c:v>
                </c:pt>
              </c:strCache>
            </c:strRef>
          </c:cat>
          <c:val>
            <c:numRef>
              <c:f>'DATA ANALYSIS'!$G$15:$G$17</c:f>
              <c:numCache>
                <c:formatCode>General</c:formatCode>
                <c:ptCount val="3"/>
                <c:pt idx="0">
                  <c:v>3601</c:v>
                </c:pt>
                <c:pt idx="1">
                  <c:v>873</c:v>
                </c:pt>
                <c:pt idx="2">
                  <c:v>179</c:v>
                </c:pt>
              </c:numCache>
            </c:numRef>
          </c:val>
        </c:ser>
        <c:dLbls>
          <c:dLblPos val="inEnd"/>
          <c:showLegendKey val="0"/>
          <c:showVal val="0"/>
          <c:showCatName val="1"/>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ANALYSIS'!$H$27</c:f>
              <c:strCache>
                <c:ptCount val="1"/>
                <c:pt idx="0">
                  <c:v>Bachelors</c:v>
                </c:pt>
              </c:strCache>
            </c:strRef>
          </c:tx>
          <c:spPr>
            <a:gradFill>
              <a:gsLst>
                <a:gs pos="100000">
                  <a:schemeClr val="accent5">
                    <a:shade val="65000"/>
                    <a:alpha val="0"/>
                  </a:schemeClr>
                </a:gs>
                <a:gs pos="50000">
                  <a:schemeClr val="accent5">
                    <a:shade val="65000"/>
                  </a:schemeClr>
                </a:gs>
              </a:gsLst>
              <a:lin ang="5400000" scaled="0"/>
            </a:gradFill>
            <a:ln>
              <a:noFill/>
            </a:ln>
            <a:effectLst/>
            <a:sp3d/>
          </c:spPr>
          <c:invertIfNegative val="0"/>
          <c:dLbls>
            <c:dLbl>
              <c:idx val="0"/>
              <c:showLegendKey val="1"/>
              <c:showVal val="1"/>
              <c:showCatName val="0"/>
              <c:showSerName val="0"/>
              <c:showPercent val="0"/>
              <c:showBubbleSize val="0"/>
              <c:extLst>
                <c:ext xmlns:c15="http://schemas.microsoft.com/office/drawing/2012/chart" uri="{CE6537A1-D6FC-4f65-9D91-7224C49458BB}"/>
              </c:extLst>
            </c:dLbl>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ANALYSIS'!$I$27</c:f>
              <c:numCache>
                <c:formatCode>General</c:formatCode>
                <c:ptCount val="1"/>
                <c:pt idx="0">
                  <c:v>3601</c:v>
                </c:pt>
              </c:numCache>
            </c:numRef>
          </c:val>
        </c:ser>
        <c:ser>
          <c:idx val="1"/>
          <c:order val="1"/>
          <c:tx>
            <c:strRef>
              <c:f>'DATA ANALYSIS'!$H$28</c:f>
              <c:strCache>
                <c:ptCount val="1"/>
                <c:pt idx="0">
                  <c:v>Masters</c:v>
                </c:pt>
              </c:strCache>
            </c:strRef>
          </c:tx>
          <c:spPr>
            <a:gradFill>
              <a:gsLst>
                <a:gs pos="100000">
                  <a:schemeClr val="accent5">
                    <a:alpha val="0"/>
                  </a:schemeClr>
                </a:gs>
                <a:gs pos="50000">
                  <a:schemeClr val="accent5"/>
                </a:gs>
              </a:gsLst>
              <a:lin ang="5400000" scaled="0"/>
            </a:gradFill>
            <a:ln>
              <a:noFill/>
            </a:ln>
            <a:effectLst/>
            <a:sp3d/>
          </c:spPr>
          <c:invertIfNegative val="0"/>
          <c:dLbls>
            <c:dLbl>
              <c:idx val="0"/>
              <c:showLegendKey val="1"/>
              <c:showVal val="1"/>
              <c:showCatName val="0"/>
              <c:showSerName val="0"/>
              <c:showPercent val="0"/>
              <c:showBubbleSize val="0"/>
              <c:extLst>
                <c:ext xmlns:c15="http://schemas.microsoft.com/office/drawing/2012/chart" uri="{CE6537A1-D6FC-4f65-9D91-7224C49458BB}"/>
              </c:extLst>
            </c:dLbl>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ANALYSIS'!$I$28</c:f>
              <c:numCache>
                <c:formatCode>General</c:formatCode>
                <c:ptCount val="1"/>
                <c:pt idx="0">
                  <c:v>873</c:v>
                </c:pt>
              </c:numCache>
            </c:numRef>
          </c:val>
        </c:ser>
        <c:ser>
          <c:idx val="2"/>
          <c:order val="2"/>
          <c:tx>
            <c:strRef>
              <c:f>'DATA ANALYSIS'!$H$29</c:f>
              <c:strCache>
                <c:ptCount val="1"/>
                <c:pt idx="0">
                  <c:v>PHD</c:v>
                </c:pt>
              </c:strCache>
            </c:strRef>
          </c:tx>
          <c:spPr>
            <a:gradFill>
              <a:gsLst>
                <a:gs pos="100000">
                  <a:schemeClr val="accent5">
                    <a:tint val="65000"/>
                    <a:alpha val="0"/>
                  </a:schemeClr>
                </a:gs>
                <a:gs pos="50000">
                  <a:schemeClr val="accent5">
                    <a:tint val="65000"/>
                  </a:schemeClr>
                </a:gs>
              </a:gsLst>
              <a:lin ang="5400000" scaled="0"/>
            </a:gradFill>
            <a:ln>
              <a:noFill/>
            </a:ln>
            <a:effectLst/>
            <a:sp3d/>
          </c:spPr>
          <c:invertIfNegative val="0"/>
          <c:dLbls>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ANALYSIS'!$I$29</c:f>
              <c:numCache>
                <c:formatCode>General</c:formatCode>
                <c:ptCount val="1"/>
                <c:pt idx="0">
                  <c:v>179</c:v>
                </c:pt>
              </c:numCache>
            </c:numRef>
          </c:val>
        </c:ser>
        <c:dLbls>
          <c:showLegendKey val="0"/>
          <c:showVal val="0"/>
          <c:showCatName val="0"/>
          <c:showSerName val="0"/>
          <c:showPercent val="0"/>
          <c:showBubbleSize val="0"/>
        </c:dLbls>
        <c:gapWidth val="150"/>
        <c:gapDepth val="0"/>
        <c:shape val="box"/>
        <c:axId val="315692984"/>
        <c:axId val="316208216"/>
        <c:axId val="0"/>
      </c:bar3DChart>
      <c:catAx>
        <c:axId val="315692984"/>
        <c:scaling>
          <c:orientation val="minMax"/>
        </c:scaling>
        <c:delete val="1"/>
        <c:axPos val="b"/>
        <c:title>
          <c:tx>
            <c:rich>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IN" sz="1100" b="1"/>
                  <a:t>QUALIFICATION</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16208216"/>
        <c:crosses val="autoZero"/>
        <c:auto val="1"/>
        <c:lblAlgn val="ctr"/>
        <c:lblOffset val="100"/>
        <c:noMultiLvlLbl val="0"/>
      </c:catAx>
      <c:valAx>
        <c:axId val="31620821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IN" sz="1100" b="1"/>
                  <a:t>TOTAL</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92984"/>
        <c:crosses val="autoZero"/>
        <c:crossBetween val="between"/>
      </c:valAx>
      <c:spPr>
        <a:noFill/>
        <a:ln>
          <a:noFill/>
        </a:ln>
        <a:effectLst/>
      </c:spPr>
    </c:plotArea>
    <c:legend>
      <c:legendPos val="b"/>
      <c:layout>
        <c:manualLayout>
          <c:xMode val="edge"/>
          <c:yMode val="edge"/>
          <c:x val="0.34565466921091687"/>
          <c:y val="0.79731571689132064"/>
          <c:w val="0.30869047880157041"/>
          <c:h val="0.1235882379109391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areaChart>
        <c:grouping val="standard"/>
        <c:varyColors val="0"/>
        <c:ser>
          <c:idx val="1"/>
          <c:order val="1"/>
          <c:spPr>
            <a:solidFill>
              <a:schemeClr val="accent5">
                <a:tint val="77000"/>
              </a:schemeClr>
            </a:solidFill>
            <a:ln>
              <a:noFill/>
            </a:ln>
            <a:effectLst/>
          </c:spPr>
          <c:cat>
            <c:strRef>
              <c:f>'DATA ANALYSIS'!$F$44:$F$46</c:f>
              <c:strCache>
                <c:ptCount val="3"/>
                <c:pt idx="0">
                  <c:v>Bachelors</c:v>
                </c:pt>
                <c:pt idx="1">
                  <c:v>Masters</c:v>
                </c:pt>
                <c:pt idx="2">
                  <c:v>PHD</c:v>
                </c:pt>
              </c:strCache>
            </c:strRef>
          </c:cat>
          <c:val>
            <c:numRef>
              <c:f>'DATA ANALYSIS'!$H$44:$H$46</c:f>
              <c:numCache>
                <c:formatCode>0.00%</c:formatCode>
                <c:ptCount val="3"/>
                <c:pt idx="0">
                  <c:v>0.77390930582419948</c:v>
                </c:pt>
                <c:pt idx="1">
                  <c:v>0.18762088974854932</c:v>
                </c:pt>
                <c:pt idx="2">
                  <c:v>3.8469804427251238E-2</c:v>
                </c:pt>
              </c:numCache>
            </c:numRef>
          </c:val>
        </c:ser>
        <c:dLbls>
          <c:showLegendKey val="0"/>
          <c:showVal val="0"/>
          <c:showCatName val="0"/>
          <c:showSerName val="0"/>
          <c:showPercent val="0"/>
          <c:showBubbleSize val="0"/>
        </c:dLbls>
        <c:axId val="316237880"/>
        <c:axId val="316237496"/>
      </c:areaChart>
      <c:barChart>
        <c:barDir val="col"/>
        <c:grouping val="clustered"/>
        <c:varyColors val="0"/>
        <c:ser>
          <c:idx val="0"/>
          <c:order val="0"/>
          <c:spPr>
            <a:solidFill>
              <a:schemeClr val="accent5">
                <a:shade val="76000"/>
              </a:schemeClr>
            </a:solidFill>
            <a:ln>
              <a:noFill/>
            </a:ln>
            <a:effectLst/>
          </c:spPr>
          <c:invertIfNegative val="0"/>
          <c:cat>
            <c:strRef>
              <c:f>'DATA ANALYSIS'!$F$44:$F$46</c:f>
              <c:strCache>
                <c:ptCount val="3"/>
                <c:pt idx="0">
                  <c:v>Bachelors</c:v>
                </c:pt>
                <c:pt idx="1">
                  <c:v>Masters</c:v>
                </c:pt>
                <c:pt idx="2">
                  <c:v>PHD</c:v>
                </c:pt>
              </c:strCache>
            </c:strRef>
          </c:cat>
          <c:val>
            <c:numRef>
              <c:f>'DATA ANALYSIS'!$G$44:$G$46</c:f>
              <c:numCache>
                <c:formatCode>General</c:formatCode>
                <c:ptCount val="3"/>
                <c:pt idx="0">
                  <c:v>3601</c:v>
                </c:pt>
                <c:pt idx="1">
                  <c:v>873</c:v>
                </c:pt>
                <c:pt idx="2">
                  <c:v>179</c:v>
                </c:pt>
              </c:numCache>
            </c:numRef>
          </c:val>
        </c:ser>
        <c:dLbls>
          <c:showLegendKey val="0"/>
          <c:showVal val="0"/>
          <c:showCatName val="0"/>
          <c:showSerName val="0"/>
          <c:showPercent val="0"/>
          <c:showBubbleSize val="0"/>
        </c:dLbls>
        <c:gapWidth val="150"/>
        <c:axId val="316231592"/>
        <c:axId val="316237112"/>
      </c:barChart>
      <c:catAx>
        <c:axId val="316231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QUALIFICATION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37112"/>
        <c:crosses val="autoZero"/>
        <c:auto val="1"/>
        <c:lblAlgn val="ctr"/>
        <c:lblOffset val="100"/>
        <c:noMultiLvlLbl val="0"/>
      </c:catAx>
      <c:valAx>
        <c:axId val="316237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p>
            </c:rich>
          </c:tx>
          <c:layout>
            <c:manualLayout>
              <c:xMode val="edge"/>
              <c:yMode val="edge"/>
              <c:x val="1.6260162601626018E-2"/>
              <c:y val="0.3529442120516185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31592"/>
        <c:crosses val="autoZero"/>
        <c:crossBetween val="between"/>
      </c:valAx>
      <c:valAx>
        <c:axId val="3162374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37880"/>
        <c:crosses val="max"/>
        <c:crossBetween val="between"/>
      </c:valAx>
      <c:catAx>
        <c:axId val="316237880"/>
        <c:scaling>
          <c:orientation val="minMax"/>
        </c:scaling>
        <c:delete val="1"/>
        <c:axPos val="b"/>
        <c:numFmt formatCode="General" sourceLinked="1"/>
        <c:majorTickMark val="none"/>
        <c:minorTickMark val="none"/>
        <c:tickLblPos val="nextTo"/>
        <c:crossAx val="316237496"/>
        <c:crosses val="autoZero"/>
        <c:auto val="1"/>
        <c:lblAlgn val="ctr"/>
        <c:lblOffset val="100"/>
        <c:noMultiLvlLbl val="0"/>
      </c:catAx>
      <c:spPr>
        <a:noFill/>
        <a:ln>
          <a:noFill/>
        </a:ln>
        <a:effectLst/>
      </c:spPr>
    </c:plotArea>
    <c:plotVisOnly val="1"/>
    <c:dispBlanksAs val="zero"/>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ANALYSIS'!$A$55</c:f>
              <c:strCache>
                <c:ptCount val="1"/>
                <c:pt idx="0">
                  <c:v>PROMOTE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ANALYSIS'!$B$55</c:f>
              <c:numCache>
                <c:formatCode>General</c:formatCode>
                <c:ptCount val="1"/>
                <c:pt idx="0">
                  <c:v>182</c:v>
                </c:pt>
              </c:numCache>
            </c:numRef>
          </c:val>
        </c:ser>
        <c:ser>
          <c:idx val="1"/>
          <c:order val="1"/>
          <c:tx>
            <c:strRef>
              <c:f>'DATA ANALYSIS'!$A$56</c:f>
              <c:strCache>
                <c:ptCount val="1"/>
                <c:pt idx="0">
                  <c:v>HIKE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dLbl>
              <c:idx val="0"/>
              <c:showLegendKey val="0"/>
              <c:showVal val="1"/>
              <c:showCatName val="0"/>
              <c:showSerName val="0"/>
              <c:showPercent val="0"/>
              <c:showBubbleSize val="0"/>
              <c:extLst>
                <c:ext xmlns:c15="http://schemas.microsoft.com/office/drawing/2012/chart" uri="{CE6537A1-D6FC-4f65-9D91-7224C49458BB}"/>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ANALYSIS'!$B$56</c:f>
              <c:numCache>
                <c:formatCode>General</c:formatCode>
                <c:ptCount val="1"/>
                <c:pt idx="0">
                  <c:v>590</c:v>
                </c:pt>
              </c:numCache>
            </c:numRef>
          </c:val>
        </c:ser>
        <c:ser>
          <c:idx val="2"/>
          <c:order val="2"/>
          <c:tx>
            <c:strRef>
              <c:f>'DATA ANALYSIS'!$A$57</c:f>
              <c:strCache>
                <c:ptCount val="1"/>
                <c:pt idx="0">
                  <c:v>MEETING</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val>
            <c:numRef>
              <c:f>'DATA ANALYSIS'!$B$57</c:f>
              <c:numCache>
                <c:formatCode>General</c:formatCode>
                <c:ptCount val="1"/>
                <c:pt idx="0">
                  <c:v>189</c:v>
                </c:pt>
              </c:numCache>
            </c:numRef>
          </c:val>
        </c:ser>
        <c:dLbls>
          <c:showLegendKey val="0"/>
          <c:showVal val="0"/>
          <c:showCatName val="0"/>
          <c:showSerName val="0"/>
          <c:showPercent val="0"/>
          <c:showBubbleSize val="0"/>
        </c:dLbls>
        <c:gapWidth val="65"/>
        <c:shape val="box"/>
        <c:axId val="316378856"/>
        <c:axId val="316234016"/>
        <c:axId val="0"/>
      </c:bar3DChart>
      <c:catAx>
        <c:axId val="316378856"/>
        <c:scaling>
          <c:orientation val="minMax"/>
        </c:scaling>
        <c:delete val="1"/>
        <c:axPos val="b"/>
        <c:numFmt formatCode="General" sourceLinked="1"/>
        <c:majorTickMark val="none"/>
        <c:minorTickMark val="none"/>
        <c:tickLblPos val="nextTo"/>
        <c:crossAx val="316234016"/>
        <c:crosses val="autoZero"/>
        <c:auto val="1"/>
        <c:lblAlgn val="ctr"/>
        <c:lblOffset val="100"/>
        <c:noMultiLvlLbl val="0"/>
      </c:catAx>
      <c:valAx>
        <c:axId val="3162340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6378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CURRENT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ANALYSIS'!$A$65:$A$67</c:f>
              <c:strCache>
                <c:ptCount val="3"/>
                <c:pt idx="0">
                  <c:v>BANGALORE</c:v>
                </c:pt>
                <c:pt idx="1">
                  <c:v>PUNE</c:v>
                </c:pt>
                <c:pt idx="2">
                  <c:v>NEW DELHI</c:v>
                </c:pt>
              </c:strCache>
            </c:strRef>
          </c:cat>
          <c:val>
            <c:numRef>
              <c:f>'DATA ANALYSIS'!$B$65:$B$67</c:f>
              <c:numCache>
                <c:formatCode>General</c:formatCode>
                <c:ptCount val="3"/>
                <c:pt idx="0">
                  <c:v>595</c:v>
                </c:pt>
                <c:pt idx="1">
                  <c:v>639</c:v>
                </c:pt>
                <c:pt idx="2">
                  <c:v>366</c:v>
                </c:pt>
              </c:numCache>
            </c:numRef>
          </c:val>
        </c:ser>
        <c:dLbls>
          <c:showLegendKey val="0"/>
          <c:showVal val="0"/>
          <c:showCatName val="0"/>
          <c:showSerName val="0"/>
          <c:showPercent val="0"/>
          <c:showBubbleSize val="0"/>
        </c:dLbls>
        <c:gapWidth val="269"/>
        <c:overlap val="100"/>
        <c:axId val="316240000"/>
        <c:axId val="316244312"/>
      </c:barChart>
      <c:lineChart>
        <c:grouping val="standard"/>
        <c:varyColors val="0"/>
        <c:ser>
          <c:idx val="1"/>
          <c:order val="1"/>
          <c:tx>
            <c:v>FORMER</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'DATA ANALYSIS'!$A$65:$A$67</c:f>
              <c:strCache>
                <c:ptCount val="3"/>
                <c:pt idx="0">
                  <c:v>BANGALORE</c:v>
                </c:pt>
                <c:pt idx="1">
                  <c:v>PUNE</c:v>
                </c:pt>
                <c:pt idx="2">
                  <c:v>NEW DELHI</c:v>
                </c:pt>
              </c:strCache>
            </c:strRef>
          </c:cat>
          <c:val>
            <c:numRef>
              <c:f>'DATA ANALYSIS'!$C$65:$C$67</c:f>
              <c:numCache>
                <c:formatCode>General</c:formatCode>
                <c:ptCount val="3"/>
                <c:pt idx="0">
                  <c:v>1633</c:v>
                </c:pt>
                <c:pt idx="1">
                  <c:v>629</c:v>
                </c:pt>
                <c:pt idx="2">
                  <c:v>791</c:v>
                </c:pt>
              </c:numCache>
            </c:numRef>
          </c:val>
          <c:smooth val="0"/>
        </c:ser>
        <c:dLbls>
          <c:showLegendKey val="0"/>
          <c:showVal val="0"/>
          <c:showCatName val="0"/>
          <c:showSerName val="0"/>
          <c:showPercent val="0"/>
          <c:showBubbleSize val="0"/>
        </c:dLbls>
        <c:marker val="1"/>
        <c:smooth val="0"/>
        <c:axId val="316243136"/>
        <c:axId val="316240784"/>
      </c:lineChart>
      <c:catAx>
        <c:axId val="3162400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CITY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44312"/>
        <c:crosses val="autoZero"/>
        <c:auto val="1"/>
        <c:lblAlgn val="ctr"/>
        <c:lblOffset val="100"/>
        <c:noMultiLvlLbl val="0"/>
      </c:catAx>
      <c:valAx>
        <c:axId val="316244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CURRENT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40000"/>
        <c:crosses val="autoZero"/>
        <c:crossBetween val="between"/>
      </c:valAx>
      <c:valAx>
        <c:axId val="316240784"/>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FORMER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43136"/>
        <c:crosses val="max"/>
        <c:crossBetween val="between"/>
      </c:valAx>
      <c:catAx>
        <c:axId val="316243136"/>
        <c:scaling>
          <c:orientation val="minMax"/>
        </c:scaling>
        <c:delete val="1"/>
        <c:axPos val="b"/>
        <c:numFmt formatCode="General" sourceLinked="1"/>
        <c:majorTickMark val="none"/>
        <c:minorTickMark val="none"/>
        <c:tickLblPos val="nextTo"/>
        <c:crossAx val="316240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 ANALYSIS'!$B$95</c:f>
              <c:strCache>
                <c:ptCount val="1"/>
                <c:pt idx="0">
                  <c:v>TOTAL</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'DATA ANALYSIS'!$A$96:$A$115</c:f>
              <c:numCache>
                <c:formatCode>General</c:formatCode>
                <c:ptCount val="20"/>
                <c:pt idx="0">
                  <c:v>34</c:v>
                </c:pt>
                <c:pt idx="1">
                  <c:v>38</c:v>
                </c:pt>
                <c:pt idx="2">
                  <c:v>22</c:v>
                </c:pt>
                <c:pt idx="3">
                  <c:v>23</c:v>
                </c:pt>
                <c:pt idx="4">
                  <c:v>37</c:v>
                </c:pt>
                <c:pt idx="5">
                  <c:v>39</c:v>
                </c:pt>
                <c:pt idx="6">
                  <c:v>29</c:v>
                </c:pt>
                <c:pt idx="7">
                  <c:v>28</c:v>
                </c:pt>
                <c:pt idx="8">
                  <c:v>36</c:v>
                </c:pt>
                <c:pt idx="9">
                  <c:v>27</c:v>
                </c:pt>
                <c:pt idx="10">
                  <c:v>30</c:v>
                </c:pt>
                <c:pt idx="11">
                  <c:v>25</c:v>
                </c:pt>
                <c:pt idx="12">
                  <c:v>40</c:v>
                </c:pt>
                <c:pt idx="13">
                  <c:v>35</c:v>
                </c:pt>
                <c:pt idx="14">
                  <c:v>31</c:v>
                </c:pt>
                <c:pt idx="15">
                  <c:v>32</c:v>
                </c:pt>
                <c:pt idx="16">
                  <c:v>26</c:v>
                </c:pt>
                <c:pt idx="17">
                  <c:v>24</c:v>
                </c:pt>
                <c:pt idx="18">
                  <c:v>33</c:v>
                </c:pt>
                <c:pt idx="19">
                  <c:v>41</c:v>
                </c:pt>
              </c:numCache>
            </c:numRef>
          </c:xVal>
          <c:yVal>
            <c:numRef>
              <c:f>'DATA ANALYSIS'!$B$96:$B$115</c:f>
              <c:numCache>
                <c:formatCode>General</c:formatCode>
                <c:ptCount val="20"/>
                <c:pt idx="0">
                  <c:v>94</c:v>
                </c:pt>
                <c:pt idx="1">
                  <c:v>96</c:v>
                </c:pt>
                <c:pt idx="2">
                  <c:v>30</c:v>
                </c:pt>
                <c:pt idx="3">
                  <c:v>32</c:v>
                </c:pt>
                <c:pt idx="4">
                  <c:v>98</c:v>
                </c:pt>
                <c:pt idx="5">
                  <c:v>92</c:v>
                </c:pt>
                <c:pt idx="6">
                  <c:v>155</c:v>
                </c:pt>
                <c:pt idx="7">
                  <c:v>444</c:v>
                </c:pt>
                <c:pt idx="8">
                  <c:v>94</c:v>
                </c:pt>
                <c:pt idx="9">
                  <c:v>399</c:v>
                </c:pt>
                <c:pt idx="10">
                  <c:v>143</c:v>
                </c:pt>
                <c:pt idx="11">
                  <c:v>242</c:v>
                </c:pt>
                <c:pt idx="12">
                  <c:v>93</c:v>
                </c:pt>
                <c:pt idx="13">
                  <c:v>78</c:v>
                </c:pt>
                <c:pt idx="14">
                  <c:v>88</c:v>
                </c:pt>
                <c:pt idx="15">
                  <c:v>78</c:v>
                </c:pt>
                <c:pt idx="16">
                  <c:v>422</c:v>
                </c:pt>
                <c:pt idx="17">
                  <c:v>232</c:v>
                </c:pt>
                <c:pt idx="18">
                  <c:v>84</c:v>
                </c:pt>
                <c:pt idx="19">
                  <c:v>59</c:v>
                </c:pt>
              </c:numCache>
            </c:numRef>
          </c:yVal>
          <c:smooth val="0"/>
        </c:ser>
        <c:dLbls>
          <c:showLegendKey val="0"/>
          <c:showVal val="0"/>
          <c:showCatName val="0"/>
          <c:showSerName val="0"/>
          <c:showPercent val="0"/>
          <c:showBubbleSize val="0"/>
        </c:dLbls>
        <c:axId val="316240392"/>
        <c:axId val="316244704"/>
      </c:scatterChart>
      <c:valAx>
        <c:axId val="31624039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000" b="1"/>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6244704"/>
        <c:crosses val="autoZero"/>
        <c:crossBetween val="midCat"/>
        <c:majorUnit val="2"/>
      </c:valAx>
      <c:valAx>
        <c:axId val="31624470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000" b="1"/>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62403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 ANALYSIS'!$B$71</c:f>
              <c:strCache>
                <c:ptCount val="1"/>
                <c:pt idx="0">
                  <c:v>TOTAL</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'DATA ANALYSIS'!$A$72:$A$92</c:f>
              <c:numCache>
                <c:formatCode>General</c:formatCode>
                <c:ptCount val="21"/>
                <c:pt idx="0">
                  <c:v>21</c:v>
                </c:pt>
                <c:pt idx="1">
                  <c:v>28</c:v>
                </c:pt>
                <c:pt idx="2">
                  <c:v>27</c:v>
                </c:pt>
                <c:pt idx="3">
                  <c:v>24</c:v>
                </c:pt>
                <c:pt idx="4">
                  <c:v>34</c:v>
                </c:pt>
                <c:pt idx="5">
                  <c:v>32</c:v>
                </c:pt>
                <c:pt idx="6">
                  <c:v>30</c:v>
                </c:pt>
                <c:pt idx="7">
                  <c:v>22</c:v>
                </c:pt>
                <c:pt idx="8">
                  <c:v>31</c:v>
                </c:pt>
                <c:pt idx="9">
                  <c:v>26</c:v>
                </c:pt>
                <c:pt idx="10">
                  <c:v>37</c:v>
                </c:pt>
                <c:pt idx="11">
                  <c:v>29</c:v>
                </c:pt>
                <c:pt idx="12">
                  <c:v>36</c:v>
                </c:pt>
                <c:pt idx="13">
                  <c:v>25</c:v>
                </c:pt>
                <c:pt idx="14">
                  <c:v>40</c:v>
                </c:pt>
                <c:pt idx="15">
                  <c:v>23</c:v>
                </c:pt>
                <c:pt idx="16">
                  <c:v>39</c:v>
                </c:pt>
                <c:pt idx="17">
                  <c:v>35</c:v>
                </c:pt>
                <c:pt idx="18">
                  <c:v>41</c:v>
                </c:pt>
                <c:pt idx="19">
                  <c:v>38</c:v>
                </c:pt>
                <c:pt idx="20">
                  <c:v>33</c:v>
                </c:pt>
              </c:numCache>
            </c:numRef>
          </c:xVal>
          <c:yVal>
            <c:numRef>
              <c:f>'DATA ANALYSIS'!$B$72:$B$92</c:f>
              <c:numCache>
                <c:formatCode>General</c:formatCode>
                <c:ptCount val="21"/>
                <c:pt idx="0">
                  <c:v>0</c:v>
                </c:pt>
                <c:pt idx="1">
                  <c:v>186</c:v>
                </c:pt>
                <c:pt idx="2">
                  <c:v>226</c:v>
                </c:pt>
                <c:pt idx="3">
                  <c:v>153</c:v>
                </c:pt>
                <c:pt idx="4">
                  <c:v>42</c:v>
                </c:pt>
                <c:pt idx="5">
                  <c:v>54</c:v>
                </c:pt>
                <c:pt idx="6">
                  <c:v>77</c:v>
                </c:pt>
                <c:pt idx="7">
                  <c:v>19</c:v>
                </c:pt>
                <c:pt idx="8">
                  <c:v>37</c:v>
                </c:pt>
                <c:pt idx="9">
                  <c:v>223</c:v>
                </c:pt>
                <c:pt idx="10">
                  <c:v>43</c:v>
                </c:pt>
                <c:pt idx="11">
                  <c:v>75</c:v>
                </c:pt>
                <c:pt idx="12">
                  <c:v>45</c:v>
                </c:pt>
                <c:pt idx="13">
                  <c:v>176</c:v>
                </c:pt>
                <c:pt idx="14">
                  <c:v>41</c:v>
                </c:pt>
                <c:pt idx="15">
                  <c:v>16</c:v>
                </c:pt>
                <c:pt idx="16">
                  <c:v>39</c:v>
                </c:pt>
                <c:pt idx="17">
                  <c:v>45</c:v>
                </c:pt>
                <c:pt idx="18">
                  <c:v>23</c:v>
                </c:pt>
                <c:pt idx="19">
                  <c:v>40</c:v>
                </c:pt>
                <c:pt idx="20">
                  <c:v>40</c:v>
                </c:pt>
              </c:numCache>
            </c:numRef>
          </c:yVal>
          <c:smooth val="0"/>
        </c:ser>
        <c:dLbls>
          <c:showLegendKey val="0"/>
          <c:showVal val="0"/>
          <c:showCatName val="0"/>
          <c:showSerName val="0"/>
          <c:showPercent val="0"/>
          <c:showBubbleSize val="0"/>
        </c:dLbls>
        <c:axId val="316241568"/>
        <c:axId val="316245096"/>
      </c:scatterChart>
      <c:valAx>
        <c:axId val="316241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6245096"/>
        <c:crosses val="autoZero"/>
        <c:crossBetween val="midCat"/>
        <c:majorUnit val="2"/>
      </c:valAx>
      <c:valAx>
        <c:axId val="316245096"/>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6241568"/>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ANALYSIS'!$A$129</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'DATA ANALYSIS'!$B$129</c:f>
              <c:numCache>
                <c:formatCode>General</c:formatCode>
                <c:ptCount val="1"/>
                <c:pt idx="0">
                  <c:v>2062</c:v>
                </c:pt>
              </c:numCache>
            </c:numRef>
          </c:val>
        </c:ser>
        <c:ser>
          <c:idx val="1"/>
          <c:order val="1"/>
          <c:tx>
            <c:strRef>
              <c:f>'DATA ANALYSIS'!$A$130</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'DATA ANALYSIS'!$B$130</c:f>
              <c:numCache>
                <c:formatCode>General</c:formatCode>
                <c:ptCount val="1"/>
                <c:pt idx="0">
                  <c:v>991</c:v>
                </c:pt>
              </c:numCache>
            </c:numRef>
          </c:val>
        </c:ser>
        <c:dLbls>
          <c:showLegendKey val="0"/>
          <c:showVal val="1"/>
          <c:showCatName val="0"/>
          <c:showSerName val="0"/>
          <c:showPercent val="0"/>
          <c:showBubbleSize val="0"/>
        </c:dLbls>
        <c:gapWidth val="150"/>
        <c:shape val="box"/>
        <c:axId val="316241176"/>
        <c:axId val="316245488"/>
        <c:axId val="0"/>
      </c:bar3DChart>
      <c:catAx>
        <c:axId val="316241176"/>
        <c:scaling>
          <c:orientation val="minMax"/>
        </c:scaling>
        <c:delete val="1"/>
        <c:axPos val="b"/>
        <c:numFmt formatCode="General" sourceLinked="1"/>
        <c:majorTickMark val="none"/>
        <c:minorTickMark val="none"/>
        <c:tickLblPos val="nextTo"/>
        <c:crossAx val="316245488"/>
        <c:crosses val="autoZero"/>
        <c:auto val="1"/>
        <c:lblAlgn val="ctr"/>
        <c:lblOffset val="100"/>
        <c:noMultiLvlLbl val="0"/>
      </c:catAx>
      <c:valAx>
        <c:axId val="316245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6241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ANALYSIS'!$A$134</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'DATA ANALYSIS'!$B$134</c:f>
              <c:numCache>
                <c:formatCode>General</c:formatCode>
                <c:ptCount val="1"/>
                <c:pt idx="0">
                  <c:v>716</c:v>
                </c:pt>
              </c:numCache>
            </c:numRef>
          </c:val>
        </c:ser>
        <c:ser>
          <c:idx val="1"/>
          <c:order val="1"/>
          <c:tx>
            <c:strRef>
              <c:f>'DATA ANALYSIS'!$A$135</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'DATA ANALYSIS'!$B$135</c:f>
              <c:numCache>
                <c:formatCode>General</c:formatCode>
                <c:ptCount val="1"/>
                <c:pt idx="0">
                  <c:v>884</c:v>
                </c:pt>
              </c:numCache>
            </c:numRef>
          </c:val>
        </c:ser>
        <c:dLbls>
          <c:showLegendKey val="0"/>
          <c:showVal val="1"/>
          <c:showCatName val="0"/>
          <c:showSerName val="0"/>
          <c:showPercent val="0"/>
          <c:showBubbleSize val="0"/>
        </c:dLbls>
        <c:gapWidth val="150"/>
        <c:shape val="box"/>
        <c:axId val="316243920"/>
        <c:axId val="316238432"/>
        <c:axId val="0"/>
      </c:bar3DChart>
      <c:catAx>
        <c:axId val="316243920"/>
        <c:scaling>
          <c:orientation val="minMax"/>
        </c:scaling>
        <c:delete val="1"/>
        <c:axPos val="b"/>
        <c:numFmt formatCode="General" sourceLinked="1"/>
        <c:majorTickMark val="none"/>
        <c:minorTickMark val="none"/>
        <c:tickLblPos val="nextTo"/>
        <c:crossAx val="316238432"/>
        <c:crosses val="autoZero"/>
        <c:auto val="1"/>
        <c:lblAlgn val="ctr"/>
        <c:lblOffset val="100"/>
        <c:noMultiLvlLbl val="0"/>
      </c:catAx>
      <c:valAx>
        <c:axId val="316238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624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 ANALYSIS'!A64"/><Relationship Id="rId13" Type="http://schemas.openxmlformats.org/officeDocument/2006/relationships/hyperlink" Target="#'ANALYSIS 2'!A1"/><Relationship Id="rId18" Type="http://schemas.openxmlformats.org/officeDocument/2006/relationships/hyperlink" Target="#'DATA ANALYSIS'!B120"/><Relationship Id="rId3" Type="http://schemas.openxmlformats.org/officeDocument/2006/relationships/chart" Target="../charts/chart2.xml"/><Relationship Id="rId7" Type="http://schemas.openxmlformats.org/officeDocument/2006/relationships/chart" Target="../charts/chart5.xml"/><Relationship Id="rId12" Type="http://schemas.openxmlformats.org/officeDocument/2006/relationships/image" Target="../media/image3.jpeg"/><Relationship Id="rId17" Type="http://schemas.openxmlformats.org/officeDocument/2006/relationships/chart" Target="../charts/chart7.xml"/><Relationship Id="rId2" Type="http://schemas.openxmlformats.org/officeDocument/2006/relationships/chart" Target="../charts/chart1.xml"/><Relationship Id="rId16" Type="http://schemas.openxmlformats.org/officeDocument/2006/relationships/hyperlink" Target="#'DATA ANALYSIS'!B117"/><Relationship Id="rId20" Type="http://schemas.openxmlformats.org/officeDocument/2006/relationships/chart" Target="../charts/chart9.xml"/><Relationship Id="rId1" Type="http://schemas.openxmlformats.org/officeDocument/2006/relationships/image" Target="../media/image1.jpg"/><Relationship Id="rId6" Type="http://schemas.openxmlformats.org/officeDocument/2006/relationships/hyperlink" Target="#'DATA ANALYSIS'!A54"/><Relationship Id="rId11" Type="http://schemas.openxmlformats.org/officeDocument/2006/relationships/hyperlink" Target="#'SOURCE DATA'!A1"/><Relationship Id="rId5" Type="http://schemas.openxmlformats.org/officeDocument/2006/relationships/chart" Target="../charts/chart4.xml"/><Relationship Id="rId15" Type="http://schemas.openxmlformats.org/officeDocument/2006/relationships/chart" Target="../charts/chart6.xml"/><Relationship Id="rId10" Type="http://schemas.openxmlformats.org/officeDocument/2006/relationships/image" Target="../media/image2.jpeg"/><Relationship Id="rId19"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hyperlink" Target="#'DATA ANALYSIS'!A1"/><Relationship Id="rId1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0</xdr:col>
      <xdr:colOff>34290</xdr:colOff>
      <xdr:row>2</xdr:row>
      <xdr:rowOff>34290</xdr:rowOff>
    </xdr:from>
    <xdr:to>
      <xdr:col>11</xdr:col>
      <xdr:colOff>358140</xdr:colOff>
      <xdr:row>12</xdr:row>
      <xdr:rowOff>121920</xdr:rowOff>
    </xdr:to>
    <xdr:sp macro="" textlink="">
      <xdr:nvSpPr>
        <xdr:cNvPr id="2" name="Rectangle 1"/>
        <xdr:cNvSpPr/>
      </xdr:nvSpPr>
      <xdr:spPr>
        <a:xfrm rot="5400000">
          <a:off x="2590800" y="-2156460"/>
          <a:ext cx="1916430" cy="7029450"/>
        </a:xfrm>
        <a:prstGeom prst="rect">
          <a:avLst/>
        </a:prstGeom>
        <a:gradFill>
          <a:gsLst>
            <a:gs pos="100000">
              <a:schemeClr val="bg1"/>
            </a:gs>
            <a:gs pos="74000">
              <a:schemeClr val="accent1">
                <a:lumMod val="45000"/>
                <a:lumOff val="55000"/>
              </a:schemeClr>
            </a:gs>
            <a:gs pos="83000">
              <a:schemeClr val="accent1">
                <a:lumMod val="45000"/>
                <a:lumOff val="55000"/>
              </a:schemeClr>
            </a:gs>
            <a:gs pos="91000">
              <a:schemeClr val="accent1">
                <a:lumMod val="20000"/>
                <a:lumOff val="8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15240</xdr:colOff>
      <xdr:row>3</xdr:row>
      <xdr:rowOff>114300</xdr:rowOff>
    </xdr:from>
    <xdr:ext cx="184731" cy="264560"/>
    <xdr:sp macro="" textlink="">
      <xdr:nvSpPr>
        <xdr:cNvPr id="3" name="TextBox 2"/>
        <xdr:cNvSpPr txBox="1"/>
      </xdr:nvSpPr>
      <xdr:spPr>
        <a:xfrm>
          <a:off x="428244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38100</xdr:colOff>
      <xdr:row>1</xdr:row>
      <xdr:rowOff>7620</xdr:rowOff>
    </xdr:from>
    <xdr:ext cx="6995160" cy="2682240"/>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190500"/>
          <a:ext cx="6995160" cy="2682240"/>
        </a:xfrm>
        <a:prstGeom prst="rect">
          <a:avLst/>
        </a:prstGeom>
      </xdr:spPr>
    </xdr:pic>
    <xdr:clientData/>
  </xdr:oneCellAnchor>
  <xdr:twoCellAnchor>
    <xdr:from>
      <xdr:col>10</xdr:col>
      <xdr:colOff>160020</xdr:colOff>
      <xdr:row>1</xdr:row>
      <xdr:rowOff>15240</xdr:rowOff>
    </xdr:from>
    <xdr:to>
      <xdr:col>14</xdr:col>
      <xdr:colOff>320040</xdr:colOff>
      <xdr:row>15</xdr:row>
      <xdr:rowOff>114300</xdr:rowOff>
    </xdr:to>
    <xdr:sp macro="" textlink="">
      <xdr:nvSpPr>
        <xdr:cNvPr id="5" name="Folded Corner 4"/>
        <xdr:cNvSpPr/>
      </xdr:nvSpPr>
      <xdr:spPr>
        <a:xfrm>
          <a:off x="7025640" y="198120"/>
          <a:ext cx="2727960" cy="2659380"/>
        </a:xfrm>
        <a:prstGeom prst="foldedCorner">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144780</xdr:colOff>
      <xdr:row>0</xdr:row>
      <xdr:rowOff>175260</xdr:rowOff>
    </xdr:from>
    <xdr:to>
      <xdr:col>14</xdr:col>
      <xdr:colOff>167640</xdr:colOff>
      <xdr:row>9</xdr:row>
      <xdr:rowOff>152400</xdr:rowOff>
    </xdr:to>
    <xdr:sp macro="" textlink="">
      <xdr:nvSpPr>
        <xdr:cNvPr id="6" name="TextBox 5"/>
        <xdr:cNvSpPr txBox="1"/>
      </xdr:nvSpPr>
      <xdr:spPr>
        <a:xfrm>
          <a:off x="7010400" y="175260"/>
          <a:ext cx="2590800"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Gill Sans Ultra Bold" panose="020B0A02020104020203" pitchFamily="34" charset="0"/>
            </a:rPr>
            <a:t>EMPLOYEE</a:t>
          </a:r>
          <a:r>
            <a:rPr lang="en-IN" sz="1600" b="1" baseline="0">
              <a:latin typeface="Gill Sans Ultra Bold" panose="020B0A02020104020203" pitchFamily="34" charset="0"/>
            </a:rPr>
            <a:t> </a:t>
          </a:r>
        </a:p>
        <a:p>
          <a:r>
            <a:rPr lang="en-IN" sz="1600" b="1" baseline="0">
              <a:latin typeface="Gill Sans Ultra Bold" panose="020B0A02020104020203" pitchFamily="34" charset="0"/>
            </a:rPr>
            <a:t>DETAILS </a:t>
          </a:r>
        </a:p>
        <a:p>
          <a:r>
            <a:rPr lang="en-IN" sz="1600" b="1" baseline="0">
              <a:latin typeface="Gill Sans Ultra Bold" panose="020B0A02020104020203" pitchFamily="34" charset="0"/>
            </a:rPr>
            <a:t>DASHBOARD</a:t>
          </a:r>
          <a:endParaRPr lang="en-IN" sz="1600" b="1">
            <a:latin typeface="Gill Sans Ultra Bold" panose="020B0A02020104020203" pitchFamily="34" charset="0"/>
          </a:endParaRPr>
        </a:p>
      </xdr:txBody>
    </xdr:sp>
    <xdr:clientData/>
  </xdr:twoCellAnchor>
  <xdr:twoCellAnchor>
    <xdr:from>
      <xdr:col>11</xdr:col>
      <xdr:colOff>190500</xdr:colOff>
      <xdr:row>7</xdr:row>
      <xdr:rowOff>38100</xdr:rowOff>
    </xdr:from>
    <xdr:to>
      <xdr:col>13</xdr:col>
      <xdr:colOff>388620</xdr:colOff>
      <xdr:row>10</xdr:row>
      <xdr:rowOff>45720</xdr:rowOff>
    </xdr:to>
    <xdr:sp macro="" textlink="">
      <xdr:nvSpPr>
        <xdr:cNvPr id="7" name="TextBox 6"/>
        <xdr:cNvSpPr txBox="1"/>
      </xdr:nvSpPr>
      <xdr:spPr>
        <a:xfrm>
          <a:off x="7665720" y="1318260"/>
          <a:ext cx="15468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gency FB" panose="020B0503020202020204" pitchFamily="34" charset="0"/>
            </a:rPr>
            <a:t>WHOLE EMPLOYEES</a:t>
          </a:r>
        </a:p>
        <a:p>
          <a:pPr algn="ctr"/>
          <a:endParaRPr lang="en-IN" sz="1100"/>
        </a:p>
      </xdr:txBody>
    </xdr:sp>
    <xdr:clientData/>
  </xdr:twoCellAnchor>
  <xdr:twoCellAnchor>
    <xdr:from>
      <xdr:col>11</xdr:col>
      <xdr:colOff>457200</xdr:colOff>
      <xdr:row>10</xdr:row>
      <xdr:rowOff>129540</xdr:rowOff>
    </xdr:from>
    <xdr:to>
      <xdr:col>13</xdr:col>
      <xdr:colOff>106680</xdr:colOff>
      <xdr:row>13</xdr:row>
      <xdr:rowOff>99060</xdr:rowOff>
    </xdr:to>
    <xdr:sp macro="" textlink="'DATA ANALYSIS'!H5">
      <xdr:nvSpPr>
        <xdr:cNvPr id="8" name="TextBox 7"/>
        <xdr:cNvSpPr txBox="1"/>
      </xdr:nvSpPr>
      <xdr:spPr>
        <a:xfrm>
          <a:off x="7932420" y="1958340"/>
          <a:ext cx="998220" cy="518160"/>
        </a:xfrm>
        <a:prstGeom prst="rect">
          <a:avLst/>
        </a:prstGeom>
        <a:gradFill>
          <a:gsLst>
            <a:gs pos="100000">
              <a:schemeClr val="bg1"/>
            </a:gs>
            <a:gs pos="50000">
              <a:schemeClr val="accent4">
                <a:lumMod val="105000"/>
                <a:satMod val="103000"/>
                <a:tint val="73000"/>
              </a:schemeClr>
            </a:gs>
            <a:gs pos="100000">
              <a:schemeClr val="accent4">
                <a:lumMod val="105000"/>
                <a:satMod val="109000"/>
                <a:tint val="81000"/>
              </a:schemeClr>
            </a:gs>
          </a:gsLst>
          <a:lin ang="5400000" scaled="0"/>
        </a:grad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416DAF-311A-456E-8E59-4FDC2E02FB55}" type="TxLink">
            <a:rPr lang="en-US" sz="1400" b="1" i="0" u="none" strike="noStrike">
              <a:solidFill>
                <a:schemeClr val="tx1">
                  <a:lumMod val="85000"/>
                  <a:lumOff val="15000"/>
                </a:schemeClr>
              </a:solidFill>
              <a:latin typeface="Calibri"/>
              <a:cs typeface="Calibri"/>
            </a:rPr>
            <a:pPr algn="ctr"/>
            <a:t>4653</a:t>
          </a:fld>
          <a:endParaRPr lang="en-IN" sz="1400" b="1">
            <a:solidFill>
              <a:schemeClr val="tx1">
                <a:lumMod val="85000"/>
                <a:lumOff val="15000"/>
              </a:schemeClr>
            </a:solidFill>
          </a:endParaRPr>
        </a:p>
      </xdr:txBody>
    </xdr:sp>
    <xdr:clientData/>
  </xdr:twoCellAnchor>
  <xdr:twoCellAnchor>
    <xdr:from>
      <xdr:col>10</xdr:col>
      <xdr:colOff>403860</xdr:colOff>
      <xdr:row>9</xdr:row>
      <xdr:rowOff>137160</xdr:rowOff>
    </xdr:from>
    <xdr:to>
      <xdr:col>11</xdr:col>
      <xdr:colOff>266700</xdr:colOff>
      <xdr:row>14</xdr:row>
      <xdr:rowOff>53340</xdr:rowOff>
    </xdr:to>
    <xdr:sp macro="" textlink="">
      <xdr:nvSpPr>
        <xdr:cNvPr id="9" name="Left Brace 8"/>
        <xdr:cNvSpPr/>
      </xdr:nvSpPr>
      <xdr:spPr>
        <a:xfrm>
          <a:off x="7269480" y="1783080"/>
          <a:ext cx="472440" cy="83058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274320</xdr:colOff>
      <xdr:row>9</xdr:row>
      <xdr:rowOff>175260</xdr:rowOff>
    </xdr:from>
    <xdr:to>
      <xdr:col>13</xdr:col>
      <xdr:colOff>594360</xdr:colOff>
      <xdr:row>14</xdr:row>
      <xdr:rowOff>91440</xdr:rowOff>
    </xdr:to>
    <xdr:sp macro="" textlink="">
      <xdr:nvSpPr>
        <xdr:cNvPr id="10" name="Right Brace 9"/>
        <xdr:cNvSpPr/>
      </xdr:nvSpPr>
      <xdr:spPr>
        <a:xfrm>
          <a:off x="9098280" y="1821180"/>
          <a:ext cx="320040" cy="830580"/>
        </a:xfrm>
        <a:prstGeom prst="rightBrace">
          <a:avLst>
            <a:gd name="adj1" fmla="val 8333"/>
            <a:gd name="adj2" fmla="val 52041"/>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464820</xdr:colOff>
      <xdr:row>18</xdr:row>
      <xdr:rowOff>106680</xdr:rowOff>
    </xdr:from>
    <xdr:to>
      <xdr:col>10</xdr:col>
      <xdr:colOff>15240</xdr:colOff>
      <xdr:row>30</xdr:row>
      <xdr:rowOff>137160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518160</xdr:colOff>
      <xdr:row>16</xdr:row>
      <xdr:rowOff>144780</xdr:rowOff>
    </xdr:from>
    <xdr:to>
      <xdr:col>8</xdr:col>
      <xdr:colOff>396240</xdr:colOff>
      <xdr:row>19</xdr:row>
      <xdr:rowOff>7620</xdr:rowOff>
    </xdr:to>
    <xdr:sp macro="" textlink="">
      <xdr:nvSpPr>
        <xdr:cNvPr id="12" name="TextBox 11"/>
        <xdr:cNvSpPr txBox="1"/>
      </xdr:nvSpPr>
      <xdr:spPr>
        <a:xfrm>
          <a:off x="1127760" y="3070860"/>
          <a:ext cx="4145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EDUCATION</a:t>
          </a:r>
          <a:r>
            <a:rPr lang="en-IN" sz="1400" i="1" u="sng" baseline="0"/>
            <a:t> QUALIFICATION &amp; PAYMENT TIER</a:t>
          </a:r>
          <a:endParaRPr lang="en-IN" sz="1400" i="1" u="sng"/>
        </a:p>
      </xdr:txBody>
    </xdr:sp>
    <xdr:clientData/>
  </xdr:twoCellAnchor>
  <xdr:twoCellAnchor>
    <xdr:from>
      <xdr:col>10</xdr:col>
      <xdr:colOff>518160</xdr:colOff>
      <xdr:row>18</xdr:row>
      <xdr:rowOff>114300</xdr:rowOff>
    </xdr:from>
    <xdr:to>
      <xdr:col>20</xdr:col>
      <xdr:colOff>533400</xdr:colOff>
      <xdr:row>31</xdr:row>
      <xdr:rowOff>91440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xdr:colOff>
      <xdr:row>16</xdr:row>
      <xdr:rowOff>53340</xdr:rowOff>
    </xdr:from>
    <xdr:to>
      <xdr:col>20</xdr:col>
      <xdr:colOff>259080</xdr:colOff>
      <xdr:row>18</xdr:row>
      <xdr:rowOff>144780</xdr:rowOff>
    </xdr:to>
    <xdr:sp macro="" textlink="">
      <xdr:nvSpPr>
        <xdr:cNvPr id="15" name="TextBox 14"/>
        <xdr:cNvSpPr txBox="1"/>
      </xdr:nvSpPr>
      <xdr:spPr>
        <a:xfrm>
          <a:off x="8252460" y="2979420"/>
          <a:ext cx="5097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i="1" u="sng"/>
            <a:t>EDUCATIONAL QUALIFICATION &amp; EMPLOYEE</a:t>
          </a:r>
          <a:r>
            <a:rPr lang="en-IN" sz="1400" b="0" i="1" u="sng" baseline="0"/>
            <a:t> STATUS</a:t>
          </a:r>
          <a:endParaRPr lang="en-IN" sz="1400" b="0" i="1" u="sng"/>
        </a:p>
      </xdr:txBody>
    </xdr:sp>
    <xdr:clientData/>
  </xdr:twoCellAnchor>
  <xdr:twoCellAnchor>
    <xdr:from>
      <xdr:col>5</xdr:col>
      <xdr:colOff>38100</xdr:colOff>
      <xdr:row>31</xdr:row>
      <xdr:rowOff>167640</xdr:rowOff>
    </xdr:from>
    <xdr:to>
      <xdr:col>16</xdr:col>
      <xdr:colOff>243840</xdr:colOff>
      <xdr:row>47</xdr:row>
      <xdr:rowOff>167640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662940</xdr:colOff>
      <xdr:row>30</xdr:row>
      <xdr:rowOff>114300</xdr:rowOff>
    </xdr:from>
    <xdr:to>
      <xdr:col>12</xdr:col>
      <xdr:colOff>556260</xdr:colOff>
      <xdr:row>31</xdr:row>
      <xdr:rowOff>167640</xdr:rowOff>
    </xdr:to>
    <xdr:sp macro="" textlink="">
      <xdr:nvSpPr>
        <xdr:cNvPr id="17" name="TextBox 16"/>
        <xdr:cNvSpPr txBox="1"/>
      </xdr:nvSpPr>
      <xdr:spPr>
        <a:xfrm>
          <a:off x="5539740" y="5600700"/>
          <a:ext cx="32308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EMPLOYEES BENCH PERCENTAGE</a:t>
          </a:r>
        </a:p>
      </xdr:txBody>
    </xdr:sp>
    <xdr:clientData/>
  </xdr:twoCellAnchor>
  <xdr:twoCellAnchor>
    <xdr:from>
      <xdr:col>0</xdr:col>
      <xdr:colOff>449580</xdr:colOff>
      <xdr:row>51</xdr:row>
      <xdr:rowOff>7620</xdr:rowOff>
    </xdr:from>
    <xdr:to>
      <xdr:col>9</xdr:col>
      <xdr:colOff>556260</xdr:colOff>
      <xdr:row>67</xdr:row>
      <xdr:rowOff>83820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396240</xdr:colOff>
      <xdr:row>48</xdr:row>
      <xdr:rowOff>129540</xdr:rowOff>
    </xdr:from>
    <xdr:to>
      <xdr:col>7</xdr:col>
      <xdr:colOff>312420</xdr:colOff>
      <xdr:row>49</xdr:row>
      <xdr:rowOff>160020</xdr:rowOff>
    </xdr:to>
    <xdr:sp macro="" textlink="">
      <xdr:nvSpPr>
        <xdr:cNvPr id="20" name="TextBox 19">
          <a:hlinkClick xmlns:r="http://schemas.openxmlformats.org/officeDocument/2006/relationships" r:id="rId6"/>
        </xdr:cNvPr>
        <xdr:cNvSpPr txBox="1"/>
      </xdr:nvSpPr>
      <xdr:spPr>
        <a:xfrm>
          <a:off x="2225040" y="8907780"/>
          <a:ext cx="23545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EMPLOYEE LEVEL</a:t>
          </a:r>
        </a:p>
      </xdr:txBody>
    </xdr:sp>
    <xdr:clientData/>
  </xdr:twoCellAnchor>
  <xdr:twoCellAnchor>
    <xdr:from>
      <xdr:col>10</xdr:col>
      <xdr:colOff>53340</xdr:colOff>
      <xdr:row>50</xdr:row>
      <xdr:rowOff>38100</xdr:rowOff>
    </xdr:from>
    <xdr:to>
      <xdr:col>20</xdr:col>
      <xdr:colOff>548640</xdr:colOff>
      <xdr:row>69</xdr:row>
      <xdr:rowOff>106680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251460</xdr:colOff>
      <xdr:row>48</xdr:row>
      <xdr:rowOff>68580</xdr:rowOff>
    </xdr:from>
    <xdr:to>
      <xdr:col>16</xdr:col>
      <xdr:colOff>449580</xdr:colOff>
      <xdr:row>49</xdr:row>
      <xdr:rowOff>129540</xdr:rowOff>
    </xdr:to>
    <xdr:sp macro="" textlink="">
      <xdr:nvSpPr>
        <xdr:cNvPr id="22" name="TextBox 21">
          <a:hlinkClick xmlns:r="http://schemas.openxmlformats.org/officeDocument/2006/relationships" r:id="rId8"/>
        </xdr:cNvPr>
        <xdr:cNvSpPr txBox="1"/>
      </xdr:nvSpPr>
      <xdr:spPr>
        <a:xfrm>
          <a:off x="9075420" y="8846820"/>
          <a:ext cx="20269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CITY WISE EMPLOYEES</a:t>
          </a:r>
        </a:p>
      </xdr:txBody>
    </xdr:sp>
    <xdr:clientData/>
  </xdr:twoCellAnchor>
  <xdr:twoCellAnchor editAs="oneCell">
    <xdr:from>
      <xdr:col>14</xdr:col>
      <xdr:colOff>327660</xdr:colOff>
      <xdr:row>1</xdr:row>
      <xdr:rowOff>15241</xdr:rowOff>
    </xdr:from>
    <xdr:to>
      <xdr:col>17</xdr:col>
      <xdr:colOff>487680</xdr:colOff>
      <xdr:row>7</xdr:row>
      <xdr:rowOff>15240</xdr:rowOff>
    </xdr:to>
    <xdr:pic>
      <xdr:nvPicPr>
        <xdr:cNvPr id="13" name="Picture 12">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761220" y="198121"/>
          <a:ext cx="1988820" cy="1097279"/>
        </a:xfrm>
        <a:prstGeom prst="rect">
          <a:avLst/>
        </a:prstGeom>
      </xdr:spPr>
    </xdr:pic>
    <xdr:clientData/>
  </xdr:twoCellAnchor>
  <xdr:twoCellAnchor editAs="oneCell">
    <xdr:from>
      <xdr:col>14</xdr:col>
      <xdr:colOff>335280</xdr:colOff>
      <xdr:row>7</xdr:row>
      <xdr:rowOff>15240</xdr:rowOff>
    </xdr:from>
    <xdr:to>
      <xdr:col>17</xdr:col>
      <xdr:colOff>502920</xdr:colOff>
      <xdr:row>14</xdr:row>
      <xdr:rowOff>7620</xdr:rowOff>
    </xdr:to>
    <xdr:pic>
      <xdr:nvPicPr>
        <xdr:cNvPr id="18" name="Picture 1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68840" y="1295400"/>
          <a:ext cx="1996440" cy="1272540"/>
        </a:xfrm>
        <a:prstGeom prst="rect">
          <a:avLst/>
        </a:prstGeom>
      </xdr:spPr>
    </xdr:pic>
    <xdr:clientData/>
  </xdr:twoCellAnchor>
  <xdr:twoCellAnchor editAs="oneCell">
    <xdr:from>
      <xdr:col>17</xdr:col>
      <xdr:colOff>495300</xdr:colOff>
      <xdr:row>1</xdr:row>
      <xdr:rowOff>0</xdr:rowOff>
    </xdr:from>
    <xdr:to>
      <xdr:col>21</xdr:col>
      <xdr:colOff>411480</xdr:colOff>
      <xdr:row>14</xdr:row>
      <xdr:rowOff>7620</xdr:rowOff>
    </xdr:to>
    <xdr:pic>
      <xdr:nvPicPr>
        <xdr:cNvPr id="23" name="Picture 22">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757660" y="182880"/>
          <a:ext cx="2354580" cy="2385060"/>
        </a:xfrm>
        <a:prstGeom prst="rect">
          <a:avLst/>
        </a:prstGeom>
      </xdr:spPr>
    </xdr:pic>
    <xdr:clientData/>
  </xdr:twoCellAnchor>
  <xdr:twoCellAnchor>
    <xdr:from>
      <xdr:col>1</xdr:col>
      <xdr:colOff>381000</xdr:colOff>
      <xdr:row>71</xdr:row>
      <xdr:rowOff>137160</xdr:rowOff>
    </xdr:from>
    <xdr:to>
      <xdr:col>9</xdr:col>
      <xdr:colOff>38100</xdr:colOff>
      <xdr:row>90</xdr:row>
      <xdr:rowOff>30480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175260</xdr:colOff>
      <xdr:row>69</xdr:row>
      <xdr:rowOff>144780</xdr:rowOff>
    </xdr:from>
    <xdr:to>
      <xdr:col>8</xdr:col>
      <xdr:colOff>99060</xdr:colOff>
      <xdr:row>71</xdr:row>
      <xdr:rowOff>167640</xdr:rowOff>
    </xdr:to>
    <xdr:sp macro="" textlink="">
      <xdr:nvSpPr>
        <xdr:cNvPr id="25" name="TextBox 24">
          <a:hlinkClick xmlns:r="http://schemas.openxmlformats.org/officeDocument/2006/relationships" r:id="rId16"/>
        </xdr:cNvPr>
        <xdr:cNvSpPr txBox="1"/>
      </xdr:nvSpPr>
      <xdr:spPr>
        <a:xfrm>
          <a:off x="2004060" y="12763500"/>
          <a:ext cx="29718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FORMER EMPLOYEES AGE </a:t>
          </a:r>
        </a:p>
      </xdr:txBody>
    </xdr:sp>
    <xdr:clientData/>
  </xdr:twoCellAnchor>
  <xdr:twoCellAnchor>
    <xdr:from>
      <xdr:col>11</xdr:col>
      <xdr:colOff>106680</xdr:colOff>
      <xdr:row>72</xdr:row>
      <xdr:rowOff>22860</xdr:rowOff>
    </xdr:from>
    <xdr:to>
      <xdr:col>19</xdr:col>
      <xdr:colOff>571500</xdr:colOff>
      <xdr:row>88</xdr:row>
      <xdr:rowOff>83820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434340</xdr:colOff>
      <xdr:row>70</xdr:row>
      <xdr:rowOff>60960</xdr:rowOff>
    </xdr:from>
    <xdr:to>
      <xdr:col>17</xdr:col>
      <xdr:colOff>320040</xdr:colOff>
      <xdr:row>72</xdr:row>
      <xdr:rowOff>38100</xdr:rowOff>
    </xdr:to>
    <xdr:sp macro="" textlink="">
      <xdr:nvSpPr>
        <xdr:cNvPr id="27" name="TextBox 26">
          <a:hlinkClick xmlns:r="http://schemas.openxmlformats.org/officeDocument/2006/relationships" r:id="rId18"/>
        </xdr:cNvPr>
        <xdr:cNvSpPr txBox="1"/>
      </xdr:nvSpPr>
      <xdr:spPr>
        <a:xfrm>
          <a:off x="9258300" y="12862560"/>
          <a:ext cx="2324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i="1" u="sng"/>
            <a:t>CURRENT EMPLOYEES AGE</a:t>
          </a:r>
        </a:p>
      </xdr:txBody>
    </xdr:sp>
    <xdr:clientData/>
  </xdr:twoCellAnchor>
  <xdr:twoCellAnchor>
    <xdr:from>
      <xdr:col>2</xdr:col>
      <xdr:colOff>175260</xdr:colOff>
      <xdr:row>94</xdr:row>
      <xdr:rowOff>114300</xdr:rowOff>
    </xdr:from>
    <xdr:to>
      <xdr:col>8</xdr:col>
      <xdr:colOff>1089660</xdr:colOff>
      <xdr:row>109</xdr:row>
      <xdr:rowOff>114300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45720</xdr:colOff>
      <xdr:row>92</xdr:row>
      <xdr:rowOff>7620</xdr:rowOff>
    </xdr:from>
    <xdr:to>
      <xdr:col>8</xdr:col>
      <xdr:colOff>297180</xdr:colOff>
      <xdr:row>93</xdr:row>
      <xdr:rowOff>129540</xdr:rowOff>
    </xdr:to>
    <xdr:sp macro="" textlink="">
      <xdr:nvSpPr>
        <xdr:cNvPr id="29" name="TextBox 28"/>
        <xdr:cNvSpPr txBox="1"/>
      </xdr:nvSpPr>
      <xdr:spPr>
        <a:xfrm>
          <a:off x="2484120" y="16832580"/>
          <a:ext cx="2689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i="1" u="sng"/>
            <a:t>FORMER EMPLOYEES BY GENDER</a:t>
          </a:r>
        </a:p>
      </xdr:txBody>
    </xdr:sp>
    <xdr:clientData/>
  </xdr:twoCellAnchor>
  <xdr:twoCellAnchor>
    <xdr:from>
      <xdr:col>11</xdr:col>
      <xdr:colOff>175260</xdr:colOff>
      <xdr:row>94</xdr:row>
      <xdr:rowOff>91440</xdr:rowOff>
    </xdr:from>
    <xdr:to>
      <xdr:col>18</xdr:col>
      <xdr:colOff>350520</xdr:colOff>
      <xdr:row>109</xdr:row>
      <xdr:rowOff>91440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510540</xdr:colOff>
      <xdr:row>92</xdr:row>
      <xdr:rowOff>7620</xdr:rowOff>
    </xdr:from>
    <xdr:to>
      <xdr:col>18</xdr:col>
      <xdr:colOff>449580</xdr:colOff>
      <xdr:row>93</xdr:row>
      <xdr:rowOff>121920</xdr:rowOff>
    </xdr:to>
    <xdr:sp macro="" textlink="">
      <xdr:nvSpPr>
        <xdr:cNvPr id="31" name="TextBox 30"/>
        <xdr:cNvSpPr txBox="1"/>
      </xdr:nvSpPr>
      <xdr:spPr>
        <a:xfrm>
          <a:off x="8724900" y="16832580"/>
          <a:ext cx="35966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i="1" u="sng"/>
            <a:t>CURRENT EMPLOYEES BY GENDER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12</xdr:row>
      <xdr:rowOff>175260</xdr:rowOff>
    </xdr:from>
    <xdr:ext cx="1889760" cy="1135380"/>
    <mc:AlternateContent xmlns:mc="http://schemas.openxmlformats.org/markup-compatibility/2006" xmlns:a14="http://schemas.microsoft.com/office/drawing/2010/main">
      <mc:Choice Requires="a14">
        <xdr:graphicFrame macro="">
          <xdr:nvGraphicFramePr>
            <xdr:cNvPr id="2" name="PaymentTier"/>
            <xdr:cNvGraphicFramePr/>
          </xdr:nvGraphicFramePr>
          <xdr:xfrm>
            <a:off x="0" y="0"/>
            <a:ext cx="0" cy="0"/>
          </xdr:xfrm>
          <a:graphic>
            <a:graphicData uri="http://schemas.microsoft.com/office/drawing/2010/slicer">
              <sle:slicer xmlns:sle="http://schemas.microsoft.com/office/drawing/2010/slicer" name="PaymentTier"/>
            </a:graphicData>
          </a:graphic>
        </xdr:graphicFrame>
      </mc:Choice>
      <mc:Fallback xmlns="">
        <xdr:sp macro="" textlink="">
          <xdr:nvSpPr>
            <xdr:cNvPr id="0" name=""/>
            <xdr:cNvSpPr>
              <a:spLocks noTextEdit="1"/>
            </xdr:cNvSpPr>
          </xdr:nvSpPr>
          <xdr:spPr>
            <a:xfrm>
              <a:off x="8892540" y="2369820"/>
              <a:ext cx="188976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0</xdr:colOff>
      <xdr:row>3</xdr:row>
      <xdr:rowOff>144780</xdr:rowOff>
    </xdr:from>
    <xdr:ext cx="1828800" cy="922020"/>
    <mc:AlternateContent xmlns:mc="http://schemas.openxmlformats.org/markup-compatibility/2006" xmlns:a14="http://schemas.microsoft.com/office/drawing/2010/main">
      <mc:Choice Requires="a14">
        <xdr:graphicFrame macro="">
          <xdr:nvGraphicFramePr>
            <xdr:cNvPr id="3" name="Current &amp; Former"/>
            <xdr:cNvGraphicFramePr/>
          </xdr:nvGraphicFramePr>
          <xdr:xfrm>
            <a:off x="0" y="0"/>
            <a:ext cx="0" cy="0"/>
          </xdr:xfrm>
          <a:graphic>
            <a:graphicData uri="http://schemas.microsoft.com/office/drawing/2010/slicer">
              <sle:slicer xmlns:sle="http://schemas.microsoft.com/office/drawing/2010/slicer" name="Current &amp; Former"/>
            </a:graphicData>
          </a:graphic>
        </xdr:graphicFrame>
      </mc:Choice>
      <mc:Fallback xmlns="">
        <xdr:sp macro="" textlink="">
          <xdr:nvSpPr>
            <xdr:cNvPr id="0" name=""/>
            <xdr:cNvSpPr>
              <a:spLocks noTextEdit="1"/>
            </xdr:cNvSpPr>
          </xdr:nvSpPr>
          <xdr:spPr>
            <a:xfrm>
              <a:off x="8907780" y="693420"/>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106680</xdr:colOff>
      <xdr:row>41</xdr:row>
      <xdr:rowOff>129540</xdr:rowOff>
    </xdr:from>
    <xdr:ext cx="1828800" cy="815340"/>
    <mc:AlternateContent xmlns:mc="http://schemas.openxmlformats.org/markup-compatibility/2006" xmlns:a14="http://schemas.microsoft.com/office/drawing/2010/main">
      <mc:Choice Requires="a14">
        <xdr:graphicFrame macro="">
          <xdr:nvGraphicFramePr>
            <xdr:cNvPr id="4" name="EverBenched"/>
            <xdr:cNvGraphicFramePr/>
          </xdr:nvGraphicFramePr>
          <xdr:xfrm>
            <a:off x="0" y="0"/>
            <a:ext cx="0" cy="0"/>
          </xdr:xfrm>
          <a:graphic>
            <a:graphicData uri="http://schemas.microsoft.com/office/drawing/2010/slicer">
              <sle:slicer xmlns:sle="http://schemas.microsoft.com/office/drawing/2010/slicer" name="EverBenched"/>
            </a:graphicData>
          </a:graphic>
        </xdr:graphicFrame>
      </mc:Choice>
      <mc:Fallback xmlns="">
        <xdr:sp macro="" textlink="">
          <xdr:nvSpPr>
            <xdr:cNvPr id="0" name=""/>
            <xdr:cNvSpPr>
              <a:spLocks noTextEdit="1"/>
            </xdr:cNvSpPr>
          </xdr:nvSpPr>
          <xdr:spPr>
            <a:xfrm>
              <a:off x="8999220" y="7627620"/>
              <a:ext cx="182880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27.587962847225" createdVersion="5" refreshedVersion="5" minRefreshableVersion="3" recordCount="4653">
  <cacheSource type="worksheet">
    <worksheetSource ref="A1:J4654" sheet="ANALYSIS 2"/>
  </cacheSource>
  <cacheFields count="10">
    <cacheField name="EMP ID" numFmtId="0">
      <sharedItems containsSemiMixedTypes="0" containsString="0" containsNumber="1" containsInteger="1" minValue="1" maxValue="4653" count="46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sharedItems>
    </cacheField>
    <cacheField name="Education" numFmtId="0">
      <sharedItems count="3">
        <s v="Bachelors"/>
        <s v="Masters"/>
        <s v="PHD"/>
      </sharedItems>
    </cacheField>
    <cacheField name="JoiningYear" numFmtId="0">
      <sharedItems containsSemiMixedTypes="0" containsString="0" containsNumber="1" containsInteger="1" minValue="2012" maxValue="2018"/>
    </cacheField>
    <cacheField name="City" numFmtId="0">
      <sharedItems count="3">
        <s v="Bangalore"/>
        <s v="Pune"/>
        <s v="New Delhi"/>
      </sharedItems>
    </cacheField>
    <cacheField name="PaymentTier" numFmtId="0">
      <sharedItems containsSemiMixedTypes="0" containsString="0" containsNumber="1" containsInteger="1" minValue="1" maxValue="3" count="3">
        <n v="3"/>
        <n v="1"/>
        <n v="2"/>
      </sharedItems>
    </cacheField>
    <cacheField name="Age" numFmtId="0">
      <sharedItems containsSemiMixedTypes="0" containsString="0" containsNumber="1" containsInteger="1" minValue="22" maxValue="41" count="20">
        <n v="34"/>
        <n v="28"/>
        <n v="38"/>
        <n v="27"/>
        <n v="24"/>
        <n v="22"/>
        <n v="23"/>
        <n v="37"/>
        <n v="32"/>
        <n v="39"/>
        <n v="29"/>
        <n v="30"/>
        <n v="36"/>
        <n v="31"/>
        <n v="25"/>
        <n v="26"/>
        <n v="40"/>
        <n v="35"/>
        <n v="33"/>
        <n v="41"/>
      </sharedItems>
    </cacheField>
    <cacheField name="Gender" numFmtId="0">
      <sharedItems/>
    </cacheField>
    <cacheField name="EverBenched" numFmtId="0">
      <sharedItems count="2">
        <s v="No"/>
        <s v="Yes"/>
      </sharedItems>
    </cacheField>
    <cacheField name="Experience" numFmtId="0">
      <sharedItems containsSemiMixedTypes="0" containsString="0" containsNumber="1" containsInteger="1" minValue="0" maxValue="7"/>
    </cacheField>
    <cacheField name="Current &amp; Former" numFmtId="0">
      <sharedItems count="4">
        <s v="former"/>
        <s v="current"/>
        <s v="PRESENT" u="1"/>
        <s v="NOT PRESENT"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653">
  <r>
    <x v="0"/>
    <x v="0"/>
    <n v="2017"/>
    <x v="0"/>
    <x v="0"/>
    <x v="0"/>
    <s v="Male"/>
    <x v="0"/>
    <n v="0"/>
    <x v="0"/>
  </r>
  <r>
    <x v="1"/>
    <x v="0"/>
    <n v="2013"/>
    <x v="1"/>
    <x v="1"/>
    <x v="1"/>
    <s v="Female"/>
    <x v="0"/>
    <n v="3"/>
    <x v="1"/>
  </r>
  <r>
    <x v="2"/>
    <x v="0"/>
    <n v="2014"/>
    <x v="2"/>
    <x v="0"/>
    <x v="2"/>
    <s v="Female"/>
    <x v="0"/>
    <n v="2"/>
    <x v="0"/>
  </r>
  <r>
    <x v="3"/>
    <x v="1"/>
    <n v="2016"/>
    <x v="0"/>
    <x v="0"/>
    <x v="3"/>
    <s v="Male"/>
    <x v="0"/>
    <n v="5"/>
    <x v="1"/>
  </r>
  <r>
    <x v="4"/>
    <x v="1"/>
    <n v="2017"/>
    <x v="1"/>
    <x v="0"/>
    <x v="4"/>
    <s v="Male"/>
    <x v="1"/>
    <n v="2"/>
    <x v="1"/>
  </r>
  <r>
    <x v="5"/>
    <x v="0"/>
    <n v="2016"/>
    <x v="0"/>
    <x v="0"/>
    <x v="5"/>
    <s v="Male"/>
    <x v="0"/>
    <n v="0"/>
    <x v="0"/>
  </r>
  <r>
    <x v="6"/>
    <x v="0"/>
    <n v="2015"/>
    <x v="2"/>
    <x v="0"/>
    <x v="2"/>
    <s v="Male"/>
    <x v="0"/>
    <n v="0"/>
    <x v="0"/>
  </r>
  <r>
    <x v="7"/>
    <x v="0"/>
    <n v="2016"/>
    <x v="0"/>
    <x v="0"/>
    <x v="0"/>
    <s v="Female"/>
    <x v="0"/>
    <n v="2"/>
    <x v="1"/>
  </r>
  <r>
    <x v="8"/>
    <x v="0"/>
    <n v="2016"/>
    <x v="1"/>
    <x v="0"/>
    <x v="6"/>
    <s v="Male"/>
    <x v="0"/>
    <n v="1"/>
    <x v="0"/>
  </r>
  <r>
    <x v="9"/>
    <x v="1"/>
    <n v="2017"/>
    <x v="2"/>
    <x v="2"/>
    <x v="7"/>
    <s v="Male"/>
    <x v="0"/>
    <n v="2"/>
    <x v="0"/>
  </r>
  <r>
    <x v="10"/>
    <x v="1"/>
    <n v="2012"/>
    <x v="0"/>
    <x v="0"/>
    <x v="3"/>
    <s v="Male"/>
    <x v="0"/>
    <n v="5"/>
    <x v="1"/>
  </r>
  <r>
    <x v="11"/>
    <x v="0"/>
    <n v="2016"/>
    <x v="1"/>
    <x v="0"/>
    <x v="0"/>
    <s v="Male"/>
    <x v="0"/>
    <n v="3"/>
    <x v="0"/>
  </r>
  <r>
    <x v="12"/>
    <x v="0"/>
    <n v="2018"/>
    <x v="1"/>
    <x v="0"/>
    <x v="8"/>
    <s v="Male"/>
    <x v="1"/>
    <n v="5"/>
    <x v="1"/>
  </r>
  <r>
    <x v="13"/>
    <x v="0"/>
    <n v="2016"/>
    <x v="0"/>
    <x v="0"/>
    <x v="9"/>
    <s v="Male"/>
    <x v="0"/>
    <n v="2"/>
    <x v="0"/>
  </r>
  <r>
    <x v="14"/>
    <x v="0"/>
    <n v="2012"/>
    <x v="0"/>
    <x v="0"/>
    <x v="7"/>
    <s v="Male"/>
    <x v="0"/>
    <n v="4"/>
    <x v="0"/>
  </r>
  <r>
    <x v="15"/>
    <x v="0"/>
    <n v="2017"/>
    <x v="0"/>
    <x v="1"/>
    <x v="10"/>
    <s v="Male"/>
    <x v="0"/>
    <n v="3"/>
    <x v="0"/>
  </r>
  <r>
    <x v="16"/>
    <x v="0"/>
    <n v="2014"/>
    <x v="0"/>
    <x v="0"/>
    <x v="0"/>
    <s v="Female"/>
    <x v="0"/>
    <n v="2"/>
    <x v="0"/>
  </r>
  <r>
    <x v="17"/>
    <x v="0"/>
    <n v="2014"/>
    <x v="1"/>
    <x v="0"/>
    <x v="0"/>
    <s v="Male"/>
    <x v="0"/>
    <n v="4"/>
    <x v="0"/>
  </r>
  <r>
    <x v="18"/>
    <x v="0"/>
    <n v="2015"/>
    <x v="1"/>
    <x v="2"/>
    <x v="11"/>
    <s v="Female"/>
    <x v="0"/>
    <n v="0"/>
    <x v="1"/>
  </r>
  <r>
    <x v="19"/>
    <x v="0"/>
    <n v="2016"/>
    <x v="2"/>
    <x v="2"/>
    <x v="5"/>
    <s v="Female"/>
    <x v="0"/>
    <n v="0"/>
    <x v="1"/>
  </r>
  <r>
    <x v="20"/>
    <x v="0"/>
    <n v="2012"/>
    <x v="0"/>
    <x v="0"/>
    <x v="7"/>
    <s v="Male"/>
    <x v="0"/>
    <n v="0"/>
    <x v="0"/>
  </r>
  <r>
    <x v="21"/>
    <x v="1"/>
    <n v="2017"/>
    <x v="2"/>
    <x v="2"/>
    <x v="1"/>
    <s v="Male"/>
    <x v="0"/>
    <n v="4"/>
    <x v="0"/>
  </r>
  <r>
    <x v="22"/>
    <x v="0"/>
    <n v="2017"/>
    <x v="2"/>
    <x v="2"/>
    <x v="12"/>
    <s v="Male"/>
    <x v="0"/>
    <n v="3"/>
    <x v="0"/>
  </r>
  <r>
    <x v="23"/>
    <x v="0"/>
    <n v="2015"/>
    <x v="0"/>
    <x v="0"/>
    <x v="3"/>
    <s v="Male"/>
    <x v="1"/>
    <n v="5"/>
    <x v="0"/>
  </r>
  <r>
    <x v="24"/>
    <x v="0"/>
    <n v="2017"/>
    <x v="0"/>
    <x v="0"/>
    <x v="10"/>
    <s v="Male"/>
    <x v="0"/>
    <n v="4"/>
    <x v="0"/>
  </r>
  <r>
    <x v="25"/>
    <x v="0"/>
    <n v="2013"/>
    <x v="0"/>
    <x v="0"/>
    <x v="5"/>
    <s v="Female"/>
    <x v="1"/>
    <n v="0"/>
    <x v="0"/>
  </r>
  <r>
    <x v="26"/>
    <x v="0"/>
    <n v="2016"/>
    <x v="0"/>
    <x v="0"/>
    <x v="7"/>
    <s v="Male"/>
    <x v="0"/>
    <n v="2"/>
    <x v="0"/>
  </r>
  <r>
    <x v="27"/>
    <x v="0"/>
    <n v="2015"/>
    <x v="0"/>
    <x v="0"/>
    <x v="6"/>
    <s v="Male"/>
    <x v="0"/>
    <n v="1"/>
    <x v="0"/>
  </r>
  <r>
    <x v="28"/>
    <x v="0"/>
    <n v="2013"/>
    <x v="1"/>
    <x v="2"/>
    <x v="13"/>
    <s v="Female"/>
    <x v="0"/>
    <n v="2"/>
    <x v="1"/>
  </r>
  <r>
    <x v="29"/>
    <x v="1"/>
    <n v="2017"/>
    <x v="2"/>
    <x v="2"/>
    <x v="11"/>
    <s v="Female"/>
    <x v="0"/>
    <n v="2"/>
    <x v="0"/>
  </r>
  <r>
    <x v="30"/>
    <x v="2"/>
    <n v="2013"/>
    <x v="2"/>
    <x v="0"/>
    <x v="14"/>
    <s v="Male"/>
    <x v="0"/>
    <n v="3"/>
    <x v="0"/>
  </r>
  <r>
    <x v="31"/>
    <x v="0"/>
    <n v="2014"/>
    <x v="0"/>
    <x v="0"/>
    <x v="6"/>
    <s v="Male"/>
    <x v="0"/>
    <n v="1"/>
    <x v="0"/>
  </r>
  <r>
    <x v="32"/>
    <x v="0"/>
    <n v="2018"/>
    <x v="0"/>
    <x v="0"/>
    <x v="15"/>
    <s v="Male"/>
    <x v="0"/>
    <n v="4"/>
    <x v="1"/>
  </r>
  <r>
    <x v="33"/>
    <x v="0"/>
    <n v="2016"/>
    <x v="0"/>
    <x v="0"/>
    <x v="16"/>
    <s v="Male"/>
    <x v="0"/>
    <n v="5"/>
    <x v="0"/>
  </r>
  <r>
    <x v="34"/>
    <x v="0"/>
    <n v="2017"/>
    <x v="1"/>
    <x v="2"/>
    <x v="7"/>
    <s v="Female"/>
    <x v="0"/>
    <n v="0"/>
    <x v="1"/>
  </r>
  <r>
    <x v="35"/>
    <x v="0"/>
    <n v="2014"/>
    <x v="0"/>
    <x v="1"/>
    <x v="11"/>
    <s v="Female"/>
    <x v="0"/>
    <n v="3"/>
    <x v="0"/>
  </r>
  <r>
    <x v="36"/>
    <x v="0"/>
    <n v="2012"/>
    <x v="2"/>
    <x v="0"/>
    <x v="10"/>
    <s v="Male"/>
    <x v="0"/>
    <n v="3"/>
    <x v="0"/>
  </r>
  <r>
    <x v="37"/>
    <x v="0"/>
    <n v="2018"/>
    <x v="2"/>
    <x v="2"/>
    <x v="0"/>
    <s v="Female"/>
    <x v="0"/>
    <n v="0"/>
    <x v="1"/>
  </r>
  <r>
    <x v="38"/>
    <x v="0"/>
    <n v="2017"/>
    <x v="1"/>
    <x v="2"/>
    <x v="10"/>
    <s v="Female"/>
    <x v="0"/>
    <n v="2"/>
    <x v="1"/>
  </r>
  <r>
    <x v="39"/>
    <x v="0"/>
    <n v="2014"/>
    <x v="1"/>
    <x v="0"/>
    <x v="11"/>
    <s v="Male"/>
    <x v="1"/>
    <n v="4"/>
    <x v="0"/>
  </r>
  <r>
    <x v="40"/>
    <x v="0"/>
    <n v="2015"/>
    <x v="0"/>
    <x v="0"/>
    <x v="12"/>
    <s v="Male"/>
    <x v="0"/>
    <n v="1"/>
    <x v="0"/>
  </r>
  <r>
    <x v="41"/>
    <x v="1"/>
    <n v="2017"/>
    <x v="2"/>
    <x v="2"/>
    <x v="6"/>
    <s v="Male"/>
    <x v="0"/>
    <n v="1"/>
    <x v="0"/>
  </r>
  <r>
    <x v="42"/>
    <x v="0"/>
    <n v="2013"/>
    <x v="0"/>
    <x v="0"/>
    <x v="11"/>
    <s v="Male"/>
    <x v="0"/>
    <n v="3"/>
    <x v="1"/>
  </r>
  <r>
    <x v="43"/>
    <x v="0"/>
    <n v="2014"/>
    <x v="0"/>
    <x v="0"/>
    <x v="12"/>
    <s v="Male"/>
    <x v="0"/>
    <n v="0"/>
    <x v="0"/>
  </r>
  <r>
    <x v="44"/>
    <x v="0"/>
    <n v="2015"/>
    <x v="1"/>
    <x v="0"/>
    <x v="9"/>
    <s v="Male"/>
    <x v="0"/>
    <n v="4"/>
    <x v="0"/>
  </r>
  <r>
    <x v="45"/>
    <x v="0"/>
    <n v="2014"/>
    <x v="0"/>
    <x v="0"/>
    <x v="6"/>
    <s v="Female"/>
    <x v="0"/>
    <n v="1"/>
    <x v="0"/>
  </r>
  <r>
    <x v="46"/>
    <x v="2"/>
    <n v="2012"/>
    <x v="2"/>
    <x v="0"/>
    <x v="3"/>
    <s v="Male"/>
    <x v="0"/>
    <n v="5"/>
    <x v="0"/>
  </r>
  <r>
    <x v="47"/>
    <x v="1"/>
    <n v="2013"/>
    <x v="2"/>
    <x v="0"/>
    <x v="17"/>
    <s v="Male"/>
    <x v="0"/>
    <n v="2"/>
    <x v="0"/>
  </r>
  <r>
    <x v="48"/>
    <x v="1"/>
    <n v="2017"/>
    <x v="2"/>
    <x v="2"/>
    <x v="0"/>
    <s v="Male"/>
    <x v="0"/>
    <n v="0"/>
    <x v="0"/>
  </r>
  <r>
    <x v="49"/>
    <x v="0"/>
    <n v="2013"/>
    <x v="0"/>
    <x v="0"/>
    <x v="11"/>
    <s v="Female"/>
    <x v="0"/>
    <n v="1"/>
    <x v="0"/>
  </r>
  <r>
    <x v="50"/>
    <x v="2"/>
    <n v="2017"/>
    <x v="2"/>
    <x v="0"/>
    <x v="0"/>
    <s v="Male"/>
    <x v="0"/>
    <n v="2"/>
    <x v="0"/>
  </r>
  <r>
    <x v="51"/>
    <x v="0"/>
    <n v="2015"/>
    <x v="1"/>
    <x v="2"/>
    <x v="15"/>
    <s v="Female"/>
    <x v="0"/>
    <n v="4"/>
    <x v="1"/>
  </r>
  <r>
    <x v="52"/>
    <x v="0"/>
    <n v="2016"/>
    <x v="0"/>
    <x v="0"/>
    <x v="0"/>
    <s v="Female"/>
    <x v="0"/>
    <n v="0"/>
    <x v="0"/>
  </r>
  <r>
    <x v="53"/>
    <x v="0"/>
    <n v="2014"/>
    <x v="0"/>
    <x v="0"/>
    <x v="13"/>
    <s v="Female"/>
    <x v="1"/>
    <n v="5"/>
    <x v="0"/>
  </r>
  <r>
    <x v="54"/>
    <x v="0"/>
    <n v="2017"/>
    <x v="2"/>
    <x v="0"/>
    <x v="13"/>
    <s v="Female"/>
    <x v="1"/>
    <n v="5"/>
    <x v="0"/>
  </r>
  <r>
    <x v="55"/>
    <x v="2"/>
    <n v="2013"/>
    <x v="2"/>
    <x v="0"/>
    <x v="1"/>
    <s v="Male"/>
    <x v="0"/>
    <n v="2"/>
    <x v="0"/>
  </r>
  <r>
    <x v="56"/>
    <x v="0"/>
    <n v="2016"/>
    <x v="0"/>
    <x v="0"/>
    <x v="2"/>
    <s v="Male"/>
    <x v="0"/>
    <n v="2"/>
    <x v="0"/>
  </r>
  <r>
    <x v="57"/>
    <x v="1"/>
    <n v="2014"/>
    <x v="1"/>
    <x v="0"/>
    <x v="9"/>
    <s v="Female"/>
    <x v="0"/>
    <n v="2"/>
    <x v="0"/>
  </r>
  <r>
    <x v="58"/>
    <x v="0"/>
    <n v="2013"/>
    <x v="1"/>
    <x v="0"/>
    <x v="8"/>
    <s v="Male"/>
    <x v="0"/>
    <n v="4"/>
    <x v="0"/>
  </r>
  <r>
    <x v="59"/>
    <x v="1"/>
    <n v="2017"/>
    <x v="1"/>
    <x v="2"/>
    <x v="12"/>
    <s v="Male"/>
    <x v="0"/>
    <n v="2"/>
    <x v="1"/>
  </r>
  <r>
    <x v="60"/>
    <x v="1"/>
    <n v="2013"/>
    <x v="2"/>
    <x v="0"/>
    <x v="10"/>
    <s v="Male"/>
    <x v="0"/>
    <n v="3"/>
    <x v="0"/>
  </r>
  <r>
    <x v="61"/>
    <x v="0"/>
    <n v="2015"/>
    <x v="0"/>
    <x v="0"/>
    <x v="11"/>
    <s v="Male"/>
    <x v="0"/>
    <n v="5"/>
    <x v="0"/>
  </r>
  <r>
    <x v="62"/>
    <x v="2"/>
    <n v="2013"/>
    <x v="0"/>
    <x v="2"/>
    <x v="14"/>
    <s v="Male"/>
    <x v="0"/>
    <n v="3"/>
    <x v="1"/>
  </r>
  <r>
    <x v="63"/>
    <x v="0"/>
    <n v="2014"/>
    <x v="1"/>
    <x v="1"/>
    <x v="5"/>
    <s v="Female"/>
    <x v="0"/>
    <n v="0"/>
    <x v="1"/>
  </r>
  <r>
    <x v="64"/>
    <x v="0"/>
    <n v="2016"/>
    <x v="0"/>
    <x v="0"/>
    <x v="0"/>
    <s v="Male"/>
    <x v="0"/>
    <n v="4"/>
    <x v="0"/>
  </r>
  <r>
    <x v="65"/>
    <x v="0"/>
    <n v="2018"/>
    <x v="0"/>
    <x v="0"/>
    <x v="16"/>
    <s v="Male"/>
    <x v="0"/>
    <n v="1"/>
    <x v="1"/>
  </r>
  <r>
    <x v="66"/>
    <x v="2"/>
    <n v="2013"/>
    <x v="0"/>
    <x v="0"/>
    <x v="15"/>
    <s v="Male"/>
    <x v="0"/>
    <n v="4"/>
    <x v="0"/>
  </r>
  <r>
    <x v="67"/>
    <x v="0"/>
    <n v="2014"/>
    <x v="2"/>
    <x v="0"/>
    <x v="1"/>
    <s v="Male"/>
    <x v="0"/>
    <n v="0"/>
    <x v="0"/>
  </r>
  <r>
    <x v="68"/>
    <x v="0"/>
    <n v="2015"/>
    <x v="0"/>
    <x v="0"/>
    <x v="4"/>
    <s v="Female"/>
    <x v="0"/>
    <n v="2"/>
    <x v="0"/>
  </r>
  <r>
    <x v="69"/>
    <x v="1"/>
    <n v="2017"/>
    <x v="0"/>
    <x v="0"/>
    <x v="16"/>
    <s v="Female"/>
    <x v="0"/>
    <n v="2"/>
    <x v="1"/>
  </r>
  <r>
    <x v="70"/>
    <x v="0"/>
    <n v="2018"/>
    <x v="0"/>
    <x v="0"/>
    <x v="6"/>
    <s v="Female"/>
    <x v="0"/>
    <n v="1"/>
    <x v="1"/>
  </r>
  <r>
    <x v="71"/>
    <x v="1"/>
    <n v="2017"/>
    <x v="0"/>
    <x v="0"/>
    <x v="13"/>
    <s v="Male"/>
    <x v="0"/>
    <n v="4"/>
    <x v="0"/>
  </r>
  <r>
    <x v="72"/>
    <x v="0"/>
    <n v="2014"/>
    <x v="1"/>
    <x v="0"/>
    <x v="14"/>
    <s v="Female"/>
    <x v="0"/>
    <n v="3"/>
    <x v="0"/>
  </r>
  <r>
    <x v="73"/>
    <x v="0"/>
    <n v="2014"/>
    <x v="0"/>
    <x v="1"/>
    <x v="3"/>
    <s v="Male"/>
    <x v="0"/>
    <n v="5"/>
    <x v="0"/>
  </r>
  <r>
    <x v="74"/>
    <x v="1"/>
    <n v="2017"/>
    <x v="2"/>
    <x v="2"/>
    <x v="14"/>
    <s v="Female"/>
    <x v="0"/>
    <n v="3"/>
    <x v="1"/>
  </r>
  <r>
    <x v="75"/>
    <x v="0"/>
    <n v="2015"/>
    <x v="0"/>
    <x v="0"/>
    <x v="16"/>
    <s v="Male"/>
    <x v="0"/>
    <n v="0"/>
    <x v="1"/>
  </r>
  <r>
    <x v="76"/>
    <x v="0"/>
    <n v="2014"/>
    <x v="0"/>
    <x v="1"/>
    <x v="6"/>
    <s v="Female"/>
    <x v="0"/>
    <n v="1"/>
    <x v="0"/>
  </r>
  <r>
    <x v="77"/>
    <x v="0"/>
    <n v="2017"/>
    <x v="0"/>
    <x v="0"/>
    <x v="6"/>
    <s v="Female"/>
    <x v="0"/>
    <n v="1"/>
    <x v="0"/>
  </r>
  <r>
    <x v="78"/>
    <x v="0"/>
    <n v="2012"/>
    <x v="0"/>
    <x v="0"/>
    <x v="9"/>
    <s v="Male"/>
    <x v="0"/>
    <n v="1"/>
    <x v="0"/>
  </r>
  <r>
    <x v="79"/>
    <x v="2"/>
    <n v="2015"/>
    <x v="2"/>
    <x v="1"/>
    <x v="7"/>
    <s v="Male"/>
    <x v="0"/>
    <n v="1"/>
    <x v="0"/>
  </r>
  <r>
    <x v="80"/>
    <x v="0"/>
    <n v="2017"/>
    <x v="1"/>
    <x v="0"/>
    <x v="2"/>
    <s v="Male"/>
    <x v="0"/>
    <n v="2"/>
    <x v="0"/>
  </r>
  <r>
    <x v="81"/>
    <x v="0"/>
    <n v="2013"/>
    <x v="0"/>
    <x v="0"/>
    <x v="13"/>
    <s v="Female"/>
    <x v="0"/>
    <n v="0"/>
    <x v="1"/>
  </r>
  <r>
    <x v="82"/>
    <x v="0"/>
    <n v="2016"/>
    <x v="0"/>
    <x v="0"/>
    <x v="2"/>
    <s v="Male"/>
    <x v="0"/>
    <n v="5"/>
    <x v="0"/>
  </r>
  <r>
    <x v="83"/>
    <x v="0"/>
    <n v="2017"/>
    <x v="0"/>
    <x v="0"/>
    <x v="14"/>
    <s v="Female"/>
    <x v="0"/>
    <n v="3"/>
    <x v="0"/>
  </r>
  <r>
    <x v="84"/>
    <x v="0"/>
    <n v="2015"/>
    <x v="0"/>
    <x v="0"/>
    <x v="3"/>
    <s v="Female"/>
    <x v="1"/>
    <n v="5"/>
    <x v="1"/>
  </r>
  <r>
    <x v="85"/>
    <x v="0"/>
    <n v="2016"/>
    <x v="1"/>
    <x v="2"/>
    <x v="12"/>
    <s v="Male"/>
    <x v="0"/>
    <n v="0"/>
    <x v="1"/>
  </r>
  <r>
    <x v="86"/>
    <x v="0"/>
    <n v="2017"/>
    <x v="1"/>
    <x v="2"/>
    <x v="3"/>
    <s v="Female"/>
    <x v="0"/>
    <n v="5"/>
    <x v="1"/>
  </r>
  <r>
    <x v="87"/>
    <x v="1"/>
    <n v="2015"/>
    <x v="1"/>
    <x v="2"/>
    <x v="8"/>
    <s v="Female"/>
    <x v="0"/>
    <n v="4"/>
    <x v="0"/>
  </r>
  <r>
    <x v="88"/>
    <x v="0"/>
    <n v="2014"/>
    <x v="0"/>
    <x v="0"/>
    <x v="1"/>
    <s v="Male"/>
    <x v="0"/>
    <n v="4"/>
    <x v="0"/>
  </r>
  <r>
    <x v="89"/>
    <x v="1"/>
    <n v="2012"/>
    <x v="2"/>
    <x v="0"/>
    <x v="8"/>
    <s v="Male"/>
    <x v="0"/>
    <n v="2"/>
    <x v="0"/>
  </r>
  <r>
    <x v="90"/>
    <x v="0"/>
    <n v="2018"/>
    <x v="0"/>
    <x v="0"/>
    <x v="11"/>
    <s v="Male"/>
    <x v="0"/>
    <n v="0"/>
    <x v="1"/>
  </r>
  <r>
    <x v="91"/>
    <x v="0"/>
    <n v="2015"/>
    <x v="2"/>
    <x v="0"/>
    <x v="5"/>
    <s v="Male"/>
    <x v="0"/>
    <n v="0"/>
    <x v="0"/>
  </r>
  <r>
    <x v="92"/>
    <x v="0"/>
    <n v="2017"/>
    <x v="2"/>
    <x v="2"/>
    <x v="0"/>
    <s v="Female"/>
    <x v="0"/>
    <n v="5"/>
    <x v="0"/>
  </r>
  <r>
    <x v="93"/>
    <x v="1"/>
    <n v="2013"/>
    <x v="2"/>
    <x v="0"/>
    <x v="12"/>
    <s v="Male"/>
    <x v="0"/>
    <n v="2"/>
    <x v="0"/>
  </r>
  <r>
    <x v="94"/>
    <x v="0"/>
    <n v="2014"/>
    <x v="0"/>
    <x v="0"/>
    <x v="9"/>
    <s v="Male"/>
    <x v="0"/>
    <n v="3"/>
    <x v="1"/>
  </r>
  <r>
    <x v="95"/>
    <x v="2"/>
    <n v="2018"/>
    <x v="0"/>
    <x v="0"/>
    <x v="15"/>
    <s v="Male"/>
    <x v="0"/>
    <n v="4"/>
    <x v="1"/>
  </r>
  <r>
    <x v="96"/>
    <x v="0"/>
    <n v="2016"/>
    <x v="0"/>
    <x v="0"/>
    <x v="13"/>
    <s v="Female"/>
    <x v="0"/>
    <n v="0"/>
    <x v="0"/>
  </r>
  <r>
    <x v="97"/>
    <x v="0"/>
    <n v="2014"/>
    <x v="0"/>
    <x v="0"/>
    <x v="3"/>
    <s v="Male"/>
    <x v="0"/>
    <n v="5"/>
    <x v="1"/>
  </r>
  <r>
    <x v="98"/>
    <x v="0"/>
    <n v="2014"/>
    <x v="0"/>
    <x v="0"/>
    <x v="10"/>
    <s v="Female"/>
    <x v="0"/>
    <n v="0"/>
    <x v="0"/>
  </r>
  <r>
    <x v="99"/>
    <x v="0"/>
    <n v="2015"/>
    <x v="0"/>
    <x v="0"/>
    <x v="4"/>
    <s v="Female"/>
    <x v="0"/>
    <n v="2"/>
    <x v="1"/>
  </r>
  <r>
    <x v="100"/>
    <x v="1"/>
    <n v="2012"/>
    <x v="1"/>
    <x v="0"/>
    <x v="14"/>
    <s v="Male"/>
    <x v="0"/>
    <n v="3"/>
    <x v="1"/>
  </r>
  <r>
    <x v="101"/>
    <x v="0"/>
    <n v="2013"/>
    <x v="1"/>
    <x v="0"/>
    <x v="14"/>
    <s v="Male"/>
    <x v="0"/>
    <n v="3"/>
    <x v="0"/>
  </r>
  <r>
    <x v="102"/>
    <x v="1"/>
    <n v="2017"/>
    <x v="2"/>
    <x v="0"/>
    <x v="15"/>
    <s v="Female"/>
    <x v="0"/>
    <n v="4"/>
    <x v="1"/>
  </r>
  <r>
    <x v="103"/>
    <x v="0"/>
    <n v="2015"/>
    <x v="1"/>
    <x v="2"/>
    <x v="1"/>
    <s v="Female"/>
    <x v="1"/>
    <n v="1"/>
    <x v="1"/>
  </r>
  <r>
    <x v="104"/>
    <x v="0"/>
    <n v="2017"/>
    <x v="2"/>
    <x v="0"/>
    <x v="1"/>
    <s v="Male"/>
    <x v="0"/>
    <n v="2"/>
    <x v="0"/>
  </r>
  <r>
    <x v="105"/>
    <x v="1"/>
    <n v="2015"/>
    <x v="1"/>
    <x v="1"/>
    <x v="1"/>
    <s v="Female"/>
    <x v="0"/>
    <n v="3"/>
    <x v="1"/>
  </r>
  <r>
    <x v="106"/>
    <x v="1"/>
    <n v="2015"/>
    <x v="2"/>
    <x v="0"/>
    <x v="14"/>
    <s v="Male"/>
    <x v="0"/>
    <n v="3"/>
    <x v="0"/>
  </r>
  <r>
    <x v="107"/>
    <x v="0"/>
    <n v="2017"/>
    <x v="0"/>
    <x v="0"/>
    <x v="1"/>
    <s v="Male"/>
    <x v="0"/>
    <n v="1"/>
    <x v="0"/>
  </r>
  <r>
    <x v="108"/>
    <x v="1"/>
    <n v="2013"/>
    <x v="1"/>
    <x v="0"/>
    <x v="14"/>
    <s v="Male"/>
    <x v="0"/>
    <n v="3"/>
    <x v="0"/>
  </r>
  <r>
    <x v="109"/>
    <x v="0"/>
    <n v="2015"/>
    <x v="0"/>
    <x v="2"/>
    <x v="14"/>
    <s v="Female"/>
    <x v="0"/>
    <n v="3"/>
    <x v="1"/>
  </r>
  <r>
    <x v="110"/>
    <x v="0"/>
    <n v="2015"/>
    <x v="0"/>
    <x v="0"/>
    <x v="3"/>
    <s v="Female"/>
    <x v="0"/>
    <n v="5"/>
    <x v="0"/>
  </r>
  <r>
    <x v="111"/>
    <x v="0"/>
    <n v="2017"/>
    <x v="1"/>
    <x v="2"/>
    <x v="3"/>
    <s v="Female"/>
    <x v="0"/>
    <n v="5"/>
    <x v="1"/>
  </r>
  <r>
    <x v="112"/>
    <x v="0"/>
    <n v="2013"/>
    <x v="0"/>
    <x v="0"/>
    <x v="3"/>
    <s v="Male"/>
    <x v="0"/>
    <n v="5"/>
    <x v="1"/>
  </r>
  <r>
    <x v="113"/>
    <x v="0"/>
    <n v="2012"/>
    <x v="0"/>
    <x v="0"/>
    <x v="14"/>
    <s v="Male"/>
    <x v="0"/>
    <n v="3"/>
    <x v="0"/>
  </r>
  <r>
    <x v="114"/>
    <x v="1"/>
    <n v="2017"/>
    <x v="2"/>
    <x v="2"/>
    <x v="1"/>
    <s v="Male"/>
    <x v="0"/>
    <n v="2"/>
    <x v="0"/>
  </r>
  <r>
    <x v="115"/>
    <x v="0"/>
    <n v="2014"/>
    <x v="1"/>
    <x v="1"/>
    <x v="15"/>
    <s v="Female"/>
    <x v="0"/>
    <n v="4"/>
    <x v="1"/>
  </r>
  <r>
    <x v="116"/>
    <x v="0"/>
    <n v="2015"/>
    <x v="0"/>
    <x v="0"/>
    <x v="1"/>
    <s v="Male"/>
    <x v="0"/>
    <n v="2"/>
    <x v="0"/>
  </r>
  <r>
    <x v="117"/>
    <x v="1"/>
    <n v="2013"/>
    <x v="2"/>
    <x v="0"/>
    <x v="15"/>
    <s v="Male"/>
    <x v="0"/>
    <n v="4"/>
    <x v="0"/>
  </r>
  <r>
    <x v="118"/>
    <x v="0"/>
    <n v="2017"/>
    <x v="0"/>
    <x v="0"/>
    <x v="15"/>
    <s v="Female"/>
    <x v="0"/>
    <n v="4"/>
    <x v="0"/>
  </r>
  <r>
    <x v="119"/>
    <x v="0"/>
    <n v="2017"/>
    <x v="2"/>
    <x v="2"/>
    <x v="14"/>
    <s v="Male"/>
    <x v="0"/>
    <n v="3"/>
    <x v="0"/>
  </r>
  <r>
    <x v="120"/>
    <x v="0"/>
    <n v="2012"/>
    <x v="0"/>
    <x v="1"/>
    <x v="1"/>
    <s v="Female"/>
    <x v="0"/>
    <n v="3"/>
    <x v="0"/>
  </r>
  <r>
    <x v="121"/>
    <x v="2"/>
    <n v="2015"/>
    <x v="2"/>
    <x v="0"/>
    <x v="15"/>
    <s v="Male"/>
    <x v="0"/>
    <n v="4"/>
    <x v="0"/>
  </r>
  <r>
    <x v="122"/>
    <x v="0"/>
    <n v="2015"/>
    <x v="2"/>
    <x v="0"/>
    <x v="14"/>
    <s v="Female"/>
    <x v="0"/>
    <n v="3"/>
    <x v="0"/>
  </r>
  <r>
    <x v="123"/>
    <x v="0"/>
    <n v="2012"/>
    <x v="0"/>
    <x v="0"/>
    <x v="15"/>
    <s v="Male"/>
    <x v="0"/>
    <n v="4"/>
    <x v="1"/>
  </r>
  <r>
    <x v="124"/>
    <x v="0"/>
    <n v="2014"/>
    <x v="0"/>
    <x v="0"/>
    <x v="1"/>
    <s v="Female"/>
    <x v="0"/>
    <n v="3"/>
    <x v="0"/>
  </r>
  <r>
    <x v="125"/>
    <x v="1"/>
    <n v="2014"/>
    <x v="1"/>
    <x v="0"/>
    <x v="4"/>
    <s v="Male"/>
    <x v="0"/>
    <n v="2"/>
    <x v="0"/>
  </r>
  <r>
    <x v="126"/>
    <x v="0"/>
    <n v="2013"/>
    <x v="0"/>
    <x v="0"/>
    <x v="1"/>
    <s v="Male"/>
    <x v="0"/>
    <n v="1"/>
    <x v="0"/>
  </r>
  <r>
    <x v="127"/>
    <x v="0"/>
    <n v="2015"/>
    <x v="1"/>
    <x v="0"/>
    <x v="3"/>
    <s v="Male"/>
    <x v="0"/>
    <n v="5"/>
    <x v="0"/>
  </r>
  <r>
    <x v="128"/>
    <x v="0"/>
    <n v="2018"/>
    <x v="0"/>
    <x v="0"/>
    <x v="14"/>
    <s v="Male"/>
    <x v="0"/>
    <n v="3"/>
    <x v="1"/>
  </r>
  <r>
    <x v="129"/>
    <x v="1"/>
    <n v="2013"/>
    <x v="1"/>
    <x v="1"/>
    <x v="4"/>
    <s v="Male"/>
    <x v="0"/>
    <n v="2"/>
    <x v="1"/>
  </r>
  <r>
    <x v="130"/>
    <x v="0"/>
    <n v="2017"/>
    <x v="0"/>
    <x v="0"/>
    <x v="15"/>
    <s v="Female"/>
    <x v="0"/>
    <n v="4"/>
    <x v="0"/>
  </r>
  <r>
    <x v="131"/>
    <x v="0"/>
    <n v="2013"/>
    <x v="0"/>
    <x v="0"/>
    <x v="1"/>
    <s v="Male"/>
    <x v="0"/>
    <n v="1"/>
    <x v="1"/>
  </r>
  <r>
    <x v="132"/>
    <x v="1"/>
    <n v="2016"/>
    <x v="2"/>
    <x v="0"/>
    <x v="3"/>
    <s v="Male"/>
    <x v="0"/>
    <n v="5"/>
    <x v="0"/>
  </r>
  <r>
    <x v="133"/>
    <x v="1"/>
    <n v="2017"/>
    <x v="0"/>
    <x v="0"/>
    <x v="15"/>
    <s v="Male"/>
    <x v="0"/>
    <n v="4"/>
    <x v="0"/>
  </r>
  <r>
    <x v="134"/>
    <x v="1"/>
    <n v="2017"/>
    <x v="2"/>
    <x v="2"/>
    <x v="4"/>
    <s v="Male"/>
    <x v="0"/>
    <n v="2"/>
    <x v="0"/>
  </r>
  <r>
    <x v="135"/>
    <x v="1"/>
    <n v="2018"/>
    <x v="2"/>
    <x v="0"/>
    <x v="15"/>
    <s v="Male"/>
    <x v="0"/>
    <n v="4"/>
    <x v="1"/>
  </r>
  <r>
    <x v="136"/>
    <x v="1"/>
    <n v="2017"/>
    <x v="2"/>
    <x v="1"/>
    <x v="14"/>
    <s v="Female"/>
    <x v="0"/>
    <n v="3"/>
    <x v="1"/>
  </r>
  <r>
    <x v="137"/>
    <x v="0"/>
    <n v="2012"/>
    <x v="1"/>
    <x v="0"/>
    <x v="1"/>
    <s v="Male"/>
    <x v="0"/>
    <n v="2"/>
    <x v="0"/>
  </r>
  <r>
    <x v="138"/>
    <x v="0"/>
    <n v="2017"/>
    <x v="2"/>
    <x v="0"/>
    <x v="1"/>
    <s v="Male"/>
    <x v="0"/>
    <n v="2"/>
    <x v="0"/>
  </r>
  <r>
    <x v="139"/>
    <x v="0"/>
    <n v="2013"/>
    <x v="0"/>
    <x v="0"/>
    <x v="15"/>
    <s v="Male"/>
    <x v="0"/>
    <n v="4"/>
    <x v="0"/>
  </r>
  <r>
    <x v="140"/>
    <x v="1"/>
    <n v="2013"/>
    <x v="2"/>
    <x v="0"/>
    <x v="3"/>
    <s v="Male"/>
    <x v="0"/>
    <n v="5"/>
    <x v="1"/>
  </r>
  <r>
    <x v="141"/>
    <x v="0"/>
    <n v="2017"/>
    <x v="1"/>
    <x v="2"/>
    <x v="4"/>
    <s v="Female"/>
    <x v="0"/>
    <n v="2"/>
    <x v="1"/>
  </r>
  <r>
    <x v="142"/>
    <x v="0"/>
    <n v="2017"/>
    <x v="2"/>
    <x v="0"/>
    <x v="1"/>
    <s v="Female"/>
    <x v="0"/>
    <n v="2"/>
    <x v="0"/>
  </r>
  <r>
    <x v="143"/>
    <x v="0"/>
    <n v="2016"/>
    <x v="0"/>
    <x v="0"/>
    <x v="15"/>
    <s v="Male"/>
    <x v="0"/>
    <n v="4"/>
    <x v="0"/>
  </r>
  <r>
    <x v="144"/>
    <x v="0"/>
    <n v="2013"/>
    <x v="0"/>
    <x v="0"/>
    <x v="3"/>
    <s v="Female"/>
    <x v="0"/>
    <n v="5"/>
    <x v="0"/>
  </r>
  <r>
    <x v="145"/>
    <x v="1"/>
    <n v="2015"/>
    <x v="1"/>
    <x v="2"/>
    <x v="1"/>
    <s v="Female"/>
    <x v="0"/>
    <n v="3"/>
    <x v="0"/>
  </r>
  <r>
    <x v="146"/>
    <x v="0"/>
    <n v="2014"/>
    <x v="0"/>
    <x v="0"/>
    <x v="14"/>
    <s v="Male"/>
    <x v="0"/>
    <n v="3"/>
    <x v="0"/>
  </r>
  <r>
    <x v="147"/>
    <x v="0"/>
    <n v="2016"/>
    <x v="1"/>
    <x v="0"/>
    <x v="1"/>
    <s v="Male"/>
    <x v="0"/>
    <n v="1"/>
    <x v="0"/>
  </r>
  <r>
    <x v="148"/>
    <x v="1"/>
    <n v="2013"/>
    <x v="0"/>
    <x v="1"/>
    <x v="14"/>
    <s v="Male"/>
    <x v="0"/>
    <n v="3"/>
    <x v="1"/>
  </r>
  <r>
    <x v="149"/>
    <x v="0"/>
    <n v="2015"/>
    <x v="1"/>
    <x v="0"/>
    <x v="15"/>
    <s v="Male"/>
    <x v="0"/>
    <n v="4"/>
    <x v="0"/>
  </r>
  <r>
    <x v="150"/>
    <x v="0"/>
    <n v="2018"/>
    <x v="2"/>
    <x v="0"/>
    <x v="3"/>
    <s v="Female"/>
    <x v="0"/>
    <n v="5"/>
    <x v="1"/>
  </r>
  <r>
    <x v="151"/>
    <x v="0"/>
    <n v="2016"/>
    <x v="0"/>
    <x v="0"/>
    <x v="4"/>
    <s v="Male"/>
    <x v="0"/>
    <n v="2"/>
    <x v="1"/>
  </r>
  <r>
    <x v="152"/>
    <x v="0"/>
    <n v="2012"/>
    <x v="1"/>
    <x v="2"/>
    <x v="4"/>
    <s v="Female"/>
    <x v="0"/>
    <n v="2"/>
    <x v="1"/>
  </r>
  <r>
    <x v="153"/>
    <x v="0"/>
    <n v="2014"/>
    <x v="0"/>
    <x v="0"/>
    <x v="15"/>
    <s v="Male"/>
    <x v="0"/>
    <n v="4"/>
    <x v="0"/>
  </r>
  <r>
    <x v="154"/>
    <x v="0"/>
    <n v="2016"/>
    <x v="1"/>
    <x v="2"/>
    <x v="4"/>
    <s v="Female"/>
    <x v="0"/>
    <n v="2"/>
    <x v="1"/>
  </r>
  <r>
    <x v="155"/>
    <x v="1"/>
    <n v="2012"/>
    <x v="2"/>
    <x v="0"/>
    <x v="15"/>
    <s v="Female"/>
    <x v="0"/>
    <n v="4"/>
    <x v="0"/>
  </r>
  <r>
    <x v="156"/>
    <x v="0"/>
    <n v="2013"/>
    <x v="0"/>
    <x v="0"/>
    <x v="1"/>
    <s v="Female"/>
    <x v="0"/>
    <n v="3"/>
    <x v="0"/>
  </r>
  <r>
    <x v="157"/>
    <x v="0"/>
    <n v="2012"/>
    <x v="0"/>
    <x v="0"/>
    <x v="4"/>
    <s v="Male"/>
    <x v="0"/>
    <n v="2"/>
    <x v="1"/>
  </r>
  <r>
    <x v="158"/>
    <x v="0"/>
    <n v="2015"/>
    <x v="0"/>
    <x v="0"/>
    <x v="14"/>
    <s v="Male"/>
    <x v="0"/>
    <n v="3"/>
    <x v="1"/>
  </r>
  <r>
    <x v="159"/>
    <x v="0"/>
    <n v="2016"/>
    <x v="0"/>
    <x v="0"/>
    <x v="1"/>
    <s v="Male"/>
    <x v="0"/>
    <n v="3"/>
    <x v="0"/>
  </r>
  <r>
    <x v="160"/>
    <x v="0"/>
    <n v="2014"/>
    <x v="0"/>
    <x v="0"/>
    <x v="1"/>
    <s v="Female"/>
    <x v="0"/>
    <n v="3"/>
    <x v="0"/>
  </r>
  <r>
    <x v="161"/>
    <x v="0"/>
    <n v="2013"/>
    <x v="0"/>
    <x v="0"/>
    <x v="15"/>
    <s v="Female"/>
    <x v="0"/>
    <n v="4"/>
    <x v="0"/>
  </r>
  <r>
    <x v="162"/>
    <x v="1"/>
    <n v="2017"/>
    <x v="2"/>
    <x v="0"/>
    <x v="4"/>
    <s v="Female"/>
    <x v="0"/>
    <n v="2"/>
    <x v="1"/>
  </r>
  <r>
    <x v="163"/>
    <x v="0"/>
    <n v="2016"/>
    <x v="0"/>
    <x v="0"/>
    <x v="14"/>
    <s v="Male"/>
    <x v="0"/>
    <n v="3"/>
    <x v="1"/>
  </r>
  <r>
    <x v="164"/>
    <x v="0"/>
    <n v="2015"/>
    <x v="0"/>
    <x v="0"/>
    <x v="14"/>
    <s v="Male"/>
    <x v="0"/>
    <n v="3"/>
    <x v="0"/>
  </r>
  <r>
    <x v="165"/>
    <x v="0"/>
    <n v="2014"/>
    <x v="0"/>
    <x v="0"/>
    <x v="3"/>
    <s v="Male"/>
    <x v="0"/>
    <n v="5"/>
    <x v="0"/>
  </r>
  <r>
    <x v="166"/>
    <x v="0"/>
    <n v="2012"/>
    <x v="0"/>
    <x v="0"/>
    <x v="4"/>
    <s v="Male"/>
    <x v="0"/>
    <n v="2"/>
    <x v="0"/>
  </r>
  <r>
    <x v="167"/>
    <x v="0"/>
    <n v="2014"/>
    <x v="0"/>
    <x v="0"/>
    <x v="14"/>
    <s v="Male"/>
    <x v="0"/>
    <n v="3"/>
    <x v="0"/>
  </r>
  <r>
    <x v="168"/>
    <x v="0"/>
    <n v="2015"/>
    <x v="0"/>
    <x v="0"/>
    <x v="1"/>
    <s v="Male"/>
    <x v="0"/>
    <n v="3"/>
    <x v="0"/>
  </r>
  <r>
    <x v="169"/>
    <x v="1"/>
    <n v="2015"/>
    <x v="2"/>
    <x v="0"/>
    <x v="15"/>
    <s v="Male"/>
    <x v="0"/>
    <n v="4"/>
    <x v="1"/>
  </r>
  <r>
    <x v="170"/>
    <x v="0"/>
    <n v="2014"/>
    <x v="2"/>
    <x v="0"/>
    <x v="1"/>
    <s v="Female"/>
    <x v="0"/>
    <n v="1"/>
    <x v="0"/>
  </r>
  <r>
    <x v="171"/>
    <x v="0"/>
    <n v="2015"/>
    <x v="1"/>
    <x v="0"/>
    <x v="14"/>
    <s v="Male"/>
    <x v="0"/>
    <n v="3"/>
    <x v="0"/>
  </r>
  <r>
    <x v="172"/>
    <x v="1"/>
    <n v="2015"/>
    <x v="1"/>
    <x v="2"/>
    <x v="1"/>
    <s v="Female"/>
    <x v="0"/>
    <n v="2"/>
    <x v="0"/>
  </r>
  <r>
    <x v="173"/>
    <x v="0"/>
    <n v="2014"/>
    <x v="0"/>
    <x v="0"/>
    <x v="3"/>
    <s v="Female"/>
    <x v="0"/>
    <n v="5"/>
    <x v="0"/>
  </r>
  <r>
    <x v="174"/>
    <x v="0"/>
    <n v="2013"/>
    <x v="0"/>
    <x v="0"/>
    <x v="15"/>
    <s v="Male"/>
    <x v="0"/>
    <n v="4"/>
    <x v="0"/>
  </r>
  <r>
    <x v="175"/>
    <x v="0"/>
    <n v="2016"/>
    <x v="0"/>
    <x v="0"/>
    <x v="15"/>
    <s v="Male"/>
    <x v="0"/>
    <n v="4"/>
    <x v="0"/>
  </r>
  <r>
    <x v="176"/>
    <x v="0"/>
    <n v="2012"/>
    <x v="0"/>
    <x v="0"/>
    <x v="14"/>
    <s v="Male"/>
    <x v="0"/>
    <n v="3"/>
    <x v="0"/>
  </r>
  <r>
    <x v="177"/>
    <x v="0"/>
    <n v="2015"/>
    <x v="0"/>
    <x v="0"/>
    <x v="14"/>
    <s v="Male"/>
    <x v="0"/>
    <n v="3"/>
    <x v="0"/>
  </r>
  <r>
    <x v="178"/>
    <x v="0"/>
    <n v="2014"/>
    <x v="2"/>
    <x v="0"/>
    <x v="4"/>
    <s v="Female"/>
    <x v="0"/>
    <n v="2"/>
    <x v="0"/>
  </r>
  <r>
    <x v="179"/>
    <x v="0"/>
    <n v="2012"/>
    <x v="0"/>
    <x v="0"/>
    <x v="3"/>
    <s v="Male"/>
    <x v="0"/>
    <n v="5"/>
    <x v="1"/>
  </r>
  <r>
    <x v="180"/>
    <x v="1"/>
    <n v="2017"/>
    <x v="2"/>
    <x v="0"/>
    <x v="3"/>
    <s v="Male"/>
    <x v="0"/>
    <n v="5"/>
    <x v="1"/>
  </r>
  <r>
    <x v="181"/>
    <x v="0"/>
    <n v="2015"/>
    <x v="1"/>
    <x v="0"/>
    <x v="3"/>
    <s v="Male"/>
    <x v="0"/>
    <n v="5"/>
    <x v="0"/>
  </r>
  <r>
    <x v="182"/>
    <x v="0"/>
    <n v="2018"/>
    <x v="0"/>
    <x v="0"/>
    <x v="4"/>
    <s v="Male"/>
    <x v="0"/>
    <n v="2"/>
    <x v="1"/>
  </r>
  <r>
    <x v="183"/>
    <x v="1"/>
    <n v="2017"/>
    <x v="2"/>
    <x v="0"/>
    <x v="3"/>
    <s v="Male"/>
    <x v="0"/>
    <n v="5"/>
    <x v="1"/>
  </r>
  <r>
    <x v="184"/>
    <x v="1"/>
    <n v="2017"/>
    <x v="2"/>
    <x v="2"/>
    <x v="1"/>
    <s v="Female"/>
    <x v="0"/>
    <n v="1"/>
    <x v="1"/>
  </r>
  <r>
    <x v="185"/>
    <x v="1"/>
    <n v="2017"/>
    <x v="1"/>
    <x v="2"/>
    <x v="4"/>
    <s v="Male"/>
    <x v="0"/>
    <n v="2"/>
    <x v="1"/>
  </r>
  <r>
    <x v="186"/>
    <x v="1"/>
    <n v="2016"/>
    <x v="2"/>
    <x v="0"/>
    <x v="14"/>
    <s v="Female"/>
    <x v="0"/>
    <n v="3"/>
    <x v="1"/>
  </r>
  <r>
    <x v="187"/>
    <x v="2"/>
    <n v="2015"/>
    <x v="2"/>
    <x v="0"/>
    <x v="1"/>
    <s v="Female"/>
    <x v="0"/>
    <n v="1"/>
    <x v="0"/>
  </r>
  <r>
    <x v="188"/>
    <x v="0"/>
    <n v="2017"/>
    <x v="2"/>
    <x v="2"/>
    <x v="15"/>
    <s v="Male"/>
    <x v="0"/>
    <n v="4"/>
    <x v="0"/>
  </r>
  <r>
    <x v="189"/>
    <x v="0"/>
    <n v="2013"/>
    <x v="0"/>
    <x v="2"/>
    <x v="3"/>
    <s v="Male"/>
    <x v="0"/>
    <n v="5"/>
    <x v="0"/>
  </r>
  <r>
    <x v="190"/>
    <x v="0"/>
    <n v="2015"/>
    <x v="0"/>
    <x v="0"/>
    <x v="15"/>
    <s v="Male"/>
    <x v="0"/>
    <n v="4"/>
    <x v="0"/>
  </r>
  <r>
    <x v="191"/>
    <x v="0"/>
    <n v="2015"/>
    <x v="0"/>
    <x v="0"/>
    <x v="15"/>
    <s v="Male"/>
    <x v="0"/>
    <n v="4"/>
    <x v="0"/>
  </r>
  <r>
    <x v="192"/>
    <x v="0"/>
    <n v="2013"/>
    <x v="0"/>
    <x v="0"/>
    <x v="1"/>
    <s v="Male"/>
    <x v="0"/>
    <n v="1"/>
    <x v="0"/>
  </r>
  <r>
    <x v="193"/>
    <x v="0"/>
    <n v="2015"/>
    <x v="0"/>
    <x v="0"/>
    <x v="3"/>
    <s v="Female"/>
    <x v="0"/>
    <n v="5"/>
    <x v="0"/>
  </r>
  <r>
    <x v="194"/>
    <x v="0"/>
    <n v="2013"/>
    <x v="2"/>
    <x v="0"/>
    <x v="14"/>
    <s v="Female"/>
    <x v="0"/>
    <n v="3"/>
    <x v="0"/>
  </r>
  <r>
    <x v="195"/>
    <x v="0"/>
    <n v="2013"/>
    <x v="1"/>
    <x v="0"/>
    <x v="1"/>
    <s v="Male"/>
    <x v="0"/>
    <n v="1"/>
    <x v="0"/>
  </r>
  <r>
    <x v="196"/>
    <x v="0"/>
    <n v="2017"/>
    <x v="1"/>
    <x v="0"/>
    <x v="4"/>
    <s v="Male"/>
    <x v="0"/>
    <n v="2"/>
    <x v="0"/>
  </r>
  <r>
    <x v="197"/>
    <x v="0"/>
    <n v="2013"/>
    <x v="2"/>
    <x v="0"/>
    <x v="3"/>
    <s v="Female"/>
    <x v="0"/>
    <n v="5"/>
    <x v="0"/>
  </r>
  <r>
    <x v="198"/>
    <x v="0"/>
    <n v="2015"/>
    <x v="0"/>
    <x v="0"/>
    <x v="1"/>
    <s v="Male"/>
    <x v="1"/>
    <n v="2"/>
    <x v="0"/>
  </r>
  <r>
    <x v="199"/>
    <x v="0"/>
    <n v="2015"/>
    <x v="1"/>
    <x v="0"/>
    <x v="1"/>
    <s v="Male"/>
    <x v="0"/>
    <n v="3"/>
    <x v="0"/>
  </r>
  <r>
    <x v="200"/>
    <x v="0"/>
    <n v="2014"/>
    <x v="1"/>
    <x v="2"/>
    <x v="14"/>
    <s v="Female"/>
    <x v="0"/>
    <n v="3"/>
    <x v="1"/>
  </r>
  <r>
    <x v="201"/>
    <x v="0"/>
    <n v="2014"/>
    <x v="0"/>
    <x v="0"/>
    <x v="14"/>
    <s v="Male"/>
    <x v="0"/>
    <n v="3"/>
    <x v="0"/>
  </r>
  <r>
    <x v="202"/>
    <x v="0"/>
    <n v="2017"/>
    <x v="0"/>
    <x v="0"/>
    <x v="3"/>
    <s v="Male"/>
    <x v="0"/>
    <n v="5"/>
    <x v="0"/>
  </r>
  <r>
    <x v="203"/>
    <x v="0"/>
    <n v="2014"/>
    <x v="1"/>
    <x v="2"/>
    <x v="15"/>
    <s v="Female"/>
    <x v="0"/>
    <n v="4"/>
    <x v="1"/>
  </r>
  <r>
    <x v="204"/>
    <x v="2"/>
    <n v="2013"/>
    <x v="2"/>
    <x v="0"/>
    <x v="4"/>
    <s v="Male"/>
    <x v="0"/>
    <n v="2"/>
    <x v="0"/>
  </r>
  <r>
    <x v="205"/>
    <x v="0"/>
    <n v="2015"/>
    <x v="1"/>
    <x v="2"/>
    <x v="15"/>
    <s v="Female"/>
    <x v="0"/>
    <n v="4"/>
    <x v="1"/>
  </r>
  <r>
    <x v="206"/>
    <x v="0"/>
    <n v="2017"/>
    <x v="0"/>
    <x v="0"/>
    <x v="14"/>
    <s v="Male"/>
    <x v="0"/>
    <n v="3"/>
    <x v="0"/>
  </r>
  <r>
    <x v="207"/>
    <x v="1"/>
    <n v="2013"/>
    <x v="1"/>
    <x v="2"/>
    <x v="3"/>
    <s v="Male"/>
    <x v="0"/>
    <n v="5"/>
    <x v="1"/>
  </r>
  <r>
    <x v="208"/>
    <x v="1"/>
    <n v="2017"/>
    <x v="0"/>
    <x v="0"/>
    <x v="1"/>
    <s v="Male"/>
    <x v="0"/>
    <n v="2"/>
    <x v="0"/>
  </r>
  <r>
    <x v="209"/>
    <x v="0"/>
    <n v="2012"/>
    <x v="0"/>
    <x v="0"/>
    <x v="14"/>
    <s v="Male"/>
    <x v="0"/>
    <n v="3"/>
    <x v="1"/>
  </r>
  <r>
    <x v="210"/>
    <x v="0"/>
    <n v="2017"/>
    <x v="0"/>
    <x v="0"/>
    <x v="3"/>
    <s v="Male"/>
    <x v="0"/>
    <n v="5"/>
    <x v="0"/>
  </r>
  <r>
    <x v="211"/>
    <x v="1"/>
    <n v="2017"/>
    <x v="1"/>
    <x v="2"/>
    <x v="3"/>
    <s v="Female"/>
    <x v="0"/>
    <n v="5"/>
    <x v="0"/>
  </r>
  <r>
    <x v="212"/>
    <x v="1"/>
    <n v="2013"/>
    <x v="0"/>
    <x v="2"/>
    <x v="1"/>
    <s v="Female"/>
    <x v="0"/>
    <n v="2"/>
    <x v="1"/>
  </r>
  <r>
    <x v="213"/>
    <x v="1"/>
    <n v="2017"/>
    <x v="1"/>
    <x v="0"/>
    <x v="1"/>
    <s v="Male"/>
    <x v="0"/>
    <n v="1"/>
    <x v="1"/>
  </r>
  <r>
    <x v="214"/>
    <x v="0"/>
    <n v="2018"/>
    <x v="0"/>
    <x v="0"/>
    <x v="3"/>
    <s v="Female"/>
    <x v="0"/>
    <n v="5"/>
    <x v="1"/>
  </r>
  <r>
    <x v="215"/>
    <x v="0"/>
    <n v="2014"/>
    <x v="2"/>
    <x v="0"/>
    <x v="14"/>
    <s v="Female"/>
    <x v="0"/>
    <n v="3"/>
    <x v="0"/>
  </r>
  <r>
    <x v="216"/>
    <x v="1"/>
    <n v="2017"/>
    <x v="2"/>
    <x v="0"/>
    <x v="3"/>
    <s v="Male"/>
    <x v="0"/>
    <n v="5"/>
    <x v="1"/>
  </r>
  <r>
    <x v="217"/>
    <x v="1"/>
    <n v="2013"/>
    <x v="2"/>
    <x v="0"/>
    <x v="15"/>
    <s v="Male"/>
    <x v="0"/>
    <n v="4"/>
    <x v="1"/>
  </r>
  <r>
    <x v="218"/>
    <x v="0"/>
    <n v="2013"/>
    <x v="1"/>
    <x v="2"/>
    <x v="14"/>
    <s v="Female"/>
    <x v="0"/>
    <n v="3"/>
    <x v="1"/>
  </r>
  <r>
    <x v="219"/>
    <x v="1"/>
    <n v="2012"/>
    <x v="2"/>
    <x v="0"/>
    <x v="15"/>
    <s v="Male"/>
    <x v="0"/>
    <n v="4"/>
    <x v="1"/>
  </r>
  <r>
    <x v="220"/>
    <x v="0"/>
    <n v="2016"/>
    <x v="0"/>
    <x v="0"/>
    <x v="14"/>
    <s v="Male"/>
    <x v="0"/>
    <n v="3"/>
    <x v="1"/>
  </r>
  <r>
    <x v="221"/>
    <x v="0"/>
    <n v="2013"/>
    <x v="1"/>
    <x v="2"/>
    <x v="15"/>
    <s v="Male"/>
    <x v="0"/>
    <n v="4"/>
    <x v="0"/>
  </r>
  <r>
    <x v="222"/>
    <x v="0"/>
    <n v="2018"/>
    <x v="0"/>
    <x v="0"/>
    <x v="1"/>
    <s v="Female"/>
    <x v="0"/>
    <n v="2"/>
    <x v="1"/>
  </r>
  <r>
    <x v="223"/>
    <x v="0"/>
    <n v="2013"/>
    <x v="0"/>
    <x v="0"/>
    <x v="3"/>
    <s v="Male"/>
    <x v="0"/>
    <n v="5"/>
    <x v="0"/>
  </r>
  <r>
    <x v="224"/>
    <x v="0"/>
    <n v="2015"/>
    <x v="1"/>
    <x v="1"/>
    <x v="4"/>
    <s v="Female"/>
    <x v="1"/>
    <n v="2"/>
    <x v="1"/>
  </r>
  <r>
    <x v="225"/>
    <x v="0"/>
    <n v="2013"/>
    <x v="1"/>
    <x v="0"/>
    <x v="1"/>
    <s v="Male"/>
    <x v="0"/>
    <n v="2"/>
    <x v="0"/>
  </r>
  <r>
    <x v="226"/>
    <x v="0"/>
    <n v="2015"/>
    <x v="1"/>
    <x v="2"/>
    <x v="3"/>
    <s v="Female"/>
    <x v="1"/>
    <n v="5"/>
    <x v="1"/>
  </r>
  <r>
    <x v="227"/>
    <x v="0"/>
    <n v="2018"/>
    <x v="0"/>
    <x v="0"/>
    <x v="14"/>
    <s v="Male"/>
    <x v="0"/>
    <n v="3"/>
    <x v="1"/>
  </r>
  <r>
    <x v="228"/>
    <x v="0"/>
    <n v="2014"/>
    <x v="1"/>
    <x v="2"/>
    <x v="3"/>
    <s v="Female"/>
    <x v="0"/>
    <n v="5"/>
    <x v="1"/>
  </r>
  <r>
    <x v="229"/>
    <x v="0"/>
    <n v="2013"/>
    <x v="1"/>
    <x v="0"/>
    <x v="4"/>
    <s v="Male"/>
    <x v="0"/>
    <n v="2"/>
    <x v="0"/>
  </r>
  <r>
    <x v="230"/>
    <x v="0"/>
    <n v="2014"/>
    <x v="1"/>
    <x v="0"/>
    <x v="4"/>
    <s v="Male"/>
    <x v="0"/>
    <n v="2"/>
    <x v="0"/>
  </r>
  <r>
    <x v="231"/>
    <x v="2"/>
    <n v="2015"/>
    <x v="2"/>
    <x v="2"/>
    <x v="14"/>
    <s v="Female"/>
    <x v="0"/>
    <n v="3"/>
    <x v="0"/>
  </r>
  <r>
    <x v="232"/>
    <x v="0"/>
    <n v="2014"/>
    <x v="0"/>
    <x v="0"/>
    <x v="15"/>
    <s v="Male"/>
    <x v="1"/>
    <n v="4"/>
    <x v="0"/>
  </r>
  <r>
    <x v="233"/>
    <x v="0"/>
    <n v="2018"/>
    <x v="0"/>
    <x v="0"/>
    <x v="4"/>
    <s v="Male"/>
    <x v="0"/>
    <n v="2"/>
    <x v="1"/>
  </r>
  <r>
    <x v="234"/>
    <x v="1"/>
    <n v="2015"/>
    <x v="1"/>
    <x v="2"/>
    <x v="14"/>
    <s v="Female"/>
    <x v="0"/>
    <n v="3"/>
    <x v="0"/>
  </r>
  <r>
    <x v="235"/>
    <x v="0"/>
    <n v="2015"/>
    <x v="0"/>
    <x v="0"/>
    <x v="4"/>
    <s v="Male"/>
    <x v="0"/>
    <n v="2"/>
    <x v="0"/>
  </r>
  <r>
    <x v="236"/>
    <x v="0"/>
    <n v="2014"/>
    <x v="2"/>
    <x v="0"/>
    <x v="4"/>
    <s v="Female"/>
    <x v="0"/>
    <n v="2"/>
    <x v="0"/>
  </r>
  <r>
    <x v="237"/>
    <x v="1"/>
    <n v="2017"/>
    <x v="0"/>
    <x v="2"/>
    <x v="15"/>
    <s v="Female"/>
    <x v="0"/>
    <n v="4"/>
    <x v="1"/>
  </r>
  <r>
    <x v="238"/>
    <x v="0"/>
    <n v="2012"/>
    <x v="2"/>
    <x v="0"/>
    <x v="1"/>
    <s v="Male"/>
    <x v="0"/>
    <n v="1"/>
    <x v="0"/>
  </r>
  <r>
    <x v="239"/>
    <x v="1"/>
    <n v="2017"/>
    <x v="1"/>
    <x v="2"/>
    <x v="15"/>
    <s v="Female"/>
    <x v="0"/>
    <n v="4"/>
    <x v="0"/>
  </r>
  <r>
    <x v="240"/>
    <x v="0"/>
    <n v="2016"/>
    <x v="1"/>
    <x v="0"/>
    <x v="14"/>
    <s v="Male"/>
    <x v="0"/>
    <n v="3"/>
    <x v="0"/>
  </r>
  <r>
    <x v="241"/>
    <x v="0"/>
    <n v="2017"/>
    <x v="2"/>
    <x v="0"/>
    <x v="4"/>
    <s v="Male"/>
    <x v="0"/>
    <n v="2"/>
    <x v="1"/>
  </r>
  <r>
    <x v="242"/>
    <x v="0"/>
    <n v="2013"/>
    <x v="1"/>
    <x v="2"/>
    <x v="1"/>
    <s v="Female"/>
    <x v="0"/>
    <n v="3"/>
    <x v="1"/>
  </r>
  <r>
    <x v="243"/>
    <x v="0"/>
    <n v="2014"/>
    <x v="0"/>
    <x v="0"/>
    <x v="14"/>
    <s v="Female"/>
    <x v="0"/>
    <n v="3"/>
    <x v="1"/>
  </r>
  <r>
    <x v="244"/>
    <x v="0"/>
    <n v="2014"/>
    <x v="0"/>
    <x v="0"/>
    <x v="14"/>
    <s v="Male"/>
    <x v="0"/>
    <n v="3"/>
    <x v="0"/>
  </r>
  <r>
    <x v="245"/>
    <x v="0"/>
    <n v="2014"/>
    <x v="1"/>
    <x v="2"/>
    <x v="4"/>
    <s v="Female"/>
    <x v="0"/>
    <n v="2"/>
    <x v="1"/>
  </r>
  <r>
    <x v="246"/>
    <x v="0"/>
    <n v="2015"/>
    <x v="0"/>
    <x v="0"/>
    <x v="1"/>
    <s v="Male"/>
    <x v="0"/>
    <n v="2"/>
    <x v="1"/>
  </r>
  <r>
    <x v="247"/>
    <x v="0"/>
    <n v="2015"/>
    <x v="0"/>
    <x v="0"/>
    <x v="3"/>
    <s v="Male"/>
    <x v="0"/>
    <n v="5"/>
    <x v="0"/>
  </r>
  <r>
    <x v="248"/>
    <x v="0"/>
    <n v="2016"/>
    <x v="1"/>
    <x v="0"/>
    <x v="15"/>
    <s v="Male"/>
    <x v="0"/>
    <n v="4"/>
    <x v="0"/>
  </r>
  <r>
    <x v="249"/>
    <x v="1"/>
    <n v="2015"/>
    <x v="2"/>
    <x v="0"/>
    <x v="15"/>
    <s v="Female"/>
    <x v="0"/>
    <n v="4"/>
    <x v="1"/>
  </r>
  <r>
    <x v="250"/>
    <x v="0"/>
    <n v="2016"/>
    <x v="0"/>
    <x v="1"/>
    <x v="1"/>
    <s v="Female"/>
    <x v="0"/>
    <n v="2"/>
    <x v="0"/>
  </r>
  <r>
    <x v="251"/>
    <x v="0"/>
    <n v="2014"/>
    <x v="0"/>
    <x v="0"/>
    <x v="14"/>
    <s v="Male"/>
    <x v="1"/>
    <n v="3"/>
    <x v="0"/>
  </r>
  <r>
    <x v="252"/>
    <x v="0"/>
    <n v="2014"/>
    <x v="0"/>
    <x v="0"/>
    <x v="3"/>
    <s v="Male"/>
    <x v="0"/>
    <n v="5"/>
    <x v="0"/>
  </r>
  <r>
    <x v="253"/>
    <x v="0"/>
    <n v="2017"/>
    <x v="0"/>
    <x v="0"/>
    <x v="1"/>
    <s v="Male"/>
    <x v="0"/>
    <n v="2"/>
    <x v="0"/>
  </r>
  <r>
    <x v="254"/>
    <x v="1"/>
    <n v="2018"/>
    <x v="2"/>
    <x v="0"/>
    <x v="4"/>
    <s v="Female"/>
    <x v="1"/>
    <n v="2"/>
    <x v="1"/>
  </r>
  <r>
    <x v="255"/>
    <x v="0"/>
    <n v="2017"/>
    <x v="1"/>
    <x v="2"/>
    <x v="14"/>
    <s v="Male"/>
    <x v="0"/>
    <n v="3"/>
    <x v="0"/>
  </r>
  <r>
    <x v="256"/>
    <x v="0"/>
    <n v="2018"/>
    <x v="1"/>
    <x v="2"/>
    <x v="4"/>
    <s v="Female"/>
    <x v="0"/>
    <n v="2"/>
    <x v="1"/>
  </r>
  <r>
    <x v="257"/>
    <x v="1"/>
    <n v="2017"/>
    <x v="2"/>
    <x v="2"/>
    <x v="1"/>
    <s v="Female"/>
    <x v="0"/>
    <n v="1"/>
    <x v="0"/>
  </r>
  <r>
    <x v="258"/>
    <x v="0"/>
    <n v="2013"/>
    <x v="2"/>
    <x v="1"/>
    <x v="3"/>
    <s v="Female"/>
    <x v="0"/>
    <n v="5"/>
    <x v="0"/>
  </r>
  <r>
    <x v="259"/>
    <x v="0"/>
    <n v="2017"/>
    <x v="2"/>
    <x v="2"/>
    <x v="3"/>
    <s v="Female"/>
    <x v="0"/>
    <n v="5"/>
    <x v="0"/>
  </r>
  <r>
    <x v="260"/>
    <x v="0"/>
    <n v="2017"/>
    <x v="0"/>
    <x v="0"/>
    <x v="1"/>
    <s v="Male"/>
    <x v="0"/>
    <n v="1"/>
    <x v="0"/>
  </r>
  <r>
    <x v="261"/>
    <x v="0"/>
    <n v="2016"/>
    <x v="1"/>
    <x v="2"/>
    <x v="3"/>
    <s v="Female"/>
    <x v="0"/>
    <n v="5"/>
    <x v="1"/>
  </r>
  <r>
    <x v="262"/>
    <x v="1"/>
    <n v="2018"/>
    <x v="0"/>
    <x v="0"/>
    <x v="4"/>
    <s v="Male"/>
    <x v="0"/>
    <n v="2"/>
    <x v="1"/>
  </r>
  <r>
    <x v="263"/>
    <x v="0"/>
    <n v="2012"/>
    <x v="1"/>
    <x v="1"/>
    <x v="15"/>
    <s v="Male"/>
    <x v="0"/>
    <n v="4"/>
    <x v="0"/>
  </r>
  <r>
    <x v="264"/>
    <x v="0"/>
    <n v="2016"/>
    <x v="0"/>
    <x v="0"/>
    <x v="15"/>
    <s v="Male"/>
    <x v="0"/>
    <n v="4"/>
    <x v="0"/>
  </r>
  <r>
    <x v="265"/>
    <x v="1"/>
    <n v="2016"/>
    <x v="2"/>
    <x v="1"/>
    <x v="3"/>
    <s v="Male"/>
    <x v="0"/>
    <n v="5"/>
    <x v="0"/>
  </r>
  <r>
    <x v="266"/>
    <x v="0"/>
    <n v="2015"/>
    <x v="2"/>
    <x v="0"/>
    <x v="15"/>
    <s v="Female"/>
    <x v="0"/>
    <n v="4"/>
    <x v="0"/>
  </r>
  <r>
    <x v="267"/>
    <x v="0"/>
    <n v="2012"/>
    <x v="0"/>
    <x v="0"/>
    <x v="3"/>
    <s v="Male"/>
    <x v="1"/>
    <n v="5"/>
    <x v="0"/>
  </r>
  <r>
    <x v="268"/>
    <x v="0"/>
    <n v="2013"/>
    <x v="0"/>
    <x v="0"/>
    <x v="4"/>
    <s v="Male"/>
    <x v="1"/>
    <n v="2"/>
    <x v="1"/>
  </r>
  <r>
    <x v="269"/>
    <x v="0"/>
    <n v="2018"/>
    <x v="0"/>
    <x v="0"/>
    <x v="15"/>
    <s v="Female"/>
    <x v="0"/>
    <n v="4"/>
    <x v="1"/>
  </r>
  <r>
    <x v="270"/>
    <x v="1"/>
    <n v="2017"/>
    <x v="1"/>
    <x v="2"/>
    <x v="15"/>
    <s v="Female"/>
    <x v="0"/>
    <n v="4"/>
    <x v="1"/>
  </r>
  <r>
    <x v="271"/>
    <x v="1"/>
    <n v="2017"/>
    <x v="2"/>
    <x v="2"/>
    <x v="1"/>
    <s v="Female"/>
    <x v="0"/>
    <n v="2"/>
    <x v="0"/>
  </r>
  <r>
    <x v="272"/>
    <x v="0"/>
    <n v="2013"/>
    <x v="1"/>
    <x v="0"/>
    <x v="1"/>
    <s v="Male"/>
    <x v="0"/>
    <n v="1"/>
    <x v="0"/>
  </r>
  <r>
    <x v="273"/>
    <x v="1"/>
    <n v="2013"/>
    <x v="2"/>
    <x v="0"/>
    <x v="14"/>
    <s v="Male"/>
    <x v="0"/>
    <n v="3"/>
    <x v="0"/>
  </r>
  <r>
    <x v="274"/>
    <x v="0"/>
    <n v="2018"/>
    <x v="0"/>
    <x v="0"/>
    <x v="1"/>
    <s v="Female"/>
    <x v="1"/>
    <n v="1"/>
    <x v="1"/>
  </r>
  <r>
    <x v="275"/>
    <x v="0"/>
    <n v="2013"/>
    <x v="1"/>
    <x v="0"/>
    <x v="3"/>
    <s v="Female"/>
    <x v="0"/>
    <n v="5"/>
    <x v="1"/>
  </r>
  <r>
    <x v="276"/>
    <x v="0"/>
    <n v="2012"/>
    <x v="0"/>
    <x v="0"/>
    <x v="14"/>
    <s v="Male"/>
    <x v="0"/>
    <n v="3"/>
    <x v="0"/>
  </r>
  <r>
    <x v="277"/>
    <x v="0"/>
    <n v="2014"/>
    <x v="0"/>
    <x v="0"/>
    <x v="1"/>
    <s v="Male"/>
    <x v="0"/>
    <n v="1"/>
    <x v="0"/>
  </r>
  <r>
    <x v="278"/>
    <x v="0"/>
    <n v="2017"/>
    <x v="2"/>
    <x v="0"/>
    <x v="1"/>
    <s v="Female"/>
    <x v="0"/>
    <n v="3"/>
    <x v="0"/>
  </r>
  <r>
    <x v="279"/>
    <x v="1"/>
    <n v="2017"/>
    <x v="2"/>
    <x v="2"/>
    <x v="1"/>
    <s v="Male"/>
    <x v="1"/>
    <n v="2"/>
    <x v="0"/>
  </r>
  <r>
    <x v="280"/>
    <x v="0"/>
    <n v="2014"/>
    <x v="0"/>
    <x v="0"/>
    <x v="14"/>
    <s v="Male"/>
    <x v="0"/>
    <n v="3"/>
    <x v="0"/>
  </r>
  <r>
    <x v="281"/>
    <x v="1"/>
    <n v="2017"/>
    <x v="2"/>
    <x v="0"/>
    <x v="15"/>
    <s v="Male"/>
    <x v="0"/>
    <n v="4"/>
    <x v="0"/>
  </r>
  <r>
    <x v="282"/>
    <x v="0"/>
    <n v="2015"/>
    <x v="1"/>
    <x v="1"/>
    <x v="14"/>
    <s v="Female"/>
    <x v="0"/>
    <n v="3"/>
    <x v="1"/>
  </r>
  <r>
    <x v="283"/>
    <x v="1"/>
    <n v="2013"/>
    <x v="2"/>
    <x v="0"/>
    <x v="3"/>
    <s v="Male"/>
    <x v="0"/>
    <n v="5"/>
    <x v="0"/>
  </r>
  <r>
    <x v="284"/>
    <x v="2"/>
    <n v="2014"/>
    <x v="0"/>
    <x v="0"/>
    <x v="4"/>
    <s v="Female"/>
    <x v="0"/>
    <n v="2"/>
    <x v="0"/>
  </r>
  <r>
    <x v="285"/>
    <x v="1"/>
    <n v="2017"/>
    <x v="2"/>
    <x v="2"/>
    <x v="3"/>
    <s v="Female"/>
    <x v="0"/>
    <n v="5"/>
    <x v="0"/>
  </r>
  <r>
    <x v="286"/>
    <x v="0"/>
    <n v="2018"/>
    <x v="0"/>
    <x v="0"/>
    <x v="15"/>
    <s v="Male"/>
    <x v="0"/>
    <n v="4"/>
    <x v="1"/>
  </r>
  <r>
    <x v="287"/>
    <x v="0"/>
    <n v="2012"/>
    <x v="0"/>
    <x v="0"/>
    <x v="15"/>
    <s v="Male"/>
    <x v="0"/>
    <n v="4"/>
    <x v="0"/>
  </r>
  <r>
    <x v="288"/>
    <x v="1"/>
    <n v="2015"/>
    <x v="1"/>
    <x v="0"/>
    <x v="3"/>
    <s v="Female"/>
    <x v="0"/>
    <n v="5"/>
    <x v="1"/>
  </r>
  <r>
    <x v="289"/>
    <x v="0"/>
    <n v="2018"/>
    <x v="0"/>
    <x v="0"/>
    <x v="15"/>
    <s v="Male"/>
    <x v="0"/>
    <n v="4"/>
    <x v="1"/>
  </r>
  <r>
    <x v="290"/>
    <x v="0"/>
    <n v="2016"/>
    <x v="0"/>
    <x v="0"/>
    <x v="4"/>
    <s v="Male"/>
    <x v="0"/>
    <n v="2"/>
    <x v="0"/>
  </r>
  <r>
    <x v="291"/>
    <x v="1"/>
    <n v="2017"/>
    <x v="2"/>
    <x v="2"/>
    <x v="14"/>
    <s v="Female"/>
    <x v="0"/>
    <n v="3"/>
    <x v="0"/>
  </r>
  <r>
    <x v="292"/>
    <x v="0"/>
    <n v="2017"/>
    <x v="2"/>
    <x v="2"/>
    <x v="1"/>
    <s v="Male"/>
    <x v="0"/>
    <n v="1"/>
    <x v="0"/>
  </r>
  <r>
    <x v="293"/>
    <x v="0"/>
    <n v="2012"/>
    <x v="2"/>
    <x v="0"/>
    <x v="3"/>
    <s v="Female"/>
    <x v="0"/>
    <n v="5"/>
    <x v="0"/>
  </r>
  <r>
    <x v="294"/>
    <x v="1"/>
    <n v="2013"/>
    <x v="2"/>
    <x v="0"/>
    <x v="15"/>
    <s v="Male"/>
    <x v="0"/>
    <n v="4"/>
    <x v="1"/>
  </r>
  <r>
    <x v="295"/>
    <x v="0"/>
    <n v="2015"/>
    <x v="0"/>
    <x v="0"/>
    <x v="15"/>
    <s v="Female"/>
    <x v="1"/>
    <n v="4"/>
    <x v="1"/>
  </r>
  <r>
    <x v="296"/>
    <x v="0"/>
    <n v="2014"/>
    <x v="1"/>
    <x v="0"/>
    <x v="1"/>
    <s v="Male"/>
    <x v="0"/>
    <n v="2"/>
    <x v="0"/>
  </r>
  <r>
    <x v="297"/>
    <x v="0"/>
    <n v="2016"/>
    <x v="0"/>
    <x v="0"/>
    <x v="4"/>
    <s v="Female"/>
    <x v="0"/>
    <n v="2"/>
    <x v="1"/>
  </r>
  <r>
    <x v="298"/>
    <x v="0"/>
    <n v="2012"/>
    <x v="0"/>
    <x v="0"/>
    <x v="1"/>
    <s v="Male"/>
    <x v="0"/>
    <n v="3"/>
    <x v="0"/>
  </r>
  <r>
    <x v="299"/>
    <x v="0"/>
    <n v="2012"/>
    <x v="0"/>
    <x v="0"/>
    <x v="3"/>
    <s v="Male"/>
    <x v="0"/>
    <n v="5"/>
    <x v="0"/>
  </r>
  <r>
    <x v="300"/>
    <x v="0"/>
    <n v="2013"/>
    <x v="0"/>
    <x v="0"/>
    <x v="15"/>
    <s v="Male"/>
    <x v="0"/>
    <n v="4"/>
    <x v="0"/>
  </r>
  <r>
    <x v="301"/>
    <x v="0"/>
    <n v="2014"/>
    <x v="2"/>
    <x v="0"/>
    <x v="1"/>
    <s v="Female"/>
    <x v="0"/>
    <n v="1"/>
    <x v="0"/>
  </r>
  <r>
    <x v="302"/>
    <x v="0"/>
    <n v="2014"/>
    <x v="2"/>
    <x v="0"/>
    <x v="3"/>
    <s v="Female"/>
    <x v="1"/>
    <n v="5"/>
    <x v="0"/>
  </r>
  <r>
    <x v="303"/>
    <x v="0"/>
    <n v="2015"/>
    <x v="1"/>
    <x v="0"/>
    <x v="15"/>
    <s v="Female"/>
    <x v="1"/>
    <n v="4"/>
    <x v="1"/>
  </r>
  <r>
    <x v="304"/>
    <x v="1"/>
    <n v="2014"/>
    <x v="2"/>
    <x v="0"/>
    <x v="15"/>
    <s v="Male"/>
    <x v="0"/>
    <n v="4"/>
    <x v="1"/>
  </r>
  <r>
    <x v="305"/>
    <x v="2"/>
    <n v="2015"/>
    <x v="2"/>
    <x v="0"/>
    <x v="14"/>
    <s v="Female"/>
    <x v="0"/>
    <n v="3"/>
    <x v="0"/>
  </r>
  <r>
    <x v="306"/>
    <x v="1"/>
    <n v="2015"/>
    <x v="2"/>
    <x v="0"/>
    <x v="14"/>
    <s v="Male"/>
    <x v="0"/>
    <n v="3"/>
    <x v="0"/>
  </r>
  <r>
    <x v="307"/>
    <x v="0"/>
    <n v="2012"/>
    <x v="1"/>
    <x v="0"/>
    <x v="3"/>
    <s v="Male"/>
    <x v="0"/>
    <n v="5"/>
    <x v="0"/>
  </r>
  <r>
    <x v="308"/>
    <x v="1"/>
    <n v="2017"/>
    <x v="2"/>
    <x v="2"/>
    <x v="4"/>
    <s v="Female"/>
    <x v="0"/>
    <n v="2"/>
    <x v="0"/>
  </r>
  <r>
    <x v="309"/>
    <x v="0"/>
    <n v="2016"/>
    <x v="0"/>
    <x v="0"/>
    <x v="4"/>
    <s v="Male"/>
    <x v="0"/>
    <n v="2"/>
    <x v="0"/>
  </r>
  <r>
    <x v="310"/>
    <x v="1"/>
    <n v="2015"/>
    <x v="1"/>
    <x v="0"/>
    <x v="1"/>
    <s v="Female"/>
    <x v="0"/>
    <n v="2"/>
    <x v="0"/>
  </r>
  <r>
    <x v="311"/>
    <x v="0"/>
    <n v="2017"/>
    <x v="0"/>
    <x v="0"/>
    <x v="4"/>
    <s v="Female"/>
    <x v="0"/>
    <n v="2"/>
    <x v="0"/>
  </r>
  <r>
    <x v="312"/>
    <x v="0"/>
    <n v="2017"/>
    <x v="1"/>
    <x v="0"/>
    <x v="14"/>
    <s v="Male"/>
    <x v="0"/>
    <n v="3"/>
    <x v="0"/>
  </r>
  <r>
    <x v="313"/>
    <x v="0"/>
    <n v="2017"/>
    <x v="0"/>
    <x v="1"/>
    <x v="14"/>
    <s v="Male"/>
    <x v="0"/>
    <n v="3"/>
    <x v="0"/>
  </r>
  <r>
    <x v="314"/>
    <x v="1"/>
    <n v="2015"/>
    <x v="1"/>
    <x v="0"/>
    <x v="1"/>
    <s v="Female"/>
    <x v="0"/>
    <n v="2"/>
    <x v="0"/>
  </r>
  <r>
    <x v="315"/>
    <x v="0"/>
    <n v="2017"/>
    <x v="1"/>
    <x v="0"/>
    <x v="15"/>
    <s v="Male"/>
    <x v="0"/>
    <n v="4"/>
    <x v="0"/>
  </r>
  <r>
    <x v="316"/>
    <x v="0"/>
    <n v="2014"/>
    <x v="1"/>
    <x v="0"/>
    <x v="4"/>
    <s v="Male"/>
    <x v="0"/>
    <n v="2"/>
    <x v="0"/>
  </r>
  <r>
    <x v="317"/>
    <x v="0"/>
    <n v="2014"/>
    <x v="1"/>
    <x v="0"/>
    <x v="14"/>
    <s v="Female"/>
    <x v="0"/>
    <n v="3"/>
    <x v="1"/>
  </r>
  <r>
    <x v="318"/>
    <x v="0"/>
    <n v="2018"/>
    <x v="1"/>
    <x v="0"/>
    <x v="15"/>
    <s v="Female"/>
    <x v="0"/>
    <n v="4"/>
    <x v="1"/>
  </r>
  <r>
    <x v="319"/>
    <x v="0"/>
    <n v="2016"/>
    <x v="0"/>
    <x v="0"/>
    <x v="3"/>
    <s v="Male"/>
    <x v="0"/>
    <n v="5"/>
    <x v="0"/>
  </r>
  <r>
    <x v="320"/>
    <x v="0"/>
    <n v="2017"/>
    <x v="0"/>
    <x v="0"/>
    <x v="1"/>
    <s v="Female"/>
    <x v="0"/>
    <n v="2"/>
    <x v="0"/>
  </r>
  <r>
    <x v="321"/>
    <x v="0"/>
    <n v="2012"/>
    <x v="1"/>
    <x v="0"/>
    <x v="1"/>
    <s v="Male"/>
    <x v="0"/>
    <n v="2"/>
    <x v="0"/>
  </r>
  <r>
    <x v="322"/>
    <x v="1"/>
    <n v="2012"/>
    <x v="2"/>
    <x v="0"/>
    <x v="4"/>
    <s v="Female"/>
    <x v="0"/>
    <n v="2"/>
    <x v="1"/>
  </r>
  <r>
    <x v="323"/>
    <x v="0"/>
    <n v="2013"/>
    <x v="0"/>
    <x v="0"/>
    <x v="15"/>
    <s v="Male"/>
    <x v="0"/>
    <n v="4"/>
    <x v="0"/>
  </r>
  <r>
    <x v="324"/>
    <x v="0"/>
    <n v="2015"/>
    <x v="2"/>
    <x v="0"/>
    <x v="15"/>
    <s v="Female"/>
    <x v="1"/>
    <n v="4"/>
    <x v="0"/>
  </r>
  <r>
    <x v="325"/>
    <x v="0"/>
    <n v="2017"/>
    <x v="0"/>
    <x v="0"/>
    <x v="1"/>
    <s v="Male"/>
    <x v="0"/>
    <n v="1"/>
    <x v="0"/>
  </r>
  <r>
    <x v="326"/>
    <x v="0"/>
    <n v="2018"/>
    <x v="1"/>
    <x v="0"/>
    <x v="14"/>
    <s v="Male"/>
    <x v="1"/>
    <n v="3"/>
    <x v="1"/>
  </r>
  <r>
    <x v="327"/>
    <x v="1"/>
    <n v="2017"/>
    <x v="2"/>
    <x v="0"/>
    <x v="4"/>
    <s v="Male"/>
    <x v="0"/>
    <n v="2"/>
    <x v="0"/>
  </r>
  <r>
    <x v="328"/>
    <x v="0"/>
    <n v="2013"/>
    <x v="0"/>
    <x v="0"/>
    <x v="1"/>
    <s v="Male"/>
    <x v="0"/>
    <n v="2"/>
    <x v="1"/>
  </r>
  <r>
    <x v="329"/>
    <x v="0"/>
    <n v="2017"/>
    <x v="0"/>
    <x v="0"/>
    <x v="4"/>
    <s v="Male"/>
    <x v="0"/>
    <n v="2"/>
    <x v="0"/>
  </r>
  <r>
    <x v="330"/>
    <x v="1"/>
    <n v="2017"/>
    <x v="2"/>
    <x v="2"/>
    <x v="14"/>
    <s v="Female"/>
    <x v="0"/>
    <n v="3"/>
    <x v="1"/>
  </r>
  <r>
    <x v="331"/>
    <x v="0"/>
    <n v="2013"/>
    <x v="1"/>
    <x v="2"/>
    <x v="1"/>
    <s v="Female"/>
    <x v="0"/>
    <n v="1"/>
    <x v="1"/>
  </r>
  <r>
    <x v="332"/>
    <x v="0"/>
    <n v="2015"/>
    <x v="0"/>
    <x v="0"/>
    <x v="4"/>
    <s v="Female"/>
    <x v="0"/>
    <n v="2"/>
    <x v="0"/>
  </r>
  <r>
    <x v="333"/>
    <x v="0"/>
    <n v="2016"/>
    <x v="1"/>
    <x v="0"/>
    <x v="15"/>
    <s v="Male"/>
    <x v="0"/>
    <n v="4"/>
    <x v="0"/>
  </r>
  <r>
    <x v="334"/>
    <x v="0"/>
    <n v="2015"/>
    <x v="2"/>
    <x v="2"/>
    <x v="3"/>
    <s v="Female"/>
    <x v="0"/>
    <n v="5"/>
    <x v="1"/>
  </r>
  <r>
    <x v="335"/>
    <x v="0"/>
    <n v="2018"/>
    <x v="0"/>
    <x v="0"/>
    <x v="4"/>
    <s v="Female"/>
    <x v="0"/>
    <n v="2"/>
    <x v="1"/>
  </r>
  <r>
    <x v="336"/>
    <x v="0"/>
    <n v="2013"/>
    <x v="0"/>
    <x v="0"/>
    <x v="3"/>
    <s v="Female"/>
    <x v="0"/>
    <n v="5"/>
    <x v="0"/>
  </r>
  <r>
    <x v="337"/>
    <x v="0"/>
    <n v="2013"/>
    <x v="0"/>
    <x v="0"/>
    <x v="4"/>
    <s v="Male"/>
    <x v="1"/>
    <n v="2"/>
    <x v="0"/>
  </r>
  <r>
    <x v="338"/>
    <x v="0"/>
    <n v="2013"/>
    <x v="0"/>
    <x v="0"/>
    <x v="4"/>
    <s v="Female"/>
    <x v="0"/>
    <n v="2"/>
    <x v="0"/>
  </r>
  <r>
    <x v="339"/>
    <x v="0"/>
    <n v="2013"/>
    <x v="0"/>
    <x v="0"/>
    <x v="3"/>
    <s v="Male"/>
    <x v="0"/>
    <n v="5"/>
    <x v="0"/>
  </r>
  <r>
    <x v="340"/>
    <x v="0"/>
    <n v="2017"/>
    <x v="0"/>
    <x v="0"/>
    <x v="15"/>
    <s v="Female"/>
    <x v="0"/>
    <n v="4"/>
    <x v="0"/>
  </r>
  <r>
    <x v="341"/>
    <x v="0"/>
    <n v="2015"/>
    <x v="0"/>
    <x v="0"/>
    <x v="4"/>
    <s v="Female"/>
    <x v="0"/>
    <n v="2"/>
    <x v="0"/>
  </r>
  <r>
    <x v="342"/>
    <x v="0"/>
    <n v="2012"/>
    <x v="1"/>
    <x v="0"/>
    <x v="4"/>
    <s v="Female"/>
    <x v="0"/>
    <n v="2"/>
    <x v="1"/>
  </r>
  <r>
    <x v="343"/>
    <x v="0"/>
    <n v="2016"/>
    <x v="0"/>
    <x v="0"/>
    <x v="4"/>
    <s v="Male"/>
    <x v="1"/>
    <n v="2"/>
    <x v="1"/>
  </r>
  <r>
    <x v="344"/>
    <x v="0"/>
    <n v="2012"/>
    <x v="0"/>
    <x v="0"/>
    <x v="1"/>
    <s v="Male"/>
    <x v="0"/>
    <n v="3"/>
    <x v="0"/>
  </r>
  <r>
    <x v="345"/>
    <x v="0"/>
    <n v="2017"/>
    <x v="2"/>
    <x v="2"/>
    <x v="3"/>
    <s v="Male"/>
    <x v="0"/>
    <n v="5"/>
    <x v="0"/>
  </r>
  <r>
    <x v="346"/>
    <x v="0"/>
    <n v="2012"/>
    <x v="1"/>
    <x v="2"/>
    <x v="3"/>
    <s v="Female"/>
    <x v="0"/>
    <n v="5"/>
    <x v="1"/>
  </r>
  <r>
    <x v="347"/>
    <x v="1"/>
    <n v="2017"/>
    <x v="1"/>
    <x v="2"/>
    <x v="3"/>
    <s v="Male"/>
    <x v="0"/>
    <n v="5"/>
    <x v="0"/>
  </r>
  <r>
    <x v="348"/>
    <x v="0"/>
    <n v="2017"/>
    <x v="1"/>
    <x v="2"/>
    <x v="4"/>
    <s v="Male"/>
    <x v="0"/>
    <n v="2"/>
    <x v="1"/>
  </r>
  <r>
    <x v="349"/>
    <x v="0"/>
    <n v="2016"/>
    <x v="1"/>
    <x v="1"/>
    <x v="15"/>
    <s v="Female"/>
    <x v="0"/>
    <n v="4"/>
    <x v="1"/>
  </r>
  <r>
    <x v="350"/>
    <x v="0"/>
    <n v="2015"/>
    <x v="1"/>
    <x v="0"/>
    <x v="15"/>
    <s v="Female"/>
    <x v="0"/>
    <n v="4"/>
    <x v="1"/>
  </r>
  <r>
    <x v="351"/>
    <x v="0"/>
    <n v="2016"/>
    <x v="0"/>
    <x v="0"/>
    <x v="14"/>
    <s v="Male"/>
    <x v="0"/>
    <n v="3"/>
    <x v="1"/>
  </r>
  <r>
    <x v="352"/>
    <x v="0"/>
    <n v="2012"/>
    <x v="1"/>
    <x v="0"/>
    <x v="15"/>
    <s v="Male"/>
    <x v="0"/>
    <n v="4"/>
    <x v="0"/>
  </r>
  <r>
    <x v="353"/>
    <x v="0"/>
    <n v="2017"/>
    <x v="0"/>
    <x v="0"/>
    <x v="1"/>
    <s v="Male"/>
    <x v="0"/>
    <n v="2"/>
    <x v="0"/>
  </r>
  <r>
    <x v="354"/>
    <x v="0"/>
    <n v="2012"/>
    <x v="0"/>
    <x v="0"/>
    <x v="14"/>
    <s v="Male"/>
    <x v="0"/>
    <n v="3"/>
    <x v="0"/>
  </r>
  <r>
    <x v="355"/>
    <x v="0"/>
    <n v="2017"/>
    <x v="0"/>
    <x v="0"/>
    <x v="14"/>
    <s v="Female"/>
    <x v="1"/>
    <n v="3"/>
    <x v="0"/>
  </r>
  <r>
    <x v="356"/>
    <x v="1"/>
    <n v="2017"/>
    <x v="1"/>
    <x v="2"/>
    <x v="15"/>
    <s v="Male"/>
    <x v="0"/>
    <n v="4"/>
    <x v="0"/>
  </r>
  <r>
    <x v="357"/>
    <x v="1"/>
    <n v="2017"/>
    <x v="1"/>
    <x v="0"/>
    <x v="1"/>
    <s v="Male"/>
    <x v="0"/>
    <n v="1"/>
    <x v="1"/>
  </r>
  <r>
    <x v="358"/>
    <x v="1"/>
    <n v="2015"/>
    <x v="1"/>
    <x v="2"/>
    <x v="14"/>
    <s v="Female"/>
    <x v="0"/>
    <n v="3"/>
    <x v="1"/>
  </r>
  <r>
    <x v="359"/>
    <x v="0"/>
    <n v="2017"/>
    <x v="2"/>
    <x v="2"/>
    <x v="15"/>
    <s v="Female"/>
    <x v="0"/>
    <n v="4"/>
    <x v="0"/>
  </r>
  <r>
    <x v="360"/>
    <x v="0"/>
    <n v="2017"/>
    <x v="2"/>
    <x v="2"/>
    <x v="15"/>
    <s v="Male"/>
    <x v="0"/>
    <n v="4"/>
    <x v="0"/>
  </r>
  <r>
    <x v="361"/>
    <x v="0"/>
    <n v="2016"/>
    <x v="0"/>
    <x v="0"/>
    <x v="3"/>
    <s v="Male"/>
    <x v="0"/>
    <n v="5"/>
    <x v="0"/>
  </r>
  <r>
    <x v="362"/>
    <x v="0"/>
    <n v="2017"/>
    <x v="2"/>
    <x v="0"/>
    <x v="3"/>
    <s v="Female"/>
    <x v="0"/>
    <n v="5"/>
    <x v="0"/>
  </r>
  <r>
    <x v="363"/>
    <x v="0"/>
    <n v="2015"/>
    <x v="2"/>
    <x v="0"/>
    <x v="4"/>
    <s v="Female"/>
    <x v="0"/>
    <n v="2"/>
    <x v="0"/>
  </r>
  <r>
    <x v="364"/>
    <x v="1"/>
    <n v="2017"/>
    <x v="0"/>
    <x v="1"/>
    <x v="15"/>
    <s v="Female"/>
    <x v="0"/>
    <n v="4"/>
    <x v="1"/>
  </r>
  <r>
    <x v="365"/>
    <x v="0"/>
    <n v="2017"/>
    <x v="2"/>
    <x v="1"/>
    <x v="1"/>
    <s v="Female"/>
    <x v="0"/>
    <n v="2"/>
    <x v="0"/>
  </r>
  <r>
    <x v="366"/>
    <x v="0"/>
    <n v="2015"/>
    <x v="0"/>
    <x v="0"/>
    <x v="4"/>
    <s v="Male"/>
    <x v="0"/>
    <n v="2"/>
    <x v="0"/>
  </r>
  <r>
    <x v="367"/>
    <x v="1"/>
    <n v="2015"/>
    <x v="1"/>
    <x v="2"/>
    <x v="14"/>
    <s v="Female"/>
    <x v="0"/>
    <n v="3"/>
    <x v="1"/>
  </r>
  <r>
    <x v="368"/>
    <x v="0"/>
    <n v="2014"/>
    <x v="0"/>
    <x v="0"/>
    <x v="14"/>
    <s v="Female"/>
    <x v="0"/>
    <n v="3"/>
    <x v="0"/>
  </r>
  <r>
    <x v="369"/>
    <x v="0"/>
    <n v="2014"/>
    <x v="0"/>
    <x v="0"/>
    <x v="1"/>
    <s v="Male"/>
    <x v="0"/>
    <n v="2"/>
    <x v="0"/>
  </r>
  <r>
    <x v="370"/>
    <x v="0"/>
    <n v="2017"/>
    <x v="0"/>
    <x v="0"/>
    <x v="1"/>
    <s v="Male"/>
    <x v="0"/>
    <n v="3"/>
    <x v="0"/>
  </r>
  <r>
    <x v="371"/>
    <x v="1"/>
    <n v="2015"/>
    <x v="2"/>
    <x v="1"/>
    <x v="3"/>
    <s v="Male"/>
    <x v="0"/>
    <n v="5"/>
    <x v="0"/>
  </r>
  <r>
    <x v="372"/>
    <x v="0"/>
    <n v="2014"/>
    <x v="1"/>
    <x v="1"/>
    <x v="15"/>
    <s v="Female"/>
    <x v="0"/>
    <n v="4"/>
    <x v="1"/>
  </r>
  <r>
    <x v="373"/>
    <x v="1"/>
    <n v="2018"/>
    <x v="0"/>
    <x v="0"/>
    <x v="14"/>
    <s v="Male"/>
    <x v="1"/>
    <n v="3"/>
    <x v="1"/>
  </r>
  <r>
    <x v="374"/>
    <x v="0"/>
    <n v="2016"/>
    <x v="0"/>
    <x v="0"/>
    <x v="1"/>
    <s v="Female"/>
    <x v="0"/>
    <n v="3"/>
    <x v="0"/>
  </r>
  <r>
    <x v="375"/>
    <x v="0"/>
    <n v="2018"/>
    <x v="2"/>
    <x v="0"/>
    <x v="15"/>
    <s v="Female"/>
    <x v="1"/>
    <n v="4"/>
    <x v="1"/>
  </r>
  <r>
    <x v="376"/>
    <x v="0"/>
    <n v="2015"/>
    <x v="1"/>
    <x v="2"/>
    <x v="4"/>
    <s v="Female"/>
    <x v="0"/>
    <n v="2"/>
    <x v="1"/>
  </r>
  <r>
    <x v="377"/>
    <x v="0"/>
    <n v="2017"/>
    <x v="0"/>
    <x v="0"/>
    <x v="3"/>
    <s v="Male"/>
    <x v="1"/>
    <n v="5"/>
    <x v="0"/>
  </r>
  <r>
    <x v="378"/>
    <x v="0"/>
    <n v="2014"/>
    <x v="0"/>
    <x v="0"/>
    <x v="15"/>
    <s v="Male"/>
    <x v="0"/>
    <n v="4"/>
    <x v="0"/>
  </r>
  <r>
    <x v="379"/>
    <x v="0"/>
    <n v="2014"/>
    <x v="0"/>
    <x v="0"/>
    <x v="4"/>
    <s v="Male"/>
    <x v="0"/>
    <n v="2"/>
    <x v="0"/>
  </r>
  <r>
    <x v="380"/>
    <x v="0"/>
    <n v="2016"/>
    <x v="0"/>
    <x v="0"/>
    <x v="1"/>
    <s v="Male"/>
    <x v="0"/>
    <n v="2"/>
    <x v="0"/>
  </r>
  <r>
    <x v="381"/>
    <x v="0"/>
    <n v="2015"/>
    <x v="1"/>
    <x v="2"/>
    <x v="14"/>
    <s v="Female"/>
    <x v="0"/>
    <n v="3"/>
    <x v="1"/>
  </r>
  <r>
    <x v="382"/>
    <x v="0"/>
    <n v="2013"/>
    <x v="1"/>
    <x v="0"/>
    <x v="3"/>
    <s v="Male"/>
    <x v="0"/>
    <n v="5"/>
    <x v="0"/>
  </r>
  <r>
    <x v="383"/>
    <x v="0"/>
    <n v="2015"/>
    <x v="0"/>
    <x v="0"/>
    <x v="1"/>
    <s v="Male"/>
    <x v="0"/>
    <n v="3"/>
    <x v="0"/>
  </r>
  <r>
    <x v="384"/>
    <x v="0"/>
    <n v="2014"/>
    <x v="0"/>
    <x v="0"/>
    <x v="15"/>
    <s v="Male"/>
    <x v="0"/>
    <n v="4"/>
    <x v="0"/>
  </r>
  <r>
    <x v="385"/>
    <x v="0"/>
    <n v="2012"/>
    <x v="0"/>
    <x v="0"/>
    <x v="4"/>
    <s v="Male"/>
    <x v="0"/>
    <n v="2"/>
    <x v="0"/>
  </r>
  <r>
    <x v="386"/>
    <x v="0"/>
    <n v="2013"/>
    <x v="0"/>
    <x v="0"/>
    <x v="3"/>
    <s v="Male"/>
    <x v="0"/>
    <n v="5"/>
    <x v="0"/>
  </r>
  <r>
    <x v="387"/>
    <x v="0"/>
    <n v="2015"/>
    <x v="0"/>
    <x v="0"/>
    <x v="15"/>
    <s v="Female"/>
    <x v="1"/>
    <n v="4"/>
    <x v="1"/>
  </r>
  <r>
    <x v="388"/>
    <x v="0"/>
    <n v="2015"/>
    <x v="1"/>
    <x v="0"/>
    <x v="1"/>
    <s v="Male"/>
    <x v="0"/>
    <n v="2"/>
    <x v="0"/>
  </r>
  <r>
    <x v="389"/>
    <x v="0"/>
    <n v="2014"/>
    <x v="2"/>
    <x v="2"/>
    <x v="4"/>
    <s v="Female"/>
    <x v="0"/>
    <n v="2"/>
    <x v="1"/>
  </r>
  <r>
    <x v="390"/>
    <x v="0"/>
    <n v="2013"/>
    <x v="0"/>
    <x v="0"/>
    <x v="4"/>
    <s v="Male"/>
    <x v="0"/>
    <n v="2"/>
    <x v="0"/>
  </r>
  <r>
    <x v="391"/>
    <x v="0"/>
    <n v="2018"/>
    <x v="0"/>
    <x v="0"/>
    <x v="1"/>
    <s v="Male"/>
    <x v="1"/>
    <n v="3"/>
    <x v="1"/>
  </r>
  <r>
    <x v="392"/>
    <x v="0"/>
    <n v="2015"/>
    <x v="1"/>
    <x v="0"/>
    <x v="3"/>
    <s v="Male"/>
    <x v="0"/>
    <n v="5"/>
    <x v="0"/>
  </r>
  <r>
    <x v="393"/>
    <x v="0"/>
    <n v="2014"/>
    <x v="1"/>
    <x v="2"/>
    <x v="15"/>
    <s v="Male"/>
    <x v="0"/>
    <n v="4"/>
    <x v="0"/>
  </r>
  <r>
    <x v="394"/>
    <x v="0"/>
    <n v="2016"/>
    <x v="0"/>
    <x v="0"/>
    <x v="14"/>
    <s v="Male"/>
    <x v="0"/>
    <n v="3"/>
    <x v="1"/>
  </r>
  <r>
    <x v="395"/>
    <x v="2"/>
    <n v="2013"/>
    <x v="0"/>
    <x v="0"/>
    <x v="14"/>
    <s v="Male"/>
    <x v="0"/>
    <n v="3"/>
    <x v="0"/>
  </r>
  <r>
    <x v="396"/>
    <x v="0"/>
    <n v="2014"/>
    <x v="0"/>
    <x v="0"/>
    <x v="14"/>
    <s v="Male"/>
    <x v="0"/>
    <n v="3"/>
    <x v="0"/>
  </r>
  <r>
    <x v="397"/>
    <x v="0"/>
    <n v="2017"/>
    <x v="2"/>
    <x v="2"/>
    <x v="1"/>
    <s v="Female"/>
    <x v="0"/>
    <n v="1"/>
    <x v="0"/>
  </r>
  <r>
    <x v="398"/>
    <x v="0"/>
    <n v="2015"/>
    <x v="1"/>
    <x v="1"/>
    <x v="15"/>
    <s v="Female"/>
    <x v="0"/>
    <n v="4"/>
    <x v="1"/>
  </r>
  <r>
    <x v="399"/>
    <x v="1"/>
    <n v="2017"/>
    <x v="2"/>
    <x v="0"/>
    <x v="15"/>
    <s v="Male"/>
    <x v="1"/>
    <n v="4"/>
    <x v="1"/>
  </r>
  <r>
    <x v="400"/>
    <x v="0"/>
    <n v="2014"/>
    <x v="0"/>
    <x v="0"/>
    <x v="3"/>
    <s v="Male"/>
    <x v="0"/>
    <n v="5"/>
    <x v="0"/>
  </r>
  <r>
    <x v="401"/>
    <x v="0"/>
    <n v="2012"/>
    <x v="2"/>
    <x v="0"/>
    <x v="4"/>
    <s v="Female"/>
    <x v="0"/>
    <n v="2"/>
    <x v="0"/>
  </r>
  <r>
    <x v="402"/>
    <x v="0"/>
    <n v="2017"/>
    <x v="2"/>
    <x v="2"/>
    <x v="4"/>
    <s v="Male"/>
    <x v="0"/>
    <n v="2"/>
    <x v="0"/>
  </r>
  <r>
    <x v="403"/>
    <x v="0"/>
    <n v="2015"/>
    <x v="0"/>
    <x v="0"/>
    <x v="15"/>
    <s v="Male"/>
    <x v="0"/>
    <n v="4"/>
    <x v="0"/>
  </r>
  <r>
    <x v="404"/>
    <x v="0"/>
    <n v="2012"/>
    <x v="0"/>
    <x v="0"/>
    <x v="15"/>
    <s v="Female"/>
    <x v="0"/>
    <n v="4"/>
    <x v="0"/>
  </r>
  <r>
    <x v="405"/>
    <x v="0"/>
    <n v="2015"/>
    <x v="0"/>
    <x v="0"/>
    <x v="4"/>
    <s v="Male"/>
    <x v="0"/>
    <n v="2"/>
    <x v="0"/>
  </r>
  <r>
    <x v="406"/>
    <x v="1"/>
    <n v="2014"/>
    <x v="1"/>
    <x v="0"/>
    <x v="14"/>
    <s v="Male"/>
    <x v="0"/>
    <n v="3"/>
    <x v="0"/>
  </r>
  <r>
    <x v="407"/>
    <x v="0"/>
    <n v="2015"/>
    <x v="0"/>
    <x v="0"/>
    <x v="1"/>
    <s v="Male"/>
    <x v="0"/>
    <n v="2"/>
    <x v="0"/>
  </r>
  <r>
    <x v="408"/>
    <x v="0"/>
    <n v="2016"/>
    <x v="1"/>
    <x v="0"/>
    <x v="4"/>
    <s v="Male"/>
    <x v="0"/>
    <n v="2"/>
    <x v="0"/>
  </r>
  <r>
    <x v="409"/>
    <x v="0"/>
    <n v="2016"/>
    <x v="0"/>
    <x v="0"/>
    <x v="15"/>
    <s v="Female"/>
    <x v="0"/>
    <n v="4"/>
    <x v="0"/>
  </r>
  <r>
    <x v="410"/>
    <x v="0"/>
    <n v="2015"/>
    <x v="1"/>
    <x v="2"/>
    <x v="14"/>
    <s v="Female"/>
    <x v="1"/>
    <n v="3"/>
    <x v="1"/>
  </r>
  <r>
    <x v="411"/>
    <x v="1"/>
    <n v="2013"/>
    <x v="2"/>
    <x v="2"/>
    <x v="14"/>
    <s v="Male"/>
    <x v="0"/>
    <n v="3"/>
    <x v="1"/>
  </r>
  <r>
    <x v="412"/>
    <x v="0"/>
    <n v="2017"/>
    <x v="1"/>
    <x v="0"/>
    <x v="14"/>
    <s v="Male"/>
    <x v="0"/>
    <n v="3"/>
    <x v="0"/>
  </r>
  <r>
    <x v="413"/>
    <x v="0"/>
    <n v="2015"/>
    <x v="1"/>
    <x v="2"/>
    <x v="15"/>
    <s v="Female"/>
    <x v="1"/>
    <n v="4"/>
    <x v="1"/>
  </r>
  <r>
    <x v="414"/>
    <x v="1"/>
    <n v="2015"/>
    <x v="0"/>
    <x v="2"/>
    <x v="15"/>
    <s v="Female"/>
    <x v="0"/>
    <n v="4"/>
    <x v="1"/>
  </r>
  <r>
    <x v="415"/>
    <x v="0"/>
    <n v="2012"/>
    <x v="1"/>
    <x v="0"/>
    <x v="3"/>
    <s v="Female"/>
    <x v="0"/>
    <n v="5"/>
    <x v="0"/>
  </r>
  <r>
    <x v="416"/>
    <x v="1"/>
    <n v="2017"/>
    <x v="2"/>
    <x v="0"/>
    <x v="1"/>
    <s v="Male"/>
    <x v="1"/>
    <n v="2"/>
    <x v="0"/>
  </r>
  <r>
    <x v="417"/>
    <x v="0"/>
    <n v="2016"/>
    <x v="1"/>
    <x v="0"/>
    <x v="14"/>
    <s v="Male"/>
    <x v="0"/>
    <n v="3"/>
    <x v="0"/>
  </r>
  <r>
    <x v="418"/>
    <x v="0"/>
    <n v="2016"/>
    <x v="0"/>
    <x v="0"/>
    <x v="4"/>
    <s v="Male"/>
    <x v="0"/>
    <n v="2"/>
    <x v="0"/>
  </r>
  <r>
    <x v="419"/>
    <x v="0"/>
    <n v="2016"/>
    <x v="1"/>
    <x v="0"/>
    <x v="1"/>
    <s v="Male"/>
    <x v="0"/>
    <n v="1"/>
    <x v="0"/>
  </r>
  <r>
    <x v="420"/>
    <x v="0"/>
    <n v="2013"/>
    <x v="2"/>
    <x v="0"/>
    <x v="3"/>
    <s v="Female"/>
    <x v="1"/>
    <n v="5"/>
    <x v="0"/>
  </r>
  <r>
    <x v="421"/>
    <x v="0"/>
    <n v="2015"/>
    <x v="2"/>
    <x v="0"/>
    <x v="15"/>
    <s v="Male"/>
    <x v="0"/>
    <n v="4"/>
    <x v="0"/>
  </r>
  <r>
    <x v="422"/>
    <x v="0"/>
    <n v="2016"/>
    <x v="0"/>
    <x v="0"/>
    <x v="3"/>
    <s v="Male"/>
    <x v="0"/>
    <n v="5"/>
    <x v="0"/>
  </r>
  <r>
    <x v="423"/>
    <x v="0"/>
    <n v="2017"/>
    <x v="1"/>
    <x v="2"/>
    <x v="3"/>
    <s v="Male"/>
    <x v="0"/>
    <n v="5"/>
    <x v="0"/>
  </r>
  <r>
    <x v="424"/>
    <x v="0"/>
    <n v="2012"/>
    <x v="0"/>
    <x v="0"/>
    <x v="3"/>
    <s v="Male"/>
    <x v="0"/>
    <n v="5"/>
    <x v="0"/>
  </r>
  <r>
    <x v="425"/>
    <x v="2"/>
    <n v="2018"/>
    <x v="2"/>
    <x v="0"/>
    <x v="14"/>
    <s v="Male"/>
    <x v="0"/>
    <n v="3"/>
    <x v="1"/>
  </r>
  <r>
    <x v="426"/>
    <x v="0"/>
    <n v="2014"/>
    <x v="1"/>
    <x v="0"/>
    <x v="3"/>
    <s v="Male"/>
    <x v="0"/>
    <n v="5"/>
    <x v="0"/>
  </r>
  <r>
    <x v="427"/>
    <x v="0"/>
    <n v="2013"/>
    <x v="0"/>
    <x v="0"/>
    <x v="15"/>
    <s v="Female"/>
    <x v="0"/>
    <n v="4"/>
    <x v="0"/>
  </r>
  <r>
    <x v="428"/>
    <x v="1"/>
    <n v="2017"/>
    <x v="1"/>
    <x v="2"/>
    <x v="4"/>
    <s v="Female"/>
    <x v="0"/>
    <n v="2"/>
    <x v="1"/>
  </r>
  <r>
    <x v="429"/>
    <x v="2"/>
    <n v="2016"/>
    <x v="2"/>
    <x v="2"/>
    <x v="1"/>
    <s v="Male"/>
    <x v="0"/>
    <n v="3"/>
    <x v="1"/>
  </r>
  <r>
    <x v="430"/>
    <x v="1"/>
    <n v="2014"/>
    <x v="2"/>
    <x v="0"/>
    <x v="15"/>
    <s v="Male"/>
    <x v="0"/>
    <n v="4"/>
    <x v="1"/>
  </r>
  <r>
    <x v="431"/>
    <x v="1"/>
    <n v="2017"/>
    <x v="2"/>
    <x v="2"/>
    <x v="3"/>
    <s v="Male"/>
    <x v="1"/>
    <n v="5"/>
    <x v="1"/>
  </r>
  <r>
    <x v="432"/>
    <x v="2"/>
    <n v="2013"/>
    <x v="2"/>
    <x v="0"/>
    <x v="3"/>
    <s v="Male"/>
    <x v="0"/>
    <n v="5"/>
    <x v="0"/>
  </r>
  <r>
    <x v="433"/>
    <x v="1"/>
    <n v="2014"/>
    <x v="2"/>
    <x v="0"/>
    <x v="1"/>
    <s v="Female"/>
    <x v="0"/>
    <n v="1"/>
    <x v="0"/>
  </r>
  <r>
    <x v="434"/>
    <x v="0"/>
    <n v="2017"/>
    <x v="1"/>
    <x v="0"/>
    <x v="3"/>
    <s v="Male"/>
    <x v="0"/>
    <n v="5"/>
    <x v="0"/>
  </r>
  <r>
    <x v="435"/>
    <x v="0"/>
    <n v="2015"/>
    <x v="1"/>
    <x v="0"/>
    <x v="15"/>
    <s v="Female"/>
    <x v="1"/>
    <n v="4"/>
    <x v="1"/>
  </r>
  <r>
    <x v="436"/>
    <x v="1"/>
    <n v="2014"/>
    <x v="0"/>
    <x v="0"/>
    <x v="15"/>
    <s v="Male"/>
    <x v="0"/>
    <n v="4"/>
    <x v="1"/>
  </r>
  <r>
    <x v="437"/>
    <x v="1"/>
    <n v="2012"/>
    <x v="1"/>
    <x v="0"/>
    <x v="3"/>
    <s v="Male"/>
    <x v="0"/>
    <n v="5"/>
    <x v="0"/>
  </r>
  <r>
    <x v="438"/>
    <x v="0"/>
    <n v="2017"/>
    <x v="0"/>
    <x v="0"/>
    <x v="15"/>
    <s v="Male"/>
    <x v="0"/>
    <n v="4"/>
    <x v="0"/>
  </r>
  <r>
    <x v="439"/>
    <x v="1"/>
    <n v="2017"/>
    <x v="1"/>
    <x v="2"/>
    <x v="3"/>
    <s v="Male"/>
    <x v="0"/>
    <n v="5"/>
    <x v="1"/>
  </r>
  <r>
    <x v="440"/>
    <x v="0"/>
    <n v="2017"/>
    <x v="0"/>
    <x v="0"/>
    <x v="3"/>
    <s v="Male"/>
    <x v="0"/>
    <n v="5"/>
    <x v="0"/>
  </r>
  <r>
    <x v="441"/>
    <x v="0"/>
    <n v="2016"/>
    <x v="0"/>
    <x v="0"/>
    <x v="14"/>
    <s v="Male"/>
    <x v="0"/>
    <n v="3"/>
    <x v="1"/>
  </r>
  <r>
    <x v="442"/>
    <x v="0"/>
    <n v="2016"/>
    <x v="1"/>
    <x v="0"/>
    <x v="3"/>
    <s v="Male"/>
    <x v="1"/>
    <n v="5"/>
    <x v="0"/>
  </r>
  <r>
    <x v="443"/>
    <x v="0"/>
    <n v="2014"/>
    <x v="1"/>
    <x v="0"/>
    <x v="14"/>
    <s v="Male"/>
    <x v="0"/>
    <n v="3"/>
    <x v="0"/>
  </r>
  <r>
    <x v="444"/>
    <x v="0"/>
    <n v="2017"/>
    <x v="0"/>
    <x v="0"/>
    <x v="1"/>
    <s v="Male"/>
    <x v="0"/>
    <n v="1"/>
    <x v="0"/>
  </r>
  <r>
    <x v="445"/>
    <x v="1"/>
    <n v="2012"/>
    <x v="1"/>
    <x v="0"/>
    <x v="4"/>
    <s v="Male"/>
    <x v="0"/>
    <n v="2"/>
    <x v="0"/>
  </r>
  <r>
    <x v="446"/>
    <x v="0"/>
    <n v="2014"/>
    <x v="0"/>
    <x v="0"/>
    <x v="14"/>
    <s v="Male"/>
    <x v="1"/>
    <n v="3"/>
    <x v="0"/>
  </r>
  <r>
    <x v="447"/>
    <x v="0"/>
    <n v="2013"/>
    <x v="1"/>
    <x v="2"/>
    <x v="14"/>
    <s v="Male"/>
    <x v="0"/>
    <n v="3"/>
    <x v="1"/>
  </r>
  <r>
    <x v="448"/>
    <x v="0"/>
    <n v="2012"/>
    <x v="1"/>
    <x v="0"/>
    <x v="3"/>
    <s v="Male"/>
    <x v="0"/>
    <n v="5"/>
    <x v="0"/>
  </r>
  <r>
    <x v="449"/>
    <x v="0"/>
    <n v="2017"/>
    <x v="0"/>
    <x v="0"/>
    <x v="15"/>
    <s v="Male"/>
    <x v="0"/>
    <n v="4"/>
    <x v="0"/>
  </r>
  <r>
    <x v="450"/>
    <x v="0"/>
    <n v="2013"/>
    <x v="1"/>
    <x v="0"/>
    <x v="15"/>
    <s v="Male"/>
    <x v="0"/>
    <n v="4"/>
    <x v="0"/>
  </r>
  <r>
    <x v="451"/>
    <x v="0"/>
    <n v="2016"/>
    <x v="0"/>
    <x v="0"/>
    <x v="4"/>
    <s v="Male"/>
    <x v="0"/>
    <n v="2"/>
    <x v="0"/>
  </r>
  <r>
    <x v="452"/>
    <x v="0"/>
    <n v="2014"/>
    <x v="0"/>
    <x v="0"/>
    <x v="14"/>
    <s v="Female"/>
    <x v="0"/>
    <n v="3"/>
    <x v="0"/>
  </r>
  <r>
    <x v="453"/>
    <x v="0"/>
    <n v="2015"/>
    <x v="2"/>
    <x v="0"/>
    <x v="14"/>
    <s v="Male"/>
    <x v="0"/>
    <n v="3"/>
    <x v="0"/>
  </r>
  <r>
    <x v="454"/>
    <x v="2"/>
    <n v="2012"/>
    <x v="1"/>
    <x v="0"/>
    <x v="4"/>
    <s v="Male"/>
    <x v="0"/>
    <n v="2"/>
    <x v="0"/>
  </r>
  <r>
    <x v="455"/>
    <x v="0"/>
    <n v="2013"/>
    <x v="0"/>
    <x v="0"/>
    <x v="3"/>
    <s v="Male"/>
    <x v="0"/>
    <n v="5"/>
    <x v="0"/>
  </r>
  <r>
    <x v="456"/>
    <x v="0"/>
    <n v="2015"/>
    <x v="0"/>
    <x v="0"/>
    <x v="14"/>
    <s v="Male"/>
    <x v="0"/>
    <n v="3"/>
    <x v="0"/>
  </r>
  <r>
    <x v="457"/>
    <x v="0"/>
    <n v="2016"/>
    <x v="0"/>
    <x v="0"/>
    <x v="15"/>
    <s v="Male"/>
    <x v="0"/>
    <n v="4"/>
    <x v="0"/>
  </r>
  <r>
    <x v="458"/>
    <x v="1"/>
    <n v="2015"/>
    <x v="2"/>
    <x v="0"/>
    <x v="4"/>
    <s v="Female"/>
    <x v="0"/>
    <n v="2"/>
    <x v="0"/>
  </r>
  <r>
    <x v="459"/>
    <x v="0"/>
    <n v="2012"/>
    <x v="0"/>
    <x v="0"/>
    <x v="15"/>
    <s v="Male"/>
    <x v="0"/>
    <n v="4"/>
    <x v="0"/>
  </r>
  <r>
    <x v="460"/>
    <x v="0"/>
    <n v="2013"/>
    <x v="1"/>
    <x v="0"/>
    <x v="4"/>
    <s v="Male"/>
    <x v="0"/>
    <n v="2"/>
    <x v="0"/>
  </r>
  <r>
    <x v="461"/>
    <x v="1"/>
    <n v="2017"/>
    <x v="2"/>
    <x v="0"/>
    <x v="4"/>
    <s v="Male"/>
    <x v="0"/>
    <n v="2"/>
    <x v="1"/>
  </r>
  <r>
    <x v="462"/>
    <x v="0"/>
    <n v="2014"/>
    <x v="0"/>
    <x v="1"/>
    <x v="14"/>
    <s v="Male"/>
    <x v="1"/>
    <n v="3"/>
    <x v="0"/>
  </r>
  <r>
    <x v="463"/>
    <x v="0"/>
    <n v="2018"/>
    <x v="0"/>
    <x v="0"/>
    <x v="1"/>
    <s v="Male"/>
    <x v="0"/>
    <n v="1"/>
    <x v="1"/>
  </r>
  <r>
    <x v="464"/>
    <x v="0"/>
    <n v="2017"/>
    <x v="0"/>
    <x v="0"/>
    <x v="1"/>
    <s v="Male"/>
    <x v="1"/>
    <n v="3"/>
    <x v="0"/>
  </r>
  <r>
    <x v="465"/>
    <x v="1"/>
    <n v="2013"/>
    <x v="0"/>
    <x v="0"/>
    <x v="1"/>
    <s v="Female"/>
    <x v="1"/>
    <n v="2"/>
    <x v="1"/>
  </r>
  <r>
    <x v="466"/>
    <x v="0"/>
    <n v="2013"/>
    <x v="0"/>
    <x v="0"/>
    <x v="15"/>
    <s v="Male"/>
    <x v="1"/>
    <n v="4"/>
    <x v="0"/>
  </r>
  <r>
    <x v="467"/>
    <x v="1"/>
    <n v="2018"/>
    <x v="2"/>
    <x v="1"/>
    <x v="4"/>
    <s v="Male"/>
    <x v="1"/>
    <n v="2"/>
    <x v="1"/>
  </r>
  <r>
    <x v="468"/>
    <x v="0"/>
    <n v="2012"/>
    <x v="0"/>
    <x v="0"/>
    <x v="14"/>
    <s v="Male"/>
    <x v="0"/>
    <n v="3"/>
    <x v="0"/>
  </r>
  <r>
    <x v="469"/>
    <x v="2"/>
    <n v="2013"/>
    <x v="2"/>
    <x v="2"/>
    <x v="3"/>
    <s v="Female"/>
    <x v="0"/>
    <n v="5"/>
    <x v="0"/>
  </r>
  <r>
    <x v="470"/>
    <x v="1"/>
    <n v="2018"/>
    <x v="2"/>
    <x v="0"/>
    <x v="1"/>
    <s v="Male"/>
    <x v="1"/>
    <n v="2"/>
    <x v="1"/>
  </r>
  <r>
    <x v="471"/>
    <x v="0"/>
    <n v="2014"/>
    <x v="0"/>
    <x v="0"/>
    <x v="1"/>
    <s v="Male"/>
    <x v="0"/>
    <n v="3"/>
    <x v="1"/>
  </r>
  <r>
    <x v="472"/>
    <x v="0"/>
    <n v="2014"/>
    <x v="1"/>
    <x v="0"/>
    <x v="3"/>
    <s v="Male"/>
    <x v="0"/>
    <n v="5"/>
    <x v="0"/>
  </r>
  <r>
    <x v="473"/>
    <x v="0"/>
    <n v="2013"/>
    <x v="2"/>
    <x v="0"/>
    <x v="4"/>
    <s v="Female"/>
    <x v="0"/>
    <n v="2"/>
    <x v="1"/>
  </r>
  <r>
    <x v="474"/>
    <x v="0"/>
    <n v="2015"/>
    <x v="1"/>
    <x v="2"/>
    <x v="1"/>
    <s v="Female"/>
    <x v="0"/>
    <n v="1"/>
    <x v="1"/>
  </r>
  <r>
    <x v="475"/>
    <x v="0"/>
    <n v="2015"/>
    <x v="1"/>
    <x v="2"/>
    <x v="15"/>
    <s v="Female"/>
    <x v="0"/>
    <n v="4"/>
    <x v="1"/>
  </r>
  <r>
    <x v="476"/>
    <x v="0"/>
    <n v="2017"/>
    <x v="2"/>
    <x v="2"/>
    <x v="1"/>
    <s v="Female"/>
    <x v="0"/>
    <n v="3"/>
    <x v="0"/>
  </r>
  <r>
    <x v="477"/>
    <x v="1"/>
    <n v="2012"/>
    <x v="1"/>
    <x v="0"/>
    <x v="3"/>
    <s v="Female"/>
    <x v="0"/>
    <n v="5"/>
    <x v="1"/>
  </r>
  <r>
    <x v="478"/>
    <x v="1"/>
    <n v="2017"/>
    <x v="1"/>
    <x v="0"/>
    <x v="14"/>
    <s v="Female"/>
    <x v="1"/>
    <n v="3"/>
    <x v="1"/>
  </r>
  <r>
    <x v="479"/>
    <x v="1"/>
    <n v="2013"/>
    <x v="2"/>
    <x v="2"/>
    <x v="14"/>
    <s v="Male"/>
    <x v="0"/>
    <n v="3"/>
    <x v="1"/>
  </r>
  <r>
    <x v="480"/>
    <x v="1"/>
    <n v="2017"/>
    <x v="2"/>
    <x v="2"/>
    <x v="3"/>
    <s v="Male"/>
    <x v="0"/>
    <n v="5"/>
    <x v="1"/>
  </r>
  <r>
    <x v="481"/>
    <x v="0"/>
    <n v="2017"/>
    <x v="0"/>
    <x v="0"/>
    <x v="4"/>
    <s v="Male"/>
    <x v="0"/>
    <n v="2"/>
    <x v="0"/>
  </r>
  <r>
    <x v="482"/>
    <x v="0"/>
    <n v="2016"/>
    <x v="1"/>
    <x v="2"/>
    <x v="4"/>
    <s v="Female"/>
    <x v="0"/>
    <n v="2"/>
    <x v="1"/>
  </r>
  <r>
    <x v="483"/>
    <x v="0"/>
    <n v="2012"/>
    <x v="0"/>
    <x v="0"/>
    <x v="15"/>
    <s v="Female"/>
    <x v="0"/>
    <n v="4"/>
    <x v="0"/>
  </r>
  <r>
    <x v="484"/>
    <x v="0"/>
    <n v="2012"/>
    <x v="0"/>
    <x v="0"/>
    <x v="4"/>
    <s v="Male"/>
    <x v="0"/>
    <n v="2"/>
    <x v="1"/>
  </r>
  <r>
    <x v="485"/>
    <x v="1"/>
    <n v="2017"/>
    <x v="1"/>
    <x v="2"/>
    <x v="4"/>
    <s v="Male"/>
    <x v="0"/>
    <n v="2"/>
    <x v="0"/>
  </r>
  <r>
    <x v="486"/>
    <x v="0"/>
    <n v="2015"/>
    <x v="1"/>
    <x v="2"/>
    <x v="14"/>
    <s v="Female"/>
    <x v="1"/>
    <n v="3"/>
    <x v="1"/>
  </r>
  <r>
    <x v="487"/>
    <x v="0"/>
    <n v="2015"/>
    <x v="2"/>
    <x v="0"/>
    <x v="15"/>
    <s v="Female"/>
    <x v="1"/>
    <n v="4"/>
    <x v="0"/>
  </r>
  <r>
    <x v="488"/>
    <x v="0"/>
    <n v="2013"/>
    <x v="1"/>
    <x v="2"/>
    <x v="4"/>
    <s v="Male"/>
    <x v="1"/>
    <n v="2"/>
    <x v="1"/>
  </r>
  <r>
    <x v="489"/>
    <x v="0"/>
    <n v="2013"/>
    <x v="1"/>
    <x v="0"/>
    <x v="14"/>
    <s v="Male"/>
    <x v="0"/>
    <n v="3"/>
    <x v="0"/>
  </r>
  <r>
    <x v="490"/>
    <x v="2"/>
    <n v="2015"/>
    <x v="2"/>
    <x v="2"/>
    <x v="1"/>
    <s v="Female"/>
    <x v="0"/>
    <n v="1"/>
    <x v="0"/>
  </r>
  <r>
    <x v="491"/>
    <x v="0"/>
    <n v="2016"/>
    <x v="1"/>
    <x v="0"/>
    <x v="4"/>
    <s v="Male"/>
    <x v="0"/>
    <n v="2"/>
    <x v="0"/>
  </r>
  <r>
    <x v="492"/>
    <x v="0"/>
    <n v="2017"/>
    <x v="0"/>
    <x v="0"/>
    <x v="4"/>
    <s v="Female"/>
    <x v="0"/>
    <n v="2"/>
    <x v="0"/>
  </r>
  <r>
    <x v="493"/>
    <x v="0"/>
    <n v="2016"/>
    <x v="0"/>
    <x v="0"/>
    <x v="3"/>
    <s v="Male"/>
    <x v="0"/>
    <n v="5"/>
    <x v="0"/>
  </r>
  <r>
    <x v="494"/>
    <x v="0"/>
    <n v="2017"/>
    <x v="0"/>
    <x v="0"/>
    <x v="14"/>
    <s v="Female"/>
    <x v="0"/>
    <n v="3"/>
    <x v="0"/>
  </r>
  <r>
    <x v="495"/>
    <x v="1"/>
    <n v="2014"/>
    <x v="2"/>
    <x v="0"/>
    <x v="3"/>
    <s v="Male"/>
    <x v="0"/>
    <n v="5"/>
    <x v="0"/>
  </r>
  <r>
    <x v="496"/>
    <x v="0"/>
    <n v="2016"/>
    <x v="0"/>
    <x v="0"/>
    <x v="3"/>
    <s v="Male"/>
    <x v="0"/>
    <n v="5"/>
    <x v="0"/>
  </r>
  <r>
    <x v="497"/>
    <x v="0"/>
    <n v="2016"/>
    <x v="0"/>
    <x v="0"/>
    <x v="1"/>
    <s v="Female"/>
    <x v="0"/>
    <n v="3"/>
    <x v="0"/>
  </r>
  <r>
    <x v="498"/>
    <x v="0"/>
    <n v="2018"/>
    <x v="1"/>
    <x v="0"/>
    <x v="14"/>
    <s v="Male"/>
    <x v="0"/>
    <n v="3"/>
    <x v="1"/>
  </r>
  <r>
    <x v="499"/>
    <x v="0"/>
    <n v="2013"/>
    <x v="0"/>
    <x v="0"/>
    <x v="15"/>
    <s v="Male"/>
    <x v="1"/>
    <n v="4"/>
    <x v="1"/>
  </r>
  <r>
    <x v="500"/>
    <x v="0"/>
    <n v="2015"/>
    <x v="2"/>
    <x v="0"/>
    <x v="14"/>
    <s v="Male"/>
    <x v="0"/>
    <n v="3"/>
    <x v="1"/>
  </r>
  <r>
    <x v="501"/>
    <x v="0"/>
    <n v="2017"/>
    <x v="2"/>
    <x v="2"/>
    <x v="14"/>
    <s v="Female"/>
    <x v="0"/>
    <n v="3"/>
    <x v="1"/>
  </r>
  <r>
    <x v="502"/>
    <x v="0"/>
    <n v="2012"/>
    <x v="0"/>
    <x v="0"/>
    <x v="14"/>
    <s v="Male"/>
    <x v="1"/>
    <n v="3"/>
    <x v="0"/>
  </r>
  <r>
    <x v="503"/>
    <x v="0"/>
    <n v="2014"/>
    <x v="2"/>
    <x v="0"/>
    <x v="1"/>
    <s v="Female"/>
    <x v="0"/>
    <n v="2"/>
    <x v="0"/>
  </r>
  <r>
    <x v="504"/>
    <x v="0"/>
    <n v="2017"/>
    <x v="2"/>
    <x v="2"/>
    <x v="3"/>
    <s v="Female"/>
    <x v="0"/>
    <n v="5"/>
    <x v="0"/>
  </r>
  <r>
    <x v="505"/>
    <x v="0"/>
    <n v="2018"/>
    <x v="1"/>
    <x v="0"/>
    <x v="15"/>
    <s v="Male"/>
    <x v="0"/>
    <n v="4"/>
    <x v="1"/>
  </r>
  <r>
    <x v="506"/>
    <x v="1"/>
    <n v="2014"/>
    <x v="2"/>
    <x v="0"/>
    <x v="1"/>
    <s v="Male"/>
    <x v="0"/>
    <n v="2"/>
    <x v="0"/>
  </r>
  <r>
    <x v="507"/>
    <x v="0"/>
    <n v="2013"/>
    <x v="0"/>
    <x v="0"/>
    <x v="3"/>
    <s v="Male"/>
    <x v="0"/>
    <n v="5"/>
    <x v="1"/>
  </r>
  <r>
    <x v="508"/>
    <x v="1"/>
    <n v="2017"/>
    <x v="1"/>
    <x v="0"/>
    <x v="14"/>
    <s v="Male"/>
    <x v="0"/>
    <n v="3"/>
    <x v="1"/>
  </r>
  <r>
    <x v="509"/>
    <x v="0"/>
    <n v="2018"/>
    <x v="0"/>
    <x v="0"/>
    <x v="1"/>
    <s v="Male"/>
    <x v="0"/>
    <n v="2"/>
    <x v="1"/>
  </r>
  <r>
    <x v="510"/>
    <x v="0"/>
    <n v="2016"/>
    <x v="0"/>
    <x v="0"/>
    <x v="4"/>
    <s v="Male"/>
    <x v="0"/>
    <n v="2"/>
    <x v="0"/>
  </r>
  <r>
    <x v="511"/>
    <x v="0"/>
    <n v="2012"/>
    <x v="0"/>
    <x v="0"/>
    <x v="4"/>
    <s v="Male"/>
    <x v="1"/>
    <n v="2"/>
    <x v="0"/>
  </r>
  <r>
    <x v="512"/>
    <x v="0"/>
    <n v="2015"/>
    <x v="0"/>
    <x v="0"/>
    <x v="1"/>
    <s v="Female"/>
    <x v="0"/>
    <n v="1"/>
    <x v="0"/>
  </r>
  <r>
    <x v="513"/>
    <x v="0"/>
    <n v="2014"/>
    <x v="0"/>
    <x v="0"/>
    <x v="4"/>
    <s v="Male"/>
    <x v="0"/>
    <n v="2"/>
    <x v="0"/>
  </r>
  <r>
    <x v="514"/>
    <x v="0"/>
    <n v="2013"/>
    <x v="1"/>
    <x v="0"/>
    <x v="3"/>
    <s v="Male"/>
    <x v="0"/>
    <n v="5"/>
    <x v="0"/>
  </r>
  <r>
    <x v="515"/>
    <x v="0"/>
    <n v="2016"/>
    <x v="2"/>
    <x v="0"/>
    <x v="4"/>
    <s v="Female"/>
    <x v="0"/>
    <n v="2"/>
    <x v="0"/>
  </r>
  <r>
    <x v="516"/>
    <x v="0"/>
    <n v="2012"/>
    <x v="0"/>
    <x v="0"/>
    <x v="14"/>
    <s v="Female"/>
    <x v="0"/>
    <n v="3"/>
    <x v="0"/>
  </r>
  <r>
    <x v="517"/>
    <x v="0"/>
    <n v="2012"/>
    <x v="1"/>
    <x v="0"/>
    <x v="1"/>
    <s v="Male"/>
    <x v="0"/>
    <n v="3"/>
    <x v="0"/>
  </r>
  <r>
    <x v="518"/>
    <x v="0"/>
    <n v="2018"/>
    <x v="1"/>
    <x v="0"/>
    <x v="14"/>
    <s v="Male"/>
    <x v="1"/>
    <n v="3"/>
    <x v="1"/>
  </r>
  <r>
    <x v="519"/>
    <x v="0"/>
    <n v="2014"/>
    <x v="0"/>
    <x v="0"/>
    <x v="3"/>
    <s v="Male"/>
    <x v="0"/>
    <n v="5"/>
    <x v="1"/>
  </r>
  <r>
    <x v="520"/>
    <x v="0"/>
    <n v="2016"/>
    <x v="0"/>
    <x v="0"/>
    <x v="3"/>
    <s v="Female"/>
    <x v="0"/>
    <n v="5"/>
    <x v="0"/>
  </r>
  <r>
    <x v="521"/>
    <x v="1"/>
    <n v="2015"/>
    <x v="1"/>
    <x v="2"/>
    <x v="4"/>
    <s v="Female"/>
    <x v="0"/>
    <n v="2"/>
    <x v="0"/>
  </r>
  <r>
    <x v="522"/>
    <x v="1"/>
    <n v="2014"/>
    <x v="0"/>
    <x v="0"/>
    <x v="4"/>
    <s v="Female"/>
    <x v="0"/>
    <n v="2"/>
    <x v="1"/>
  </r>
  <r>
    <x v="523"/>
    <x v="0"/>
    <n v="2013"/>
    <x v="0"/>
    <x v="0"/>
    <x v="14"/>
    <s v="Male"/>
    <x v="0"/>
    <n v="3"/>
    <x v="0"/>
  </r>
  <r>
    <x v="524"/>
    <x v="1"/>
    <n v="2017"/>
    <x v="2"/>
    <x v="0"/>
    <x v="4"/>
    <s v="Male"/>
    <x v="0"/>
    <n v="2"/>
    <x v="0"/>
  </r>
  <r>
    <x v="525"/>
    <x v="0"/>
    <n v="2015"/>
    <x v="0"/>
    <x v="0"/>
    <x v="14"/>
    <s v="Male"/>
    <x v="0"/>
    <n v="3"/>
    <x v="0"/>
  </r>
  <r>
    <x v="526"/>
    <x v="0"/>
    <n v="2017"/>
    <x v="0"/>
    <x v="0"/>
    <x v="4"/>
    <s v="Male"/>
    <x v="0"/>
    <n v="2"/>
    <x v="0"/>
  </r>
  <r>
    <x v="527"/>
    <x v="0"/>
    <n v="2017"/>
    <x v="2"/>
    <x v="2"/>
    <x v="1"/>
    <s v="Male"/>
    <x v="0"/>
    <n v="3"/>
    <x v="0"/>
  </r>
  <r>
    <x v="528"/>
    <x v="0"/>
    <n v="2016"/>
    <x v="0"/>
    <x v="0"/>
    <x v="1"/>
    <s v="Male"/>
    <x v="0"/>
    <n v="2"/>
    <x v="0"/>
  </r>
  <r>
    <x v="529"/>
    <x v="2"/>
    <n v="2014"/>
    <x v="2"/>
    <x v="0"/>
    <x v="4"/>
    <s v="Male"/>
    <x v="0"/>
    <n v="2"/>
    <x v="0"/>
  </r>
  <r>
    <x v="530"/>
    <x v="1"/>
    <n v="2017"/>
    <x v="2"/>
    <x v="2"/>
    <x v="15"/>
    <s v="Female"/>
    <x v="0"/>
    <n v="4"/>
    <x v="0"/>
  </r>
  <r>
    <x v="531"/>
    <x v="1"/>
    <n v="2018"/>
    <x v="2"/>
    <x v="0"/>
    <x v="14"/>
    <s v="Male"/>
    <x v="0"/>
    <n v="3"/>
    <x v="1"/>
  </r>
  <r>
    <x v="532"/>
    <x v="0"/>
    <n v="2014"/>
    <x v="0"/>
    <x v="0"/>
    <x v="1"/>
    <s v="Male"/>
    <x v="0"/>
    <n v="3"/>
    <x v="1"/>
  </r>
  <r>
    <x v="533"/>
    <x v="0"/>
    <n v="2014"/>
    <x v="0"/>
    <x v="0"/>
    <x v="14"/>
    <s v="Male"/>
    <x v="0"/>
    <n v="3"/>
    <x v="1"/>
  </r>
  <r>
    <x v="534"/>
    <x v="0"/>
    <n v="2018"/>
    <x v="2"/>
    <x v="0"/>
    <x v="1"/>
    <s v="Female"/>
    <x v="0"/>
    <n v="3"/>
    <x v="1"/>
  </r>
  <r>
    <x v="535"/>
    <x v="1"/>
    <n v="2017"/>
    <x v="2"/>
    <x v="2"/>
    <x v="14"/>
    <s v="Male"/>
    <x v="1"/>
    <n v="3"/>
    <x v="1"/>
  </r>
  <r>
    <x v="536"/>
    <x v="1"/>
    <n v="2013"/>
    <x v="2"/>
    <x v="0"/>
    <x v="1"/>
    <s v="Male"/>
    <x v="0"/>
    <n v="2"/>
    <x v="0"/>
  </r>
  <r>
    <x v="537"/>
    <x v="0"/>
    <n v="2014"/>
    <x v="0"/>
    <x v="0"/>
    <x v="15"/>
    <s v="Male"/>
    <x v="1"/>
    <n v="4"/>
    <x v="0"/>
  </r>
  <r>
    <x v="538"/>
    <x v="1"/>
    <n v="2017"/>
    <x v="2"/>
    <x v="2"/>
    <x v="14"/>
    <s v="Female"/>
    <x v="0"/>
    <n v="3"/>
    <x v="1"/>
  </r>
  <r>
    <x v="539"/>
    <x v="1"/>
    <n v="2013"/>
    <x v="2"/>
    <x v="0"/>
    <x v="14"/>
    <s v="Female"/>
    <x v="0"/>
    <n v="3"/>
    <x v="0"/>
  </r>
  <r>
    <x v="540"/>
    <x v="0"/>
    <n v="2016"/>
    <x v="0"/>
    <x v="0"/>
    <x v="14"/>
    <s v="Male"/>
    <x v="0"/>
    <n v="3"/>
    <x v="0"/>
  </r>
  <r>
    <x v="541"/>
    <x v="0"/>
    <n v="2018"/>
    <x v="0"/>
    <x v="0"/>
    <x v="4"/>
    <s v="Male"/>
    <x v="0"/>
    <n v="2"/>
    <x v="1"/>
  </r>
  <r>
    <x v="542"/>
    <x v="1"/>
    <n v="2017"/>
    <x v="2"/>
    <x v="2"/>
    <x v="15"/>
    <s v="Male"/>
    <x v="1"/>
    <n v="4"/>
    <x v="1"/>
  </r>
  <r>
    <x v="543"/>
    <x v="0"/>
    <n v="2013"/>
    <x v="0"/>
    <x v="0"/>
    <x v="4"/>
    <s v="Male"/>
    <x v="0"/>
    <n v="2"/>
    <x v="0"/>
  </r>
  <r>
    <x v="544"/>
    <x v="0"/>
    <n v="2013"/>
    <x v="0"/>
    <x v="0"/>
    <x v="1"/>
    <s v="Male"/>
    <x v="0"/>
    <n v="2"/>
    <x v="0"/>
  </r>
  <r>
    <x v="545"/>
    <x v="1"/>
    <n v="2015"/>
    <x v="1"/>
    <x v="0"/>
    <x v="1"/>
    <s v="Female"/>
    <x v="1"/>
    <n v="2"/>
    <x v="0"/>
  </r>
  <r>
    <x v="546"/>
    <x v="0"/>
    <n v="2015"/>
    <x v="1"/>
    <x v="2"/>
    <x v="3"/>
    <s v="Female"/>
    <x v="1"/>
    <n v="5"/>
    <x v="1"/>
  </r>
  <r>
    <x v="547"/>
    <x v="1"/>
    <n v="2014"/>
    <x v="1"/>
    <x v="2"/>
    <x v="3"/>
    <s v="Female"/>
    <x v="0"/>
    <n v="5"/>
    <x v="0"/>
  </r>
  <r>
    <x v="548"/>
    <x v="0"/>
    <n v="2017"/>
    <x v="2"/>
    <x v="2"/>
    <x v="3"/>
    <s v="Male"/>
    <x v="0"/>
    <n v="5"/>
    <x v="0"/>
  </r>
  <r>
    <x v="549"/>
    <x v="0"/>
    <n v="2012"/>
    <x v="0"/>
    <x v="0"/>
    <x v="15"/>
    <s v="Male"/>
    <x v="0"/>
    <n v="4"/>
    <x v="0"/>
  </r>
  <r>
    <x v="550"/>
    <x v="1"/>
    <n v="2015"/>
    <x v="1"/>
    <x v="1"/>
    <x v="3"/>
    <s v="Female"/>
    <x v="0"/>
    <n v="5"/>
    <x v="0"/>
  </r>
  <r>
    <x v="551"/>
    <x v="0"/>
    <n v="2013"/>
    <x v="0"/>
    <x v="1"/>
    <x v="1"/>
    <s v="Male"/>
    <x v="0"/>
    <n v="3"/>
    <x v="1"/>
  </r>
  <r>
    <x v="552"/>
    <x v="0"/>
    <n v="2012"/>
    <x v="1"/>
    <x v="2"/>
    <x v="15"/>
    <s v="Female"/>
    <x v="0"/>
    <n v="4"/>
    <x v="1"/>
  </r>
  <r>
    <x v="553"/>
    <x v="0"/>
    <n v="2013"/>
    <x v="0"/>
    <x v="0"/>
    <x v="3"/>
    <s v="Male"/>
    <x v="0"/>
    <n v="5"/>
    <x v="0"/>
  </r>
  <r>
    <x v="554"/>
    <x v="1"/>
    <n v="2017"/>
    <x v="2"/>
    <x v="2"/>
    <x v="14"/>
    <s v="Male"/>
    <x v="0"/>
    <n v="3"/>
    <x v="0"/>
  </r>
  <r>
    <x v="555"/>
    <x v="0"/>
    <n v="2017"/>
    <x v="0"/>
    <x v="0"/>
    <x v="3"/>
    <s v="Male"/>
    <x v="0"/>
    <n v="5"/>
    <x v="0"/>
  </r>
  <r>
    <x v="556"/>
    <x v="0"/>
    <n v="2012"/>
    <x v="0"/>
    <x v="0"/>
    <x v="4"/>
    <s v="Male"/>
    <x v="0"/>
    <n v="2"/>
    <x v="0"/>
  </r>
  <r>
    <x v="557"/>
    <x v="0"/>
    <n v="2017"/>
    <x v="2"/>
    <x v="0"/>
    <x v="15"/>
    <s v="Male"/>
    <x v="0"/>
    <n v="4"/>
    <x v="0"/>
  </r>
  <r>
    <x v="558"/>
    <x v="0"/>
    <n v="2014"/>
    <x v="0"/>
    <x v="0"/>
    <x v="1"/>
    <s v="Female"/>
    <x v="0"/>
    <n v="1"/>
    <x v="1"/>
  </r>
  <r>
    <x v="559"/>
    <x v="0"/>
    <n v="2015"/>
    <x v="0"/>
    <x v="0"/>
    <x v="14"/>
    <s v="Male"/>
    <x v="0"/>
    <n v="3"/>
    <x v="0"/>
  </r>
  <r>
    <x v="560"/>
    <x v="0"/>
    <n v="2015"/>
    <x v="1"/>
    <x v="2"/>
    <x v="1"/>
    <s v="Female"/>
    <x v="0"/>
    <n v="3"/>
    <x v="1"/>
  </r>
  <r>
    <x v="561"/>
    <x v="0"/>
    <n v="2017"/>
    <x v="0"/>
    <x v="0"/>
    <x v="4"/>
    <s v="Female"/>
    <x v="0"/>
    <n v="2"/>
    <x v="0"/>
  </r>
  <r>
    <x v="562"/>
    <x v="0"/>
    <n v="2016"/>
    <x v="0"/>
    <x v="0"/>
    <x v="3"/>
    <s v="Female"/>
    <x v="0"/>
    <n v="5"/>
    <x v="1"/>
  </r>
  <r>
    <x v="563"/>
    <x v="0"/>
    <n v="2012"/>
    <x v="0"/>
    <x v="0"/>
    <x v="14"/>
    <s v="Male"/>
    <x v="0"/>
    <n v="3"/>
    <x v="0"/>
  </r>
  <r>
    <x v="564"/>
    <x v="1"/>
    <n v="2018"/>
    <x v="1"/>
    <x v="0"/>
    <x v="14"/>
    <s v="Male"/>
    <x v="0"/>
    <n v="3"/>
    <x v="1"/>
  </r>
  <r>
    <x v="565"/>
    <x v="0"/>
    <n v="2015"/>
    <x v="1"/>
    <x v="0"/>
    <x v="15"/>
    <s v="Male"/>
    <x v="0"/>
    <n v="4"/>
    <x v="0"/>
  </r>
  <r>
    <x v="566"/>
    <x v="0"/>
    <n v="2014"/>
    <x v="1"/>
    <x v="0"/>
    <x v="15"/>
    <s v="Male"/>
    <x v="0"/>
    <n v="4"/>
    <x v="0"/>
  </r>
  <r>
    <x v="567"/>
    <x v="2"/>
    <n v="2017"/>
    <x v="2"/>
    <x v="0"/>
    <x v="3"/>
    <s v="Male"/>
    <x v="0"/>
    <n v="5"/>
    <x v="0"/>
  </r>
  <r>
    <x v="568"/>
    <x v="0"/>
    <n v="2012"/>
    <x v="0"/>
    <x v="0"/>
    <x v="15"/>
    <s v="Male"/>
    <x v="0"/>
    <n v="4"/>
    <x v="0"/>
  </r>
  <r>
    <x v="569"/>
    <x v="0"/>
    <n v="2016"/>
    <x v="0"/>
    <x v="0"/>
    <x v="15"/>
    <s v="Male"/>
    <x v="0"/>
    <n v="4"/>
    <x v="0"/>
  </r>
  <r>
    <x v="570"/>
    <x v="0"/>
    <n v="2017"/>
    <x v="2"/>
    <x v="0"/>
    <x v="1"/>
    <s v="Female"/>
    <x v="0"/>
    <n v="2"/>
    <x v="0"/>
  </r>
  <r>
    <x v="571"/>
    <x v="0"/>
    <n v="2014"/>
    <x v="1"/>
    <x v="0"/>
    <x v="14"/>
    <s v="Female"/>
    <x v="0"/>
    <n v="3"/>
    <x v="0"/>
  </r>
  <r>
    <x v="572"/>
    <x v="0"/>
    <n v="2013"/>
    <x v="0"/>
    <x v="0"/>
    <x v="1"/>
    <s v="Male"/>
    <x v="1"/>
    <n v="3"/>
    <x v="0"/>
  </r>
  <r>
    <x v="573"/>
    <x v="0"/>
    <n v="2017"/>
    <x v="0"/>
    <x v="0"/>
    <x v="14"/>
    <s v="Male"/>
    <x v="0"/>
    <n v="3"/>
    <x v="0"/>
  </r>
  <r>
    <x v="574"/>
    <x v="0"/>
    <n v="2018"/>
    <x v="0"/>
    <x v="0"/>
    <x v="3"/>
    <s v="Male"/>
    <x v="0"/>
    <n v="5"/>
    <x v="1"/>
  </r>
  <r>
    <x v="575"/>
    <x v="0"/>
    <n v="2017"/>
    <x v="0"/>
    <x v="0"/>
    <x v="15"/>
    <s v="Male"/>
    <x v="0"/>
    <n v="4"/>
    <x v="0"/>
  </r>
  <r>
    <x v="576"/>
    <x v="0"/>
    <n v="2017"/>
    <x v="1"/>
    <x v="2"/>
    <x v="14"/>
    <s v="Female"/>
    <x v="0"/>
    <n v="3"/>
    <x v="1"/>
  </r>
  <r>
    <x v="577"/>
    <x v="0"/>
    <n v="2017"/>
    <x v="1"/>
    <x v="2"/>
    <x v="15"/>
    <s v="Female"/>
    <x v="0"/>
    <n v="4"/>
    <x v="1"/>
  </r>
  <r>
    <x v="578"/>
    <x v="0"/>
    <n v="2015"/>
    <x v="1"/>
    <x v="0"/>
    <x v="1"/>
    <s v="Male"/>
    <x v="0"/>
    <n v="3"/>
    <x v="0"/>
  </r>
  <r>
    <x v="579"/>
    <x v="1"/>
    <n v="2017"/>
    <x v="1"/>
    <x v="2"/>
    <x v="15"/>
    <s v="Male"/>
    <x v="0"/>
    <n v="4"/>
    <x v="1"/>
  </r>
  <r>
    <x v="580"/>
    <x v="1"/>
    <n v="2015"/>
    <x v="2"/>
    <x v="0"/>
    <x v="1"/>
    <s v="Female"/>
    <x v="1"/>
    <n v="2"/>
    <x v="0"/>
  </r>
  <r>
    <x v="581"/>
    <x v="0"/>
    <n v="2012"/>
    <x v="2"/>
    <x v="2"/>
    <x v="14"/>
    <s v="Male"/>
    <x v="0"/>
    <n v="3"/>
    <x v="1"/>
  </r>
  <r>
    <x v="582"/>
    <x v="0"/>
    <n v="2016"/>
    <x v="0"/>
    <x v="0"/>
    <x v="14"/>
    <s v="Female"/>
    <x v="0"/>
    <n v="3"/>
    <x v="0"/>
  </r>
  <r>
    <x v="583"/>
    <x v="1"/>
    <n v="2017"/>
    <x v="2"/>
    <x v="2"/>
    <x v="15"/>
    <s v="Female"/>
    <x v="0"/>
    <n v="4"/>
    <x v="0"/>
  </r>
  <r>
    <x v="584"/>
    <x v="0"/>
    <n v="2014"/>
    <x v="0"/>
    <x v="0"/>
    <x v="14"/>
    <s v="Male"/>
    <x v="0"/>
    <n v="3"/>
    <x v="0"/>
  </r>
  <r>
    <x v="585"/>
    <x v="0"/>
    <n v="2014"/>
    <x v="0"/>
    <x v="0"/>
    <x v="14"/>
    <s v="Male"/>
    <x v="0"/>
    <n v="3"/>
    <x v="1"/>
  </r>
  <r>
    <x v="586"/>
    <x v="2"/>
    <n v="2018"/>
    <x v="0"/>
    <x v="0"/>
    <x v="15"/>
    <s v="Male"/>
    <x v="0"/>
    <n v="4"/>
    <x v="1"/>
  </r>
  <r>
    <x v="587"/>
    <x v="0"/>
    <n v="2016"/>
    <x v="1"/>
    <x v="0"/>
    <x v="15"/>
    <s v="Male"/>
    <x v="0"/>
    <n v="4"/>
    <x v="0"/>
  </r>
  <r>
    <x v="588"/>
    <x v="0"/>
    <n v="2014"/>
    <x v="0"/>
    <x v="0"/>
    <x v="3"/>
    <s v="Male"/>
    <x v="0"/>
    <n v="5"/>
    <x v="0"/>
  </r>
  <r>
    <x v="589"/>
    <x v="0"/>
    <n v="2012"/>
    <x v="0"/>
    <x v="0"/>
    <x v="14"/>
    <s v="Male"/>
    <x v="0"/>
    <n v="3"/>
    <x v="0"/>
  </r>
  <r>
    <x v="590"/>
    <x v="1"/>
    <n v="2012"/>
    <x v="1"/>
    <x v="2"/>
    <x v="15"/>
    <s v="Female"/>
    <x v="0"/>
    <n v="4"/>
    <x v="0"/>
  </r>
  <r>
    <x v="591"/>
    <x v="1"/>
    <n v="2016"/>
    <x v="2"/>
    <x v="0"/>
    <x v="3"/>
    <s v="Male"/>
    <x v="0"/>
    <n v="5"/>
    <x v="1"/>
  </r>
  <r>
    <x v="592"/>
    <x v="2"/>
    <n v="2017"/>
    <x v="0"/>
    <x v="0"/>
    <x v="1"/>
    <s v="Male"/>
    <x v="0"/>
    <n v="1"/>
    <x v="0"/>
  </r>
  <r>
    <x v="593"/>
    <x v="0"/>
    <n v="2014"/>
    <x v="0"/>
    <x v="0"/>
    <x v="3"/>
    <s v="Male"/>
    <x v="0"/>
    <n v="5"/>
    <x v="0"/>
  </r>
  <r>
    <x v="594"/>
    <x v="0"/>
    <n v="2018"/>
    <x v="1"/>
    <x v="0"/>
    <x v="15"/>
    <s v="Male"/>
    <x v="0"/>
    <n v="4"/>
    <x v="1"/>
  </r>
  <r>
    <x v="595"/>
    <x v="0"/>
    <n v="2018"/>
    <x v="0"/>
    <x v="1"/>
    <x v="3"/>
    <s v="Male"/>
    <x v="0"/>
    <n v="5"/>
    <x v="0"/>
  </r>
  <r>
    <x v="596"/>
    <x v="0"/>
    <n v="2016"/>
    <x v="1"/>
    <x v="0"/>
    <x v="4"/>
    <s v="Male"/>
    <x v="0"/>
    <n v="2"/>
    <x v="0"/>
  </r>
  <r>
    <x v="597"/>
    <x v="0"/>
    <n v="2012"/>
    <x v="0"/>
    <x v="0"/>
    <x v="14"/>
    <s v="Male"/>
    <x v="0"/>
    <n v="3"/>
    <x v="0"/>
  </r>
  <r>
    <x v="598"/>
    <x v="0"/>
    <n v="2017"/>
    <x v="0"/>
    <x v="0"/>
    <x v="3"/>
    <s v="Male"/>
    <x v="0"/>
    <n v="5"/>
    <x v="0"/>
  </r>
  <r>
    <x v="599"/>
    <x v="0"/>
    <n v="2016"/>
    <x v="0"/>
    <x v="0"/>
    <x v="1"/>
    <s v="Male"/>
    <x v="0"/>
    <n v="2"/>
    <x v="0"/>
  </r>
  <r>
    <x v="600"/>
    <x v="0"/>
    <n v="2017"/>
    <x v="2"/>
    <x v="2"/>
    <x v="3"/>
    <s v="Male"/>
    <x v="0"/>
    <n v="5"/>
    <x v="0"/>
  </r>
  <r>
    <x v="601"/>
    <x v="0"/>
    <n v="2013"/>
    <x v="0"/>
    <x v="0"/>
    <x v="14"/>
    <s v="Male"/>
    <x v="0"/>
    <n v="3"/>
    <x v="0"/>
  </r>
  <r>
    <x v="602"/>
    <x v="0"/>
    <n v="2013"/>
    <x v="0"/>
    <x v="0"/>
    <x v="1"/>
    <s v="Male"/>
    <x v="0"/>
    <n v="1"/>
    <x v="0"/>
  </r>
  <r>
    <x v="603"/>
    <x v="0"/>
    <n v="2018"/>
    <x v="0"/>
    <x v="0"/>
    <x v="1"/>
    <s v="Female"/>
    <x v="0"/>
    <n v="3"/>
    <x v="1"/>
  </r>
  <r>
    <x v="604"/>
    <x v="0"/>
    <n v="2016"/>
    <x v="0"/>
    <x v="0"/>
    <x v="3"/>
    <s v="Male"/>
    <x v="1"/>
    <n v="5"/>
    <x v="0"/>
  </r>
  <r>
    <x v="605"/>
    <x v="1"/>
    <n v="2015"/>
    <x v="1"/>
    <x v="2"/>
    <x v="1"/>
    <s v="Female"/>
    <x v="0"/>
    <n v="3"/>
    <x v="0"/>
  </r>
  <r>
    <x v="606"/>
    <x v="1"/>
    <n v="2015"/>
    <x v="2"/>
    <x v="0"/>
    <x v="4"/>
    <s v="Female"/>
    <x v="0"/>
    <n v="2"/>
    <x v="1"/>
  </r>
  <r>
    <x v="607"/>
    <x v="0"/>
    <n v="2017"/>
    <x v="2"/>
    <x v="0"/>
    <x v="4"/>
    <s v="Male"/>
    <x v="0"/>
    <n v="2"/>
    <x v="0"/>
  </r>
  <r>
    <x v="608"/>
    <x v="0"/>
    <n v="2015"/>
    <x v="1"/>
    <x v="2"/>
    <x v="4"/>
    <s v="Female"/>
    <x v="0"/>
    <n v="2"/>
    <x v="1"/>
  </r>
  <r>
    <x v="609"/>
    <x v="1"/>
    <n v="2013"/>
    <x v="1"/>
    <x v="0"/>
    <x v="1"/>
    <s v="Male"/>
    <x v="0"/>
    <n v="2"/>
    <x v="1"/>
  </r>
  <r>
    <x v="610"/>
    <x v="0"/>
    <n v="2017"/>
    <x v="1"/>
    <x v="0"/>
    <x v="3"/>
    <s v="Female"/>
    <x v="0"/>
    <n v="5"/>
    <x v="1"/>
  </r>
  <r>
    <x v="611"/>
    <x v="0"/>
    <n v="2014"/>
    <x v="1"/>
    <x v="0"/>
    <x v="15"/>
    <s v="Male"/>
    <x v="0"/>
    <n v="4"/>
    <x v="0"/>
  </r>
  <r>
    <x v="612"/>
    <x v="0"/>
    <n v="2016"/>
    <x v="0"/>
    <x v="0"/>
    <x v="15"/>
    <s v="Male"/>
    <x v="0"/>
    <n v="4"/>
    <x v="0"/>
  </r>
  <r>
    <x v="613"/>
    <x v="0"/>
    <n v="2014"/>
    <x v="1"/>
    <x v="1"/>
    <x v="15"/>
    <s v="Female"/>
    <x v="0"/>
    <n v="4"/>
    <x v="1"/>
  </r>
  <r>
    <x v="614"/>
    <x v="0"/>
    <n v="2015"/>
    <x v="1"/>
    <x v="0"/>
    <x v="1"/>
    <s v="Male"/>
    <x v="0"/>
    <n v="3"/>
    <x v="0"/>
  </r>
  <r>
    <x v="615"/>
    <x v="0"/>
    <n v="2012"/>
    <x v="0"/>
    <x v="0"/>
    <x v="15"/>
    <s v="Male"/>
    <x v="0"/>
    <n v="4"/>
    <x v="0"/>
  </r>
  <r>
    <x v="616"/>
    <x v="0"/>
    <n v="2017"/>
    <x v="2"/>
    <x v="2"/>
    <x v="15"/>
    <s v="Male"/>
    <x v="0"/>
    <n v="4"/>
    <x v="0"/>
  </r>
  <r>
    <x v="617"/>
    <x v="1"/>
    <n v="2017"/>
    <x v="2"/>
    <x v="2"/>
    <x v="15"/>
    <s v="Female"/>
    <x v="0"/>
    <n v="4"/>
    <x v="0"/>
  </r>
  <r>
    <x v="618"/>
    <x v="0"/>
    <n v="2016"/>
    <x v="0"/>
    <x v="0"/>
    <x v="15"/>
    <s v="Male"/>
    <x v="0"/>
    <n v="4"/>
    <x v="1"/>
  </r>
  <r>
    <x v="619"/>
    <x v="0"/>
    <n v="2013"/>
    <x v="0"/>
    <x v="0"/>
    <x v="15"/>
    <s v="Male"/>
    <x v="1"/>
    <n v="4"/>
    <x v="0"/>
  </r>
  <r>
    <x v="620"/>
    <x v="0"/>
    <n v="2014"/>
    <x v="0"/>
    <x v="0"/>
    <x v="1"/>
    <s v="Male"/>
    <x v="0"/>
    <n v="3"/>
    <x v="1"/>
  </r>
  <r>
    <x v="621"/>
    <x v="0"/>
    <n v="2014"/>
    <x v="2"/>
    <x v="0"/>
    <x v="1"/>
    <s v="Female"/>
    <x v="0"/>
    <n v="3"/>
    <x v="0"/>
  </r>
  <r>
    <x v="622"/>
    <x v="0"/>
    <n v="2014"/>
    <x v="1"/>
    <x v="0"/>
    <x v="14"/>
    <s v="Female"/>
    <x v="0"/>
    <n v="3"/>
    <x v="1"/>
  </r>
  <r>
    <x v="623"/>
    <x v="0"/>
    <n v="2016"/>
    <x v="1"/>
    <x v="0"/>
    <x v="1"/>
    <s v="Male"/>
    <x v="0"/>
    <n v="3"/>
    <x v="0"/>
  </r>
  <r>
    <x v="624"/>
    <x v="1"/>
    <n v="2017"/>
    <x v="0"/>
    <x v="0"/>
    <x v="3"/>
    <s v="Male"/>
    <x v="0"/>
    <n v="5"/>
    <x v="1"/>
  </r>
  <r>
    <x v="625"/>
    <x v="0"/>
    <n v="2015"/>
    <x v="0"/>
    <x v="0"/>
    <x v="14"/>
    <s v="Male"/>
    <x v="0"/>
    <n v="3"/>
    <x v="0"/>
  </r>
  <r>
    <x v="626"/>
    <x v="0"/>
    <n v="2014"/>
    <x v="1"/>
    <x v="0"/>
    <x v="3"/>
    <s v="Male"/>
    <x v="0"/>
    <n v="5"/>
    <x v="0"/>
  </r>
  <r>
    <x v="627"/>
    <x v="0"/>
    <n v="2012"/>
    <x v="1"/>
    <x v="0"/>
    <x v="1"/>
    <s v="Male"/>
    <x v="0"/>
    <n v="3"/>
    <x v="0"/>
  </r>
  <r>
    <x v="628"/>
    <x v="1"/>
    <n v="2017"/>
    <x v="1"/>
    <x v="0"/>
    <x v="15"/>
    <s v="Male"/>
    <x v="0"/>
    <n v="4"/>
    <x v="1"/>
  </r>
  <r>
    <x v="629"/>
    <x v="0"/>
    <n v="2013"/>
    <x v="0"/>
    <x v="0"/>
    <x v="14"/>
    <s v="Male"/>
    <x v="1"/>
    <n v="3"/>
    <x v="0"/>
  </r>
  <r>
    <x v="630"/>
    <x v="0"/>
    <n v="2015"/>
    <x v="1"/>
    <x v="2"/>
    <x v="1"/>
    <s v="Female"/>
    <x v="0"/>
    <n v="2"/>
    <x v="1"/>
  </r>
  <r>
    <x v="631"/>
    <x v="2"/>
    <n v="2013"/>
    <x v="0"/>
    <x v="1"/>
    <x v="15"/>
    <s v="Male"/>
    <x v="0"/>
    <n v="4"/>
    <x v="0"/>
  </r>
  <r>
    <x v="632"/>
    <x v="1"/>
    <n v="2012"/>
    <x v="1"/>
    <x v="0"/>
    <x v="3"/>
    <s v="Male"/>
    <x v="0"/>
    <n v="5"/>
    <x v="1"/>
  </r>
  <r>
    <x v="633"/>
    <x v="0"/>
    <n v="2016"/>
    <x v="0"/>
    <x v="1"/>
    <x v="1"/>
    <s v="Male"/>
    <x v="0"/>
    <n v="2"/>
    <x v="0"/>
  </r>
  <r>
    <x v="634"/>
    <x v="0"/>
    <n v="2017"/>
    <x v="0"/>
    <x v="0"/>
    <x v="3"/>
    <s v="Male"/>
    <x v="0"/>
    <n v="5"/>
    <x v="0"/>
  </r>
  <r>
    <x v="635"/>
    <x v="0"/>
    <n v="2017"/>
    <x v="0"/>
    <x v="0"/>
    <x v="14"/>
    <s v="Male"/>
    <x v="0"/>
    <n v="3"/>
    <x v="0"/>
  </r>
  <r>
    <x v="636"/>
    <x v="1"/>
    <n v="2017"/>
    <x v="2"/>
    <x v="2"/>
    <x v="4"/>
    <s v="Female"/>
    <x v="1"/>
    <n v="2"/>
    <x v="1"/>
  </r>
  <r>
    <x v="637"/>
    <x v="0"/>
    <n v="2015"/>
    <x v="0"/>
    <x v="1"/>
    <x v="14"/>
    <s v="Female"/>
    <x v="1"/>
    <n v="3"/>
    <x v="0"/>
  </r>
  <r>
    <x v="638"/>
    <x v="0"/>
    <n v="2018"/>
    <x v="0"/>
    <x v="0"/>
    <x v="3"/>
    <s v="Male"/>
    <x v="0"/>
    <n v="5"/>
    <x v="1"/>
  </r>
  <r>
    <x v="639"/>
    <x v="0"/>
    <n v="2014"/>
    <x v="0"/>
    <x v="0"/>
    <x v="15"/>
    <s v="Male"/>
    <x v="0"/>
    <n v="4"/>
    <x v="0"/>
  </r>
  <r>
    <x v="640"/>
    <x v="0"/>
    <n v="2018"/>
    <x v="0"/>
    <x v="0"/>
    <x v="15"/>
    <s v="Male"/>
    <x v="0"/>
    <n v="4"/>
    <x v="1"/>
  </r>
  <r>
    <x v="641"/>
    <x v="0"/>
    <n v="2015"/>
    <x v="1"/>
    <x v="2"/>
    <x v="4"/>
    <s v="Female"/>
    <x v="0"/>
    <n v="2"/>
    <x v="1"/>
  </r>
  <r>
    <x v="642"/>
    <x v="0"/>
    <n v="2018"/>
    <x v="0"/>
    <x v="0"/>
    <x v="3"/>
    <s v="Male"/>
    <x v="0"/>
    <n v="5"/>
    <x v="1"/>
  </r>
  <r>
    <x v="643"/>
    <x v="0"/>
    <n v="2016"/>
    <x v="0"/>
    <x v="0"/>
    <x v="3"/>
    <s v="Female"/>
    <x v="0"/>
    <n v="5"/>
    <x v="0"/>
  </r>
  <r>
    <x v="644"/>
    <x v="1"/>
    <n v="2016"/>
    <x v="2"/>
    <x v="0"/>
    <x v="14"/>
    <s v="Female"/>
    <x v="0"/>
    <n v="3"/>
    <x v="1"/>
  </r>
  <r>
    <x v="645"/>
    <x v="1"/>
    <n v="2018"/>
    <x v="2"/>
    <x v="0"/>
    <x v="15"/>
    <s v="Male"/>
    <x v="0"/>
    <n v="4"/>
    <x v="1"/>
  </r>
  <r>
    <x v="646"/>
    <x v="0"/>
    <n v="2018"/>
    <x v="0"/>
    <x v="0"/>
    <x v="4"/>
    <s v="Female"/>
    <x v="0"/>
    <n v="2"/>
    <x v="1"/>
  </r>
  <r>
    <x v="647"/>
    <x v="0"/>
    <n v="2017"/>
    <x v="2"/>
    <x v="2"/>
    <x v="1"/>
    <s v="Male"/>
    <x v="0"/>
    <n v="3"/>
    <x v="0"/>
  </r>
  <r>
    <x v="648"/>
    <x v="0"/>
    <n v="2015"/>
    <x v="0"/>
    <x v="0"/>
    <x v="3"/>
    <s v="Male"/>
    <x v="0"/>
    <n v="5"/>
    <x v="0"/>
  </r>
  <r>
    <x v="649"/>
    <x v="0"/>
    <n v="2017"/>
    <x v="0"/>
    <x v="0"/>
    <x v="15"/>
    <s v="Male"/>
    <x v="0"/>
    <n v="4"/>
    <x v="0"/>
  </r>
  <r>
    <x v="650"/>
    <x v="0"/>
    <n v="2016"/>
    <x v="0"/>
    <x v="0"/>
    <x v="14"/>
    <s v="Male"/>
    <x v="0"/>
    <n v="3"/>
    <x v="0"/>
  </r>
  <r>
    <x v="651"/>
    <x v="0"/>
    <n v="2013"/>
    <x v="1"/>
    <x v="0"/>
    <x v="14"/>
    <s v="Male"/>
    <x v="0"/>
    <n v="3"/>
    <x v="0"/>
  </r>
  <r>
    <x v="652"/>
    <x v="0"/>
    <n v="2015"/>
    <x v="1"/>
    <x v="0"/>
    <x v="14"/>
    <s v="Female"/>
    <x v="0"/>
    <n v="3"/>
    <x v="1"/>
  </r>
  <r>
    <x v="653"/>
    <x v="0"/>
    <n v="2014"/>
    <x v="0"/>
    <x v="0"/>
    <x v="1"/>
    <s v="Female"/>
    <x v="0"/>
    <n v="3"/>
    <x v="0"/>
  </r>
  <r>
    <x v="654"/>
    <x v="0"/>
    <n v="2015"/>
    <x v="1"/>
    <x v="0"/>
    <x v="4"/>
    <s v="Male"/>
    <x v="0"/>
    <n v="2"/>
    <x v="0"/>
  </r>
  <r>
    <x v="655"/>
    <x v="0"/>
    <n v="2016"/>
    <x v="0"/>
    <x v="0"/>
    <x v="15"/>
    <s v="Female"/>
    <x v="0"/>
    <n v="4"/>
    <x v="0"/>
  </r>
  <r>
    <x v="656"/>
    <x v="0"/>
    <n v="2018"/>
    <x v="0"/>
    <x v="1"/>
    <x v="14"/>
    <s v="Male"/>
    <x v="1"/>
    <n v="3"/>
    <x v="0"/>
  </r>
  <r>
    <x v="657"/>
    <x v="1"/>
    <n v="2017"/>
    <x v="1"/>
    <x v="2"/>
    <x v="1"/>
    <s v="Female"/>
    <x v="0"/>
    <n v="1"/>
    <x v="0"/>
  </r>
  <r>
    <x v="658"/>
    <x v="0"/>
    <n v="2014"/>
    <x v="1"/>
    <x v="2"/>
    <x v="14"/>
    <s v="Female"/>
    <x v="0"/>
    <n v="3"/>
    <x v="1"/>
  </r>
  <r>
    <x v="659"/>
    <x v="0"/>
    <n v="2017"/>
    <x v="0"/>
    <x v="0"/>
    <x v="14"/>
    <s v="Male"/>
    <x v="0"/>
    <n v="3"/>
    <x v="0"/>
  </r>
  <r>
    <x v="660"/>
    <x v="0"/>
    <n v="2016"/>
    <x v="0"/>
    <x v="0"/>
    <x v="1"/>
    <s v="Female"/>
    <x v="0"/>
    <n v="3"/>
    <x v="0"/>
  </r>
  <r>
    <x v="661"/>
    <x v="0"/>
    <n v="2014"/>
    <x v="0"/>
    <x v="0"/>
    <x v="1"/>
    <s v="Female"/>
    <x v="0"/>
    <n v="2"/>
    <x v="0"/>
  </r>
  <r>
    <x v="662"/>
    <x v="1"/>
    <n v="2017"/>
    <x v="2"/>
    <x v="2"/>
    <x v="1"/>
    <s v="Male"/>
    <x v="0"/>
    <n v="2"/>
    <x v="0"/>
  </r>
  <r>
    <x v="663"/>
    <x v="0"/>
    <n v="2017"/>
    <x v="2"/>
    <x v="2"/>
    <x v="4"/>
    <s v="Female"/>
    <x v="0"/>
    <n v="2"/>
    <x v="0"/>
  </r>
  <r>
    <x v="664"/>
    <x v="2"/>
    <n v="2013"/>
    <x v="2"/>
    <x v="2"/>
    <x v="14"/>
    <s v="Male"/>
    <x v="0"/>
    <n v="3"/>
    <x v="1"/>
  </r>
  <r>
    <x v="665"/>
    <x v="0"/>
    <n v="2017"/>
    <x v="0"/>
    <x v="0"/>
    <x v="4"/>
    <s v="Male"/>
    <x v="0"/>
    <n v="2"/>
    <x v="0"/>
  </r>
  <r>
    <x v="666"/>
    <x v="0"/>
    <n v="2017"/>
    <x v="0"/>
    <x v="0"/>
    <x v="15"/>
    <s v="Female"/>
    <x v="0"/>
    <n v="4"/>
    <x v="0"/>
  </r>
  <r>
    <x v="667"/>
    <x v="0"/>
    <n v="2015"/>
    <x v="0"/>
    <x v="1"/>
    <x v="14"/>
    <s v="Male"/>
    <x v="0"/>
    <n v="3"/>
    <x v="0"/>
  </r>
  <r>
    <x v="668"/>
    <x v="0"/>
    <n v="2016"/>
    <x v="0"/>
    <x v="0"/>
    <x v="15"/>
    <s v="Female"/>
    <x v="0"/>
    <n v="4"/>
    <x v="0"/>
  </r>
  <r>
    <x v="669"/>
    <x v="2"/>
    <n v="2014"/>
    <x v="2"/>
    <x v="0"/>
    <x v="1"/>
    <s v="Male"/>
    <x v="0"/>
    <n v="2"/>
    <x v="1"/>
  </r>
  <r>
    <x v="670"/>
    <x v="1"/>
    <n v="2018"/>
    <x v="2"/>
    <x v="0"/>
    <x v="3"/>
    <s v="Female"/>
    <x v="0"/>
    <n v="5"/>
    <x v="1"/>
  </r>
  <r>
    <x v="671"/>
    <x v="0"/>
    <n v="2016"/>
    <x v="2"/>
    <x v="0"/>
    <x v="3"/>
    <s v="Female"/>
    <x v="0"/>
    <n v="5"/>
    <x v="0"/>
  </r>
  <r>
    <x v="672"/>
    <x v="1"/>
    <n v="2017"/>
    <x v="2"/>
    <x v="2"/>
    <x v="14"/>
    <s v="Male"/>
    <x v="0"/>
    <n v="3"/>
    <x v="1"/>
  </r>
  <r>
    <x v="673"/>
    <x v="0"/>
    <n v="2017"/>
    <x v="0"/>
    <x v="0"/>
    <x v="15"/>
    <s v="Male"/>
    <x v="0"/>
    <n v="4"/>
    <x v="0"/>
  </r>
  <r>
    <x v="674"/>
    <x v="0"/>
    <n v="2016"/>
    <x v="2"/>
    <x v="0"/>
    <x v="3"/>
    <s v="Female"/>
    <x v="1"/>
    <n v="5"/>
    <x v="0"/>
  </r>
  <r>
    <x v="675"/>
    <x v="0"/>
    <n v="2017"/>
    <x v="1"/>
    <x v="2"/>
    <x v="14"/>
    <s v="Female"/>
    <x v="0"/>
    <n v="3"/>
    <x v="1"/>
  </r>
  <r>
    <x v="676"/>
    <x v="0"/>
    <n v="2018"/>
    <x v="1"/>
    <x v="0"/>
    <x v="1"/>
    <s v="Female"/>
    <x v="0"/>
    <n v="1"/>
    <x v="1"/>
  </r>
  <r>
    <x v="677"/>
    <x v="0"/>
    <n v="2014"/>
    <x v="0"/>
    <x v="0"/>
    <x v="14"/>
    <s v="Female"/>
    <x v="0"/>
    <n v="3"/>
    <x v="1"/>
  </r>
  <r>
    <x v="678"/>
    <x v="0"/>
    <n v="2018"/>
    <x v="1"/>
    <x v="0"/>
    <x v="1"/>
    <s v="Male"/>
    <x v="0"/>
    <n v="1"/>
    <x v="1"/>
  </r>
  <r>
    <x v="679"/>
    <x v="0"/>
    <n v="2017"/>
    <x v="0"/>
    <x v="1"/>
    <x v="15"/>
    <s v="Female"/>
    <x v="0"/>
    <n v="4"/>
    <x v="0"/>
  </r>
  <r>
    <x v="680"/>
    <x v="0"/>
    <n v="2013"/>
    <x v="0"/>
    <x v="0"/>
    <x v="4"/>
    <s v="Male"/>
    <x v="0"/>
    <n v="2"/>
    <x v="1"/>
  </r>
  <r>
    <x v="681"/>
    <x v="0"/>
    <n v="2012"/>
    <x v="2"/>
    <x v="0"/>
    <x v="15"/>
    <s v="Female"/>
    <x v="0"/>
    <n v="4"/>
    <x v="0"/>
  </r>
  <r>
    <x v="682"/>
    <x v="0"/>
    <n v="2012"/>
    <x v="1"/>
    <x v="0"/>
    <x v="14"/>
    <s v="Male"/>
    <x v="0"/>
    <n v="3"/>
    <x v="0"/>
  </r>
  <r>
    <x v="683"/>
    <x v="1"/>
    <n v="2013"/>
    <x v="2"/>
    <x v="2"/>
    <x v="4"/>
    <s v="Male"/>
    <x v="0"/>
    <n v="2"/>
    <x v="1"/>
  </r>
  <r>
    <x v="684"/>
    <x v="0"/>
    <n v="2018"/>
    <x v="1"/>
    <x v="0"/>
    <x v="15"/>
    <s v="Male"/>
    <x v="0"/>
    <n v="4"/>
    <x v="1"/>
  </r>
  <r>
    <x v="685"/>
    <x v="0"/>
    <n v="2016"/>
    <x v="2"/>
    <x v="0"/>
    <x v="1"/>
    <s v="Female"/>
    <x v="0"/>
    <n v="2"/>
    <x v="0"/>
  </r>
  <r>
    <x v="686"/>
    <x v="0"/>
    <n v="2016"/>
    <x v="1"/>
    <x v="0"/>
    <x v="15"/>
    <s v="Male"/>
    <x v="0"/>
    <n v="4"/>
    <x v="0"/>
  </r>
  <r>
    <x v="687"/>
    <x v="1"/>
    <n v="2014"/>
    <x v="2"/>
    <x v="0"/>
    <x v="4"/>
    <s v="Male"/>
    <x v="0"/>
    <n v="2"/>
    <x v="0"/>
  </r>
  <r>
    <x v="688"/>
    <x v="0"/>
    <n v="2013"/>
    <x v="0"/>
    <x v="0"/>
    <x v="15"/>
    <s v="Male"/>
    <x v="0"/>
    <n v="4"/>
    <x v="0"/>
  </r>
  <r>
    <x v="689"/>
    <x v="0"/>
    <n v="2014"/>
    <x v="1"/>
    <x v="2"/>
    <x v="15"/>
    <s v="Female"/>
    <x v="0"/>
    <n v="4"/>
    <x v="1"/>
  </r>
  <r>
    <x v="690"/>
    <x v="0"/>
    <n v="2014"/>
    <x v="1"/>
    <x v="0"/>
    <x v="14"/>
    <s v="Male"/>
    <x v="0"/>
    <n v="3"/>
    <x v="0"/>
  </r>
  <r>
    <x v="691"/>
    <x v="0"/>
    <n v="2013"/>
    <x v="1"/>
    <x v="0"/>
    <x v="3"/>
    <s v="Male"/>
    <x v="0"/>
    <n v="5"/>
    <x v="0"/>
  </r>
  <r>
    <x v="692"/>
    <x v="0"/>
    <n v="2018"/>
    <x v="0"/>
    <x v="0"/>
    <x v="3"/>
    <s v="Male"/>
    <x v="0"/>
    <n v="5"/>
    <x v="1"/>
  </r>
  <r>
    <x v="693"/>
    <x v="0"/>
    <n v="2015"/>
    <x v="0"/>
    <x v="0"/>
    <x v="14"/>
    <s v="Female"/>
    <x v="0"/>
    <n v="3"/>
    <x v="1"/>
  </r>
  <r>
    <x v="694"/>
    <x v="0"/>
    <n v="2016"/>
    <x v="1"/>
    <x v="0"/>
    <x v="15"/>
    <s v="Male"/>
    <x v="0"/>
    <n v="4"/>
    <x v="0"/>
  </r>
  <r>
    <x v="695"/>
    <x v="0"/>
    <n v="2015"/>
    <x v="1"/>
    <x v="2"/>
    <x v="3"/>
    <s v="Female"/>
    <x v="0"/>
    <n v="5"/>
    <x v="1"/>
  </r>
  <r>
    <x v="696"/>
    <x v="0"/>
    <n v="2017"/>
    <x v="0"/>
    <x v="0"/>
    <x v="15"/>
    <s v="Male"/>
    <x v="0"/>
    <n v="4"/>
    <x v="0"/>
  </r>
  <r>
    <x v="697"/>
    <x v="1"/>
    <n v="2017"/>
    <x v="1"/>
    <x v="2"/>
    <x v="15"/>
    <s v="Female"/>
    <x v="0"/>
    <n v="4"/>
    <x v="0"/>
  </r>
  <r>
    <x v="698"/>
    <x v="0"/>
    <n v="2017"/>
    <x v="2"/>
    <x v="0"/>
    <x v="3"/>
    <s v="Female"/>
    <x v="1"/>
    <n v="5"/>
    <x v="0"/>
  </r>
  <r>
    <x v="699"/>
    <x v="1"/>
    <n v="2017"/>
    <x v="1"/>
    <x v="1"/>
    <x v="4"/>
    <s v="Male"/>
    <x v="0"/>
    <n v="2"/>
    <x v="0"/>
  </r>
  <r>
    <x v="700"/>
    <x v="1"/>
    <n v="2017"/>
    <x v="2"/>
    <x v="2"/>
    <x v="15"/>
    <s v="Female"/>
    <x v="0"/>
    <n v="4"/>
    <x v="0"/>
  </r>
  <r>
    <x v="701"/>
    <x v="0"/>
    <n v="2015"/>
    <x v="0"/>
    <x v="0"/>
    <x v="3"/>
    <s v="Male"/>
    <x v="1"/>
    <n v="5"/>
    <x v="0"/>
  </r>
  <r>
    <x v="702"/>
    <x v="0"/>
    <n v="2015"/>
    <x v="0"/>
    <x v="0"/>
    <x v="15"/>
    <s v="Male"/>
    <x v="0"/>
    <n v="4"/>
    <x v="0"/>
  </r>
  <r>
    <x v="703"/>
    <x v="1"/>
    <n v="2017"/>
    <x v="1"/>
    <x v="2"/>
    <x v="4"/>
    <s v="Male"/>
    <x v="0"/>
    <n v="2"/>
    <x v="1"/>
  </r>
  <r>
    <x v="704"/>
    <x v="0"/>
    <n v="2017"/>
    <x v="0"/>
    <x v="0"/>
    <x v="15"/>
    <s v="Female"/>
    <x v="0"/>
    <n v="4"/>
    <x v="0"/>
  </r>
  <r>
    <x v="705"/>
    <x v="0"/>
    <n v="2014"/>
    <x v="0"/>
    <x v="0"/>
    <x v="15"/>
    <s v="Male"/>
    <x v="0"/>
    <n v="4"/>
    <x v="0"/>
  </r>
  <r>
    <x v="706"/>
    <x v="0"/>
    <n v="2015"/>
    <x v="0"/>
    <x v="0"/>
    <x v="1"/>
    <s v="Male"/>
    <x v="1"/>
    <n v="1"/>
    <x v="1"/>
  </r>
  <r>
    <x v="707"/>
    <x v="1"/>
    <n v="2017"/>
    <x v="2"/>
    <x v="2"/>
    <x v="4"/>
    <s v="Male"/>
    <x v="0"/>
    <n v="2"/>
    <x v="0"/>
  </r>
  <r>
    <x v="708"/>
    <x v="0"/>
    <n v="2013"/>
    <x v="1"/>
    <x v="2"/>
    <x v="14"/>
    <s v="Female"/>
    <x v="0"/>
    <n v="3"/>
    <x v="1"/>
  </r>
  <r>
    <x v="709"/>
    <x v="1"/>
    <n v="2013"/>
    <x v="0"/>
    <x v="0"/>
    <x v="3"/>
    <s v="Male"/>
    <x v="0"/>
    <n v="5"/>
    <x v="1"/>
  </r>
  <r>
    <x v="710"/>
    <x v="0"/>
    <n v="2017"/>
    <x v="0"/>
    <x v="0"/>
    <x v="3"/>
    <s v="Male"/>
    <x v="0"/>
    <n v="5"/>
    <x v="0"/>
  </r>
  <r>
    <x v="711"/>
    <x v="0"/>
    <n v="2015"/>
    <x v="2"/>
    <x v="2"/>
    <x v="1"/>
    <s v="Female"/>
    <x v="1"/>
    <n v="2"/>
    <x v="1"/>
  </r>
  <r>
    <x v="712"/>
    <x v="0"/>
    <n v="2014"/>
    <x v="1"/>
    <x v="2"/>
    <x v="4"/>
    <s v="Female"/>
    <x v="0"/>
    <n v="2"/>
    <x v="1"/>
  </r>
  <r>
    <x v="713"/>
    <x v="0"/>
    <n v="2016"/>
    <x v="1"/>
    <x v="2"/>
    <x v="3"/>
    <s v="Female"/>
    <x v="0"/>
    <n v="5"/>
    <x v="1"/>
  </r>
  <r>
    <x v="714"/>
    <x v="0"/>
    <n v="2017"/>
    <x v="0"/>
    <x v="0"/>
    <x v="3"/>
    <s v="Female"/>
    <x v="0"/>
    <n v="5"/>
    <x v="0"/>
  </r>
  <r>
    <x v="715"/>
    <x v="0"/>
    <n v="2016"/>
    <x v="0"/>
    <x v="0"/>
    <x v="15"/>
    <s v="Male"/>
    <x v="0"/>
    <n v="4"/>
    <x v="0"/>
  </r>
  <r>
    <x v="716"/>
    <x v="0"/>
    <n v="2015"/>
    <x v="1"/>
    <x v="2"/>
    <x v="3"/>
    <s v="Male"/>
    <x v="0"/>
    <n v="5"/>
    <x v="0"/>
  </r>
  <r>
    <x v="717"/>
    <x v="0"/>
    <n v="2015"/>
    <x v="0"/>
    <x v="0"/>
    <x v="15"/>
    <s v="Male"/>
    <x v="0"/>
    <n v="4"/>
    <x v="0"/>
  </r>
  <r>
    <x v="718"/>
    <x v="0"/>
    <n v="2018"/>
    <x v="0"/>
    <x v="0"/>
    <x v="3"/>
    <s v="Male"/>
    <x v="1"/>
    <n v="5"/>
    <x v="1"/>
  </r>
  <r>
    <x v="719"/>
    <x v="0"/>
    <n v="2016"/>
    <x v="0"/>
    <x v="0"/>
    <x v="4"/>
    <s v="Male"/>
    <x v="0"/>
    <n v="2"/>
    <x v="0"/>
  </r>
  <r>
    <x v="720"/>
    <x v="0"/>
    <n v="2014"/>
    <x v="0"/>
    <x v="0"/>
    <x v="4"/>
    <s v="Male"/>
    <x v="0"/>
    <n v="2"/>
    <x v="0"/>
  </r>
  <r>
    <x v="721"/>
    <x v="0"/>
    <n v="2013"/>
    <x v="2"/>
    <x v="2"/>
    <x v="4"/>
    <s v="Female"/>
    <x v="0"/>
    <n v="2"/>
    <x v="1"/>
  </r>
  <r>
    <x v="722"/>
    <x v="0"/>
    <n v="2012"/>
    <x v="0"/>
    <x v="0"/>
    <x v="15"/>
    <s v="Female"/>
    <x v="0"/>
    <n v="4"/>
    <x v="0"/>
  </r>
  <r>
    <x v="723"/>
    <x v="0"/>
    <n v="2015"/>
    <x v="1"/>
    <x v="2"/>
    <x v="1"/>
    <s v="Female"/>
    <x v="1"/>
    <n v="2"/>
    <x v="1"/>
  </r>
  <r>
    <x v="724"/>
    <x v="0"/>
    <n v="2018"/>
    <x v="0"/>
    <x v="0"/>
    <x v="15"/>
    <s v="Male"/>
    <x v="0"/>
    <n v="4"/>
    <x v="1"/>
  </r>
  <r>
    <x v="725"/>
    <x v="0"/>
    <n v="2016"/>
    <x v="0"/>
    <x v="0"/>
    <x v="4"/>
    <s v="Female"/>
    <x v="0"/>
    <n v="2"/>
    <x v="0"/>
  </r>
  <r>
    <x v="726"/>
    <x v="1"/>
    <n v="2017"/>
    <x v="1"/>
    <x v="0"/>
    <x v="4"/>
    <s v="Male"/>
    <x v="0"/>
    <n v="2"/>
    <x v="1"/>
  </r>
  <r>
    <x v="727"/>
    <x v="1"/>
    <n v="2016"/>
    <x v="1"/>
    <x v="0"/>
    <x v="4"/>
    <s v="Male"/>
    <x v="0"/>
    <n v="2"/>
    <x v="0"/>
  </r>
  <r>
    <x v="728"/>
    <x v="0"/>
    <n v="2013"/>
    <x v="0"/>
    <x v="0"/>
    <x v="1"/>
    <s v="Male"/>
    <x v="1"/>
    <n v="1"/>
    <x v="1"/>
  </r>
  <r>
    <x v="729"/>
    <x v="0"/>
    <n v="2015"/>
    <x v="0"/>
    <x v="1"/>
    <x v="1"/>
    <s v="Female"/>
    <x v="0"/>
    <n v="1"/>
    <x v="0"/>
  </r>
  <r>
    <x v="730"/>
    <x v="2"/>
    <n v="2018"/>
    <x v="0"/>
    <x v="0"/>
    <x v="4"/>
    <s v="Female"/>
    <x v="0"/>
    <n v="2"/>
    <x v="1"/>
  </r>
  <r>
    <x v="731"/>
    <x v="0"/>
    <n v="2016"/>
    <x v="0"/>
    <x v="0"/>
    <x v="15"/>
    <s v="Male"/>
    <x v="1"/>
    <n v="4"/>
    <x v="0"/>
  </r>
  <r>
    <x v="732"/>
    <x v="0"/>
    <n v="2013"/>
    <x v="0"/>
    <x v="0"/>
    <x v="3"/>
    <s v="Male"/>
    <x v="0"/>
    <n v="5"/>
    <x v="0"/>
  </r>
  <r>
    <x v="733"/>
    <x v="0"/>
    <n v="2013"/>
    <x v="0"/>
    <x v="0"/>
    <x v="14"/>
    <s v="Male"/>
    <x v="0"/>
    <n v="3"/>
    <x v="1"/>
  </r>
  <r>
    <x v="734"/>
    <x v="1"/>
    <n v="2016"/>
    <x v="2"/>
    <x v="0"/>
    <x v="4"/>
    <s v="Male"/>
    <x v="0"/>
    <n v="2"/>
    <x v="1"/>
  </r>
  <r>
    <x v="735"/>
    <x v="0"/>
    <n v="2017"/>
    <x v="2"/>
    <x v="1"/>
    <x v="14"/>
    <s v="Female"/>
    <x v="0"/>
    <n v="3"/>
    <x v="0"/>
  </r>
  <r>
    <x v="736"/>
    <x v="0"/>
    <n v="2013"/>
    <x v="0"/>
    <x v="0"/>
    <x v="1"/>
    <s v="Male"/>
    <x v="0"/>
    <n v="3"/>
    <x v="0"/>
  </r>
  <r>
    <x v="737"/>
    <x v="0"/>
    <n v="2018"/>
    <x v="0"/>
    <x v="0"/>
    <x v="1"/>
    <s v="Male"/>
    <x v="0"/>
    <n v="1"/>
    <x v="1"/>
  </r>
  <r>
    <x v="738"/>
    <x v="0"/>
    <n v="2017"/>
    <x v="0"/>
    <x v="0"/>
    <x v="4"/>
    <s v="Male"/>
    <x v="0"/>
    <n v="2"/>
    <x v="0"/>
  </r>
  <r>
    <x v="739"/>
    <x v="1"/>
    <n v="2014"/>
    <x v="2"/>
    <x v="0"/>
    <x v="4"/>
    <s v="Male"/>
    <x v="0"/>
    <n v="2"/>
    <x v="1"/>
  </r>
  <r>
    <x v="740"/>
    <x v="2"/>
    <n v="2012"/>
    <x v="2"/>
    <x v="0"/>
    <x v="4"/>
    <s v="Male"/>
    <x v="0"/>
    <n v="2"/>
    <x v="0"/>
  </r>
  <r>
    <x v="741"/>
    <x v="0"/>
    <n v="2017"/>
    <x v="0"/>
    <x v="0"/>
    <x v="14"/>
    <s v="Female"/>
    <x v="0"/>
    <n v="3"/>
    <x v="0"/>
  </r>
  <r>
    <x v="742"/>
    <x v="1"/>
    <n v="2014"/>
    <x v="2"/>
    <x v="0"/>
    <x v="3"/>
    <s v="Male"/>
    <x v="0"/>
    <n v="5"/>
    <x v="0"/>
  </r>
  <r>
    <x v="743"/>
    <x v="0"/>
    <n v="2015"/>
    <x v="0"/>
    <x v="0"/>
    <x v="3"/>
    <s v="Female"/>
    <x v="0"/>
    <n v="5"/>
    <x v="0"/>
  </r>
  <r>
    <x v="744"/>
    <x v="0"/>
    <n v="2014"/>
    <x v="1"/>
    <x v="0"/>
    <x v="14"/>
    <s v="Male"/>
    <x v="0"/>
    <n v="3"/>
    <x v="1"/>
  </r>
  <r>
    <x v="745"/>
    <x v="0"/>
    <n v="2012"/>
    <x v="0"/>
    <x v="0"/>
    <x v="1"/>
    <s v="Male"/>
    <x v="0"/>
    <n v="3"/>
    <x v="0"/>
  </r>
  <r>
    <x v="746"/>
    <x v="0"/>
    <n v="2012"/>
    <x v="0"/>
    <x v="0"/>
    <x v="14"/>
    <s v="Female"/>
    <x v="0"/>
    <n v="3"/>
    <x v="0"/>
  </r>
  <r>
    <x v="747"/>
    <x v="0"/>
    <n v="2015"/>
    <x v="0"/>
    <x v="0"/>
    <x v="4"/>
    <s v="Female"/>
    <x v="0"/>
    <n v="2"/>
    <x v="0"/>
  </r>
  <r>
    <x v="748"/>
    <x v="0"/>
    <n v="2013"/>
    <x v="1"/>
    <x v="0"/>
    <x v="3"/>
    <s v="Male"/>
    <x v="0"/>
    <n v="5"/>
    <x v="0"/>
  </r>
  <r>
    <x v="749"/>
    <x v="0"/>
    <n v="2013"/>
    <x v="0"/>
    <x v="0"/>
    <x v="15"/>
    <s v="Female"/>
    <x v="0"/>
    <n v="4"/>
    <x v="0"/>
  </r>
  <r>
    <x v="750"/>
    <x v="0"/>
    <n v="2012"/>
    <x v="1"/>
    <x v="2"/>
    <x v="15"/>
    <s v="Male"/>
    <x v="0"/>
    <n v="4"/>
    <x v="0"/>
  </r>
  <r>
    <x v="751"/>
    <x v="1"/>
    <n v="2017"/>
    <x v="0"/>
    <x v="0"/>
    <x v="1"/>
    <s v="Female"/>
    <x v="0"/>
    <n v="3"/>
    <x v="1"/>
  </r>
  <r>
    <x v="752"/>
    <x v="0"/>
    <n v="2015"/>
    <x v="0"/>
    <x v="0"/>
    <x v="14"/>
    <s v="Male"/>
    <x v="0"/>
    <n v="3"/>
    <x v="1"/>
  </r>
  <r>
    <x v="753"/>
    <x v="0"/>
    <n v="2012"/>
    <x v="0"/>
    <x v="0"/>
    <x v="1"/>
    <s v="Female"/>
    <x v="0"/>
    <n v="2"/>
    <x v="0"/>
  </r>
  <r>
    <x v="754"/>
    <x v="0"/>
    <n v="2017"/>
    <x v="1"/>
    <x v="2"/>
    <x v="15"/>
    <s v="Female"/>
    <x v="0"/>
    <n v="4"/>
    <x v="1"/>
  </r>
  <r>
    <x v="755"/>
    <x v="0"/>
    <n v="2012"/>
    <x v="0"/>
    <x v="0"/>
    <x v="3"/>
    <s v="Female"/>
    <x v="0"/>
    <n v="5"/>
    <x v="0"/>
  </r>
  <r>
    <x v="756"/>
    <x v="1"/>
    <n v="2016"/>
    <x v="2"/>
    <x v="0"/>
    <x v="1"/>
    <s v="Male"/>
    <x v="0"/>
    <n v="1"/>
    <x v="0"/>
  </r>
  <r>
    <x v="757"/>
    <x v="0"/>
    <n v="2015"/>
    <x v="1"/>
    <x v="2"/>
    <x v="1"/>
    <s v="Female"/>
    <x v="0"/>
    <n v="1"/>
    <x v="1"/>
  </r>
  <r>
    <x v="758"/>
    <x v="1"/>
    <n v="2017"/>
    <x v="1"/>
    <x v="0"/>
    <x v="4"/>
    <s v="Male"/>
    <x v="0"/>
    <n v="2"/>
    <x v="1"/>
  </r>
  <r>
    <x v="759"/>
    <x v="0"/>
    <n v="2015"/>
    <x v="1"/>
    <x v="2"/>
    <x v="14"/>
    <s v="Female"/>
    <x v="0"/>
    <n v="3"/>
    <x v="1"/>
  </r>
  <r>
    <x v="760"/>
    <x v="0"/>
    <n v="2014"/>
    <x v="0"/>
    <x v="0"/>
    <x v="4"/>
    <s v="Male"/>
    <x v="0"/>
    <n v="2"/>
    <x v="0"/>
  </r>
  <r>
    <x v="761"/>
    <x v="0"/>
    <n v="2016"/>
    <x v="0"/>
    <x v="0"/>
    <x v="1"/>
    <s v="Male"/>
    <x v="0"/>
    <n v="3"/>
    <x v="0"/>
  </r>
  <r>
    <x v="762"/>
    <x v="0"/>
    <n v="2016"/>
    <x v="2"/>
    <x v="0"/>
    <x v="14"/>
    <s v="Female"/>
    <x v="1"/>
    <n v="3"/>
    <x v="0"/>
  </r>
  <r>
    <x v="763"/>
    <x v="1"/>
    <n v="2015"/>
    <x v="2"/>
    <x v="0"/>
    <x v="15"/>
    <s v="Male"/>
    <x v="0"/>
    <n v="4"/>
    <x v="1"/>
  </r>
  <r>
    <x v="764"/>
    <x v="1"/>
    <n v="2015"/>
    <x v="2"/>
    <x v="0"/>
    <x v="1"/>
    <s v="Female"/>
    <x v="0"/>
    <n v="3"/>
    <x v="0"/>
  </r>
  <r>
    <x v="765"/>
    <x v="0"/>
    <n v="2013"/>
    <x v="2"/>
    <x v="1"/>
    <x v="4"/>
    <s v="Female"/>
    <x v="0"/>
    <n v="2"/>
    <x v="1"/>
  </r>
  <r>
    <x v="766"/>
    <x v="0"/>
    <n v="2014"/>
    <x v="0"/>
    <x v="0"/>
    <x v="4"/>
    <s v="Male"/>
    <x v="0"/>
    <n v="2"/>
    <x v="0"/>
  </r>
  <r>
    <x v="767"/>
    <x v="0"/>
    <n v="2018"/>
    <x v="0"/>
    <x v="0"/>
    <x v="15"/>
    <s v="Male"/>
    <x v="0"/>
    <n v="4"/>
    <x v="1"/>
  </r>
  <r>
    <x v="768"/>
    <x v="0"/>
    <n v="2013"/>
    <x v="0"/>
    <x v="0"/>
    <x v="15"/>
    <s v="Male"/>
    <x v="0"/>
    <n v="4"/>
    <x v="0"/>
  </r>
  <r>
    <x v="769"/>
    <x v="0"/>
    <n v="2015"/>
    <x v="2"/>
    <x v="0"/>
    <x v="14"/>
    <s v="Female"/>
    <x v="0"/>
    <n v="3"/>
    <x v="1"/>
  </r>
  <r>
    <x v="770"/>
    <x v="0"/>
    <n v="2017"/>
    <x v="2"/>
    <x v="0"/>
    <x v="1"/>
    <s v="Male"/>
    <x v="0"/>
    <n v="2"/>
    <x v="0"/>
  </r>
  <r>
    <x v="771"/>
    <x v="0"/>
    <n v="2016"/>
    <x v="1"/>
    <x v="1"/>
    <x v="14"/>
    <s v="Female"/>
    <x v="0"/>
    <n v="3"/>
    <x v="1"/>
  </r>
  <r>
    <x v="772"/>
    <x v="1"/>
    <n v="2013"/>
    <x v="2"/>
    <x v="0"/>
    <x v="14"/>
    <s v="Male"/>
    <x v="1"/>
    <n v="3"/>
    <x v="1"/>
  </r>
  <r>
    <x v="773"/>
    <x v="0"/>
    <n v="2017"/>
    <x v="0"/>
    <x v="0"/>
    <x v="4"/>
    <s v="Female"/>
    <x v="0"/>
    <n v="2"/>
    <x v="0"/>
  </r>
  <r>
    <x v="774"/>
    <x v="1"/>
    <n v="2013"/>
    <x v="2"/>
    <x v="0"/>
    <x v="14"/>
    <s v="Female"/>
    <x v="0"/>
    <n v="3"/>
    <x v="1"/>
  </r>
  <r>
    <x v="775"/>
    <x v="0"/>
    <n v="2013"/>
    <x v="0"/>
    <x v="1"/>
    <x v="1"/>
    <s v="Female"/>
    <x v="0"/>
    <n v="2"/>
    <x v="0"/>
  </r>
  <r>
    <x v="776"/>
    <x v="1"/>
    <n v="2014"/>
    <x v="0"/>
    <x v="0"/>
    <x v="3"/>
    <s v="Female"/>
    <x v="0"/>
    <n v="5"/>
    <x v="1"/>
  </r>
  <r>
    <x v="777"/>
    <x v="0"/>
    <n v="2013"/>
    <x v="0"/>
    <x v="0"/>
    <x v="15"/>
    <s v="Male"/>
    <x v="0"/>
    <n v="4"/>
    <x v="0"/>
  </r>
  <r>
    <x v="778"/>
    <x v="0"/>
    <n v="2016"/>
    <x v="0"/>
    <x v="0"/>
    <x v="14"/>
    <s v="Male"/>
    <x v="0"/>
    <n v="3"/>
    <x v="0"/>
  </r>
  <r>
    <x v="779"/>
    <x v="0"/>
    <n v="2015"/>
    <x v="1"/>
    <x v="2"/>
    <x v="15"/>
    <s v="Female"/>
    <x v="1"/>
    <n v="4"/>
    <x v="1"/>
  </r>
  <r>
    <x v="780"/>
    <x v="0"/>
    <n v="2017"/>
    <x v="2"/>
    <x v="0"/>
    <x v="14"/>
    <s v="Male"/>
    <x v="0"/>
    <n v="3"/>
    <x v="0"/>
  </r>
  <r>
    <x v="781"/>
    <x v="0"/>
    <n v="2013"/>
    <x v="0"/>
    <x v="0"/>
    <x v="15"/>
    <s v="Male"/>
    <x v="0"/>
    <n v="4"/>
    <x v="0"/>
  </r>
  <r>
    <x v="782"/>
    <x v="0"/>
    <n v="2013"/>
    <x v="1"/>
    <x v="2"/>
    <x v="3"/>
    <s v="Male"/>
    <x v="1"/>
    <n v="5"/>
    <x v="0"/>
  </r>
  <r>
    <x v="783"/>
    <x v="0"/>
    <n v="2015"/>
    <x v="1"/>
    <x v="2"/>
    <x v="14"/>
    <s v="Female"/>
    <x v="0"/>
    <n v="3"/>
    <x v="1"/>
  </r>
  <r>
    <x v="784"/>
    <x v="0"/>
    <n v="2016"/>
    <x v="0"/>
    <x v="0"/>
    <x v="14"/>
    <s v="Male"/>
    <x v="1"/>
    <n v="3"/>
    <x v="0"/>
  </r>
  <r>
    <x v="785"/>
    <x v="0"/>
    <n v="2017"/>
    <x v="0"/>
    <x v="0"/>
    <x v="14"/>
    <s v="Male"/>
    <x v="0"/>
    <n v="3"/>
    <x v="1"/>
  </r>
  <r>
    <x v="786"/>
    <x v="0"/>
    <n v="2016"/>
    <x v="1"/>
    <x v="0"/>
    <x v="1"/>
    <s v="Male"/>
    <x v="0"/>
    <n v="1"/>
    <x v="0"/>
  </r>
  <r>
    <x v="787"/>
    <x v="0"/>
    <n v="2018"/>
    <x v="0"/>
    <x v="0"/>
    <x v="4"/>
    <s v="Male"/>
    <x v="0"/>
    <n v="2"/>
    <x v="1"/>
  </r>
  <r>
    <x v="788"/>
    <x v="1"/>
    <n v="2015"/>
    <x v="1"/>
    <x v="0"/>
    <x v="1"/>
    <s v="Female"/>
    <x v="0"/>
    <n v="3"/>
    <x v="0"/>
  </r>
  <r>
    <x v="789"/>
    <x v="0"/>
    <n v="2017"/>
    <x v="0"/>
    <x v="0"/>
    <x v="15"/>
    <s v="Male"/>
    <x v="0"/>
    <n v="4"/>
    <x v="0"/>
  </r>
  <r>
    <x v="790"/>
    <x v="1"/>
    <n v="2017"/>
    <x v="1"/>
    <x v="2"/>
    <x v="15"/>
    <s v="Male"/>
    <x v="0"/>
    <n v="4"/>
    <x v="1"/>
  </r>
  <r>
    <x v="791"/>
    <x v="0"/>
    <n v="2017"/>
    <x v="2"/>
    <x v="2"/>
    <x v="3"/>
    <s v="Female"/>
    <x v="0"/>
    <n v="5"/>
    <x v="0"/>
  </r>
  <r>
    <x v="792"/>
    <x v="0"/>
    <n v="2013"/>
    <x v="1"/>
    <x v="2"/>
    <x v="15"/>
    <s v="Female"/>
    <x v="0"/>
    <n v="4"/>
    <x v="1"/>
  </r>
  <r>
    <x v="793"/>
    <x v="0"/>
    <n v="2012"/>
    <x v="0"/>
    <x v="0"/>
    <x v="4"/>
    <s v="Male"/>
    <x v="0"/>
    <n v="2"/>
    <x v="0"/>
  </r>
  <r>
    <x v="794"/>
    <x v="0"/>
    <n v="2013"/>
    <x v="2"/>
    <x v="0"/>
    <x v="1"/>
    <s v="Female"/>
    <x v="1"/>
    <n v="3"/>
    <x v="0"/>
  </r>
  <r>
    <x v="795"/>
    <x v="1"/>
    <n v="2015"/>
    <x v="1"/>
    <x v="2"/>
    <x v="4"/>
    <s v="Female"/>
    <x v="0"/>
    <n v="2"/>
    <x v="0"/>
  </r>
  <r>
    <x v="796"/>
    <x v="0"/>
    <n v="2016"/>
    <x v="0"/>
    <x v="0"/>
    <x v="14"/>
    <s v="Male"/>
    <x v="0"/>
    <n v="3"/>
    <x v="0"/>
  </r>
  <r>
    <x v="797"/>
    <x v="1"/>
    <n v="2017"/>
    <x v="2"/>
    <x v="2"/>
    <x v="14"/>
    <s v="Male"/>
    <x v="0"/>
    <n v="3"/>
    <x v="1"/>
  </r>
  <r>
    <x v="798"/>
    <x v="0"/>
    <n v="2016"/>
    <x v="0"/>
    <x v="0"/>
    <x v="15"/>
    <s v="Male"/>
    <x v="0"/>
    <n v="4"/>
    <x v="0"/>
  </r>
  <r>
    <x v="799"/>
    <x v="0"/>
    <n v="2013"/>
    <x v="0"/>
    <x v="0"/>
    <x v="4"/>
    <s v="Male"/>
    <x v="0"/>
    <n v="2"/>
    <x v="0"/>
  </r>
  <r>
    <x v="800"/>
    <x v="0"/>
    <n v="2012"/>
    <x v="1"/>
    <x v="2"/>
    <x v="14"/>
    <s v="Male"/>
    <x v="0"/>
    <n v="3"/>
    <x v="1"/>
  </r>
  <r>
    <x v="801"/>
    <x v="0"/>
    <n v="2014"/>
    <x v="0"/>
    <x v="0"/>
    <x v="4"/>
    <s v="Male"/>
    <x v="0"/>
    <n v="2"/>
    <x v="0"/>
  </r>
  <r>
    <x v="802"/>
    <x v="0"/>
    <n v="2017"/>
    <x v="0"/>
    <x v="0"/>
    <x v="3"/>
    <s v="Female"/>
    <x v="0"/>
    <n v="5"/>
    <x v="1"/>
  </r>
  <r>
    <x v="803"/>
    <x v="0"/>
    <n v="2017"/>
    <x v="2"/>
    <x v="0"/>
    <x v="3"/>
    <s v="Female"/>
    <x v="0"/>
    <n v="5"/>
    <x v="0"/>
  </r>
  <r>
    <x v="804"/>
    <x v="0"/>
    <n v="2013"/>
    <x v="1"/>
    <x v="0"/>
    <x v="3"/>
    <s v="Male"/>
    <x v="0"/>
    <n v="5"/>
    <x v="0"/>
  </r>
  <r>
    <x v="805"/>
    <x v="0"/>
    <n v="2015"/>
    <x v="1"/>
    <x v="2"/>
    <x v="4"/>
    <s v="Female"/>
    <x v="1"/>
    <n v="2"/>
    <x v="1"/>
  </r>
  <r>
    <x v="806"/>
    <x v="0"/>
    <n v="2017"/>
    <x v="0"/>
    <x v="0"/>
    <x v="4"/>
    <s v="Female"/>
    <x v="1"/>
    <n v="2"/>
    <x v="0"/>
  </r>
  <r>
    <x v="807"/>
    <x v="2"/>
    <n v="2015"/>
    <x v="2"/>
    <x v="0"/>
    <x v="1"/>
    <s v="Female"/>
    <x v="0"/>
    <n v="1"/>
    <x v="0"/>
  </r>
  <r>
    <x v="808"/>
    <x v="0"/>
    <n v="2017"/>
    <x v="0"/>
    <x v="0"/>
    <x v="3"/>
    <s v="Male"/>
    <x v="0"/>
    <n v="5"/>
    <x v="0"/>
  </r>
  <r>
    <x v="809"/>
    <x v="1"/>
    <n v="2017"/>
    <x v="2"/>
    <x v="2"/>
    <x v="1"/>
    <s v="Female"/>
    <x v="0"/>
    <n v="2"/>
    <x v="0"/>
  </r>
  <r>
    <x v="810"/>
    <x v="0"/>
    <n v="2017"/>
    <x v="2"/>
    <x v="2"/>
    <x v="14"/>
    <s v="Female"/>
    <x v="0"/>
    <n v="3"/>
    <x v="0"/>
  </r>
  <r>
    <x v="811"/>
    <x v="0"/>
    <n v="2014"/>
    <x v="1"/>
    <x v="2"/>
    <x v="14"/>
    <s v="Female"/>
    <x v="0"/>
    <n v="3"/>
    <x v="1"/>
  </r>
  <r>
    <x v="812"/>
    <x v="0"/>
    <n v="2016"/>
    <x v="2"/>
    <x v="0"/>
    <x v="1"/>
    <s v="Female"/>
    <x v="1"/>
    <n v="3"/>
    <x v="0"/>
  </r>
  <r>
    <x v="813"/>
    <x v="0"/>
    <n v="2015"/>
    <x v="1"/>
    <x v="2"/>
    <x v="3"/>
    <s v="Female"/>
    <x v="0"/>
    <n v="5"/>
    <x v="1"/>
  </r>
  <r>
    <x v="814"/>
    <x v="1"/>
    <n v="2017"/>
    <x v="1"/>
    <x v="2"/>
    <x v="14"/>
    <s v="Male"/>
    <x v="0"/>
    <n v="3"/>
    <x v="1"/>
  </r>
  <r>
    <x v="815"/>
    <x v="1"/>
    <n v="2017"/>
    <x v="0"/>
    <x v="2"/>
    <x v="14"/>
    <s v="Female"/>
    <x v="1"/>
    <n v="3"/>
    <x v="1"/>
  </r>
  <r>
    <x v="816"/>
    <x v="0"/>
    <n v="2017"/>
    <x v="0"/>
    <x v="0"/>
    <x v="4"/>
    <s v="Female"/>
    <x v="0"/>
    <n v="2"/>
    <x v="1"/>
  </r>
  <r>
    <x v="817"/>
    <x v="0"/>
    <n v="2013"/>
    <x v="0"/>
    <x v="0"/>
    <x v="15"/>
    <s v="Female"/>
    <x v="0"/>
    <n v="4"/>
    <x v="0"/>
  </r>
  <r>
    <x v="818"/>
    <x v="0"/>
    <n v="2018"/>
    <x v="0"/>
    <x v="0"/>
    <x v="4"/>
    <s v="Male"/>
    <x v="1"/>
    <n v="2"/>
    <x v="1"/>
  </r>
  <r>
    <x v="819"/>
    <x v="0"/>
    <n v="2016"/>
    <x v="2"/>
    <x v="0"/>
    <x v="1"/>
    <s v="Male"/>
    <x v="0"/>
    <n v="1"/>
    <x v="0"/>
  </r>
  <r>
    <x v="820"/>
    <x v="1"/>
    <n v="2017"/>
    <x v="2"/>
    <x v="2"/>
    <x v="4"/>
    <s v="Male"/>
    <x v="0"/>
    <n v="2"/>
    <x v="1"/>
  </r>
  <r>
    <x v="821"/>
    <x v="0"/>
    <n v="2017"/>
    <x v="0"/>
    <x v="0"/>
    <x v="14"/>
    <s v="Male"/>
    <x v="0"/>
    <n v="3"/>
    <x v="0"/>
  </r>
  <r>
    <x v="822"/>
    <x v="0"/>
    <n v="2017"/>
    <x v="0"/>
    <x v="0"/>
    <x v="14"/>
    <s v="Male"/>
    <x v="0"/>
    <n v="3"/>
    <x v="0"/>
  </r>
  <r>
    <x v="823"/>
    <x v="0"/>
    <n v="2017"/>
    <x v="0"/>
    <x v="0"/>
    <x v="4"/>
    <s v="Male"/>
    <x v="0"/>
    <n v="2"/>
    <x v="1"/>
  </r>
  <r>
    <x v="824"/>
    <x v="1"/>
    <n v="2014"/>
    <x v="2"/>
    <x v="0"/>
    <x v="14"/>
    <s v="Female"/>
    <x v="0"/>
    <n v="3"/>
    <x v="1"/>
  </r>
  <r>
    <x v="825"/>
    <x v="0"/>
    <n v="2012"/>
    <x v="0"/>
    <x v="0"/>
    <x v="3"/>
    <s v="Female"/>
    <x v="0"/>
    <n v="5"/>
    <x v="0"/>
  </r>
  <r>
    <x v="826"/>
    <x v="0"/>
    <n v="2012"/>
    <x v="2"/>
    <x v="0"/>
    <x v="3"/>
    <s v="Female"/>
    <x v="0"/>
    <n v="5"/>
    <x v="0"/>
  </r>
  <r>
    <x v="827"/>
    <x v="0"/>
    <n v="2017"/>
    <x v="0"/>
    <x v="0"/>
    <x v="1"/>
    <s v="Male"/>
    <x v="0"/>
    <n v="2"/>
    <x v="1"/>
  </r>
  <r>
    <x v="828"/>
    <x v="0"/>
    <n v="2012"/>
    <x v="0"/>
    <x v="0"/>
    <x v="1"/>
    <s v="Male"/>
    <x v="1"/>
    <n v="3"/>
    <x v="1"/>
  </r>
  <r>
    <x v="829"/>
    <x v="0"/>
    <n v="2012"/>
    <x v="1"/>
    <x v="0"/>
    <x v="1"/>
    <s v="Female"/>
    <x v="0"/>
    <n v="2"/>
    <x v="0"/>
  </r>
  <r>
    <x v="830"/>
    <x v="0"/>
    <n v="2018"/>
    <x v="0"/>
    <x v="0"/>
    <x v="4"/>
    <s v="Female"/>
    <x v="0"/>
    <n v="2"/>
    <x v="1"/>
  </r>
  <r>
    <x v="831"/>
    <x v="2"/>
    <n v="2016"/>
    <x v="2"/>
    <x v="0"/>
    <x v="4"/>
    <s v="Female"/>
    <x v="0"/>
    <n v="2"/>
    <x v="0"/>
  </r>
  <r>
    <x v="832"/>
    <x v="1"/>
    <n v="2017"/>
    <x v="2"/>
    <x v="2"/>
    <x v="3"/>
    <s v="Female"/>
    <x v="0"/>
    <n v="5"/>
    <x v="1"/>
  </r>
  <r>
    <x v="833"/>
    <x v="1"/>
    <n v="2013"/>
    <x v="2"/>
    <x v="2"/>
    <x v="3"/>
    <s v="Female"/>
    <x v="0"/>
    <n v="5"/>
    <x v="1"/>
  </r>
  <r>
    <x v="834"/>
    <x v="0"/>
    <n v="2015"/>
    <x v="0"/>
    <x v="0"/>
    <x v="15"/>
    <s v="Female"/>
    <x v="0"/>
    <n v="4"/>
    <x v="0"/>
  </r>
  <r>
    <x v="835"/>
    <x v="1"/>
    <n v="2015"/>
    <x v="2"/>
    <x v="0"/>
    <x v="1"/>
    <s v="Female"/>
    <x v="0"/>
    <n v="1"/>
    <x v="1"/>
  </r>
  <r>
    <x v="836"/>
    <x v="0"/>
    <n v="2014"/>
    <x v="0"/>
    <x v="0"/>
    <x v="3"/>
    <s v="Male"/>
    <x v="0"/>
    <n v="5"/>
    <x v="0"/>
  </r>
  <r>
    <x v="837"/>
    <x v="0"/>
    <n v="2013"/>
    <x v="2"/>
    <x v="0"/>
    <x v="14"/>
    <s v="Female"/>
    <x v="0"/>
    <n v="3"/>
    <x v="0"/>
  </r>
  <r>
    <x v="838"/>
    <x v="0"/>
    <n v="2015"/>
    <x v="0"/>
    <x v="0"/>
    <x v="15"/>
    <s v="Female"/>
    <x v="0"/>
    <n v="4"/>
    <x v="1"/>
  </r>
  <r>
    <x v="839"/>
    <x v="0"/>
    <n v="2012"/>
    <x v="1"/>
    <x v="0"/>
    <x v="4"/>
    <s v="Male"/>
    <x v="0"/>
    <n v="2"/>
    <x v="0"/>
  </r>
  <r>
    <x v="840"/>
    <x v="0"/>
    <n v="2012"/>
    <x v="0"/>
    <x v="0"/>
    <x v="15"/>
    <s v="Female"/>
    <x v="0"/>
    <n v="4"/>
    <x v="0"/>
  </r>
  <r>
    <x v="841"/>
    <x v="1"/>
    <n v="2015"/>
    <x v="1"/>
    <x v="2"/>
    <x v="14"/>
    <s v="Female"/>
    <x v="0"/>
    <n v="3"/>
    <x v="1"/>
  </r>
  <r>
    <x v="842"/>
    <x v="0"/>
    <n v="2013"/>
    <x v="2"/>
    <x v="0"/>
    <x v="4"/>
    <s v="Male"/>
    <x v="0"/>
    <n v="2"/>
    <x v="0"/>
  </r>
  <r>
    <x v="843"/>
    <x v="1"/>
    <n v="2017"/>
    <x v="2"/>
    <x v="2"/>
    <x v="3"/>
    <s v="Female"/>
    <x v="0"/>
    <n v="5"/>
    <x v="0"/>
  </r>
  <r>
    <x v="844"/>
    <x v="1"/>
    <n v="2017"/>
    <x v="1"/>
    <x v="2"/>
    <x v="15"/>
    <s v="Male"/>
    <x v="0"/>
    <n v="4"/>
    <x v="0"/>
  </r>
  <r>
    <x v="845"/>
    <x v="0"/>
    <n v="2014"/>
    <x v="1"/>
    <x v="0"/>
    <x v="3"/>
    <s v="Male"/>
    <x v="0"/>
    <n v="5"/>
    <x v="0"/>
  </r>
  <r>
    <x v="846"/>
    <x v="0"/>
    <n v="2018"/>
    <x v="0"/>
    <x v="0"/>
    <x v="14"/>
    <s v="Male"/>
    <x v="0"/>
    <n v="3"/>
    <x v="1"/>
  </r>
  <r>
    <x v="847"/>
    <x v="0"/>
    <n v="2014"/>
    <x v="0"/>
    <x v="0"/>
    <x v="14"/>
    <s v="Female"/>
    <x v="0"/>
    <n v="3"/>
    <x v="0"/>
  </r>
  <r>
    <x v="848"/>
    <x v="0"/>
    <n v="2013"/>
    <x v="1"/>
    <x v="2"/>
    <x v="3"/>
    <s v="Female"/>
    <x v="0"/>
    <n v="5"/>
    <x v="1"/>
  </r>
  <r>
    <x v="849"/>
    <x v="0"/>
    <n v="2015"/>
    <x v="1"/>
    <x v="0"/>
    <x v="15"/>
    <s v="Male"/>
    <x v="0"/>
    <n v="4"/>
    <x v="0"/>
  </r>
  <r>
    <x v="850"/>
    <x v="0"/>
    <n v="2017"/>
    <x v="1"/>
    <x v="2"/>
    <x v="4"/>
    <s v="Male"/>
    <x v="0"/>
    <n v="2"/>
    <x v="1"/>
  </r>
  <r>
    <x v="851"/>
    <x v="1"/>
    <n v="2017"/>
    <x v="2"/>
    <x v="2"/>
    <x v="15"/>
    <s v="Male"/>
    <x v="0"/>
    <n v="4"/>
    <x v="1"/>
  </r>
  <r>
    <x v="852"/>
    <x v="0"/>
    <n v="2013"/>
    <x v="1"/>
    <x v="2"/>
    <x v="14"/>
    <s v="Male"/>
    <x v="1"/>
    <n v="3"/>
    <x v="1"/>
  </r>
  <r>
    <x v="853"/>
    <x v="1"/>
    <n v="2017"/>
    <x v="2"/>
    <x v="2"/>
    <x v="14"/>
    <s v="Female"/>
    <x v="0"/>
    <n v="3"/>
    <x v="1"/>
  </r>
  <r>
    <x v="854"/>
    <x v="0"/>
    <n v="2013"/>
    <x v="1"/>
    <x v="0"/>
    <x v="15"/>
    <s v="Female"/>
    <x v="1"/>
    <n v="4"/>
    <x v="0"/>
  </r>
  <r>
    <x v="855"/>
    <x v="0"/>
    <n v="2014"/>
    <x v="1"/>
    <x v="0"/>
    <x v="1"/>
    <s v="Male"/>
    <x v="0"/>
    <n v="2"/>
    <x v="0"/>
  </r>
  <r>
    <x v="856"/>
    <x v="0"/>
    <n v="2016"/>
    <x v="2"/>
    <x v="0"/>
    <x v="3"/>
    <s v="Female"/>
    <x v="0"/>
    <n v="5"/>
    <x v="0"/>
  </r>
  <r>
    <x v="857"/>
    <x v="0"/>
    <n v="2017"/>
    <x v="2"/>
    <x v="2"/>
    <x v="1"/>
    <s v="Male"/>
    <x v="0"/>
    <n v="1"/>
    <x v="0"/>
  </r>
  <r>
    <x v="858"/>
    <x v="1"/>
    <n v="2014"/>
    <x v="2"/>
    <x v="0"/>
    <x v="3"/>
    <s v="Male"/>
    <x v="0"/>
    <n v="5"/>
    <x v="0"/>
  </r>
  <r>
    <x v="859"/>
    <x v="0"/>
    <n v="2014"/>
    <x v="2"/>
    <x v="0"/>
    <x v="1"/>
    <s v="Female"/>
    <x v="0"/>
    <n v="1"/>
    <x v="0"/>
  </r>
  <r>
    <x v="860"/>
    <x v="0"/>
    <n v="2015"/>
    <x v="0"/>
    <x v="0"/>
    <x v="3"/>
    <s v="Male"/>
    <x v="0"/>
    <n v="5"/>
    <x v="1"/>
  </r>
  <r>
    <x v="861"/>
    <x v="0"/>
    <n v="2015"/>
    <x v="0"/>
    <x v="0"/>
    <x v="4"/>
    <s v="Male"/>
    <x v="0"/>
    <n v="2"/>
    <x v="1"/>
  </r>
  <r>
    <x v="862"/>
    <x v="0"/>
    <n v="2018"/>
    <x v="0"/>
    <x v="0"/>
    <x v="4"/>
    <s v="Male"/>
    <x v="0"/>
    <n v="2"/>
    <x v="1"/>
  </r>
  <r>
    <x v="863"/>
    <x v="0"/>
    <n v="2013"/>
    <x v="1"/>
    <x v="0"/>
    <x v="15"/>
    <s v="Male"/>
    <x v="0"/>
    <n v="4"/>
    <x v="0"/>
  </r>
  <r>
    <x v="864"/>
    <x v="0"/>
    <n v="2012"/>
    <x v="0"/>
    <x v="0"/>
    <x v="1"/>
    <s v="Female"/>
    <x v="0"/>
    <n v="2"/>
    <x v="0"/>
  </r>
  <r>
    <x v="865"/>
    <x v="1"/>
    <n v="2017"/>
    <x v="1"/>
    <x v="2"/>
    <x v="15"/>
    <s v="Male"/>
    <x v="0"/>
    <n v="4"/>
    <x v="0"/>
  </r>
  <r>
    <x v="866"/>
    <x v="1"/>
    <n v="2017"/>
    <x v="2"/>
    <x v="2"/>
    <x v="14"/>
    <s v="Male"/>
    <x v="0"/>
    <n v="3"/>
    <x v="1"/>
  </r>
  <r>
    <x v="867"/>
    <x v="0"/>
    <n v="2016"/>
    <x v="2"/>
    <x v="0"/>
    <x v="3"/>
    <s v="Female"/>
    <x v="0"/>
    <n v="5"/>
    <x v="0"/>
  </r>
  <r>
    <x v="868"/>
    <x v="0"/>
    <n v="2012"/>
    <x v="0"/>
    <x v="0"/>
    <x v="15"/>
    <s v="Male"/>
    <x v="0"/>
    <n v="4"/>
    <x v="0"/>
  </r>
  <r>
    <x v="869"/>
    <x v="0"/>
    <n v="2015"/>
    <x v="1"/>
    <x v="0"/>
    <x v="14"/>
    <s v="Male"/>
    <x v="0"/>
    <n v="3"/>
    <x v="0"/>
  </r>
  <r>
    <x v="870"/>
    <x v="0"/>
    <n v="2012"/>
    <x v="2"/>
    <x v="0"/>
    <x v="15"/>
    <s v="Female"/>
    <x v="1"/>
    <n v="4"/>
    <x v="0"/>
  </r>
  <r>
    <x v="871"/>
    <x v="1"/>
    <n v="2014"/>
    <x v="0"/>
    <x v="0"/>
    <x v="3"/>
    <s v="Male"/>
    <x v="0"/>
    <n v="5"/>
    <x v="1"/>
  </r>
  <r>
    <x v="872"/>
    <x v="1"/>
    <n v="2017"/>
    <x v="2"/>
    <x v="2"/>
    <x v="15"/>
    <s v="Male"/>
    <x v="0"/>
    <n v="4"/>
    <x v="0"/>
  </r>
  <r>
    <x v="873"/>
    <x v="1"/>
    <n v="2012"/>
    <x v="2"/>
    <x v="0"/>
    <x v="15"/>
    <s v="Male"/>
    <x v="0"/>
    <n v="4"/>
    <x v="1"/>
  </r>
  <r>
    <x v="874"/>
    <x v="0"/>
    <n v="2015"/>
    <x v="1"/>
    <x v="2"/>
    <x v="15"/>
    <s v="Female"/>
    <x v="0"/>
    <n v="4"/>
    <x v="1"/>
  </r>
  <r>
    <x v="875"/>
    <x v="1"/>
    <n v="2014"/>
    <x v="2"/>
    <x v="0"/>
    <x v="14"/>
    <s v="Male"/>
    <x v="0"/>
    <n v="3"/>
    <x v="0"/>
  </r>
  <r>
    <x v="876"/>
    <x v="0"/>
    <n v="2015"/>
    <x v="0"/>
    <x v="0"/>
    <x v="1"/>
    <s v="Male"/>
    <x v="1"/>
    <n v="2"/>
    <x v="0"/>
  </r>
  <r>
    <x v="877"/>
    <x v="1"/>
    <n v="2012"/>
    <x v="1"/>
    <x v="0"/>
    <x v="3"/>
    <s v="Male"/>
    <x v="0"/>
    <n v="5"/>
    <x v="1"/>
  </r>
  <r>
    <x v="878"/>
    <x v="0"/>
    <n v="2017"/>
    <x v="0"/>
    <x v="2"/>
    <x v="3"/>
    <s v="Male"/>
    <x v="0"/>
    <n v="5"/>
    <x v="0"/>
  </r>
  <r>
    <x v="879"/>
    <x v="0"/>
    <n v="2016"/>
    <x v="0"/>
    <x v="0"/>
    <x v="4"/>
    <s v="Male"/>
    <x v="0"/>
    <n v="2"/>
    <x v="0"/>
  </r>
  <r>
    <x v="880"/>
    <x v="0"/>
    <n v="2017"/>
    <x v="0"/>
    <x v="0"/>
    <x v="3"/>
    <s v="Male"/>
    <x v="0"/>
    <n v="5"/>
    <x v="0"/>
  </r>
  <r>
    <x v="881"/>
    <x v="0"/>
    <n v="2014"/>
    <x v="0"/>
    <x v="0"/>
    <x v="15"/>
    <s v="Male"/>
    <x v="0"/>
    <n v="4"/>
    <x v="1"/>
  </r>
  <r>
    <x v="882"/>
    <x v="0"/>
    <n v="2017"/>
    <x v="0"/>
    <x v="0"/>
    <x v="4"/>
    <s v="Female"/>
    <x v="0"/>
    <n v="2"/>
    <x v="0"/>
  </r>
  <r>
    <x v="883"/>
    <x v="0"/>
    <n v="2017"/>
    <x v="0"/>
    <x v="0"/>
    <x v="1"/>
    <s v="Male"/>
    <x v="0"/>
    <n v="1"/>
    <x v="0"/>
  </r>
  <r>
    <x v="884"/>
    <x v="0"/>
    <n v="2014"/>
    <x v="0"/>
    <x v="0"/>
    <x v="15"/>
    <s v="Male"/>
    <x v="0"/>
    <n v="4"/>
    <x v="1"/>
  </r>
  <r>
    <x v="885"/>
    <x v="0"/>
    <n v="2018"/>
    <x v="0"/>
    <x v="0"/>
    <x v="1"/>
    <s v="Female"/>
    <x v="0"/>
    <n v="3"/>
    <x v="1"/>
  </r>
  <r>
    <x v="886"/>
    <x v="0"/>
    <n v="2014"/>
    <x v="2"/>
    <x v="0"/>
    <x v="4"/>
    <s v="Female"/>
    <x v="0"/>
    <n v="2"/>
    <x v="0"/>
  </r>
  <r>
    <x v="887"/>
    <x v="0"/>
    <n v="2017"/>
    <x v="0"/>
    <x v="1"/>
    <x v="3"/>
    <s v="Male"/>
    <x v="0"/>
    <n v="5"/>
    <x v="0"/>
  </r>
  <r>
    <x v="888"/>
    <x v="0"/>
    <n v="2015"/>
    <x v="2"/>
    <x v="0"/>
    <x v="4"/>
    <s v="Female"/>
    <x v="0"/>
    <n v="2"/>
    <x v="0"/>
  </r>
  <r>
    <x v="889"/>
    <x v="0"/>
    <n v="2017"/>
    <x v="0"/>
    <x v="0"/>
    <x v="3"/>
    <s v="Male"/>
    <x v="0"/>
    <n v="5"/>
    <x v="0"/>
  </r>
  <r>
    <x v="890"/>
    <x v="0"/>
    <n v="2017"/>
    <x v="1"/>
    <x v="0"/>
    <x v="1"/>
    <s v="Male"/>
    <x v="0"/>
    <n v="3"/>
    <x v="0"/>
  </r>
  <r>
    <x v="891"/>
    <x v="0"/>
    <n v="2014"/>
    <x v="0"/>
    <x v="0"/>
    <x v="14"/>
    <s v="Male"/>
    <x v="0"/>
    <n v="3"/>
    <x v="0"/>
  </r>
  <r>
    <x v="892"/>
    <x v="0"/>
    <n v="2017"/>
    <x v="0"/>
    <x v="0"/>
    <x v="14"/>
    <s v="Female"/>
    <x v="0"/>
    <n v="3"/>
    <x v="0"/>
  </r>
  <r>
    <x v="893"/>
    <x v="0"/>
    <n v="2018"/>
    <x v="0"/>
    <x v="0"/>
    <x v="14"/>
    <s v="Male"/>
    <x v="0"/>
    <n v="3"/>
    <x v="1"/>
  </r>
  <r>
    <x v="894"/>
    <x v="0"/>
    <n v="2013"/>
    <x v="0"/>
    <x v="0"/>
    <x v="1"/>
    <s v="Female"/>
    <x v="0"/>
    <n v="3"/>
    <x v="0"/>
  </r>
  <r>
    <x v="895"/>
    <x v="0"/>
    <n v="2017"/>
    <x v="2"/>
    <x v="0"/>
    <x v="3"/>
    <s v="Male"/>
    <x v="0"/>
    <n v="5"/>
    <x v="0"/>
  </r>
  <r>
    <x v="896"/>
    <x v="0"/>
    <n v="2013"/>
    <x v="0"/>
    <x v="0"/>
    <x v="3"/>
    <s v="Male"/>
    <x v="0"/>
    <n v="5"/>
    <x v="0"/>
  </r>
  <r>
    <x v="897"/>
    <x v="1"/>
    <n v="2017"/>
    <x v="2"/>
    <x v="2"/>
    <x v="15"/>
    <s v="Female"/>
    <x v="0"/>
    <n v="4"/>
    <x v="1"/>
  </r>
  <r>
    <x v="898"/>
    <x v="0"/>
    <n v="2014"/>
    <x v="0"/>
    <x v="0"/>
    <x v="4"/>
    <s v="Male"/>
    <x v="0"/>
    <n v="2"/>
    <x v="0"/>
  </r>
  <r>
    <x v="899"/>
    <x v="0"/>
    <n v="2017"/>
    <x v="1"/>
    <x v="0"/>
    <x v="3"/>
    <s v="Male"/>
    <x v="0"/>
    <n v="5"/>
    <x v="0"/>
  </r>
  <r>
    <x v="900"/>
    <x v="0"/>
    <n v="2012"/>
    <x v="1"/>
    <x v="0"/>
    <x v="3"/>
    <s v="Male"/>
    <x v="0"/>
    <n v="5"/>
    <x v="0"/>
  </r>
  <r>
    <x v="901"/>
    <x v="0"/>
    <n v="2017"/>
    <x v="1"/>
    <x v="0"/>
    <x v="4"/>
    <s v="Male"/>
    <x v="0"/>
    <n v="2"/>
    <x v="0"/>
  </r>
  <r>
    <x v="902"/>
    <x v="0"/>
    <n v="2014"/>
    <x v="0"/>
    <x v="0"/>
    <x v="14"/>
    <s v="Male"/>
    <x v="0"/>
    <n v="3"/>
    <x v="0"/>
  </r>
  <r>
    <x v="903"/>
    <x v="0"/>
    <n v="2014"/>
    <x v="0"/>
    <x v="0"/>
    <x v="1"/>
    <s v="Male"/>
    <x v="0"/>
    <n v="3"/>
    <x v="0"/>
  </r>
  <r>
    <x v="904"/>
    <x v="0"/>
    <n v="2018"/>
    <x v="0"/>
    <x v="0"/>
    <x v="15"/>
    <s v="Male"/>
    <x v="0"/>
    <n v="4"/>
    <x v="1"/>
  </r>
  <r>
    <x v="905"/>
    <x v="1"/>
    <n v="2017"/>
    <x v="0"/>
    <x v="0"/>
    <x v="1"/>
    <s v="Male"/>
    <x v="0"/>
    <n v="1"/>
    <x v="1"/>
  </r>
  <r>
    <x v="906"/>
    <x v="0"/>
    <n v="2018"/>
    <x v="0"/>
    <x v="0"/>
    <x v="3"/>
    <s v="Male"/>
    <x v="1"/>
    <n v="5"/>
    <x v="1"/>
  </r>
  <r>
    <x v="907"/>
    <x v="0"/>
    <n v="2017"/>
    <x v="0"/>
    <x v="0"/>
    <x v="1"/>
    <s v="Male"/>
    <x v="1"/>
    <n v="1"/>
    <x v="0"/>
  </r>
  <r>
    <x v="908"/>
    <x v="0"/>
    <n v="2016"/>
    <x v="0"/>
    <x v="0"/>
    <x v="14"/>
    <s v="Male"/>
    <x v="0"/>
    <n v="3"/>
    <x v="0"/>
  </r>
  <r>
    <x v="909"/>
    <x v="0"/>
    <n v="2013"/>
    <x v="1"/>
    <x v="0"/>
    <x v="4"/>
    <s v="Female"/>
    <x v="0"/>
    <n v="2"/>
    <x v="0"/>
  </r>
  <r>
    <x v="910"/>
    <x v="0"/>
    <n v="2018"/>
    <x v="2"/>
    <x v="0"/>
    <x v="14"/>
    <s v="Female"/>
    <x v="0"/>
    <n v="3"/>
    <x v="1"/>
  </r>
  <r>
    <x v="911"/>
    <x v="0"/>
    <n v="2014"/>
    <x v="0"/>
    <x v="0"/>
    <x v="4"/>
    <s v="Female"/>
    <x v="0"/>
    <n v="2"/>
    <x v="0"/>
  </r>
  <r>
    <x v="912"/>
    <x v="0"/>
    <n v="2012"/>
    <x v="0"/>
    <x v="0"/>
    <x v="15"/>
    <s v="Male"/>
    <x v="0"/>
    <n v="4"/>
    <x v="0"/>
  </r>
  <r>
    <x v="913"/>
    <x v="1"/>
    <n v="2013"/>
    <x v="2"/>
    <x v="1"/>
    <x v="4"/>
    <s v="Female"/>
    <x v="0"/>
    <n v="2"/>
    <x v="0"/>
  </r>
  <r>
    <x v="914"/>
    <x v="1"/>
    <n v="2013"/>
    <x v="2"/>
    <x v="1"/>
    <x v="4"/>
    <s v="Male"/>
    <x v="1"/>
    <n v="2"/>
    <x v="1"/>
  </r>
  <r>
    <x v="915"/>
    <x v="0"/>
    <n v="2014"/>
    <x v="0"/>
    <x v="0"/>
    <x v="15"/>
    <s v="Male"/>
    <x v="0"/>
    <n v="4"/>
    <x v="0"/>
  </r>
  <r>
    <x v="916"/>
    <x v="0"/>
    <n v="2017"/>
    <x v="0"/>
    <x v="0"/>
    <x v="3"/>
    <s v="Male"/>
    <x v="0"/>
    <n v="5"/>
    <x v="0"/>
  </r>
  <r>
    <x v="917"/>
    <x v="0"/>
    <n v="2017"/>
    <x v="2"/>
    <x v="2"/>
    <x v="14"/>
    <s v="Male"/>
    <x v="0"/>
    <n v="3"/>
    <x v="0"/>
  </r>
  <r>
    <x v="918"/>
    <x v="0"/>
    <n v="2015"/>
    <x v="0"/>
    <x v="0"/>
    <x v="1"/>
    <s v="Female"/>
    <x v="0"/>
    <n v="1"/>
    <x v="0"/>
  </r>
  <r>
    <x v="919"/>
    <x v="0"/>
    <n v="2014"/>
    <x v="0"/>
    <x v="0"/>
    <x v="4"/>
    <s v="Male"/>
    <x v="0"/>
    <n v="2"/>
    <x v="0"/>
  </r>
  <r>
    <x v="920"/>
    <x v="2"/>
    <n v="2018"/>
    <x v="2"/>
    <x v="0"/>
    <x v="4"/>
    <s v="Female"/>
    <x v="0"/>
    <n v="2"/>
    <x v="1"/>
  </r>
  <r>
    <x v="921"/>
    <x v="0"/>
    <n v="2015"/>
    <x v="1"/>
    <x v="0"/>
    <x v="1"/>
    <s v="Male"/>
    <x v="0"/>
    <n v="1"/>
    <x v="0"/>
  </r>
  <r>
    <x v="922"/>
    <x v="0"/>
    <n v="2015"/>
    <x v="0"/>
    <x v="0"/>
    <x v="15"/>
    <s v="Male"/>
    <x v="0"/>
    <n v="4"/>
    <x v="0"/>
  </r>
  <r>
    <x v="923"/>
    <x v="2"/>
    <n v="2015"/>
    <x v="1"/>
    <x v="2"/>
    <x v="1"/>
    <s v="Female"/>
    <x v="0"/>
    <n v="1"/>
    <x v="0"/>
  </r>
  <r>
    <x v="924"/>
    <x v="0"/>
    <n v="2018"/>
    <x v="0"/>
    <x v="0"/>
    <x v="14"/>
    <s v="Male"/>
    <x v="1"/>
    <n v="3"/>
    <x v="1"/>
  </r>
  <r>
    <x v="925"/>
    <x v="0"/>
    <n v="2016"/>
    <x v="0"/>
    <x v="0"/>
    <x v="15"/>
    <s v="Male"/>
    <x v="0"/>
    <n v="4"/>
    <x v="0"/>
  </r>
  <r>
    <x v="926"/>
    <x v="0"/>
    <n v="2015"/>
    <x v="0"/>
    <x v="0"/>
    <x v="3"/>
    <s v="Female"/>
    <x v="0"/>
    <n v="5"/>
    <x v="1"/>
  </r>
  <r>
    <x v="927"/>
    <x v="0"/>
    <n v="2017"/>
    <x v="1"/>
    <x v="0"/>
    <x v="4"/>
    <s v="Male"/>
    <x v="0"/>
    <n v="2"/>
    <x v="0"/>
  </r>
  <r>
    <x v="928"/>
    <x v="0"/>
    <n v="2014"/>
    <x v="0"/>
    <x v="0"/>
    <x v="3"/>
    <s v="Male"/>
    <x v="0"/>
    <n v="5"/>
    <x v="0"/>
  </r>
  <r>
    <x v="929"/>
    <x v="1"/>
    <n v="2012"/>
    <x v="2"/>
    <x v="0"/>
    <x v="1"/>
    <s v="Male"/>
    <x v="0"/>
    <n v="2"/>
    <x v="0"/>
  </r>
  <r>
    <x v="930"/>
    <x v="0"/>
    <n v="2012"/>
    <x v="0"/>
    <x v="0"/>
    <x v="1"/>
    <s v="Male"/>
    <x v="0"/>
    <n v="3"/>
    <x v="0"/>
  </r>
  <r>
    <x v="931"/>
    <x v="0"/>
    <n v="2012"/>
    <x v="1"/>
    <x v="2"/>
    <x v="3"/>
    <s v="Female"/>
    <x v="0"/>
    <n v="5"/>
    <x v="1"/>
  </r>
  <r>
    <x v="932"/>
    <x v="0"/>
    <n v="2012"/>
    <x v="2"/>
    <x v="2"/>
    <x v="3"/>
    <s v="Female"/>
    <x v="0"/>
    <n v="5"/>
    <x v="1"/>
  </r>
  <r>
    <x v="933"/>
    <x v="1"/>
    <n v="2012"/>
    <x v="0"/>
    <x v="0"/>
    <x v="3"/>
    <s v="Male"/>
    <x v="0"/>
    <n v="5"/>
    <x v="1"/>
  </r>
  <r>
    <x v="934"/>
    <x v="0"/>
    <n v="2018"/>
    <x v="0"/>
    <x v="0"/>
    <x v="14"/>
    <s v="Female"/>
    <x v="0"/>
    <n v="3"/>
    <x v="1"/>
  </r>
  <r>
    <x v="935"/>
    <x v="1"/>
    <n v="2018"/>
    <x v="1"/>
    <x v="0"/>
    <x v="3"/>
    <s v="Male"/>
    <x v="0"/>
    <n v="5"/>
    <x v="1"/>
  </r>
  <r>
    <x v="936"/>
    <x v="1"/>
    <n v="2017"/>
    <x v="2"/>
    <x v="2"/>
    <x v="1"/>
    <s v="Male"/>
    <x v="0"/>
    <n v="2"/>
    <x v="0"/>
  </r>
  <r>
    <x v="937"/>
    <x v="0"/>
    <n v="2013"/>
    <x v="0"/>
    <x v="0"/>
    <x v="3"/>
    <s v="Male"/>
    <x v="0"/>
    <n v="5"/>
    <x v="0"/>
  </r>
  <r>
    <x v="938"/>
    <x v="1"/>
    <n v="2017"/>
    <x v="0"/>
    <x v="2"/>
    <x v="1"/>
    <s v="Male"/>
    <x v="1"/>
    <n v="2"/>
    <x v="1"/>
  </r>
  <r>
    <x v="939"/>
    <x v="0"/>
    <n v="2017"/>
    <x v="1"/>
    <x v="0"/>
    <x v="3"/>
    <s v="Male"/>
    <x v="0"/>
    <n v="5"/>
    <x v="0"/>
  </r>
  <r>
    <x v="940"/>
    <x v="0"/>
    <n v="2017"/>
    <x v="1"/>
    <x v="0"/>
    <x v="1"/>
    <s v="Female"/>
    <x v="0"/>
    <n v="1"/>
    <x v="0"/>
  </r>
  <r>
    <x v="941"/>
    <x v="0"/>
    <n v="2016"/>
    <x v="0"/>
    <x v="0"/>
    <x v="1"/>
    <s v="Male"/>
    <x v="0"/>
    <n v="3"/>
    <x v="0"/>
  </r>
  <r>
    <x v="942"/>
    <x v="0"/>
    <n v="2014"/>
    <x v="2"/>
    <x v="0"/>
    <x v="15"/>
    <s v="Female"/>
    <x v="0"/>
    <n v="4"/>
    <x v="0"/>
  </r>
  <r>
    <x v="943"/>
    <x v="0"/>
    <n v="2018"/>
    <x v="0"/>
    <x v="0"/>
    <x v="14"/>
    <s v="Male"/>
    <x v="0"/>
    <n v="3"/>
    <x v="1"/>
  </r>
  <r>
    <x v="944"/>
    <x v="0"/>
    <n v="2017"/>
    <x v="2"/>
    <x v="0"/>
    <x v="15"/>
    <s v="Female"/>
    <x v="0"/>
    <n v="4"/>
    <x v="0"/>
  </r>
  <r>
    <x v="945"/>
    <x v="0"/>
    <n v="2015"/>
    <x v="1"/>
    <x v="2"/>
    <x v="15"/>
    <s v="Female"/>
    <x v="0"/>
    <n v="4"/>
    <x v="1"/>
  </r>
  <r>
    <x v="946"/>
    <x v="0"/>
    <n v="2017"/>
    <x v="2"/>
    <x v="0"/>
    <x v="15"/>
    <s v="Male"/>
    <x v="0"/>
    <n v="4"/>
    <x v="0"/>
  </r>
  <r>
    <x v="947"/>
    <x v="0"/>
    <n v="2012"/>
    <x v="0"/>
    <x v="0"/>
    <x v="14"/>
    <s v="Female"/>
    <x v="1"/>
    <n v="3"/>
    <x v="0"/>
  </r>
  <r>
    <x v="948"/>
    <x v="0"/>
    <n v="2017"/>
    <x v="0"/>
    <x v="0"/>
    <x v="14"/>
    <s v="Male"/>
    <x v="1"/>
    <n v="3"/>
    <x v="0"/>
  </r>
  <r>
    <x v="949"/>
    <x v="0"/>
    <n v="2013"/>
    <x v="0"/>
    <x v="0"/>
    <x v="1"/>
    <s v="Female"/>
    <x v="0"/>
    <n v="1"/>
    <x v="1"/>
  </r>
  <r>
    <x v="950"/>
    <x v="0"/>
    <n v="2013"/>
    <x v="1"/>
    <x v="0"/>
    <x v="4"/>
    <s v="Female"/>
    <x v="0"/>
    <n v="2"/>
    <x v="1"/>
  </r>
  <r>
    <x v="951"/>
    <x v="0"/>
    <n v="2014"/>
    <x v="0"/>
    <x v="0"/>
    <x v="14"/>
    <s v="Male"/>
    <x v="0"/>
    <n v="3"/>
    <x v="0"/>
  </r>
  <r>
    <x v="952"/>
    <x v="1"/>
    <n v="2017"/>
    <x v="2"/>
    <x v="0"/>
    <x v="14"/>
    <s v="Male"/>
    <x v="0"/>
    <n v="3"/>
    <x v="1"/>
  </r>
  <r>
    <x v="953"/>
    <x v="0"/>
    <n v="2015"/>
    <x v="1"/>
    <x v="2"/>
    <x v="3"/>
    <s v="Female"/>
    <x v="0"/>
    <n v="5"/>
    <x v="1"/>
  </r>
  <r>
    <x v="954"/>
    <x v="1"/>
    <n v="2017"/>
    <x v="1"/>
    <x v="2"/>
    <x v="1"/>
    <s v="Male"/>
    <x v="0"/>
    <n v="3"/>
    <x v="0"/>
  </r>
  <r>
    <x v="955"/>
    <x v="1"/>
    <n v="2017"/>
    <x v="2"/>
    <x v="0"/>
    <x v="15"/>
    <s v="Male"/>
    <x v="0"/>
    <n v="4"/>
    <x v="0"/>
  </r>
  <r>
    <x v="956"/>
    <x v="1"/>
    <n v="2017"/>
    <x v="1"/>
    <x v="2"/>
    <x v="4"/>
    <s v="Female"/>
    <x v="0"/>
    <n v="2"/>
    <x v="0"/>
  </r>
  <r>
    <x v="957"/>
    <x v="1"/>
    <n v="2015"/>
    <x v="1"/>
    <x v="1"/>
    <x v="15"/>
    <s v="Female"/>
    <x v="0"/>
    <n v="4"/>
    <x v="0"/>
  </r>
  <r>
    <x v="958"/>
    <x v="1"/>
    <n v="2013"/>
    <x v="1"/>
    <x v="0"/>
    <x v="15"/>
    <s v="Male"/>
    <x v="0"/>
    <n v="4"/>
    <x v="0"/>
  </r>
  <r>
    <x v="959"/>
    <x v="0"/>
    <n v="2015"/>
    <x v="0"/>
    <x v="0"/>
    <x v="15"/>
    <s v="Male"/>
    <x v="0"/>
    <n v="4"/>
    <x v="0"/>
  </r>
  <r>
    <x v="960"/>
    <x v="0"/>
    <n v="2017"/>
    <x v="1"/>
    <x v="0"/>
    <x v="4"/>
    <s v="Male"/>
    <x v="0"/>
    <n v="2"/>
    <x v="0"/>
  </r>
  <r>
    <x v="961"/>
    <x v="2"/>
    <n v="2016"/>
    <x v="0"/>
    <x v="0"/>
    <x v="3"/>
    <s v="Male"/>
    <x v="0"/>
    <n v="5"/>
    <x v="0"/>
  </r>
  <r>
    <x v="962"/>
    <x v="0"/>
    <n v="2018"/>
    <x v="0"/>
    <x v="0"/>
    <x v="4"/>
    <s v="Male"/>
    <x v="0"/>
    <n v="2"/>
    <x v="1"/>
  </r>
  <r>
    <x v="963"/>
    <x v="0"/>
    <n v="2014"/>
    <x v="1"/>
    <x v="0"/>
    <x v="14"/>
    <s v="Male"/>
    <x v="0"/>
    <n v="3"/>
    <x v="0"/>
  </r>
  <r>
    <x v="964"/>
    <x v="0"/>
    <n v="2012"/>
    <x v="0"/>
    <x v="0"/>
    <x v="15"/>
    <s v="Male"/>
    <x v="0"/>
    <n v="4"/>
    <x v="0"/>
  </r>
  <r>
    <x v="965"/>
    <x v="0"/>
    <n v="2017"/>
    <x v="0"/>
    <x v="0"/>
    <x v="1"/>
    <s v="Male"/>
    <x v="0"/>
    <n v="3"/>
    <x v="0"/>
  </r>
  <r>
    <x v="966"/>
    <x v="0"/>
    <n v="2014"/>
    <x v="1"/>
    <x v="0"/>
    <x v="14"/>
    <s v="Male"/>
    <x v="0"/>
    <n v="3"/>
    <x v="0"/>
  </r>
  <r>
    <x v="967"/>
    <x v="1"/>
    <n v="2018"/>
    <x v="2"/>
    <x v="0"/>
    <x v="14"/>
    <s v="Female"/>
    <x v="0"/>
    <n v="3"/>
    <x v="1"/>
  </r>
  <r>
    <x v="968"/>
    <x v="0"/>
    <n v="2013"/>
    <x v="1"/>
    <x v="2"/>
    <x v="14"/>
    <s v="Female"/>
    <x v="0"/>
    <n v="3"/>
    <x v="1"/>
  </r>
  <r>
    <x v="969"/>
    <x v="2"/>
    <n v="2013"/>
    <x v="2"/>
    <x v="0"/>
    <x v="15"/>
    <s v="Male"/>
    <x v="0"/>
    <n v="4"/>
    <x v="0"/>
  </r>
  <r>
    <x v="970"/>
    <x v="0"/>
    <n v="2015"/>
    <x v="2"/>
    <x v="0"/>
    <x v="1"/>
    <s v="Female"/>
    <x v="0"/>
    <n v="3"/>
    <x v="0"/>
  </r>
  <r>
    <x v="971"/>
    <x v="0"/>
    <n v="2017"/>
    <x v="0"/>
    <x v="0"/>
    <x v="4"/>
    <s v="Male"/>
    <x v="0"/>
    <n v="2"/>
    <x v="0"/>
  </r>
  <r>
    <x v="972"/>
    <x v="1"/>
    <n v="2018"/>
    <x v="2"/>
    <x v="1"/>
    <x v="15"/>
    <s v="Female"/>
    <x v="0"/>
    <n v="4"/>
    <x v="1"/>
  </r>
  <r>
    <x v="973"/>
    <x v="0"/>
    <n v="2013"/>
    <x v="1"/>
    <x v="2"/>
    <x v="4"/>
    <s v="Female"/>
    <x v="0"/>
    <n v="2"/>
    <x v="1"/>
  </r>
  <r>
    <x v="974"/>
    <x v="0"/>
    <n v="2018"/>
    <x v="0"/>
    <x v="0"/>
    <x v="4"/>
    <s v="Male"/>
    <x v="0"/>
    <n v="2"/>
    <x v="1"/>
  </r>
  <r>
    <x v="975"/>
    <x v="2"/>
    <n v="2016"/>
    <x v="1"/>
    <x v="1"/>
    <x v="14"/>
    <s v="Female"/>
    <x v="0"/>
    <n v="3"/>
    <x v="1"/>
  </r>
  <r>
    <x v="976"/>
    <x v="0"/>
    <n v="2014"/>
    <x v="1"/>
    <x v="0"/>
    <x v="15"/>
    <s v="Male"/>
    <x v="0"/>
    <n v="4"/>
    <x v="1"/>
  </r>
  <r>
    <x v="977"/>
    <x v="1"/>
    <n v="2015"/>
    <x v="1"/>
    <x v="1"/>
    <x v="3"/>
    <s v="Female"/>
    <x v="0"/>
    <n v="5"/>
    <x v="0"/>
  </r>
  <r>
    <x v="978"/>
    <x v="0"/>
    <n v="2013"/>
    <x v="1"/>
    <x v="0"/>
    <x v="1"/>
    <s v="Female"/>
    <x v="0"/>
    <n v="2"/>
    <x v="1"/>
  </r>
  <r>
    <x v="979"/>
    <x v="0"/>
    <n v="2016"/>
    <x v="0"/>
    <x v="1"/>
    <x v="3"/>
    <s v="Female"/>
    <x v="0"/>
    <n v="5"/>
    <x v="0"/>
  </r>
  <r>
    <x v="980"/>
    <x v="0"/>
    <n v="2014"/>
    <x v="2"/>
    <x v="0"/>
    <x v="4"/>
    <s v="Male"/>
    <x v="0"/>
    <n v="2"/>
    <x v="0"/>
  </r>
  <r>
    <x v="981"/>
    <x v="0"/>
    <n v="2016"/>
    <x v="0"/>
    <x v="0"/>
    <x v="15"/>
    <s v="Male"/>
    <x v="1"/>
    <n v="4"/>
    <x v="0"/>
  </r>
  <r>
    <x v="982"/>
    <x v="0"/>
    <n v="2015"/>
    <x v="1"/>
    <x v="0"/>
    <x v="14"/>
    <s v="Female"/>
    <x v="0"/>
    <n v="3"/>
    <x v="1"/>
  </r>
  <r>
    <x v="983"/>
    <x v="0"/>
    <n v="2013"/>
    <x v="0"/>
    <x v="0"/>
    <x v="4"/>
    <s v="Male"/>
    <x v="0"/>
    <n v="2"/>
    <x v="0"/>
  </r>
  <r>
    <x v="984"/>
    <x v="0"/>
    <n v="2015"/>
    <x v="0"/>
    <x v="0"/>
    <x v="14"/>
    <s v="Female"/>
    <x v="0"/>
    <n v="3"/>
    <x v="0"/>
  </r>
  <r>
    <x v="985"/>
    <x v="0"/>
    <n v="2015"/>
    <x v="0"/>
    <x v="0"/>
    <x v="15"/>
    <s v="Male"/>
    <x v="0"/>
    <n v="4"/>
    <x v="0"/>
  </r>
  <r>
    <x v="986"/>
    <x v="0"/>
    <n v="2016"/>
    <x v="0"/>
    <x v="0"/>
    <x v="15"/>
    <s v="Male"/>
    <x v="0"/>
    <n v="4"/>
    <x v="0"/>
  </r>
  <r>
    <x v="987"/>
    <x v="0"/>
    <n v="2013"/>
    <x v="1"/>
    <x v="0"/>
    <x v="15"/>
    <s v="Male"/>
    <x v="0"/>
    <n v="4"/>
    <x v="0"/>
  </r>
  <r>
    <x v="988"/>
    <x v="1"/>
    <n v="2016"/>
    <x v="0"/>
    <x v="0"/>
    <x v="15"/>
    <s v="Female"/>
    <x v="0"/>
    <n v="4"/>
    <x v="1"/>
  </r>
  <r>
    <x v="989"/>
    <x v="0"/>
    <n v="2018"/>
    <x v="0"/>
    <x v="0"/>
    <x v="3"/>
    <s v="Female"/>
    <x v="0"/>
    <n v="5"/>
    <x v="1"/>
  </r>
  <r>
    <x v="990"/>
    <x v="0"/>
    <n v="2017"/>
    <x v="0"/>
    <x v="0"/>
    <x v="4"/>
    <s v="Female"/>
    <x v="0"/>
    <n v="2"/>
    <x v="0"/>
  </r>
  <r>
    <x v="991"/>
    <x v="0"/>
    <n v="2014"/>
    <x v="2"/>
    <x v="0"/>
    <x v="4"/>
    <s v="Female"/>
    <x v="0"/>
    <n v="2"/>
    <x v="0"/>
  </r>
  <r>
    <x v="992"/>
    <x v="0"/>
    <n v="2013"/>
    <x v="1"/>
    <x v="0"/>
    <x v="15"/>
    <s v="Male"/>
    <x v="1"/>
    <n v="4"/>
    <x v="0"/>
  </r>
  <r>
    <x v="993"/>
    <x v="0"/>
    <n v="2014"/>
    <x v="0"/>
    <x v="0"/>
    <x v="15"/>
    <s v="Male"/>
    <x v="0"/>
    <n v="4"/>
    <x v="0"/>
  </r>
  <r>
    <x v="994"/>
    <x v="0"/>
    <n v="2014"/>
    <x v="0"/>
    <x v="0"/>
    <x v="4"/>
    <s v="Male"/>
    <x v="0"/>
    <n v="2"/>
    <x v="0"/>
  </r>
  <r>
    <x v="995"/>
    <x v="0"/>
    <n v="2012"/>
    <x v="0"/>
    <x v="0"/>
    <x v="15"/>
    <s v="Male"/>
    <x v="0"/>
    <n v="4"/>
    <x v="0"/>
  </r>
  <r>
    <x v="996"/>
    <x v="0"/>
    <n v="2014"/>
    <x v="1"/>
    <x v="2"/>
    <x v="15"/>
    <s v="Female"/>
    <x v="0"/>
    <n v="4"/>
    <x v="1"/>
  </r>
  <r>
    <x v="997"/>
    <x v="0"/>
    <n v="2016"/>
    <x v="2"/>
    <x v="0"/>
    <x v="1"/>
    <s v="Female"/>
    <x v="0"/>
    <n v="5"/>
    <x v="0"/>
  </r>
  <r>
    <x v="998"/>
    <x v="0"/>
    <n v="2015"/>
    <x v="0"/>
    <x v="0"/>
    <x v="1"/>
    <s v="Male"/>
    <x v="0"/>
    <n v="5"/>
    <x v="0"/>
  </r>
  <r>
    <x v="999"/>
    <x v="0"/>
    <n v="2012"/>
    <x v="1"/>
    <x v="2"/>
    <x v="15"/>
    <s v="Female"/>
    <x v="0"/>
    <n v="4"/>
    <x v="1"/>
  </r>
  <r>
    <x v="1000"/>
    <x v="0"/>
    <n v="2013"/>
    <x v="2"/>
    <x v="0"/>
    <x v="15"/>
    <s v="Female"/>
    <x v="0"/>
    <n v="4"/>
    <x v="0"/>
  </r>
  <r>
    <x v="1001"/>
    <x v="0"/>
    <n v="2013"/>
    <x v="1"/>
    <x v="0"/>
    <x v="4"/>
    <s v="Male"/>
    <x v="0"/>
    <n v="2"/>
    <x v="0"/>
  </r>
  <r>
    <x v="1002"/>
    <x v="1"/>
    <n v="2017"/>
    <x v="2"/>
    <x v="0"/>
    <x v="1"/>
    <s v="Female"/>
    <x v="0"/>
    <n v="3"/>
    <x v="0"/>
  </r>
  <r>
    <x v="1003"/>
    <x v="0"/>
    <n v="2012"/>
    <x v="2"/>
    <x v="0"/>
    <x v="3"/>
    <s v="Female"/>
    <x v="0"/>
    <n v="5"/>
    <x v="0"/>
  </r>
  <r>
    <x v="1004"/>
    <x v="0"/>
    <n v="2017"/>
    <x v="0"/>
    <x v="0"/>
    <x v="14"/>
    <s v="Male"/>
    <x v="0"/>
    <n v="3"/>
    <x v="0"/>
  </r>
  <r>
    <x v="1005"/>
    <x v="0"/>
    <n v="2012"/>
    <x v="2"/>
    <x v="0"/>
    <x v="4"/>
    <s v="Female"/>
    <x v="0"/>
    <n v="2"/>
    <x v="1"/>
  </r>
  <r>
    <x v="1006"/>
    <x v="1"/>
    <n v="2015"/>
    <x v="1"/>
    <x v="1"/>
    <x v="4"/>
    <s v="Male"/>
    <x v="0"/>
    <n v="2"/>
    <x v="0"/>
  </r>
  <r>
    <x v="1007"/>
    <x v="1"/>
    <n v="2013"/>
    <x v="2"/>
    <x v="0"/>
    <x v="3"/>
    <s v="Male"/>
    <x v="0"/>
    <n v="5"/>
    <x v="1"/>
  </r>
  <r>
    <x v="1008"/>
    <x v="0"/>
    <n v="2017"/>
    <x v="2"/>
    <x v="0"/>
    <x v="4"/>
    <s v="Female"/>
    <x v="0"/>
    <n v="2"/>
    <x v="1"/>
  </r>
  <r>
    <x v="1009"/>
    <x v="0"/>
    <n v="2014"/>
    <x v="0"/>
    <x v="0"/>
    <x v="1"/>
    <s v="Male"/>
    <x v="0"/>
    <n v="1"/>
    <x v="1"/>
  </r>
  <r>
    <x v="1010"/>
    <x v="0"/>
    <n v="2015"/>
    <x v="0"/>
    <x v="0"/>
    <x v="1"/>
    <s v="Female"/>
    <x v="0"/>
    <n v="1"/>
    <x v="0"/>
  </r>
  <r>
    <x v="1011"/>
    <x v="1"/>
    <n v="2013"/>
    <x v="2"/>
    <x v="0"/>
    <x v="3"/>
    <s v="Male"/>
    <x v="0"/>
    <n v="5"/>
    <x v="0"/>
  </r>
  <r>
    <x v="1012"/>
    <x v="0"/>
    <n v="2014"/>
    <x v="0"/>
    <x v="0"/>
    <x v="15"/>
    <s v="Male"/>
    <x v="0"/>
    <n v="4"/>
    <x v="0"/>
  </r>
  <r>
    <x v="1013"/>
    <x v="0"/>
    <n v="2017"/>
    <x v="0"/>
    <x v="0"/>
    <x v="14"/>
    <s v="Male"/>
    <x v="0"/>
    <n v="3"/>
    <x v="0"/>
  </r>
  <r>
    <x v="1014"/>
    <x v="1"/>
    <n v="2015"/>
    <x v="2"/>
    <x v="0"/>
    <x v="4"/>
    <s v="Male"/>
    <x v="0"/>
    <n v="2"/>
    <x v="1"/>
  </r>
  <r>
    <x v="1015"/>
    <x v="0"/>
    <n v="2014"/>
    <x v="0"/>
    <x v="0"/>
    <x v="14"/>
    <s v="Male"/>
    <x v="0"/>
    <n v="3"/>
    <x v="0"/>
  </r>
  <r>
    <x v="1016"/>
    <x v="0"/>
    <n v="2014"/>
    <x v="0"/>
    <x v="0"/>
    <x v="14"/>
    <s v="Female"/>
    <x v="0"/>
    <n v="3"/>
    <x v="0"/>
  </r>
  <r>
    <x v="1017"/>
    <x v="0"/>
    <n v="2017"/>
    <x v="0"/>
    <x v="1"/>
    <x v="4"/>
    <s v="Male"/>
    <x v="0"/>
    <n v="2"/>
    <x v="0"/>
  </r>
  <r>
    <x v="1018"/>
    <x v="0"/>
    <n v="2014"/>
    <x v="2"/>
    <x v="0"/>
    <x v="3"/>
    <s v="Female"/>
    <x v="0"/>
    <n v="5"/>
    <x v="1"/>
  </r>
  <r>
    <x v="1019"/>
    <x v="0"/>
    <n v="2013"/>
    <x v="0"/>
    <x v="0"/>
    <x v="3"/>
    <s v="Female"/>
    <x v="0"/>
    <n v="5"/>
    <x v="0"/>
  </r>
  <r>
    <x v="1020"/>
    <x v="0"/>
    <n v="2012"/>
    <x v="0"/>
    <x v="0"/>
    <x v="1"/>
    <s v="Female"/>
    <x v="0"/>
    <n v="2"/>
    <x v="0"/>
  </r>
  <r>
    <x v="1021"/>
    <x v="0"/>
    <n v="2015"/>
    <x v="0"/>
    <x v="0"/>
    <x v="3"/>
    <s v="Male"/>
    <x v="0"/>
    <n v="5"/>
    <x v="0"/>
  </r>
  <r>
    <x v="1022"/>
    <x v="0"/>
    <n v="2012"/>
    <x v="0"/>
    <x v="0"/>
    <x v="15"/>
    <s v="Male"/>
    <x v="0"/>
    <n v="4"/>
    <x v="0"/>
  </r>
  <r>
    <x v="1023"/>
    <x v="0"/>
    <n v="2013"/>
    <x v="1"/>
    <x v="1"/>
    <x v="3"/>
    <s v="Female"/>
    <x v="0"/>
    <n v="5"/>
    <x v="1"/>
  </r>
  <r>
    <x v="1024"/>
    <x v="0"/>
    <n v="2014"/>
    <x v="2"/>
    <x v="0"/>
    <x v="3"/>
    <s v="Female"/>
    <x v="1"/>
    <n v="5"/>
    <x v="0"/>
  </r>
  <r>
    <x v="1025"/>
    <x v="0"/>
    <n v="2014"/>
    <x v="0"/>
    <x v="0"/>
    <x v="1"/>
    <s v="Male"/>
    <x v="0"/>
    <n v="4"/>
    <x v="0"/>
  </r>
  <r>
    <x v="1026"/>
    <x v="0"/>
    <n v="2014"/>
    <x v="0"/>
    <x v="0"/>
    <x v="3"/>
    <s v="Male"/>
    <x v="0"/>
    <n v="5"/>
    <x v="1"/>
  </r>
  <r>
    <x v="1027"/>
    <x v="0"/>
    <n v="2014"/>
    <x v="0"/>
    <x v="0"/>
    <x v="1"/>
    <s v="Female"/>
    <x v="0"/>
    <n v="1"/>
    <x v="0"/>
  </r>
  <r>
    <x v="1028"/>
    <x v="1"/>
    <n v="2018"/>
    <x v="2"/>
    <x v="0"/>
    <x v="14"/>
    <s v="Female"/>
    <x v="0"/>
    <n v="3"/>
    <x v="1"/>
  </r>
  <r>
    <x v="1029"/>
    <x v="0"/>
    <n v="2017"/>
    <x v="0"/>
    <x v="0"/>
    <x v="3"/>
    <s v="Male"/>
    <x v="0"/>
    <n v="5"/>
    <x v="0"/>
  </r>
  <r>
    <x v="1030"/>
    <x v="0"/>
    <n v="2015"/>
    <x v="0"/>
    <x v="0"/>
    <x v="4"/>
    <s v="Male"/>
    <x v="1"/>
    <n v="2"/>
    <x v="1"/>
  </r>
  <r>
    <x v="1031"/>
    <x v="1"/>
    <n v="2017"/>
    <x v="1"/>
    <x v="2"/>
    <x v="14"/>
    <s v="Female"/>
    <x v="0"/>
    <n v="3"/>
    <x v="1"/>
  </r>
  <r>
    <x v="1032"/>
    <x v="0"/>
    <n v="2017"/>
    <x v="2"/>
    <x v="2"/>
    <x v="3"/>
    <s v="Female"/>
    <x v="0"/>
    <n v="5"/>
    <x v="0"/>
  </r>
  <r>
    <x v="1033"/>
    <x v="0"/>
    <n v="2016"/>
    <x v="0"/>
    <x v="0"/>
    <x v="1"/>
    <s v="Male"/>
    <x v="0"/>
    <n v="3"/>
    <x v="1"/>
  </r>
  <r>
    <x v="1034"/>
    <x v="0"/>
    <n v="2015"/>
    <x v="1"/>
    <x v="2"/>
    <x v="14"/>
    <s v="Female"/>
    <x v="1"/>
    <n v="3"/>
    <x v="1"/>
  </r>
  <r>
    <x v="1035"/>
    <x v="1"/>
    <n v="2017"/>
    <x v="2"/>
    <x v="0"/>
    <x v="4"/>
    <s v="Male"/>
    <x v="0"/>
    <n v="2"/>
    <x v="0"/>
  </r>
  <r>
    <x v="1036"/>
    <x v="0"/>
    <n v="2015"/>
    <x v="0"/>
    <x v="0"/>
    <x v="1"/>
    <s v="Male"/>
    <x v="0"/>
    <n v="4"/>
    <x v="0"/>
  </r>
  <r>
    <x v="1037"/>
    <x v="1"/>
    <n v="2014"/>
    <x v="1"/>
    <x v="0"/>
    <x v="15"/>
    <s v="Male"/>
    <x v="0"/>
    <n v="4"/>
    <x v="1"/>
  </r>
  <r>
    <x v="1038"/>
    <x v="0"/>
    <n v="2013"/>
    <x v="1"/>
    <x v="0"/>
    <x v="15"/>
    <s v="Male"/>
    <x v="0"/>
    <n v="4"/>
    <x v="0"/>
  </r>
  <r>
    <x v="1039"/>
    <x v="0"/>
    <n v="2016"/>
    <x v="0"/>
    <x v="0"/>
    <x v="15"/>
    <s v="Male"/>
    <x v="0"/>
    <n v="4"/>
    <x v="0"/>
  </r>
  <r>
    <x v="1040"/>
    <x v="0"/>
    <n v="2013"/>
    <x v="0"/>
    <x v="0"/>
    <x v="15"/>
    <s v="Male"/>
    <x v="0"/>
    <n v="4"/>
    <x v="0"/>
  </r>
  <r>
    <x v="1041"/>
    <x v="1"/>
    <n v="2013"/>
    <x v="2"/>
    <x v="1"/>
    <x v="4"/>
    <s v="Female"/>
    <x v="0"/>
    <n v="2"/>
    <x v="1"/>
  </r>
  <r>
    <x v="1042"/>
    <x v="0"/>
    <n v="2014"/>
    <x v="0"/>
    <x v="0"/>
    <x v="14"/>
    <s v="Male"/>
    <x v="0"/>
    <n v="3"/>
    <x v="0"/>
  </r>
  <r>
    <x v="1043"/>
    <x v="0"/>
    <n v="2018"/>
    <x v="0"/>
    <x v="0"/>
    <x v="3"/>
    <s v="Male"/>
    <x v="0"/>
    <n v="5"/>
    <x v="1"/>
  </r>
  <r>
    <x v="1044"/>
    <x v="0"/>
    <n v="2013"/>
    <x v="0"/>
    <x v="0"/>
    <x v="1"/>
    <s v="Male"/>
    <x v="0"/>
    <n v="1"/>
    <x v="0"/>
  </r>
  <r>
    <x v="1045"/>
    <x v="0"/>
    <n v="2016"/>
    <x v="1"/>
    <x v="2"/>
    <x v="1"/>
    <s v="Female"/>
    <x v="0"/>
    <n v="4"/>
    <x v="1"/>
  </r>
  <r>
    <x v="1046"/>
    <x v="0"/>
    <n v="2012"/>
    <x v="0"/>
    <x v="0"/>
    <x v="1"/>
    <s v="Male"/>
    <x v="0"/>
    <n v="1"/>
    <x v="0"/>
  </r>
  <r>
    <x v="1047"/>
    <x v="0"/>
    <n v="2017"/>
    <x v="2"/>
    <x v="0"/>
    <x v="14"/>
    <s v="Female"/>
    <x v="0"/>
    <n v="3"/>
    <x v="0"/>
  </r>
  <r>
    <x v="1048"/>
    <x v="0"/>
    <n v="2018"/>
    <x v="0"/>
    <x v="0"/>
    <x v="14"/>
    <s v="Male"/>
    <x v="1"/>
    <n v="3"/>
    <x v="1"/>
  </r>
  <r>
    <x v="1049"/>
    <x v="0"/>
    <n v="2012"/>
    <x v="1"/>
    <x v="1"/>
    <x v="3"/>
    <s v="Female"/>
    <x v="0"/>
    <n v="5"/>
    <x v="1"/>
  </r>
  <r>
    <x v="1050"/>
    <x v="1"/>
    <n v="2017"/>
    <x v="2"/>
    <x v="0"/>
    <x v="4"/>
    <s v="Male"/>
    <x v="0"/>
    <n v="2"/>
    <x v="0"/>
  </r>
  <r>
    <x v="1051"/>
    <x v="0"/>
    <n v="2014"/>
    <x v="0"/>
    <x v="0"/>
    <x v="4"/>
    <s v="Male"/>
    <x v="0"/>
    <n v="2"/>
    <x v="0"/>
  </r>
  <r>
    <x v="1052"/>
    <x v="0"/>
    <n v="2014"/>
    <x v="1"/>
    <x v="0"/>
    <x v="15"/>
    <s v="Male"/>
    <x v="0"/>
    <n v="4"/>
    <x v="0"/>
  </r>
  <r>
    <x v="1053"/>
    <x v="0"/>
    <n v="2013"/>
    <x v="0"/>
    <x v="0"/>
    <x v="14"/>
    <s v="Female"/>
    <x v="0"/>
    <n v="3"/>
    <x v="1"/>
  </r>
  <r>
    <x v="1054"/>
    <x v="0"/>
    <n v="2017"/>
    <x v="0"/>
    <x v="0"/>
    <x v="1"/>
    <s v="Male"/>
    <x v="0"/>
    <n v="2"/>
    <x v="0"/>
  </r>
  <r>
    <x v="1055"/>
    <x v="0"/>
    <n v="2015"/>
    <x v="1"/>
    <x v="0"/>
    <x v="14"/>
    <s v="Female"/>
    <x v="0"/>
    <n v="3"/>
    <x v="1"/>
  </r>
  <r>
    <x v="1056"/>
    <x v="0"/>
    <n v="2017"/>
    <x v="0"/>
    <x v="0"/>
    <x v="4"/>
    <s v="Male"/>
    <x v="0"/>
    <n v="2"/>
    <x v="0"/>
  </r>
  <r>
    <x v="1057"/>
    <x v="0"/>
    <n v="2018"/>
    <x v="0"/>
    <x v="0"/>
    <x v="4"/>
    <s v="Male"/>
    <x v="1"/>
    <n v="2"/>
    <x v="1"/>
  </r>
  <r>
    <x v="1058"/>
    <x v="0"/>
    <n v="2016"/>
    <x v="0"/>
    <x v="0"/>
    <x v="1"/>
    <s v="Male"/>
    <x v="1"/>
    <n v="4"/>
    <x v="0"/>
  </r>
  <r>
    <x v="1059"/>
    <x v="0"/>
    <n v="2014"/>
    <x v="0"/>
    <x v="0"/>
    <x v="15"/>
    <s v="Female"/>
    <x v="0"/>
    <n v="4"/>
    <x v="0"/>
  </r>
  <r>
    <x v="1060"/>
    <x v="0"/>
    <n v="2017"/>
    <x v="0"/>
    <x v="0"/>
    <x v="1"/>
    <s v="Male"/>
    <x v="0"/>
    <n v="1"/>
    <x v="0"/>
  </r>
  <r>
    <x v="1061"/>
    <x v="0"/>
    <n v="2012"/>
    <x v="0"/>
    <x v="0"/>
    <x v="3"/>
    <s v="Male"/>
    <x v="0"/>
    <n v="5"/>
    <x v="0"/>
  </r>
  <r>
    <x v="1062"/>
    <x v="0"/>
    <n v="2016"/>
    <x v="2"/>
    <x v="0"/>
    <x v="15"/>
    <s v="Male"/>
    <x v="0"/>
    <n v="4"/>
    <x v="0"/>
  </r>
  <r>
    <x v="1063"/>
    <x v="0"/>
    <n v="2014"/>
    <x v="0"/>
    <x v="0"/>
    <x v="3"/>
    <s v="Female"/>
    <x v="0"/>
    <n v="5"/>
    <x v="0"/>
  </r>
  <r>
    <x v="1064"/>
    <x v="0"/>
    <n v="2014"/>
    <x v="0"/>
    <x v="0"/>
    <x v="3"/>
    <s v="Female"/>
    <x v="1"/>
    <n v="5"/>
    <x v="1"/>
  </r>
  <r>
    <x v="1065"/>
    <x v="0"/>
    <n v="2013"/>
    <x v="0"/>
    <x v="0"/>
    <x v="15"/>
    <s v="Male"/>
    <x v="0"/>
    <n v="4"/>
    <x v="0"/>
  </r>
  <r>
    <x v="1066"/>
    <x v="2"/>
    <n v="2015"/>
    <x v="2"/>
    <x v="2"/>
    <x v="4"/>
    <s v="Female"/>
    <x v="0"/>
    <n v="2"/>
    <x v="0"/>
  </r>
  <r>
    <x v="1067"/>
    <x v="0"/>
    <n v="2018"/>
    <x v="0"/>
    <x v="0"/>
    <x v="15"/>
    <s v="Male"/>
    <x v="0"/>
    <n v="4"/>
    <x v="1"/>
  </r>
  <r>
    <x v="1068"/>
    <x v="0"/>
    <n v="2017"/>
    <x v="2"/>
    <x v="2"/>
    <x v="4"/>
    <s v="Female"/>
    <x v="0"/>
    <n v="2"/>
    <x v="0"/>
  </r>
  <r>
    <x v="1069"/>
    <x v="2"/>
    <n v="2015"/>
    <x v="1"/>
    <x v="1"/>
    <x v="14"/>
    <s v="Female"/>
    <x v="0"/>
    <n v="3"/>
    <x v="1"/>
  </r>
  <r>
    <x v="1070"/>
    <x v="0"/>
    <n v="2017"/>
    <x v="2"/>
    <x v="0"/>
    <x v="4"/>
    <s v="Male"/>
    <x v="0"/>
    <n v="2"/>
    <x v="0"/>
  </r>
  <r>
    <x v="1071"/>
    <x v="0"/>
    <n v="2013"/>
    <x v="0"/>
    <x v="0"/>
    <x v="14"/>
    <s v="Female"/>
    <x v="0"/>
    <n v="3"/>
    <x v="0"/>
  </r>
  <r>
    <x v="1072"/>
    <x v="0"/>
    <n v="2014"/>
    <x v="0"/>
    <x v="0"/>
    <x v="4"/>
    <s v="Male"/>
    <x v="1"/>
    <n v="2"/>
    <x v="0"/>
  </r>
  <r>
    <x v="1073"/>
    <x v="1"/>
    <n v="2018"/>
    <x v="2"/>
    <x v="0"/>
    <x v="15"/>
    <s v="Male"/>
    <x v="1"/>
    <n v="4"/>
    <x v="1"/>
  </r>
  <r>
    <x v="1074"/>
    <x v="0"/>
    <n v="2015"/>
    <x v="0"/>
    <x v="2"/>
    <x v="14"/>
    <s v="Female"/>
    <x v="0"/>
    <n v="3"/>
    <x v="1"/>
  </r>
  <r>
    <x v="1075"/>
    <x v="0"/>
    <n v="2012"/>
    <x v="0"/>
    <x v="0"/>
    <x v="14"/>
    <s v="Male"/>
    <x v="0"/>
    <n v="3"/>
    <x v="0"/>
  </r>
  <r>
    <x v="1076"/>
    <x v="1"/>
    <n v="2012"/>
    <x v="2"/>
    <x v="0"/>
    <x v="1"/>
    <s v="Male"/>
    <x v="1"/>
    <n v="2"/>
    <x v="0"/>
  </r>
  <r>
    <x v="1077"/>
    <x v="0"/>
    <n v="2015"/>
    <x v="0"/>
    <x v="0"/>
    <x v="4"/>
    <s v="Female"/>
    <x v="0"/>
    <n v="2"/>
    <x v="0"/>
  </r>
  <r>
    <x v="1078"/>
    <x v="0"/>
    <n v="2012"/>
    <x v="0"/>
    <x v="0"/>
    <x v="4"/>
    <s v="Male"/>
    <x v="0"/>
    <n v="2"/>
    <x v="0"/>
  </r>
  <r>
    <x v="1079"/>
    <x v="2"/>
    <n v="2018"/>
    <x v="2"/>
    <x v="0"/>
    <x v="3"/>
    <s v="Female"/>
    <x v="0"/>
    <n v="5"/>
    <x v="1"/>
  </r>
  <r>
    <x v="1080"/>
    <x v="0"/>
    <n v="2014"/>
    <x v="0"/>
    <x v="0"/>
    <x v="14"/>
    <s v="Male"/>
    <x v="0"/>
    <n v="3"/>
    <x v="0"/>
  </r>
  <r>
    <x v="1081"/>
    <x v="0"/>
    <n v="2012"/>
    <x v="0"/>
    <x v="0"/>
    <x v="14"/>
    <s v="Male"/>
    <x v="0"/>
    <n v="3"/>
    <x v="0"/>
  </r>
  <r>
    <x v="1082"/>
    <x v="0"/>
    <n v="2012"/>
    <x v="0"/>
    <x v="0"/>
    <x v="1"/>
    <s v="Male"/>
    <x v="0"/>
    <n v="5"/>
    <x v="0"/>
  </r>
  <r>
    <x v="1083"/>
    <x v="0"/>
    <n v="2017"/>
    <x v="2"/>
    <x v="2"/>
    <x v="15"/>
    <s v="Female"/>
    <x v="0"/>
    <n v="4"/>
    <x v="0"/>
  </r>
  <r>
    <x v="1084"/>
    <x v="0"/>
    <n v="2013"/>
    <x v="0"/>
    <x v="0"/>
    <x v="14"/>
    <s v="Male"/>
    <x v="0"/>
    <n v="3"/>
    <x v="0"/>
  </r>
  <r>
    <x v="1085"/>
    <x v="1"/>
    <n v="2018"/>
    <x v="1"/>
    <x v="0"/>
    <x v="4"/>
    <s v="Male"/>
    <x v="0"/>
    <n v="2"/>
    <x v="1"/>
  </r>
  <r>
    <x v="1086"/>
    <x v="0"/>
    <n v="2016"/>
    <x v="0"/>
    <x v="0"/>
    <x v="15"/>
    <s v="Male"/>
    <x v="0"/>
    <n v="4"/>
    <x v="0"/>
  </r>
  <r>
    <x v="1087"/>
    <x v="0"/>
    <n v="2013"/>
    <x v="0"/>
    <x v="0"/>
    <x v="15"/>
    <s v="Male"/>
    <x v="0"/>
    <n v="4"/>
    <x v="0"/>
  </r>
  <r>
    <x v="1088"/>
    <x v="0"/>
    <n v="2016"/>
    <x v="2"/>
    <x v="0"/>
    <x v="1"/>
    <s v="Female"/>
    <x v="0"/>
    <n v="2"/>
    <x v="0"/>
  </r>
  <r>
    <x v="1089"/>
    <x v="1"/>
    <n v="2017"/>
    <x v="2"/>
    <x v="2"/>
    <x v="3"/>
    <s v="Male"/>
    <x v="1"/>
    <n v="5"/>
    <x v="1"/>
  </r>
  <r>
    <x v="1090"/>
    <x v="0"/>
    <n v="2018"/>
    <x v="1"/>
    <x v="2"/>
    <x v="3"/>
    <s v="Female"/>
    <x v="0"/>
    <n v="5"/>
    <x v="1"/>
  </r>
  <r>
    <x v="1091"/>
    <x v="1"/>
    <n v="2014"/>
    <x v="2"/>
    <x v="0"/>
    <x v="1"/>
    <s v="Female"/>
    <x v="0"/>
    <n v="4"/>
    <x v="0"/>
  </r>
  <r>
    <x v="1092"/>
    <x v="1"/>
    <n v="2017"/>
    <x v="2"/>
    <x v="0"/>
    <x v="14"/>
    <s v="Female"/>
    <x v="0"/>
    <n v="3"/>
    <x v="0"/>
  </r>
  <r>
    <x v="1093"/>
    <x v="1"/>
    <n v="2017"/>
    <x v="0"/>
    <x v="0"/>
    <x v="15"/>
    <s v="Female"/>
    <x v="0"/>
    <n v="4"/>
    <x v="0"/>
  </r>
  <r>
    <x v="1094"/>
    <x v="0"/>
    <n v="2015"/>
    <x v="1"/>
    <x v="2"/>
    <x v="3"/>
    <s v="Female"/>
    <x v="0"/>
    <n v="5"/>
    <x v="1"/>
  </r>
  <r>
    <x v="1095"/>
    <x v="0"/>
    <n v="2013"/>
    <x v="2"/>
    <x v="0"/>
    <x v="3"/>
    <s v="Female"/>
    <x v="0"/>
    <n v="5"/>
    <x v="0"/>
  </r>
  <r>
    <x v="1096"/>
    <x v="1"/>
    <n v="2017"/>
    <x v="2"/>
    <x v="1"/>
    <x v="15"/>
    <s v="Female"/>
    <x v="0"/>
    <n v="4"/>
    <x v="0"/>
  </r>
  <r>
    <x v="1097"/>
    <x v="0"/>
    <n v="2013"/>
    <x v="2"/>
    <x v="0"/>
    <x v="3"/>
    <s v="Female"/>
    <x v="0"/>
    <n v="5"/>
    <x v="0"/>
  </r>
  <r>
    <x v="1098"/>
    <x v="0"/>
    <n v="2012"/>
    <x v="2"/>
    <x v="0"/>
    <x v="1"/>
    <s v="Male"/>
    <x v="0"/>
    <n v="3"/>
    <x v="0"/>
  </r>
  <r>
    <x v="1099"/>
    <x v="1"/>
    <n v="2017"/>
    <x v="1"/>
    <x v="2"/>
    <x v="3"/>
    <s v="Male"/>
    <x v="0"/>
    <n v="5"/>
    <x v="1"/>
  </r>
  <r>
    <x v="1100"/>
    <x v="0"/>
    <n v="2017"/>
    <x v="2"/>
    <x v="0"/>
    <x v="15"/>
    <s v="Female"/>
    <x v="0"/>
    <n v="4"/>
    <x v="0"/>
  </r>
  <r>
    <x v="1101"/>
    <x v="0"/>
    <n v="2013"/>
    <x v="0"/>
    <x v="0"/>
    <x v="1"/>
    <s v="Female"/>
    <x v="0"/>
    <n v="4"/>
    <x v="1"/>
  </r>
  <r>
    <x v="1102"/>
    <x v="1"/>
    <n v="2012"/>
    <x v="2"/>
    <x v="0"/>
    <x v="3"/>
    <s v="Male"/>
    <x v="1"/>
    <n v="5"/>
    <x v="1"/>
  </r>
  <r>
    <x v="1103"/>
    <x v="0"/>
    <n v="2017"/>
    <x v="1"/>
    <x v="2"/>
    <x v="4"/>
    <s v="Male"/>
    <x v="0"/>
    <n v="2"/>
    <x v="0"/>
  </r>
  <r>
    <x v="1104"/>
    <x v="1"/>
    <n v="2017"/>
    <x v="2"/>
    <x v="0"/>
    <x v="14"/>
    <s v="Female"/>
    <x v="0"/>
    <n v="3"/>
    <x v="1"/>
  </r>
  <r>
    <x v="1105"/>
    <x v="0"/>
    <n v="2018"/>
    <x v="0"/>
    <x v="0"/>
    <x v="14"/>
    <s v="Female"/>
    <x v="1"/>
    <n v="3"/>
    <x v="1"/>
  </r>
  <r>
    <x v="1106"/>
    <x v="0"/>
    <n v="2016"/>
    <x v="0"/>
    <x v="0"/>
    <x v="1"/>
    <s v="Male"/>
    <x v="1"/>
    <n v="4"/>
    <x v="0"/>
  </r>
  <r>
    <x v="1107"/>
    <x v="1"/>
    <n v="2017"/>
    <x v="2"/>
    <x v="0"/>
    <x v="1"/>
    <s v="Male"/>
    <x v="0"/>
    <n v="2"/>
    <x v="0"/>
  </r>
  <r>
    <x v="1108"/>
    <x v="0"/>
    <n v="2014"/>
    <x v="0"/>
    <x v="0"/>
    <x v="4"/>
    <s v="Male"/>
    <x v="0"/>
    <n v="2"/>
    <x v="0"/>
  </r>
  <r>
    <x v="1109"/>
    <x v="0"/>
    <n v="2016"/>
    <x v="0"/>
    <x v="0"/>
    <x v="15"/>
    <s v="Male"/>
    <x v="1"/>
    <n v="4"/>
    <x v="0"/>
  </r>
  <r>
    <x v="1110"/>
    <x v="0"/>
    <n v="2014"/>
    <x v="1"/>
    <x v="0"/>
    <x v="4"/>
    <s v="Female"/>
    <x v="0"/>
    <n v="2"/>
    <x v="1"/>
  </r>
  <r>
    <x v="1111"/>
    <x v="0"/>
    <n v="2013"/>
    <x v="1"/>
    <x v="0"/>
    <x v="15"/>
    <s v="Male"/>
    <x v="0"/>
    <n v="4"/>
    <x v="0"/>
  </r>
  <r>
    <x v="1112"/>
    <x v="0"/>
    <n v="2012"/>
    <x v="0"/>
    <x v="0"/>
    <x v="3"/>
    <s v="Male"/>
    <x v="0"/>
    <n v="5"/>
    <x v="0"/>
  </r>
  <r>
    <x v="1113"/>
    <x v="0"/>
    <n v="2018"/>
    <x v="0"/>
    <x v="0"/>
    <x v="4"/>
    <s v="Male"/>
    <x v="0"/>
    <n v="2"/>
    <x v="1"/>
  </r>
  <r>
    <x v="1114"/>
    <x v="0"/>
    <n v="2017"/>
    <x v="0"/>
    <x v="1"/>
    <x v="15"/>
    <s v="Female"/>
    <x v="0"/>
    <n v="4"/>
    <x v="0"/>
  </r>
  <r>
    <x v="1115"/>
    <x v="0"/>
    <n v="2015"/>
    <x v="0"/>
    <x v="0"/>
    <x v="1"/>
    <s v="Female"/>
    <x v="0"/>
    <n v="3"/>
    <x v="0"/>
  </r>
  <r>
    <x v="1116"/>
    <x v="0"/>
    <n v="2013"/>
    <x v="0"/>
    <x v="0"/>
    <x v="1"/>
    <s v="Male"/>
    <x v="0"/>
    <n v="3"/>
    <x v="1"/>
  </r>
  <r>
    <x v="1117"/>
    <x v="0"/>
    <n v="2012"/>
    <x v="0"/>
    <x v="0"/>
    <x v="3"/>
    <s v="Male"/>
    <x v="1"/>
    <n v="5"/>
    <x v="0"/>
  </r>
  <r>
    <x v="1118"/>
    <x v="0"/>
    <n v="2013"/>
    <x v="0"/>
    <x v="0"/>
    <x v="15"/>
    <s v="Female"/>
    <x v="0"/>
    <n v="4"/>
    <x v="0"/>
  </r>
  <r>
    <x v="1119"/>
    <x v="1"/>
    <n v="2013"/>
    <x v="2"/>
    <x v="2"/>
    <x v="3"/>
    <s v="Female"/>
    <x v="0"/>
    <n v="5"/>
    <x v="1"/>
  </r>
  <r>
    <x v="1120"/>
    <x v="0"/>
    <n v="2016"/>
    <x v="2"/>
    <x v="0"/>
    <x v="4"/>
    <s v="Female"/>
    <x v="0"/>
    <n v="2"/>
    <x v="0"/>
  </r>
  <r>
    <x v="1121"/>
    <x v="0"/>
    <n v="2015"/>
    <x v="1"/>
    <x v="2"/>
    <x v="1"/>
    <s v="Female"/>
    <x v="0"/>
    <n v="2"/>
    <x v="1"/>
  </r>
  <r>
    <x v="1122"/>
    <x v="0"/>
    <n v="2015"/>
    <x v="2"/>
    <x v="2"/>
    <x v="14"/>
    <s v="Female"/>
    <x v="0"/>
    <n v="3"/>
    <x v="1"/>
  </r>
  <r>
    <x v="1123"/>
    <x v="0"/>
    <n v="2014"/>
    <x v="1"/>
    <x v="0"/>
    <x v="4"/>
    <s v="Male"/>
    <x v="0"/>
    <n v="2"/>
    <x v="0"/>
  </r>
  <r>
    <x v="1124"/>
    <x v="0"/>
    <n v="2017"/>
    <x v="2"/>
    <x v="0"/>
    <x v="3"/>
    <s v="Female"/>
    <x v="0"/>
    <n v="5"/>
    <x v="0"/>
  </r>
  <r>
    <x v="1125"/>
    <x v="0"/>
    <n v="2012"/>
    <x v="2"/>
    <x v="0"/>
    <x v="15"/>
    <s v="Male"/>
    <x v="0"/>
    <n v="4"/>
    <x v="0"/>
  </r>
  <r>
    <x v="1126"/>
    <x v="0"/>
    <n v="2013"/>
    <x v="0"/>
    <x v="0"/>
    <x v="1"/>
    <s v="Male"/>
    <x v="0"/>
    <n v="0"/>
    <x v="0"/>
  </r>
  <r>
    <x v="1127"/>
    <x v="0"/>
    <n v="2012"/>
    <x v="1"/>
    <x v="0"/>
    <x v="1"/>
    <s v="Male"/>
    <x v="0"/>
    <n v="5"/>
    <x v="0"/>
  </r>
  <r>
    <x v="1128"/>
    <x v="0"/>
    <n v="2015"/>
    <x v="1"/>
    <x v="2"/>
    <x v="15"/>
    <s v="Female"/>
    <x v="0"/>
    <n v="4"/>
    <x v="1"/>
  </r>
  <r>
    <x v="1129"/>
    <x v="0"/>
    <n v="2016"/>
    <x v="0"/>
    <x v="1"/>
    <x v="15"/>
    <s v="Male"/>
    <x v="0"/>
    <n v="4"/>
    <x v="0"/>
  </r>
  <r>
    <x v="1130"/>
    <x v="1"/>
    <n v="2017"/>
    <x v="2"/>
    <x v="2"/>
    <x v="1"/>
    <s v="Female"/>
    <x v="1"/>
    <n v="2"/>
    <x v="1"/>
  </r>
  <r>
    <x v="1131"/>
    <x v="1"/>
    <n v="2017"/>
    <x v="2"/>
    <x v="2"/>
    <x v="14"/>
    <s v="Male"/>
    <x v="0"/>
    <n v="3"/>
    <x v="1"/>
  </r>
  <r>
    <x v="1132"/>
    <x v="0"/>
    <n v="2017"/>
    <x v="0"/>
    <x v="0"/>
    <x v="4"/>
    <s v="Male"/>
    <x v="0"/>
    <n v="2"/>
    <x v="0"/>
  </r>
  <r>
    <x v="1133"/>
    <x v="0"/>
    <n v="2013"/>
    <x v="0"/>
    <x v="0"/>
    <x v="1"/>
    <s v="Male"/>
    <x v="0"/>
    <n v="0"/>
    <x v="0"/>
  </r>
  <r>
    <x v="1134"/>
    <x v="0"/>
    <n v="2014"/>
    <x v="1"/>
    <x v="0"/>
    <x v="3"/>
    <s v="Male"/>
    <x v="0"/>
    <n v="5"/>
    <x v="1"/>
  </r>
  <r>
    <x v="1135"/>
    <x v="0"/>
    <n v="2016"/>
    <x v="1"/>
    <x v="2"/>
    <x v="15"/>
    <s v="Female"/>
    <x v="0"/>
    <n v="4"/>
    <x v="1"/>
  </r>
  <r>
    <x v="1136"/>
    <x v="0"/>
    <n v="2018"/>
    <x v="0"/>
    <x v="0"/>
    <x v="3"/>
    <s v="Female"/>
    <x v="1"/>
    <n v="5"/>
    <x v="1"/>
  </r>
  <r>
    <x v="1137"/>
    <x v="0"/>
    <n v="2012"/>
    <x v="1"/>
    <x v="0"/>
    <x v="1"/>
    <s v="Male"/>
    <x v="0"/>
    <n v="4"/>
    <x v="0"/>
  </r>
  <r>
    <x v="1138"/>
    <x v="0"/>
    <n v="2013"/>
    <x v="1"/>
    <x v="2"/>
    <x v="15"/>
    <s v="Female"/>
    <x v="0"/>
    <n v="4"/>
    <x v="1"/>
  </r>
  <r>
    <x v="1139"/>
    <x v="0"/>
    <n v="2014"/>
    <x v="0"/>
    <x v="0"/>
    <x v="1"/>
    <s v="Female"/>
    <x v="0"/>
    <n v="3"/>
    <x v="0"/>
  </r>
  <r>
    <x v="1140"/>
    <x v="1"/>
    <n v="2017"/>
    <x v="2"/>
    <x v="2"/>
    <x v="1"/>
    <s v="Female"/>
    <x v="0"/>
    <n v="2"/>
    <x v="0"/>
  </r>
  <r>
    <x v="1141"/>
    <x v="0"/>
    <n v="2012"/>
    <x v="2"/>
    <x v="1"/>
    <x v="3"/>
    <s v="Female"/>
    <x v="0"/>
    <n v="5"/>
    <x v="0"/>
  </r>
  <r>
    <x v="1142"/>
    <x v="0"/>
    <n v="2017"/>
    <x v="2"/>
    <x v="2"/>
    <x v="3"/>
    <s v="Male"/>
    <x v="0"/>
    <n v="5"/>
    <x v="0"/>
  </r>
  <r>
    <x v="1143"/>
    <x v="0"/>
    <n v="2014"/>
    <x v="0"/>
    <x v="0"/>
    <x v="4"/>
    <s v="Male"/>
    <x v="0"/>
    <n v="2"/>
    <x v="0"/>
  </r>
  <r>
    <x v="1144"/>
    <x v="0"/>
    <n v="2013"/>
    <x v="1"/>
    <x v="0"/>
    <x v="3"/>
    <s v="Male"/>
    <x v="0"/>
    <n v="5"/>
    <x v="0"/>
  </r>
  <r>
    <x v="1145"/>
    <x v="0"/>
    <n v="2015"/>
    <x v="0"/>
    <x v="0"/>
    <x v="3"/>
    <s v="Female"/>
    <x v="0"/>
    <n v="5"/>
    <x v="0"/>
  </r>
  <r>
    <x v="1146"/>
    <x v="0"/>
    <n v="2017"/>
    <x v="0"/>
    <x v="0"/>
    <x v="3"/>
    <s v="Male"/>
    <x v="0"/>
    <n v="5"/>
    <x v="0"/>
  </r>
  <r>
    <x v="1147"/>
    <x v="1"/>
    <n v="2012"/>
    <x v="2"/>
    <x v="0"/>
    <x v="4"/>
    <s v="Male"/>
    <x v="0"/>
    <n v="2"/>
    <x v="0"/>
  </r>
  <r>
    <x v="1148"/>
    <x v="0"/>
    <n v="2013"/>
    <x v="2"/>
    <x v="2"/>
    <x v="14"/>
    <s v="Female"/>
    <x v="0"/>
    <n v="3"/>
    <x v="1"/>
  </r>
  <r>
    <x v="1149"/>
    <x v="0"/>
    <n v="2017"/>
    <x v="0"/>
    <x v="0"/>
    <x v="14"/>
    <s v="Male"/>
    <x v="0"/>
    <n v="3"/>
    <x v="0"/>
  </r>
  <r>
    <x v="1150"/>
    <x v="0"/>
    <n v="2018"/>
    <x v="0"/>
    <x v="0"/>
    <x v="14"/>
    <s v="Male"/>
    <x v="0"/>
    <n v="3"/>
    <x v="1"/>
  </r>
  <r>
    <x v="1151"/>
    <x v="1"/>
    <n v="2013"/>
    <x v="1"/>
    <x v="0"/>
    <x v="14"/>
    <s v="Male"/>
    <x v="1"/>
    <n v="3"/>
    <x v="1"/>
  </r>
  <r>
    <x v="1152"/>
    <x v="0"/>
    <n v="2013"/>
    <x v="1"/>
    <x v="0"/>
    <x v="4"/>
    <s v="Female"/>
    <x v="0"/>
    <n v="2"/>
    <x v="0"/>
  </r>
  <r>
    <x v="1153"/>
    <x v="0"/>
    <n v="2015"/>
    <x v="1"/>
    <x v="0"/>
    <x v="4"/>
    <s v="Female"/>
    <x v="0"/>
    <n v="2"/>
    <x v="1"/>
  </r>
  <r>
    <x v="1154"/>
    <x v="0"/>
    <n v="2014"/>
    <x v="0"/>
    <x v="0"/>
    <x v="4"/>
    <s v="Male"/>
    <x v="0"/>
    <n v="2"/>
    <x v="0"/>
  </r>
  <r>
    <x v="1155"/>
    <x v="1"/>
    <n v="2012"/>
    <x v="2"/>
    <x v="0"/>
    <x v="15"/>
    <s v="Female"/>
    <x v="0"/>
    <n v="4"/>
    <x v="1"/>
  </r>
  <r>
    <x v="1156"/>
    <x v="0"/>
    <n v="2015"/>
    <x v="1"/>
    <x v="0"/>
    <x v="14"/>
    <s v="Male"/>
    <x v="0"/>
    <n v="3"/>
    <x v="0"/>
  </r>
  <r>
    <x v="1157"/>
    <x v="0"/>
    <n v="2017"/>
    <x v="2"/>
    <x v="2"/>
    <x v="15"/>
    <s v="Female"/>
    <x v="0"/>
    <n v="4"/>
    <x v="0"/>
  </r>
  <r>
    <x v="1158"/>
    <x v="0"/>
    <n v="2013"/>
    <x v="0"/>
    <x v="0"/>
    <x v="1"/>
    <s v="Male"/>
    <x v="0"/>
    <n v="3"/>
    <x v="0"/>
  </r>
  <r>
    <x v="1159"/>
    <x v="0"/>
    <n v="2016"/>
    <x v="1"/>
    <x v="2"/>
    <x v="1"/>
    <s v="Female"/>
    <x v="0"/>
    <n v="0"/>
    <x v="1"/>
  </r>
  <r>
    <x v="1160"/>
    <x v="0"/>
    <n v="2012"/>
    <x v="2"/>
    <x v="0"/>
    <x v="4"/>
    <s v="Male"/>
    <x v="0"/>
    <n v="2"/>
    <x v="0"/>
  </r>
  <r>
    <x v="1161"/>
    <x v="0"/>
    <n v="2015"/>
    <x v="2"/>
    <x v="0"/>
    <x v="1"/>
    <s v="Male"/>
    <x v="0"/>
    <n v="1"/>
    <x v="0"/>
  </r>
  <r>
    <x v="1162"/>
    <x v="0"/>
    <n v="2017"/>
    <x v="0"/>
    <x v="1"/>
    <x v="4"/>
    <s v="Male"/>
    <x v="0"/>
    <n v="2"/>
    <x v="0"/>
  </r>
  <r>
    <x v="1163"/>
    <x v="1"/>
    <n v="2017"/>
    <x v="1"/>
    <x v="2"/>
    <x v="1"/>
    <s v="Female"/>
    <x v="0"/>
    <n v="4"/>
    <x v="0"/>
  </r>
  <r>
    <x v="1164"/>
    <x v="0"/>
    <n v="2017"/>
    <x v="1"/>
    <x v="0"/>
    <x v="4"/>
    <s v="Male"/>
    <x v="0"/>
    <n v="2"/>
    <x v="0"/>
  </r>
  <r>
    <x v="1165"/>
    <x v="0"/>
    <n v="2016"/>
    <x v="0"/>
    <x v="0"/>
    <x v="3"/>
    <s v="Female"/>
    <x v="0"/>
    <n v="5"/>
    <x v="0"/>
  </r>
  <r>
    <x v="1166"/>
    <x v="0"/>
    <n v="2015"/>
    <x v="1"/>
    <x v="0"/>
    <x v="1"/>
    <s v="Male"/>
    <x v="0"/>
    <n v="2"/>
    <x v="0"/>
  </r>
  <r>
    <x v="1167"/>
    <x v="0"/>
    <n v="2016"/>
    <x v="0"/>
    <x v="0"/>
    <x v="1"/>
    <s v="Female"/>
    <x v="0"/>
    <n v="5"/>
    <x v="0"/>
  </r>
  <r>
    <x v="1168"/>
    <x v="0"/>
    <n v="2018"/>
    <x v="0"/>
    <x v="0"/>
    <x v="14"/>
    <s v="Male"/>
    <x v="0"/>
    <n v="3"/>
    <x v="1"/>
  </r>
  <r>
    <x v="1169"/>
    <x v="0"/>
    <n v="2015"/>
    <x v="0"/>
    <x v="0"/>
    <x v="1"/>
    <s v="Female"/>
    <x v="0"/>
    <n v="5"/>
    <x v="0"/>
  </r>
  <r>
    <x v="1170"/>
    <x v="0"/>
    <n v="2014"/>
    <x v="0"/>
    <x v="0"/>
    <x v="3"/>
    <s v="Male"/>
    <x v="0"/>
    <n v="5"/>
    <x v="1"/>
  </r>
  <r>
    <x v="1171"/>
    <x v="0"/>
    <n v="2013"/>
    <x v="0"/>
    <x v="0"/>
    <x v="15"/>
    <s v="Male"/>
    <x v="0"/>
    <n v="4"/>
    <x v="0"/>
  </r>
  <r>
    <x v="1172"/>
    <x v="0"/>
    <n v="2015"/>
    <x v="0"/>
    <x v="1"/>
    <x v="4"/>
    <s v="Male"/>
    <x v="0"/>
    <n v="2"/>
    <x v="0"/>
  </r>
  <r>
    <x v="1173"/>
    <x v="0"/>
    <n v="2012"/>
    <x v="0"/>
    <x v="0"/>
    <x v="3"/>
    <s v="Female"/>
    <x v="0"/>
    <n v="5"/>
    <x v="0"/>
  </r>
  <r>
    <x v="1174"/>
    <x v="0"/>
    <n v="2012"/>
    <x v="0"/>
    <x v="0"/>
    <x v="14"/>
    <s v="Male"/>
    <x v="0"/>
    <n v="3"/>
    <x v="1"/>
  </r>
  <r>
    <x v="1175"/>
    <x v="0"/>
    <n v="2015"/>
    <x v="1"/>
    <x v="0"/>
    <x v="1"/>
    <s v="Female"/>
    <x v="0"/>
    <n v="4"/>
    <x v="1"/>
  </r>
  <r>
    <x v="1176"/>
    <x v="1"/>
    <n v="2017"/>
    <x v="0"/>
    <x v="2"/>
    <x v="4"/>
    <s v="Female"/>
    <x v="1"/>
    <n v="2"/>
    <x v="1"/>
  </r>
  <r>
    <x v="1177"/>
    <x v="0"/>
    <n v="2014"/>
    <x v="0"/>
    <x v="0"/>
    <x v="1"/>
    <s v="Male"/>
    <x v="0"/>
    <n v="2"/>
    <x v="0"/>
  </r>
  <r>
    <x v="1178"/>
    <x v="1"/>
    <n v="2017"/>
    <x v="1"/>
    <x v="2"/>
    <x v="4"/>
    <s v="Female"/>
    <x v="0"/>
    <n v="2"/>
    <x v="1"/>
  </r>
  <r>
    <x v="1179"/>
    <x v="0"/>
    <n v="2014"/>
    <x v="2"/>
    <x v="0"/>
    <x v="15"/>
    <s v="Female"/>
    <x v="0"/>
    <n v="4"/>
    <x v="1"/>
  </r>
  <r>
    <x v="1180"/>
    <x v="0"/>
    <n v="2015"/>
    <x v="1"/>
    <x v="2"/>
    <x v="1"/>
    <s v="Female"/>
    <x v="0"/>
    <n v="3"/>
    <x v="1"/>
  </r>
  <r>
    <x v="1181"/>
    <x v="1"/>
    <n v="2013"/>
    <x v="1"/>
    <x v="2"/>
    <x v="1"/>
    <s v="Male"/>
    <x v="0"/>
    <n v="5"/>
    <x v="1"/>
  </r>
  <r>
    <x v="1182"/>
    <x v="0"/>
    <n v="2013"/>
    <x v="2"/>
    <x v="1"/>
    <x v="1"/>
    <s v="Female"/>
    <x v="0"/>
    <n v="5"/>
    <x v="1"/>
  </r>
  <r>
    <x v="1183"/>
    <x v="0"/>
    <n v="2015"/>
    <x v="1"/>
    <x v="2"/>
    <x v="15"/>
    <s v="Female"/>
    <x v="1"/>
    <n v="4"/>
    <x v="1"/>
  </r>
  <r>
    <x v="1184"/>
    <x v="1"/>
    <n v="2015"/>
    <x v="2"/>
    <x v="0"/>
    <x v="1"/>
    <s v="Male"/>
    <x v="0"/>
    <n v="2"/>
    <x v="0"/>
  </r>
  <r>
    <x v="1185"/>
    <x v="0"/>
    <n v="2013"/>
    <x v="0"/>
    <x v="0"/>
    <x v="3"/>
    <s v="Male"/>
    <x v="0"/>
    <n v="5"/>
    <x v="0"/>
  </r>
  <r>
    <x v="1186"/>
    <x v="0"/>
    <n v="2018"/>
    <x v="0"/>
    <x v="0"/>
    <x v="1"/>
    <s v="Male"/>
    <x v="0"/>
    <n v="2"/>
    <x v="1"/>
  </r>
  <r>
    <x v="1187"/>
    <x v="0"/>
    <n v="2012"/>
    <x v="1"/>
    <x v="0"/>
    <x v="1"/>
    <s v="Male"/>
    <x v="0"/>
    <n v="2"/>
    <x v="0"/>
  </r>
  <r>
    <x v="1188"/>
    <x v="0"/>
    <n v="2014"/>
    <x v="1"/>
    <x v="0"/>
    <x v="3"/>
    <s v="Female"/>
    <x v="0"/>
    <n v="5"/>
    <x v="1"/>
  </r>
  <r>
    <x v="1189"/>
    <x v="1"/>
    <n v="2018"/>
    <x v="2"/>
    <x v="0"/>
    <x v="4"/>
    <s v="Male"/>
    <x v="0"/>
    <n v="2"/>
    <x v="1"/>
  </r>
  <r>
    <x v="1190"/>
    <x v="0"/>
    <n v="2018"/>
    <x v="0"/>
    <x v="0"/>
    <x v="14"/>
    <s v="Male"/>
    <x v="1"/>
    <n v="3"/>
    <x v="1"/>
  </r>
  <r>
    <x v="1191"/>
    <x v="0"/>
    <n v="2017"/>
    <x v="2"/>
    <x v="2"/>
    <x v="14"/>
    <s v="Male"/>
    <x v="0"/>
    <n v="3"/>
    <x v="0"/>
  </r>
  <r>
    <x v="1192"/>
    <x v="0"/>
    <n v="2014"/>
    <x v="1"/>
    <x v="0"/>
    <x v="4"/>
    <s v="Female"/>
    <x v="0"/>
    <n v="2"/>
    <x v="1"/>
  </r>
  <r>
    <x v="1193"/>
    <x v="0"/>
    <n v="2012"/>
    <x v="2"/>
    <x v="0"/>
    <x v="15"/>
    <s v="Female"/>
    <x v="0"/>
    <n v="4"/>
    <x v="0"/>
  </r>
  <r>
    <x v="1194"/>
    <x v="0"/>
    <n v="2014"/>
    <x v="1"/>
    <x v="0"/>
    <x v="15"/>
    <s v="Male"/>
    <x v="0"/>
    <n v="4"/>
    <x v="0"/>
  </r>
  <r>
    <x v="1195"/>
    <x v="0"/>
    <n v="2014"/>
    <x v="0"/>
    <x v="0"/>
    <x v="1"/>
    <s v="Male"/>
    <x v="0"/>
    <n v="4"/>
    <x v="0"/>
  </r>
  <r>
    <x v="1196"/>
    <x v="0"/>
    <n v="2018"/>
    <x v="0"/>
    <x v="0"/>
    <x v="15"/>
    <s v="Male"/>
    <x v="1"/>
    <n v="4"/>
    <x v="1"/>
  </r>
  <r>
    <x v="1197"/>
    <x v="0"/>
    <n v="2013"/>
    <x v="1"/>
    <x v="2"/>
    <x v="15"/>
    <s v="Male"/>
    <x v="0"/>
    <n v="4"/>
    <x v="0"/>
  </r>
  <r>
    <x v="1198"/>
    <x v="0"/>
    <n v="2013"/>
    <x v="1"/>
    <x v="2"/>
    <x v="14"/>
    <s v="Female"/>
    <x v="0"/>
    <n v="3"/>
    <x v="1"/>
  </r>
  <r>
    <x v="1199"/>
    <x v="0"/>
    <n v="2018"/>
    <x v="1"/>
    <x v="0"/>
    <x v="14"/>
    <s v="Male"/>
    <x v="1"/>
    <n v="3"/>
    <x v="1"/>
  </r>
  <r>
    <x v="1200"/>
    <x v="0"/>
    <n v="2013"/>
    <x v="0"/>
    <x v="0"/>
    <x v="14"/>
    <s v="Female"/>
    <x v="0"/>
    <n v="3"/>
    <x v="0"/>
  </r>
  <r>
    <x v="1201"/>
    <x v="0"/>
    <n v="2014"/>
    <x v="0"/>
    <x v="0"/>
    <x v="1"/>
    <s v="Male"/>
    <x v="0"/>
    <n v="4"/>
    <x v="0"/>
  </r>
  <r>
    <x v="1202"/>
    <x v="1"/>
    <n v="2017"/>
    <x v="2"/>
    <x v="0"/>
    <x v="4"/>
    <s v="Female"/>
    <x v="0"/>
    <n v="2"/>
    <x v="0"/>
  </r>
  <r>
    <x v="1203"/>
    <x v="1"/>
    <n v="2017"/>
    <x v="1"/>
    <x v="2"/>
    <x v="3"/>
    <s v="Female"/>
    <x v="0"/>
    <n v="5"/>
    <x v="0"/>
  </r>
  <r>
    <x v="1204"/>
    <x v="0"/>
    <n v="2012"/>
    <x v="0"/>
    <x v="0"/>
    <x v="4"/>
    <s v="Male"/>
    <x v="0"/>
    <n v="2"/>
    <x v="0"/>
  </r>
  <r>
    <x v="1205"/>
    <x v="0"/>
    <n v="2017"/>
    <x v="1"/>
    <x v="0"/>
    <x v="3"/>
    <s v="Female"/>
    <x v="0"/>
    <n v="5"/>
    <x v="1"/>
  </r>
  <r>
    <x v="1206"/>
    <x v="1"/>
    <n v="2017"/>
    <x v="2"/>
    <x v="2"/>
    <x v="1"/>
    <s v="Male"/>
    <x v="0"/>
    <n v="4"/>
    <x v="0"/>
  </r>
  <r>
    <x v="1207"/>
    <x v="0"/>
    <n v="2017"/>
    <x v="2"/>
    <x v="2"/>
    <x v="14"/>
    <s v="Male"/>
    <x v="0"/>
    <n v="3"/>
    <x v="0"/>
  </r>
  <r>
    <x v="1208"/>
    <x v="0"/>
    <n v="2017"/>
    <x v="1"/>
    <x v="0"/>
    <x v="14"/>
    <s v="Male"/>
    <x v="1"/>
    <n v="3"/>
    <x v="1"/>
  </r>
  <r>
    <x v="1209"/>
    <x v="1"/>
    <n v="2017"/>
    <x v="1"/>
    <x v="2"/>
    <x v="4"/>
    <s v="Female"/>
    <x v="0"/>
    <n v="2"/>
    <x v="1"/>
  </r>
  <r>
    <x v="1210"/>
    <x v="0"/>
    <n v="2013"/>
    <x v="1"/>
    <x v="0"/>
    <x v="3"/>
    <s v="Male"/>
    <x v="1"/>
    <n v="5"/>
    <x v="1"/>
  </r>
  <r>
    <x v="1211"/>
    <x v="0"/>
    <n v="2016"/>
    <x v="0"/>
    <x v="0"/>
    <x v="15"/>
    <s v="Female"/>
    <x v="0"/>
    <n v="4"/>
    <x v="1"/>
  </r>
  <r>
    <x v="1212"/>
    <x v="0"/>
    <n v="2015"/>
    <x v="1"/>
    <x v="2"/>
    <x v="3"/>
    <s v="Female"/>
    <x v="0"/>
    <n v="5"/>
    <x v="1"/>
  </r>
  <r>
    <x v="1213"/>
    <x v="0"/>
    <n v="2014"/>
    <x v="0"/>
    <x v="0"/>
    <x v="3"/>
    <s v="Male"/>
    <x v="0"/>
    <n v="5"/>
    <x v="1"/>
  </r>
  <r>
    <x v="1214"/>
    <x v="0"/>
    <n v="2012"/>
    <x v="0"/>
    <x v="0"/>
    <x v="15"/>
    <s v="Male"/>
    <x v="0"/>
    <n v="4"/>
    <x v="0"/>
  </r>
  <r>
    <x v="1215"/>
    <x v="0"/>
    <n v="2016"/>
    <x v="1"/>
    <x v="2"/>
    <x v="3"/>
    <s v="Female"/>
    <x v="0"/>
    <n v="5"/>
    <x v="1"/>
  </r>
  <r>
    <x v="1216"/>
    <x v="1"/>
    <n v="2017"/>
    <x v="0"/>
    <x v="2"/>
    <x v="1"/>
    <s v="Male"/>
    <x v="0"/>
    <n v="2"/>
    <x v="0"/>
  </r>
  <r>
    <x v="1217"/>
    <x v="1"/>
    <n v="2017"/>
    <x v="2"/>
    <x v="0"/>
    <x v="4"/>
    <s v="Female"/>
    <x v="0"/>
    <n v="2"/>
    <x v="1"/>
  </r>
  <r>
    <x v="1218"/>
    <x v="0"/>
    <n v="2017"/>
    <x v="1"/>
    <x v="0"/>
    <x v="4"/>
    <s v="Male"/>
    <x v="0"/>
    <n v="2"/>
    <x v="0"/>
  </r>
  <r>
    <x v="1219"/>
    <x v="0"/>
    <n v="2018"/>
    <x v="0"/>
    <x v="0"/>
    <x v="4"/>
    <s v="Male"/>
    <x v="0"/>
    <n v="2"/>
    <x v="1"/>
  </r>
  <r>
    <x v="1220"/>
    <x v="1"/>
    <n v="2017"/>
    <x v="2"/>
    <x v="2"/>
    <x v="1"/>
    <s v="Male"/>
    <x v="0"/>
    <n v="3"/>
    <x v="0"/>
  </r>
  <r>
    <x v="1221"/>
    <x v="0"/>
    <n v="2015"/>
    <x v="0"/>
    <x v="0"/>
    <x v="15"/>
    <s v="Female"/>
    <x v="1"/>
    <n v="4"/>
    <x v="0"/>
  </r>
  <r>
    <x v="1222"/>
    <x v="0"/>
    <n v="2018"/>
    <x v="1"/>
    <x v="0"/>
    <x v="15"/>
    <s v="Female"/>
    <x v="0"/>
    <n v="4"/>
    <x v="1"/>
  </r>
  <r>
    <x v="1223"/>
    <x v="0"/>
    <n v="2013"/>
    <x v="0"/>
    <x v="0"/>
    <x v="14"/>
    <s v="Male"/>
    <x v="1"/>
    <n v="3"/>
    <x v="0"/>
  </r>
  <r>
    <x v="1224"/>
    <x v="0"/>
    <n v="2016"/>
    <x v="0"/>
    <x v="0"/>
    <x v="15"/>
    <s v="Male"/>
    <x v="0"/>
    <n v="4"/>
    <x v="0"/>
  </r>
  <r>
    <x v="1225"/>
    <x v="1"/>
    <n v="2018"/>
    <x v="1"/>
    <x v="0"/>
    <x v="1"/>
    <s v="Male"/>
    <x v="0"/>
    <n v="2"/>
    <x v="1"/>
  </r>
  <r>
    <x v="1226"/>
    <x v="0"/>
    <n v="2016"/>
    <x v="0"/>
    <x v="0"/>
    <x v="15"/>
    <s v="Male"/>
    <x v="0"/>
    <n v="4"/>
    <x v="0"/>
  </r>
  <r>
    <x v="1227"/>
    <x v="0"/>
    <n v="2017"/>
    <x v="0"/>
    <x v="0"/>
    <x v="3"/>
    <s v="Male"/>
    <x v="0"/>
    <n v="5"/>
    <x v="0"/>
  </r>
  <r>
    <x v="1228"/>
    <x v="0"/>
    <n v="2012"/>
    <x v="0"/>
    <x v="0"/>
    <x v="3"/>
    <s v="Female"/>
    <x v="0"/>
    <n v="5"/>
    <x v="0"/>
  </r>
  <r>
    <x v="1229"/>
    <x v="2"/>
    <n v="2016"/>
    <x v="2"/>
    <x v="0"/>
    <x v="3"/>
    <s v="Male"/>
    <x v="0"/>
    <n v="5"/>
    <x v="0"/>
  </r>
  <r>
    <x v="1230"/>
    <x v="0"/>
    <n v="2017"/>
    <x v="2"/>
    <x v="2"/>
    <x v="14"/>
    <s v="Male"/>
    <x v="0"/>
    <n v="3"/>
    <x v="0"/>
  </r>
  <r>
    <x v="1231"/>
    <x v="0"/>
    <n v="2015"/>
    <x v="2"/>
    <x v="0"/>
    <x v="1"/>
    <s v="Female"/>
    <x v="0"/>
    <n v="2"/>
    <x v="0"/>
  </r>
  <r>
    <x v="1232"/>
    <x v="0"/>
    <n v="2013"/>
    <x v="1"/>
    <x v="2"/>
    <x v="15"/>
    <s v="Female"/>
    <x v="0"/>
    <n v="4"/>
    <x v="1"/>
  </r>
  <r>
    <x v="1233"/>
    <x v="0"/>
    <n v="2017"/>
    <x v="0"/>
    <x v="0"/>
    <x v="3"/>
    <s v="Female"/>
    <x v="0"/>
    <n v="5"/>
    <x v="0"/>
  </r>
  <r>
    <x v="1234"/>
    <x v="0"/>
    <n v="2015"/>
    <x v="1"/>
    <x v="2"/>
    <x v="4"/>
    <s v="Female"/>
    <x v="0"/>
    <n v="2"/>
    <x v="1"/>
  </r>
  <r>
    <x v="1235"/>
    <x v="0"/>
    <n v="2017"/>
    <x v="0"/>
    <x v="0"/>
    <x v="3"/>
    <s v="Female"/>
    <x v="0"/>
    <n v="5"/>
    <x v="0"/>
  </r>
  <r>
    <x v="1236"/>
    <x v="0"/>
    <n v="2016"/>
    <x v="0"/>
    <x v="0"/>
    <x v="14"/>
    <s v="Male"/>
    <x v="0"/>
    <n v="3"/>
    <x v="1"/>
  </r>
  <r>
    <x v="1237"/>
    <x v="0"/>
    <n v="2018"/>
    <x v="0"/>
    <x v="0"/>
    <x v="15"/>
    <s v="Male"/>
    <x v="0"/>
    <n v="4"/>
    <x v="1"/>
  </r>
  <r>
    <x v="1238"/>
    <x v="0"/>
    <n v="2015"/>
    <x v="0"/>
    <x v="0"/>
    <x v="3"/>
    <s v="Male"/>
    <x v="0"/>
    <n v="5"/>
    <x v="0"/>
  </r>
  <r>
    <x v="1239"/>
    <x v="0"/>
    <n v="2014"/>
    <x v="1"/>
    <x v="0"/>
    <x v="4"/>
    <s v="Male"/>
    <x v="0"/>
    <n v="2"/>
    <x v="0"/>
  </r>
  <r>
    <x v="1240"/>
    <x v="0"/>
    <n v="2012"/>
    <x v="0"/>
    <x v="0"/>
    <x v="3"/>
    <s v="Male"/>
    <x v="0"/>
    <n v="5"/>
    <x v="0"/>
  </r>
  <r>
    <x v="1241"/>
    <x v="0"/>
    <n v="2013"/>
    <x v="1"/>
    <x v="0"/>
    <x v="3"/>
    <s v="Male"/>
    <x v="0"/>
    <n v="5"/>
    <x v="0"/>
  </r>
  <r>
    <x v="1242"/>
    <x v="0"/>
    <n v="2015"/>
    <x v="0"/>
    <x v="1"/>
    <x v="14"/>
    <s v="Male"/>
    <x v="0"/>
    <n v="3"/>
    <x v="0"/>
  </r>
  <r>
    <x v="1243"/>
    <x v="1"/>
    <n v="2017"/>
    <x v="2"/>
    <x v="2"/>
    <x v="14"/>
    <s v="Female"/>
    <x v="0"/>
    <n v="3"/>
    <x v="0"/>
  </r>
  <r>
    <x v="1244"/>
    <x v="2"/>
    <n v="2015"/>
    <x v="1"/>
    <x v="0"/>
    <x v="1"/>
    <s v="Male"/>
    <x v="0"/>
    <n v="0"/>
    <x v="0"/>
  </r>
  <r>
    <x v="1245"/>
    <x v="0"/>
    <n v="2015"/>
    <x v="0"/>
    <x v="0"/>
    <x v="1"/>
    <s v="Male"/>
    <x v="0"/>
    <n v="3"/>
    <x v="0"/>
  </r>
  <r>
    <x v="1246"/>
    <x v="0"/>
    <n v="2016"/>
    <x v="0"/>
    <x v="0"/>
    <x v="1"/>
    <s v="Male"/>
    <x v="0"/>
    <n v="5"/>
    <x v="0"/>
  </r>
  <r>
    <x v="1247"/>
    <x v="2"/>
    <n v="2013"/>
    <x v="2"/>
    <x v="0"/>
    <x v="4"/>
    <s v="Male"/>
    <x v="0"/>
    <n v="2"/>
    <x v="0"/>
  </r>
  <r>
    <x v="1248"/>
    <x v="0"/>
    <n v="2014"/>
    <x v="0"/>
    <x v="0"/>
    <x v="15"/>
    <s v="Male"/>
    <x v="1"/>
    <n v="4"/>
    <x v="0"/>
  </r>
  <r>
    <x v="1249"/>
    <x v="0"/>
    <n v="2015"/>
    <x v="1"/>
    <x v="2"/>
    <x v="15"/>
    <s v="Female"/>
    <x v="1"/>
    <n v="4"/>
    <x v="1"/>
  </r>
  <r>
    <x v="1250"/>
    <x v="0"/>
    <n v="2017"/>
    <x v="0"/>
    <x v="0"/>
    <x v="3"/>
    <s v="Male"/>
    <x v="1"/>
    <n v="5"/>
    <x v="0"/>
  </r>
  <r>
    <x v="1251"/>
    <x v="0"/>
    <n v="2014"/>
    <x v="2"/>
    <x v="0"/>
    <x v="15"/>
    <s v="Male"/>
    <x v="0"/>
    <n v="4"/>
    <x v="0"/>
  </r>
  <r>
    <x v="1252"/>
    <x v="1"/>
    <n v="2013"/>
    <x v="0"/>
    <x v="0"/>
    <x v="3"/>
    <s v="Male"/>
    <x v="0"/>
    <n v="5"/>
    <x v="1"/>
  </r>
  <r>
    <x v="1253"/>
    <x v="0"/>
    <n v="2016"/>
    <x v="1"/>
    <x v="0"/>
    <x v="4"/>
    <s v="Male"/>
    <x v="1"/>
    <n v="2"/>
    <x v="0"/>
  </r>
  <r>
    <x v="1254"/>
    <x v="0"/>
    <n v="2016"/>
    <x v="0"/>
    <x v="0"/>
    <x v="15"/>
    <s v="Male"/>
    <x v="0"/>
    <n v="4"/>
    <x v="0"/>
  </r>
  <r>
    <x v="1255"/>
    <x v="0"/>
    <n v="2013"/>
    <x v="1"/>
    <x v="2"/>
    <x v="1"/>
    <s v="Female"/>
    <x v="0"/>
    <n v="2"/>
    <x v="1"/>
  </r>
  <r>
    <x v="1256"/>
    <x v="1"/>
    <n v="2017"/>
    <x v="0"/>
    <x v="2"/>
    <x v="4"/>
    <s v="Male"/>
    <x v="0"/>
    <n v="2"/>
    <x v="1"/>
  </r>
  <r>
    <x v="1257"/>
    <x v="1"/>
    <n v="2017"/>
    <x v="2"/>
    <x v="2"/>
    <x v="4"/>
    <s v="Male"/>
    <x v="0"/>
    <n v="2"/>
    <x v="1"/>
  </r>
  <r>
    <x v="1258"/>
    <x v="1"/>
    <n v="2015"/>
    <x v="1"/>
    <x v="2"/>
    <x v="4"/>
    <s v="Female"/>
    <x v="0"/>
    <n v="2"/>
    <x v="1"/>
  </r>
  <r>
    <x v="1259"/>
    <x v="0"/>
    <n v="2014"/>
    <x v="1"/>
    <x v="0"/>
    <x v="15"/>
    <s v="Male"/>
    <x v="0"/>
    <n v="4"/>
    <x v="0"/>
  </r>
  <r>
    <x v="1260"/>
    <x v="0"/>
    <n v="2016"/>
    <x v="1"/>
    <x v="2"/>
    <x v="3"/>
    <s v="Female"/>
    <x v="0"/>
    <n v="5"/>
    <x v="1"/>
  </r>
  <r>
    <x v="1261"/>
    <x v="0"/>
    <n v="2017"/>
    <x v="0"/>
    <x v="0"/>
    <x v="14"/>
    <s v="Male"/>
    <x v="0"/>
    <n v="3"/>
    <x v="0"/>
  </r>
  <r>
    <x v="1262"/>
    <x v="1"/>
    <n v="2017"/>
    <x v="2"/>
    <x v="2"/>
    <x v="15"/>
    <s v="Female"/>
    <x v="0"/>
    <n v="4"/>
    <x v="0"/>
  </r>
  <r>
    <x v="1263"/>
    <x v="0"/>
    <n v="2016"/>
    <x v="0"/>
    <x v="1"/>
    <x v="14"/>
    <s v="Female"/>
    <x v="0"/>
    <n v="3"/>
    <x v="0"/>
  </r>
  <r>
    <x v="1264"/>
    <x v="2"/>
    <n v="2014"/>
    <x v="0"/>
    <x v="1"/>
    <x v="14"/>
    <s v="Female"/>
    <x v="0"/>
    <n v="3"/>
    <x v="0"/>
  </r>
  <r>
    <x v="1265"/>
    <x v="0"/>
    <n v="2013"/>
    <x v="0"/>
    <x v="0"/>
    <x v="14"/>
    <s v="Female"/>
    <x v="0"/>
    <n v="3"/>
    <x v="0"/>
  </r>
  <r>
    <x v="1266"/>
    <x v="0"/>
    <n v="2014"/>
    <x v="2"/>
    <x v="0"/>
    <x v="4"/>
    <s v="Male"/>
    <x v="0"/>
    <n v="2"/>
    <x v="0"/>
  </r>
  <r>
    <x v="1267"/>
    <x v="0"/>
    <n v="2015"/>
    <x v="1"/>
    <x v="2"/>
    <x v="1"/>
    <s v="Female"/>
    <x v="1"/>
    <n v="2"/>
    <x v="1"/>
  </r>
  <r>
    <x v="1268"/>
    <x v="0"/>
    <n v="2014"/>
    <x v="2"/>
    <x v="0"/>
    <x v="1"/>
    <s v="Male"/>
    <x v="0"/>
    <n v="5"/>
    <x v="0"/>
  </r>
  <r>
    <x v="1269"/>
    <x v="0"/>
    <n v="2015"/>
    <x v="0"/>
    <x v="0"/>
    <x v="15"/>
    <s v="Male"/>
    <x v="0"/>
    <n v="4"/>
    <x v="0"/>
  </r>
  <r>
    <x v="1270"/>
    <x v="0"/>
    <n v="2014"/>
    <x v="0"/>
    <x v="0"/>
    <x v="14"/>
    <s v="Male"/>
    <x v="0"/>
    <n v="3"/>
    <x v="0"/>
  </r>
  <r>
    <x v="1271"/>
    <x v="0"/>
    <n v="2018"/>
    <x v="1"/>
    <x v="0"/>
    <x v="15"/>
    <s v="Male"/>
    <x v="0"/>
    <n v="4"/>
    <x v="1"/>
  </r>
  <r>
    <x v="1272"/>
    <x v="1"/>
    <n v="2015"/>
    <x v="1"/>
    <x v="2"/>
    <x v="1"/>
    <s v="Female"/>
    <x v="0"/>
    <n v="2"/>
    <x v="0"/>
  </r>
  <r>
    <x v="1273"/>
    <x v="1"/>
    <n v="2013"/>
    <x v="2"/>
    <x v="0"/>
    <x v="1"/>
    <s v="Male"/>
    <x v="0"/>
    <n v="2"/>
    <x v="1"/>
  </r>
  <r>
    <x v="1274"/>
    <x v="0"/>
    <n v="2014"/>
    <x v="0"/>
    <x v="0"/>
    <x v="14"/>
    <s v="Male"/>
    <x v="0"/>
    <n v="3"/>
    <x v="0"/>
  </r>
  <r>
    <x v="1275"/>
    <x v="1"/>
    <n v="2015"/>
    <x v="2"/>
    <x v="2"/>
    <x v="15"/>
    <s v="Female"/>
    <x v="0"/>
    <n v="4"/>
    <x v="0"/>
  </r>
  <r>
    <x v="1276"/>
    <x v="0"/>
    <n v="2016"/>
    <x v="2"/>
    <x v="0"/>
    <x v="3"/>
    <s v="Male"/>
    <x v="0"/>
    <n v="5"/>
    <x v="0"/>
  </r>
  <r>
    <x v="1277"/>
    <x v="0"/>
    <n v="2014"/>
    <x v="0"/>
    <x v="0"/>
    <x v="4"/>
    <s v="Female"/>
    <x v="0"/>
    <n v="2"/>
    <x v="0"/>
  </r>
  <r>
    <x v="1278"/>
    <x v="1"/>
    <n v="2017"/>
    <x v="1"/>
    <x v="0"/>
    <x v="4"/>
    <s v="Female"/>
    <x v="0"/>
    <n v="2"/>
    <x v="0"/>
  </r>
  <r>
    <x v="1279"/>
    <x v="0"/>
    <n v="2014"/>
    <x v="1"/>
    <x v="0"/>
    <x v="14"/>
    <s v="Female"/>
    <x v="0"/>
    <n v="3"/>
    <x v="1"/>
  </r>
  <r>
    <x v="1280"/>
    <x v="0"/>
    <n v="2015"/>
    <x v="1"/>
    <x v="0"/>
    <x v="3"/>
    <s v="Female"/>
    <x v="0"/>
    <n v="5"/>
    <x v="1"/>
  </r>
  <r>
    <x v="1281"/>
    <x v="0"/>
    <n v="2017"/>
    <x v="2"/>
    <x v="2"/>
    <x v="1"/>
    <s v="Male"/>
    <x v="0"/>
    <n v="0"/>
    <x v="0"/>
  </r>
  <r>
    <x v="1282"/>
    <x v="0"/>
    <n v="2017"/>
    <x v="2"/>
    <x v="0"/>
    <x v="14"/>
    <s v="Female"/>
    <x v="0"/>
    <n v="3"/>
    <x v="0"/>
  </r>
  <r>
    <x v="1283"/>
    <x v="0"/>
    <n v="2012"/>
    <x v="1"/>
    <x v="0"/>
    <x v="4"/>
    <s v="Male"/>
    <x v="0"/>
    <n v="2"/>
    <x v="1"/>
  </r>
  <r>
    <x v="1284"/>
    <x v="1"/>
    <n v="2016"/>
    <x v="2"/>
    <x v="0"/>
    <x v="14"/>
    <s v="Male"/>
    <x v="0"/>
    <n v="3"/>
    <x v="1"/>
  </r>
  <r>
    <x v="1285"/>
    <x v="0"/>
    <n v="2015"/>
    <x v="1"/>
    <x v="2"/>
    <x v="15"/>
    <s v="Female"/>
    <x v="0"/>
    <n v="4"/>
    <x v="1"/>
  </r>
  <r>
    <x v="1286"/>
    <x v="1"/>
    <n v="2014"/>
    <x v="2"/>
    <x v="0"/>
    <x v="3"/>
    <s v="Male"/>
    <x v="0"/>
    <n v="5"/>
    <x v="0"/>
  </r>
  <r>
    <x v="1287"/>
    <x v="0"/>
    <n v="2015"/>
    <x v="0"/>
    <x v="0"/>
    <x v="4"/>
    <s v="Female"/>
    <x v="0"/>
    <n v="2"/>
    <x v="1"/>
  </r>
  <r>
    <x v="1288"/>
    <x v="0"/>
    <n v="2014"/>
    <x v="2"/>
    <x v="0"/>
    <x v="14"/>
    <s v="Male"/>
    <x v="0"/>
    <n v="3"/>
    <x v="0"/>
  </r>
  <r>
    <x v="1289"/>
    <x v="0"/>
    <n v="2017"/>
    <x v="0"/>
    <x v="0"/>
    <x v="4"/>
    <s v="Male"/>
    <x v="0"/>
    <n v="2"/>
    <x v="0"/>
  </r>
  <r>
    <x v="1290"/>
    <x v="0"/>
    <n v="2017"/>
    <x v="2"/>
    <x v="0"/>
    <x v="4"/>
    <s v="Female"/>
    <x v="0"/>
    <n v="2"/>
    <x v="1"/>
  </r>
  <r>
    <x v="1291"/>
    <x v="0"/>
    <n v="2012"/>
    <x v="0"/>
    <x v="0"/>
    <x v="1"/>
    <s v="Male"/>
    <x v="0"/>
    <n v="1"/>
    <x v="0"/>
  </r>
  <r>
    <x v="1292"/>
    <x v="0"/>
    <n v="2014"/>
    <x v="0"/>
    <x v="1"/>
    <x v="15"/>
    <s v="Male"/>
    <x v="0"/>
    <n v="4"/>
    <x v="0"/>
  </r>
  <r>
    <x v="1293"/>
    <x v="0"/>
    <n v="2017"/>
    <x v="0"/>
    <x v="0"/>
    <x v="1"/>
    <s v="Male"/>
    <x v="1"/>
    <n v="3"/>
    <x v="0"/>
  </r>
  <r>
    <x v="1294"/>
    <x v="0"/>
    <n v="2015"/>
    <x v="1"/>
    <x v="1"/>
    <x v="14"/>
    <s v="Female"/>
    <x v="0"/>
    <n v="3"/>
    <x v="1"/>
  </r>
  <r>
    <x v="1295"/>
    <x v="0"/>
    <n v="2015"/>
    <x v="1"/>
    <x v="2"/>
    <x v="4"/>
    <s v="Female"/>
    <x v="1"/>
    <n v="2"/>
    <x v="1"/>
  </r>
  <r>
    <x v="1296"/>
    <x v="0"/>
    <n v="2017"/>
    <x v="1"/>
    <x v="2"/>
    <x v="15"/>
    <s v="Male"/>
    <x v="0"/>
    <n v="4"/>
    <x v="0"/>
  </r>
  <r>
    <x v="1297"/>
    <x v="0"/>
    <n v="2015"/>
    <x v="0"/>
    <x v="0"/>
    <x v="1"/>
    <s v="Male"/>
    <x v="0"/>
    <n v="0"/>
    <x v="0"/>
  </r>
  <r>
    <x v="1298"/>
    <x v="0"/>
    <n v="2016"/>
    <x v="0"/>
    <x v="0"/>
    <x v="1"/>
    <s v="Male"/>
    <x v="0"/>
    <n v="2"/>
    <x v="0"/>
  </r>
  <r>
    <x v="1299"/>
    <x v="0"/>
    <n v="2013"/>
    <x v="1"/>
    <x v="0"/>
    <x v="1"/>
    <s v="Female"/>
    <x v="1"/>
    <n v="3"/>
    <x v="1"/>
  </r>
  <r>
    <x v="1300"/>
    <x v="0"/>
    <n v="2017"/>
    <x v="0"/>
    <x v="0"/>
    <x v="3"/>
    <s v="Male"/>
    <x v="0"/>
    <n v="5"/>
    <x v="0"/>
  </r>
  <r>
    <x v="1301"/>
    <x v="1"/>
    <n v="2015"/>
    <x v="2"/>
    <x v="0"/>
    <x v="14"/>
    <s v="Male"/>
    <x v="0"/>
    <n v="3"/>
    <x v="0"/>
  </r>
  <r>
    <x v="1302"/>
    <x v="0"/>
    <n v="2012"/>
    <x v="2"/>
    <x v="0"/>
    <x v="1"/>
    <s v="Female"/>
    <x v="0"/>
    <n v="4"/>
    <x v="0"/>
  </r>
  <r>
    <x v="1303"/>
    <x v="0"/>
    <n v="2012"/>
    <x v="0"/>
    <x v="0"/>
    <x v="15"/>
    <s v="Male"/>
    <x v="0"/>
    <n v="4"/>
    <x v="0"/>
  </r>
  <r>
    <x v="1304"/>
    <x v="0"/>
    <n v="2012"/>
    <x v="0"/>
    <x v="0"/>
    <x v="14"/>
    <s v="Male"/>
    <x v="0"/>
    <n v="3"/>
    <x v="0"/>
  </r>
  <r>
    <x v="1305"/>
    <x v="1"/>
    <n v="2017"/>
    <x v="2"/>
    <x v="0"/>
    <x v="14"/>
    <s v="Male"/>
    <x v="0"/>
    <n v="3"/>
    <x v="1"/>
  </r>
  <r>
    <x v="1306"/>
    <x v="0"/>
    <n v="2017"/>
    <x v="0"/>
    <x v="0"/>
    <x v="14"/>
    <s v="Male"/>
    <x v="0"/>
    <n v="3"/>
    <x v="0"/>
  </r>
  <r>
    <x v="1307"/>
    <x v="0"/>
    <n v="2012"/>
    <x v="0"/>
    <x v="0"/>
    <x v="15"/>
    <s v="Female"/>
    <x v="0"/>
    <n v="4"/>
    <x v="0"/>
  </r>
  <r>
    <x v="1308"/>
    <x v="0"/>
    <n v="2017"/>
    <x v="0"/>
    <x v="0"/>
    <x v="15"/>
    <s v="Female"/>
    <x v="0"/>
    <n v="4"/>
    <x v="0"/>
  </r>
  <r>
    <x v="1309"/>
    <x v="1"/>
    <n v="2017"/>
    <x v="2"/>
    <x v="2"/>
    <x v="14"/>
    <s v="Male"/>
    <x v="1"/>
    <n v="3"/>
    <x v="1"/>
  </r>
  <r>
    <x v="1310"/>
    <x v="0"/>
    <n v="2015"/>
    <x v="0"/>
    <x v="0"/>
    <x v="14"/>
    <s v="Male"/>
    <x v="0"/>
    <n v="3"/>
    <x v="0"/>
  </r>
  <r>
    <x v="1311"/>
    <x v="0"/>
    <n v="2013"/>
    <x v="0"/>
    <x v="0"/>
    <x v="15"/>
    <s v="Female"/>
    <x v="0"/>
    <n v="4"/>
    <x v="0"/>
  </r>
  <r>
    <x v="1312"/>
    <x v="0"/>
    <n v="2017"/>
    <x v="1"/>
    <x v="0"/>
    <x v="14"/>
    <s v="Female"/>
    <x v="0"/>
    <n v="3"/>
    <x v="1"/>
  </r>
  <r>
    <x v="1313"/>
    <x v="0"/>
    <n v="2014"/>
    <x v="2"/>
    <x v="0"/>
    <x v="1"/>
    <s v="Female"/>
    <x v="1"/>
    <n v="2"/>
    <x v="0"/>
  </r>
  <r>
    <x v="1314"/>
    <x v="0"/>
    <n v="2016"/>
    <x v="0"/>
    <x v="0"/>
    <x v="3"/>
    <s v="Female"/>
    <x v="0"/>
    <n v="5"/>
    <x v="0"/>
  </r>
  <r>
    <x v="1315"/>
    <x v="0"/>
    <n v="2018"/>
    <x v="0"/>
    <x v="0"/>
    <x v="14"/>
    <s v="Male"/>
    <x v="0"/>
    <n v="3"/>
    <x v="1"/>
  </r>
  <r>
    <x v="1316"/>
    <x v="0"/>
    <n v="2012"/>
    <x v="0"/>
    <x v="0"/>
    <x v="3"/>
    <s v="Female"/>
    <x v="1"/>
    <n v="5"/>
    <x v="0"/>
  </r>
  <r>
    <x v="1317"/>
    <x v="0"/>
    <n v="2017"/>
    <x v="2"/>
    <x v="0"/>
    <x v="3"/>
    <s v="Female"/>
    <x v="0"/>
    <n v="5"/>
    <x v="0"/>
  </r>
  <r>
    <x v="1318"/>
    <x v="0"/>
    <n v="2016"/>
    <x v="0"/>
    <x v="2"/>
    <x v="14"/>
    <s v="Male"/>
    <x v="0"/>
    <n v="3"/>
    <x v="1"/>
  </r>
  <r>
    <x v="1319"/>
    <x v="0"/>
    <n v="2016"/>
    <x v="0"/>
    <x v="0"/>
    <x v="1"/>
    <s v="Female"/>
    <x v="0"/>
    <n v="4"/>
    <x v="0"/>
  </r>
  <r>
    <x v="1320"/>
    <x v="0"/>
    <n v="2017"/>
    <x v="2"/>
    <x v="2"/>
    <x v="3"/>
    <s v="Male"/>
    <x v="0"/>
    <n v="5"/>
    <x v="0"/>
  </r>
  <r>
    <x v="1321"/>
    <x v="0"/>
    <n v="2016"/>
    <x v="0"/>
    <x v="0"/>
    <x v="4"/>
    <s v="Female"/>
    <x v="0"/>
    <n v="2"/>
    <x v="0"/>
  </r>
  <r>
    <x v="1322"/>
    <x v="0"/>
    <n v="2013"/>
    <x v="0"/>
    <x v="0"/>
    <x v="14"/>
    <s v="Male"/>
    <x v="0"/>
    <n v="3"/>
    <x v="0"/>
  </r>
  <r>
    <x v="1323"/>
    <x v="0"/>
    <n v="2017"/>
    <x v="2"/>
    <x v="2"/>
    <x v="14"/>
    <s v="Female"/>
    <x v="0"/>
    <n v="3"/>
    <x v="0"/>
  </r>
  <r>
    <x v="1324"/>
    <x v="0"/>
    <n v="2015"/>
    <x v="1"/>
    <x v="0"/>
    <x v="4"/>
    <s v="Male"/>
    <x v="0"/>
    <n v="2"/>
    <x v="0"/>
  </r>
  <r>
    <x v="1325"/>
    <x v="0"/>
    <n v="2012"/>
    <x v="2"/>
    <x v="0"/>
    <x v="14"/>
    <s v="Female"/>
    <x v="0"/>
    <n v="3"/>
    <x v="0"/>
  </r>
  <r>
    <x v="1326"/>
    <x v="2"/>
    <n v="2017"/>
    <x v="2"/>
    <x v="0"/>
    <x v="3"/>
    <s v="Female"/>
    <x v="0"/>
    <n v="5"/>
    <x v="0"/>
  </r>
  <r>
    <x v="1327"/>
    <x v="0"/>
    <n v="2014"/>
    <x v="0"/>
    <x v="0"/>
    <x v="14"/>
    <s v="Female"/>
    <x v="0"/>
    <n v="3"/>
    <x v="1"/>
  </r>
  <r>
    <x v="1328"/>
    <x v="1"/>
    <n v="2017"/>
    <x v="0"/>
    <x v="0"/>
    <x v="1"/>
    <s v="Male"/>
    <x v="0"/>
    <n v="2"/>
    <x v="0"/>
  </r>
  <r>
    <x v="1329"/>
    <x v="0"/>
    <n v="2016"/>
    <x v="1"/>
    <x v="0"/>
    <x v="14"/>
    <s v="Male"/>
    <x v="0"/>
    <n v="3"/>
    <x v="0"/>
  </r>
  <r>
    <x v="1330"/>
    <x v="0"/>
    <n v="2014"/>
    <x v="0"/>
    <x v="0"/>
    <x v="14"/>
    <s v="Male"/>
    <x v="1"/>
    <n v="3"/>
    <x v="0"/>
  </r>
  <r>
    <x v="1331"/>
    <x v="0"/>
    <n v="2012"/>
    <x v="2"/>
    <x v="0"/>
    <x v="3"/>
    <s v="Male"/>
    <x v="0"/>
    <n v="5"/>
    <x v="0"/>
  </r>
  <r>
    <x v="1332"/>
    <x v="0"/>
    <n v="2012"/>
    <x v="1"/>
    <x v="0"/>
    <x v="14"/>
    <s v="Female"/>
    <x v="0"/>
    <n v="3"/>
    <x v="1"/>
  </r>
  <r>
    <x v="1333"/>
    <x v="1"/>
    <n v="2015"/>
    <x v="2"/>
    <x v="0"/>
    <x v="3"/>
    <s v="Female"/>
    <x v="0"/>
    <n v="5"/>
    <x v="0"/>
  </r>
  <r>
    <x v="1334"/>
    <x v="0"/>
    <n v="2014"/>
    <x v="0"/>
    <x v="0"/>
    <x v="4"/>
    <s v="Male"/>
    <x v="0"/>
    <n v="2"/>
    <x v="0"/>
  </r>
  <r>
    <x v="1335"/>
    <x v="0"/>
    <n v="2015"/>
    <x v="1"/>
    <x v="2"/>
    <x v="3"/>
    <s v="Female"/>
    <x v="0"/>
    <n v="5"/>
    <x v="1"/>
  </r>
  <r>
    <x v="1336"/>
    <x v="0"/>
    <n v="2014"/>
    <x v="0"/>
    <x v="0"/>
    <x v="14"/>
    <s v="Male"/>
    <x v="0"/>
    <n v="3"/>
    <x v="1"/>
  </r>
  <r>
    <x v="1337"/>
    <x v="0"/>
    <n v="2015"/>
    <x v="0"/>
    <x v="0"/>
    <x v="14"/>
    <s v="Male"/>
    <x v="0"/>
    <n v="3"/>
    <x v="0"/>
  </r>
  <r>
    <x v="1338"/>
    <x v="0"/>
    <n v="2018"/>
    <x v="2"/>
    <x v="0"/>
    <x v="15"/>
    <s v="Female"/>
    <x v="0"/>
    <n v="4"/>
    <x v="1"/>
  </r>
  <r>
    <x v="1339"/>
    <x v="0"/>
    <n v="2017"/>
    <x v="1"/>
    <x v="2"/>
    <x v="15"/>
    <s v="Female"/>
    <x v="0"/>
    <n v="4"/>
    <x v="1"/>
  </r>
  <r>
    <x v="1340"/>
    <x v="0"/>
    <n v="2014"/>
    <x v="1"/>
    <x v="2"/>
    <x v="4"/>
    <s v="Female"/>
    <x v="0"/>
    <n v="2"/>
    <x v="1"/>
  </r>
  <r>
    <x v="1341"/>
    <x v="0"/>
    <n v="2013"/>
    <x v="0"/>
    <x v="0"/>
    <x v="3"/>
    <s v="Male"/>
    <x v="0"/>
    <n v="5"/>
    <x v="0"/>
  </r>
  <r>
    <x v="1342"/>
    <x v="0"/>
    <n v="2017"/>
    <x v="2"/>
    <x v="2"/>
    <x v="3"/>
    <s v="Male"/>
    <x v="0"/>
    <n v="5"/>
    <x v="0"/>
  </r>
  <r>
    <x v="1343"/>
    <x v="2"/>
    <n v="2012"/>
    <x v="2"/>
    <x v="0"/>
    <x v="1"/>
    <s v="Female"/>
    <x v="0"/>
    <n v="1"/>
    <x v="0"/>
  </r>
  <r>
    <x v="1344"/>
    <x v="1"/>
    <n v="2012"/>
    <x v="2"/>
    <x v="0"/>
    <x v="15"/>
    <s v="Female"/>
    <x v="0"/>
    <n v="4"/>
    <x v="1"/>
  </r>
  <r>
    <x v="1345"/>
    <x v="0"/>
    <n v="2014"/>
    <x v="0"/>
    <x v="0"/>
    <x v="3"/>
    <s v="Male"/>
    <x v="0"/>
    <n v="5"/>
    <x v="0"/>
  </r>
  <r>
    <x v="1346"/>
    <x v="0"/>
    <n v="2013"/>
    <x v="0"/>
    <x v="0"/>
    <x v="1"/>
    <s v="Female"/>
    <x v="0"/>
    <n v="0"/>
    <x v="1"/>
  </r>
  <r>
    <x v="1347"/>
    <x v="0"/>
    <n v="2014"/>
    <x v="1"/>
    <x v="0"/>
    <x v="15"/>
    <s v="Male"/>
    <x v="0"/>
    <n v="4"/>
    <x v="0"/>
  </r>
  <r>
    <x v="1348"/>
    <x v="0"/>
    <n v="2016"/>
    <x v="1"/>
    <x v="2"/>
    <x v="4"/>
    <s v="Female"/>
    <x v="0"/>
    <n v="2"/>
    <x v="1"/>
  </r>
  <r>
    <x v="1349"/>
    <x v="0"/>
    <n v="2015"/>
    <x v="0"/>
    <x v="1"/>
    <x v="4"/>
    <s v="Female"/>
    <x v="0"/>
    <n v="2"/>
    <x v="1"/>
  </r>
  <r>
    <x v="1350"/>
    <x v="0"/>
    <n v="2012"/>
    <x v="0"/>
    <x v="0"/>
    <x v="15"/>
    <s v="Female"/>
    <x v="0"/>
    <n v="4"/>
    <x v="0"/>
  </r>
  <r>
    <x v="1351"/>
    <x v="1"/>
    <n v="2014"/>
    <x v="1"/>
    <x v="0"/>
    <x v="3"/>
    <s v="Male"/>
    <x v="0"/>
    <n v="5"/>
    <x v="0"/>
  </r>
  <r>
    <x v="1352"/>
    <x v="1"/>
    <n v="2017"/>
    <x v="2"/>
    <x v="2"/>
    <x v="3"/>
    <s v="Male"/>
    <x v="0"/>
    <n v="5"/>
    <x v="1"/>
  </r>
  <r>
    <x v="1353"/>
    <x v="1"/>
    <n v="2017"/>
    <x v="2"/>
    <x v="1"/>
    <x v="14"/>
    <s v="Female"/>
    <x v="0"/>
    <n v="3"/>
    <x v="0"/>
  </r>
  <r>
    <x v="1354"/>
    <x v="1"/>
    <n v="2012"/>
    <x v="1"/>
    <x v="0"/>
    <x v="1"/>
    <s v="Male"/>
    <x v="0"/>
    <n v="0"/>
    <x v="1"/>
  </r>
  <r>
    <x v="1355"/>
    <x v="1"/>
    <n v="2012"/>
    <x v="2"/>
    <x v="0"/>
    <x v="1"/>
    <s v="Male"/>
    <x v="0"/>
    <n v="2"/>
    <x v="1"/>
  </r>
  <r>
    <x v="1356"/>
    <x v="1"/>
    <n v="2013"/>
    <x v="2"/>
    <x v="2"/>
    <x v="4"/>
    <s v="Male"/>
    <x v="0"/>
    <n v="2"/>
    <x v="1"/>
  </r>
  <r>
    <x v="1357"/>
    <x v="0"/>
    <n v="2015"/>
    <x v="1"/>
    <x v="0"/>
    <x v="14"/>
    <s v="Female"/>
    <x v="0"/>
    <n v="3"/>
    <x v="1"/>
  </r>
  <r>
    <x v="1358"/>
    <x v="1"/>
    <n v="2017"/>
    <x v="2"/>
    <x v="0"/>
    <x v="1"/>
    <s v="Male"/>
    <x v="0"/>
    <n v="5"/>
    <x v="0"/>
  </r>
  <r>
    <x v="1359"/>
    <x v="0"/>
    <n v="2013"/>
    <x v="0"/>
    <x v="0"/>
    <x v="4"/>
    <s v="Male"/>
    <x v="0"/>
    <n v="2"/>
    <x v="0"/>
  </r>
  <r>
    <x v="1360"/>
    <x v="1"/>
    <n v="2015"/>
    <x v="0"/>
    <x v="0"/>
    <x v="1"/>
    <s v="Male"/>
    <x v="0"/>
    <n v="1"/>
    <x v="1"/>
  </r>
  <r>
    <x v="1361"/>
    <x v="0"/>
    <n v="2018"/>
    <x v="0"/>
    <x v="0"/>
    <x v="3"/>
    <s v="Female"/>
    <x v="1"/>
    <n v="5"/>
    <x v="1"/>
  </r>
  <r>
    <x v="1362"/>
    <x v="0"/>
    <n v="2015"/>
    <x v="0"/>
    <x v="0"/>
    <x v="4"/>
    <s v="Male"/>
    <x v="0"/>
    <n v="2"/>
    <x v="1"/>
  </r>
  <r>
    <x v="1363"/>
    <x v="0"/>
    <n v="2014"/>
    <x v="1"/>
    <x v="0"/>
    <x v="15"/>
    <s v="Male"/>
    <x v="0"/>
    <n v="4"/>
    <x v="0"/>
  </r>
  <r>
    <x v="1364"/>
    <x v="0"/>
    <n v="2013"/>
    <x v="2"/>
    <x v="0"/>
    <x v="14"/>
    <s v="Female"/>
    <x v="0"/>
    <n v="3"/>
    <x v="0"/>
  </r>
  <r>
    <x v="1365"/>
    <x v="0"/>
    <n v="2013"/>
    <x v="0"/>
    <x v="0"/>
    <x v="15"/>
    <s v="Male"/>
    <x v="0"/>
    <n v="4"/>
    <x v="0"/>
  </r>
  <r>
    <x v="1366"/>
    <x v="0"/>
    <n v="2018"/>
    <x v="2"/>
    <x v="0"/>
    <x v="1"/>
    <s v="Female"/>
    <x v="0"/>
    <n v="0"/>
    <x v="1"/>
  </r>
  <r>
    <x v="1367"/>
    <x v="0"/>
    <n v="2013"/>
    <x v="0"/>
    <x v="0"/>
    <x v="14"/>
    <s v="Female"/>
    <x v="0"/>
    <n v="3"/>
    <x v="0"/>
  </r>
  <r>
    <x v="1368"/>
    <x v="2"/>
    <n v="2012"/>
    <x v="1"/>
    <x v="0"/>
    <x v="3"/>
    <s v="Male"/>
    <x v="0"/>
    <n v="5"/>
    <x v="0"/>
  </r>
  <r>
    <x v="1369"/>
    <x v="0"/>
    <n v="2013"/>
    <x v="0"/>
    <x v="0"/>
    <x v="4"/>
    <s v="Male"/>
    <x v="0"/>
    <n v="2"/>
    <x v="0"/>
  </r>
  <r>
    <x v="1370"/>
    <x v="0"/>
    <n v="2013"/>
    <x v="0"/>
    <x v="0"/>
    <x v="1"/>
    <s v="Female"/>
    <x v="0"/>
    <n v="3"/>
    <x v="0"/>
  </r>
  <r>
    <x v="1371"/>
    <x v="0"/>
    <n v="2015"/>
    <x v="1"/>
    <x v="0"/>
    <x v="4"/>
    <s v="Male"/>
    <x v="0"/>
    <n v="2"/>
    <x v="0"/>
  </r>
  <r>
    <x v="1372"/>
    <x v="0"/>
    <n v="2013"/>
    <x v="1"/>
    <x v="0"/>
    <x v="3"/>
    <s v="Male"/>
    <x v="0"/>
    <n v="5"/>
    <x v="0"/>
  </r>
  <r>
    <x v="1373"/>
    <x v="0"/>
    <n v="2012"/>
    <x v="2"/>
    <x v="0"/>
    <x v="3"/>
    <s v="Male"/>
    <x v="0"/>
    <n v="5"/>
    <x v="0"/>
  </r>
  <r>
    <x v="1374"/>
    <x v="0"/>
    <n v="2018"/>
    <x v="0"/>
    <x v="0"/>
    <x v="15"/>
    <s v="Female"/>
    <x v="1"/>
    <n v="4"/>
    <x v="1"/>
  </r>
  <r>
    <x v="1375"/>
    <x v="0"/>
    <n v="2013"/>
    <x v="0"/>
    <x v="0"/>
    <x v="15"/>
    <s v="Male"/>
    <x v="0"/>
    <n v="4"/>
    <x v="0"/>
  </r>
  <r>
    <x v="1376"/>
    <x v="0"/>
    <n v="2015"/>
    <x v="1"/>
    <x v="2"/>
    <x v="4"/>
    <s v="Female"/>
    <x v="0"/>
    <n v="2"/>
    <x v="1"/>
  </r>
  <r>
    <x v="1377"/>
    <x v="0"/>
    <n v="2016"/>
    <x v="0"/>
    <x v="0"/>
    <x v="4"/>
    <s v="Male"/>
    <x v="0"/>
    <n v="2"/>
    <x v="0"/>
  </r>
  <r>
    <x v="1378"/>
    <x v="2"/>
    <n v="2018"/>
    <x v="0"/>
    <x v="0"/>
    <x v="3"/>
    <s v="Female"/>
    <x v="0"/>
    <n v="5"/>
    <x v="1"/>
  </r>
  <r>
    <x v="1379"/>
    <x v="0"/>
    <n v="2015"/>
    <x v="0"/>
    <x v="0"/>
    <x v="15"/>
    <s v="Male"/>
    <x v="0"/>
    <n v="4"/>
    <x v="0"/>
  </r>
  <r>
    <x v="1380"/>
    <x v="0"/>
    <n v="2015"/>
    <x v="2"/>
    <x v="1"/>
    <x v="15"/>
    <s v="Female"/>
    <x v="0"/>
    <n v="4"/>
    <x v="1"/>
  </r>
  <r>
    <x v="1381"/>
    <x v="0"/>
    <n v="2015"/>
    <x v="1"/>
    <x v="2"/>
    <x v="4"/>
    <s v="Female"/>
    <x v="0"/>
    <n v="2"/>
    <x v="1"/>
  </r>
  <r>
    <x v="1382"/>
    <x v="0"/>
    <n v="2013"/>
    <x v="1"/>
    <x v="0"/>
    <x v="3"/>
    <s v="Male"/>
    <x v="0"/>
    <n v="5"/>
    <x v="0"/>
  </r>
  <r>
    <x v="1383"/>
    <x v="2"/>
    <n v="2016"/>
    <x v="2"/>
    <x v="0"/>
    <x v="4"/>
    <s v="Female"/>
    <x v="0"/>
    <n v="2"/>
    <x v="0"/>
  </r>
  <r>
    <x v="1384"/>
    <x v="0"/>
    <n v="2013"/>
    <x v="0"/>
    <x v="0"/>
    <x v="15"/>
    <s v="Male"/>
    <x v="0"/>
    <n v="4"/>
    <x v="0"/>
  </r>
  <r>
    <x v="1385"/>
    <x v="0"/>
    <n v="2015"/>
    <x v="0"/>
    <x v="0"/>
    <x v="1"/>
    <s v="Male"/>
    <x v="0"/>
    <n v="5"/>
    <x v="0"/>
  </r>
  <r>
    <x v="1386"/>
    <x v="0"/>
    <n v="2015"/>
    <x v="0"/>
    <x v="0"/>
    <x v="15"/>
    <s v="Female"/>
    <x v="0"/>
    <n v="4"/>
    <x v="0"/>
  </r>
  <r>
    <x v="1387"/>
    <x v="0"/>
    <n v="2016"/>
    <x v="0"/>
    <x v="0"/>
    <x v="3"/>
    <s v="Female"/>
    <x v="0"/>
    <n v="5"/>
    <x v="0"/>
  </r>
  <r>
    <x v="1388"/>
    <x v="0"/>
    <n v="2017"/>
    <x v="1"/>
    <x v="0"/>
    <x v="14"/>
    <s v="Female"/>
    <x v="0"/>
    <n v="3"/>
    <x v="1"/>
  </r>
  <r>
    <x v="1389"/>
    <x v="1"/>
    <n v="2017"/>
    <x v="2"/>
    <x v="2"/>
    <x v="15"/>
    <s v="Male"/>
    <x v="0"/>
    <n v="4"/>
    <x v="1"/>
  </r>
  <r>
    <x v="1390"/>
    <x v="0"/>
    <n v="2012"/>
    <x v="0"/>
    <x v="0"/>
    <x v="3"/>
    <s v="Male"/>
    <x v="0"/>
    <n v="5"/>
    <x v="0"/>
  </r>
  <r>
    <x v="1391"/>
    <x v="0"/>
    <n v="2014"/>
    <x v="0"/>
    <x v="0"/>
    <x v="15"/>
    <s v="Female"/>
    <x v="0"/>
    <n v="4"/>
    <x v="1"/>
  </r>
  <r>
    <x v="1392"/>
    <x v="0"/>
    <n v="2015"/>
    <x v="1"/>
    <x v="2"/>
    <x v="14"/>
    <s v="Female"/>
    <x v="0"/>
    <n v="3"/>
    <x v="1"/>
  </r>
  <r>
    <x v="1393"/>
    <x v="0"/>
    <n v="2013"/>
    <x v="0"/>
    <x v="0"/>
    <x v="15"/>
    <s v="Male"/>
    <x v="0"/>
    <n v="4"/>
    <x v="0"/>
  </r>
  <r>
    <x v="1394"/>
    <x v="0"/>
    <n v="2017"/>
    <x v="1"/>
    <x v="2"/>
    <x v="1"/>
    <s v="Male"/>
    <x v="0"/>
    <n v="1"/>
    <x v="1"/>
  </r>
  <r>
    <x v="1395"/>
    <x v="0"/>
    <n v="2014"/>
    <x v="0"/>
    <x v="0"/>
    <x v="14"/>
    <s v="Male"/>
    <x v="0"/>
    <n v="3"/>
    <x v="0"/>
  </r>
  <r>
    <x v="1396"/>
    <x v="0"/>
    <n v="2013"/>
    <x v="0"/>
    <x v="0"/>
    <x v="3"/>
    <s v="Male"/>
    <x v="0"/>
    <n v="5"/>
    <x v="0"/>
  </r>
  <r>
    <x v="1397"/>
    <x v="2"/>
    <n v="2013"/>
    <x v="0"/>
    <x v="0"/>
    <x v="15"/>
    <s v="Male"/>
    <x v="0"/>
    <n v="4"/>
    <x v="0"/>
  </r>
  <r>
    <x v="1398"/>
    <x v="0"/>
    <n v="2013"/>
    <x v="2"/>
    <x v="0"/>
    <x v="14"/>
    <s v="Female"/>
    <x v="1"/>
    <n v="3"/>
    <x v="1"/>
  </r>
  <r>
    <x v="1399"/>
    <x v="0"/>
    <n v="2017"/>
    <x v="0"/>
    <x v="1"/>
    <x v="1"/>
    <s v="Female"/>
    <x v="0"/>
    <n v="3"/>
    <x v="0"/>
  </r>
  <r>
    <x v="1400"/>
    <x v="0"/>
    <n v="2014"/>
    <x v="0"/>
    <x v="0"/>
    <x v="15"/>
    <s v="Male"/>
    <x v="0"/>
    <n v="4"/>
    <x v="0"/>
  </r>
  <r>
    <x v="1401"/>
    <x v="0"/>
    <n v="2015"/>
    <x v="2"/>
    <x v="0"/>
    <x v="3"/>
    <s v="Male"/>
    <x v="0"/>
    <n v="5"/>
    <x v="0"/>
  </r>
  <r>
    <x v="1402"/>
    <x v="1"/>
    <n v="2013"/>
    <x v="1"/>
    <x v="2"/>
    <x v="1"/>
    <s v="Male"/>
    <x v="0"/>
    <n v="2"/>
    <x v="1"/>
  </r>
  <r>
    <x v="1403"/>
    <x v="0"/>
    <n v="2013"/>
    <x v="2"/>
    <x v="0"/>
    <x v="14"/>
    <s v="Female"/>
    <x v="1"/>
    <n v="3"/>
    <x v="1"/>
  </r>
  <r>
    <x v="1404"/>
    <x v="1"/>
    <n v="2017"/>
    <x v="2"/>
    <x v="2"/>
    <x v="15"/>
    <s v="Male"/>
    <x v="0"/>
    <n v="4"/>
    <x v="0"/>
  </r>
  <r>
    <x v="1405"/>
    <x v="1"/>
    <n v="2016"/>
    <x v="2"/>
    <x v="0"/>
    <x v="14"/>
    <s v="Male"/>
    <x v="0"/>
    <n v="3"/>
    <x v="0"/>
  </r>
  <r>
    <x v="1406"/>
    <x v="0"/>
    <n v="2017"/>
    <x v="0"/>
    <x v="0"/>
    <x v="1"/>
    <s v="Female"/>
    <x v="1"/>
    <n v="5"/>
    <x v="0"/>
  </r>
  <r>
    <x v="1407"/>
    <x v="1"/>
    <n v="2017"/>
    <x v="2"/>
    <x v="2"/>
    <x v="1"/>
    <s v="Female"/>
    <x v="0"/>
    <n v="2"/>
    <x v="0"/>
  </r>
  <r>
    <x v="1408"/>
    <x v="0"/>
    <n v="2012"/>
    <x v="0"/>
    <x v="1"/>
    <x v="3"/>
    <s v="Male"/>
    <x v="0"/>
    <n v="5"/>
    <x v="1"/>
  </r>
  <r>
    <x v="1409"/>
    <x v="0"/>
    <n v="2018"/>
    <x v="0"/>
    <x v="0"/>
    <x v="3"/>
    <s v="Male"/>
    <x v="0"/>
    <n v="5"/>
    <x v="1"/>
  </r>
  <r>
    <x v="1410"/>
    <x v="0"/>
    <n v="2016"/>
    <x v="0"/>
    <x v="0"/>
    <x v="4"/>
    <s v="Female"/>
    <x v="0"/>
    <n v="2"/>
    <x v="0"/>
  </r>
  <r>
    <x v="1411"/>
    <x v="0"/>
    <n v="2017"/>
    <x v="1"/>
    <x v="0"/>
    <x v="15"/>
    <s v="Male"/>
    <x v="0"/>
    <n v="4"/>
    <x v="0"/>
  </r>
  <r>
    <x v="1412"/>
    <x v="0"/>
    <n v="2017"/>
    <x v="2"/>
    <x v="0"/>
    <x v="14"/>
    <s v="Female"/>
    <x v="0"/>
    <n v="3"/>
    <x v="0"/>
  </r>
  <r>
    <x v="1413"/>
    <x v="0"/>
    <n v="2015"/>
    <x v="1"/>
    <x v="0"/>
    <x v="1"/>
    <s v="Female"/>
    <x v="1"/>
    <n v="5"/>
    <x v="1"/>
  </r>
  <r>
    <x v="1414"/>
    <x v="0"/>
    <n v="2015"/>
    <x v="0"/>
    <x v="0"/>
    <x v="15"/>
    <s v="Male"/>
    <x v="0"/>
    <n v="4"/>
    <x v="1"/>
  </r>
  <r>
    <x v="1415"/>
    <x v="1"/>
    <n v="2015"/>
    <x v="1"/>
    <x v="2"/>
    <x v="15"/>
    <s v="Female"/>
    <x v="1"/>
    <n v="4"/>
    <x v="1"/>
  </r>
  <r>
    <x v="1416"/>
    <x v="1"/>
    <n v="2015"/>
    <x v="1"/>
    <x v="0"/>
    <x v="14"/>
    <s v="Male"/>
    <x v="0"/>
    <n v="3"/>
    <x v="1"/>
  </r>
  <r>
    <x v="1417"/>
    <x v="0"/>
    <n v="2016"/>
    <x v="1"/>
    <x v="0"/>
    <x v="3"/>
    <s v="Female"/>
    <x v="0"/>
    <n v="5"/>
    <x v="1"/>
  </r>
  <r>
    <x v="1418"/>
    <x v="0"/>
    <n v="2013"/>
    <x v="0"/>
    <x v="0"/>
    <x v="14"/>
    <s v="Male"/>
    <x v="0"/>
    <n v="3"/>
    <x v="0"/>
  </r>
  <r>
    <x v="1419"/>
    <x v="0"/>
    <n v="2018"/>
    <x v="1"/>
    <x v="0"/>
    <x v="15"/>
    <s v="Male"/>
    <x v="1"/>
    <n v="4"/>
    <x v="1"/>
  </r>
  <r>
    <x v="1420"/>
    <x v="0"/>
    <n v="2014"/>
    <x v="0"/>
    <x v="0"/>
    <x v="3"/>
    <s v="Female"/>
    <x v="0"/>
    <n v="5"/>
    <x v="0"/>
  </r>
  <r>
    <x v="1421"/>
    <x v="0"/>
    <n v="2017"/>
    <x v="0"/>
    <x v="1"/>
    <x v="14"/>
    <s v="Male"/>
    <x v="0"/>
    <n v="3"/>
    <x v="0"/>
  </r>
  <r>
    <x v="1422"/>
    <x v="0"/>
    <n v="2015"/>
    <x v="2"/>
    <x v="0"/>
    <x v="15"/>
    <s v="Male"/>
    <x v="0"/>
    <n v="4"/>
    <x v="0"/>
  </r>
  <r>
    <x v="1423"/>
    <x v="0"/>
    <n v="2015"/>
    <x v="1"/>
    <x v="0"/>
    <x v="4"/>
    <s v="Female"/>
    <x v="0"/>
    <n v="2"/>
    <x v="1"/>
  </r>
  <r>
    <x v="1424"/>
    <x v="0"/>
    <n v="2015"/>
    <x v="0"/>
    <x v="0"/>
    <x v="1"/>
    <s v="Male"/>
    <x v="0"/>
    <n v="2"/>
    <x v="0"/>
  </r>
  <r>
    <x v="1425"/>
    <x v="0"/>
    <n v="2014"/>
    <x v="1"/>
    <x v="2"/>
    <x v="15"/>
    <s v="Female"/>
    <x v="0"/>
    <n v="4"/>
    <x v="1"/>
  </r>
  <r>
    <x v="1426"/>
    <x v="0"/>
    <n v="2017"/>
    <x v="0"/>
    <x v="0"/>
    <x v="3"/>
    <s v="Male"/>
    <x v="0"/>
    <n v="5"/>
    <x v="1"/>
  </r>
  <r>
    <x v="1427"/>
    <x v="0"/>
    <n v="2014"/>
    <x v="0"/>
    <x v="0"/>
    <x v="15"/>
    <s v="Male"/>
    <x v="0"/>
    <n v="4"/>
    <x v="0"/>
  </r>
  <r>
    <x v="1428"/>
    <x v="0"/>
    <n v="2018"/>
    <x v="2"/>
    <x v="0"/>
    <x v="1"/>
    <s v="Female"/>
    <x v="0"/>
    <n v="5"/>
    <x v="1"/>
  </r>
  <r>
    <x v="1429"/>
    <x v="0"/>
    <n v="2015"/>
    <x v="0"/>
    <x v="0"/>
    <x v="1"/>
    <s v="Male"/>
    <x v="0"/>
    <n v="0"/>
    <x v="1"/>
  </r>
  <r>
    <x v="1430"/>
    <x v="0"/>
    <n v="2016"/>
    <x v="2"/>
    <x v="0"/>
    <x v="1"/>
    <s v="Female"/>
    <x v="0"/>
    <n v="3"/>
    <x v="0"/>
  </r>
  <r>
    <x v="1431"/>
    <x v="0"/>
    <n v="2017"/>
    <x v="0"/>
    <x v="0"/>
    <x v="14"/>
    <s v="Male"/>
    <x v="0"/>
    <n v="3"/>
    <x v="0"/>
  </r>
  <r>
    <x v="1432"/>
    <x v="0"/>
    <n v="2015"/>
    <x v="1"/>
    <x v="0"/>
    <x v="4"/>
    <s v="Female"/>
    <x v="0"/>
    <n v="2"/>
    <x v="1"/>
  </r>
  <r>
    <x v="1433"/>
    <x v="1"/>
    <n v="2018"/>
    <x v="2"/>
    <x v="0"/>
    <x v="1"/>
    <s v="Male"/>
    <x v="0"/>
    <n v="2"/>
    <x v="1"/>
  </r>
  <r>
    <x v="1434"/>
    <x v="0"/>
    <n v="2015"/>
    <x v="0"/>
    <x v="0"/>
    <x v="3"/>
    <s v="Female"/>
    <x v="0"/>
    <n v="5"/>
    <x v="0"/>
  </r>
  <r>
    <x v="1435"/>
    <x v="0"/>
    <n v="2017"/>
    <x v="0"/>
    <x v="0"/>
    <x v="4"/>
    <s v="Male"/>
    <x v="0"/>
    <n v="2"/>
    <x v="1"/>
  </r>
  <r>
    <x v="1436"/>
    <x v="0"/>
    <n v="2017"/>
    <x v="2"/>
    <x v="2"/>
    <x v="1"/>
    <s v="Female"/>
    <x v="0"/>
    <n v="0"/>
    <x v="0"/>
  </r>
  <r>
    <x v="1437"/>
    <x v="0"/>
    <n v="2015"/>
    <x v="0"/>
    <x v="0"/>
    <x v="14"/>
    <s v="Male"/>
    <x v="0"/>
    <n v="3"/>
    <x v="0"/>
  </r>
  <r>
    <x v="1438"/>
    <x v="0"/>
    <n v="2012"/>
    <x v="0"/>
    <x v="0"/>
    <x v="1"/>
    <s v="Male"/>
    <x v="0"/>
    <n v="2"/>
    <x v="0"/>
  </r>
  <r>
    <x v="1439"/>
    <x v="0"/>
    <n v="2013"/>
    <x v="0"/>
    <x v="0"/>
    <x v="15"/>
    <s v="Male"/>
    <x v="0"/>
    <n v="4"/>
    <x v="0"/>
  </r>
  <r>
    <x v="1440"/>
    <x v="0"/>
    <n v="2016"/>
    <x v="0"/>
    <x v="1"/>
    <x v="4"/>
    <s v="Male"/>
    <x v="0"/>
    <n v="2"/>
    <x v="0"/>
  </r>
  <r>
    <x v="1441"/>
    <x v="0"/>
    <n v="2016"/>
    <x v="1"/>
    <x v="0"/>
    <x v="3"/>
    <s v="Male"/>
    <x v="0"/>
    <n v="5"/>
    <x v="0"/>
  </r>
  <r>
    <x v="1442"/>
    <x v="0"/>
    <n v="2013"/>
    <x v="1"/>
    <x v="0"/>
    <x v="4"/>
    <s v="Male"/>
    <x v="0"/>
    <n v="2"/>
    <x v="0"/>
  </r>
  <r>
    <x v="1443"/>
    <x v="1"/>
    <n v="2017"/>
    <x v="1"/>
    <x v="2"/>
    <x v="15"/>
    <s v="Female"/>
    <x v="0"/>
    <n v="4"/>
    <x v="1"/>
  </r>
  <r>
    <x v="1444"/>
    <x v="0"/>
    <n v="2017"/>
    <x v="2"/>
    <x v="0"/>
    <x v="15"/>
    <s v="Male"/>
    <x v="0"/>
    <n v="4"/>
    <x v="0"/>
  </r>
  <r>
    <x v="1445"/>
    <x v="0"/>
    <n v="2018"/>
    <x v="1"/>
    <x v="0"/>
    <x v="14"/>
    <s v="Female"/>
    <x v="0"/>
    <n v="3"/>
    <x v="1"/>
  </r>
  <r>
    <x v="1446"/>
    <x v="0"/>
    <n v="2018"/>
    <x v="0"/>
    <x v="0"/>
    <x v="4"/>
    <s v="Male"/>
    <x v="0"/>
    <n v="2"/>
    <x v="1"/>
  </r>
  <r>
    <x v="1447"/>
    <x v="0"/>
    <n v="2015"/>
    <x v="1"/>
    <x v="0"/>
    <x v="4"/>
    <s v="Male"/>
    <x v="1"/>
    <n v="2"/>
    <x v="0"/>
  </r>
  <r>
    <x v="1448"/>
    <x v="0"/>
    <n v="2013"/>
    <x v="0"/>
    <x v="0"/>
    <x v="4"/>
    <s v="Female"/>
    <x v="0"/>
    <n v="2"/>
    <x v="1"/>
  </r>
  <r>
    <x v="1449"/>
    <x v="0"/>
    <n v="2013"/>
    <x v="1"/>
    <x v="2"/>
    <x v="1"/>
    <s v="Male"/>
    <x v="1"/>
    <n v="0"/>
    <x v="1"/>
  </r>
  <r>
    <x v="1450"/>
    <x v="0"/>
    <n v="2018"/>
    <x v="0"/>
    <x v="0"/>
    <x v="4"/>
    <s v="Male"/>
    <x v="0"/>
    <n v="2"/>
    <x v="1"/>
  </r>
  <r>
    <x v="1451"/>
    <x v="0"/>
    <n v="2014"/>
    <x v="0"/>
    <x v="0"/>
    <x v="4"/>
    <s v="Male"/>
    <x v="0"/>
    <n v="2"/>
    <x v="0"/>
  </r>
  <r>
    <x v="1452"/>
    <x v="0"/>
    <n v="2016"/>
    <x v="0"/>
    <x v="0"/>
    <x v="1"/>
    <s v="Female"/>
    <x v="0"/>
    <n v="5"/>
    <x v="0"/>
  </r>
  <r>
    <x v="1453"/>
    <x v="0"/>
    <n v="2014"/>
    <x v="0"/>
    <x v="0"/>
    <x v="14"/>
    <s v="Male"/>
    <x v="0"/>
    <n v="3"/>
    <x v="0"/>
  </r>
  <r>
    <x v="1454"/>
    <x v="0"/>
    <n v="2014"/>
    <x v="0"/>
    <x v="0"/>
    <x v="15"/>
    <s v="Female"/>
    <x v="0"/>
    <n v="4"/>
    <x v="0"/>
  </r>
  <r>
    <x v="1455"/>
    <x v="1"/>
    <n v="2017"/>
    <x v="0"/>
    <x v="2"/>
    <x v="1"/>
    <s v="Male"/>
    <x v="0"/>
    <n v="2"/>
    <x v="0"/>
  </r>
  <r>
    <x v="1456"/>
    <x v="0"/>
    <n v="2012"/>
    <x v="0"/>
    <x v="0"/>
    <x v="3"/>
    <s v="Male"/>
    <x v="0"/>
    <n v="5"/>
    <x v="0"/>
  </r>
  <r>
    <x v="1457"/>
    <x v="0"/>
    <n v="2016"/>
    <x v="0"/>
    <x v="0"/>
    <x v="3"/>
    <s v="Female"/>
    <x v="0"/>
    <n v="5"/>
    <x v="0"/>
  </r>
  <r>
    <x v="1458"/>
    <x v="1"/>
    <n v="2018"/>
    <x v="0"/>
    <x v="0"/>
    <x v="1"/>
    <s v="Male"/>
    <x v="0"/>
    <n v="2"/>
    <x v="1"/>
  </r>
  <r>
    <x v="1459"/>
    <x v="0"/>
    <n v="2017"/>
    <x v="0"/>
    <x v="0"/>
    <x v="4"/>
    <s v="Male"/>
    <x v="0"/>
    <n v="2"/>
    <x v="0"/>
  </r>
  <r>
    <x v="1460"/>
    <x v="0"/>
    <n v="2012"/>
    <x v="1"/>
    <x v="0"/>
    <x v="4"/>
    <s v="Male"/>
    <x v="0"/>
    <n v="2"/>
    <x v="0"/>
  </r>
  <r>
    <x v="1461"/>
    <x v="0"/>
    <n v="2016"/>
    <x v="2"/>
    <x v="0"/>
    <x v="1"/>
    <s v="Male"/>
    <x v="0"/>
    <n v="0"/>
    <x v="0"/>
  </r>
  <r>
    <x v="1462"/>
    <x v="0"/>
    <n v="2012"/>
    <x v="0"/>
    <x v="0"/>
    <x v="3"/>
    <s v="Male"/>
    <x v="0"/>
    <n v="5"/>
    <x v="0"/>
  </r>
  <r>
    <x v="1463"/>
    <x v="0"/>
    <n v="2014"/>
    <x v="0"/>
    <x v="0"/>
    <x v="3"/>
    <s v="Male"/>
    <x v="0"/>
    <n v="5"/>
    <x v="0"/>
  </r>
  <r>
    <x v="1464"/>
    <x v="0"/>
    <n v="2017"/>
    <x v="0"/>
    <x v="0"/>
    <x v="4"/>
    <s v="Male"/>
    <x v="0"/>
    <n v="2"/>
    <x v="1"/>
  </r>
  <r>
    <x v="1465"/>
    <x v="0"/>
    <n v="2012"/>
    <x v="0"/>
    <x v="1"/>
    <x v="3"/>
    <s v="Male"/>
    <x v="0"/>
    <n v="5"/>
    <x v="0"/>
  </r>
  <r>
    <x v="1466"/>
    <x v="0"/>
    <n v="2017"/>
    <x v="0"/>
    <x v="0"/>
    <x v="1"/>
    <s v="Female"/>
    <x v="0"/>
    <n v="5"/>
    <x v="0"/>
  </r>
  <r>
    <x v="1467"/>
    <x v="0"/>
    <n v="2014"/>
    <x v="1"/>
    <x v="0"/>
    <x v="14"/>
    <s v="Male"/>
    <x v="0"/>
    <n v="3"/>
    <x v="0"/>
  </r>
  <r>
    <x v="1468"/>
    <x v="0"/>
    <n v="2015"/>
    <x v="1"/>
    <x v="0"/>
    <x v="14"/>
    <s v="Male"/>
    <x v="0"/>
    <n v="3"/>
    <x v="0"/>
  </r>
  <r>
    <x v="1469"/>
    <x v="0"/>
    <n v="2017"/>
    <x v="1"/>
    <x v="2"/>
    <x v="1"/>
    <s v="Male"/>
    <x v="0"/>
    <n v="0"/>
    <x v="1"/>
  </r>
  <r>
    <x v="1470"/>
    <x v="0"/>
    <n v="2015"/>
    <x v="1"/>
    <x v="2"/>
    <x v="15"/>
    <s v="Female"/>
    <x v="0"/>
    <n v="4"/>
    <x v="1"/>
  </r>
  <r>
    <x v="1471"/>
    <x v="0"/>
    <n v="2015"/>
    <x v="1"/>
    <x v="2"/>
    <x v="3"/>
    <s v="Female"/>
    <x v="0"/>
    <n v="5"/>
    <x v="1"/>
  </r>
  <r>
    <x v="1472"/>
    <x v="0"/>
    <n v="2015"/>
    <x v="1"/>
    <x v="0"/>
    <x v="15"/>
    <s v="Female"/>
    <x v="0"/>
    <n v="4"/>
    <x v="1"/>
  </r>
  <r>
    <x v="1473"/>
    <x v="0"/>
    <n v="2015"/>
    <x v="0"/>
    <x v="2"/>
    <x v="1"/>
    <s v="Female"/>
    <x v="0"/>
    <n v="3"/>
    <x v="1"/>
  </r>
  <r>
    <x v="1474"/>
    <x v="0"/>
    <n v="2012"/>
    <x v="1"/>
    <x v="0"/>
    <x v="14"/>
    <s v="Male"/>
    <x v="0"/>
    <n v="3"/>
    <x v="0"/>
  </r>
  <r>
    <x v="1475"/>
    <x v="0"/>
    <n v="2013"/>
    <x v="0"/>
    <x v="0"/>
    <x v="14"/>
    <s v="Male"/>
    <x v="1"/>
    <n v="3"/>
    <x v="1"/>
  </r>
  <r>
    <x v="1476"/>
    <x v="0"/>
    <n v="2016"/>
    <x v="2"/>
    <x v="0"/>
    <x v="15"/>
    <s v="Male"/>
    <x v="0"/>
    <n v="4"/>
    <x v="0"/>
  </r>
  <r>
    <x v="1477"/>
    <x v="2"/>
    <n v="2018"/>
    <x v="2"/>
    <x v="0"/>
    <x v="4"/>
    <s v="Female"/>
    <x v="0"/>
    <n v="2"/>
    <x v="1"/>
  </r>
  <r>
    <x v="1478"/>
    <x v="0"/>
    <n v="2014"/>
    <x v="0"/>
    <x v="0"/>
    <x v="3"/>
    <s v="Female"/>
    <x v="0"/>
    <n v="5"/>
    <x v="0"/>
  </r>
  <r>
    <x v="1479"/>
    <x v="1"/>
    <n v="2017"/>
    <x v="2"/>
    <x v="2"/>
    <x v="15"/>
    <s v="Male"/>
    <x v="1"/>
    <n v="4"/>
    <x v="1"/>
  </r>
  <r>
    <x v="1480"/>
    <x v="0"/>
    <n v="2015"/>
    <x v="1"/>
    <x v="2"/>
    <x v="3"/>
    <s v="Female"/>
    <x v="0"/>
    <n v="5"/>
    <x v="1"/>
  </r>
  <r>
    <x v="1481"/>
    <x v="0"/>
    <n v="2014"/>
    <x v="0"/>
    <x v="0"/>
    <x v="4"/>
    <s v="Male"/>
    <x v="0"/>
    <n v="2"/>
    <x v="0"/>
  </r>
  <r>
    <x v="1482"/>
    <x v="1"/>
    <n v="2017"/>
    <x v="1"/>
    <x v="2"/>
    <x v="14"/>
    <s v="Female"/>
    <x v="0"/>
    <n v="3"/>
    <x v="0"/>
  </r>
  <r>
    <x v="1483"/>
    <x v="0"/>
    <n v="2017"/>
    <x v="2"/>
    <x v="0"/>
    <x v="1"/>
    <s v="Female"/>
    <x v="0"/>
    <n v="2"/>
    <x v="0"/>
  </r>
  <r>
    <x v="1484"/>
    <x v="0"/>
    <n v="2014"/>
    <x v="0"/>
    <x v="0"/>
    <x v="3"/>
    <s v="Male"/>
    <x v="1"/>
    <n v="5"/>
    <x v="0"/>
  </r>
  <r>
    <x v="1485"/>
    <x v="0"/>
    <n v="2012"/>
    <x v="0"/>
    <x v="0"/>
    <x v="4"/>
    <s v="Male"/>
    <x v="0"/>
    <n v="2"/>
    <x v="0"/>
  </r>
  <r>
    <x v="1486"/>
    <x v="0"/>
    <n v="2018"/>
    <x v="1"/>
    <x v="0"/>
    <x v="4"/>
    <s v="Male"/>
    <x v="0"/>
    <n v="2"/>
    <x v="1"/>
  </r>
  <r>
    <x v="1487"/>
    <x v="0"/>
    <n v="2015"/>
    <x v="0"/>
    <x v="0"/>
    <x v="3"/>
    <s v="Female"/>
    <x v="1"/>
    <n v="5"/>
    <x v="1"/>
  </r>
  <r>
    <x v="1488"/>
    <x v="0"/>
    <n v="2015"/>
    <x v="2"/>
    <x v="0"/>
    <x v="1"/>
    <s v="Female"/>
    <x v="0"/>
    <n v="3"/>
    <x v="0"/>
  </r>
  <r>
    <x v="1489"/>
    <x v="0"/>
    <n v="2015"/>
    <x v="1"/>
    <x v="0"/>
    <x v="3"/>
    <s v="Female"/>
    <x v="0"/>
    <n v="5"/>
    <x v="1"/>
  </r>
  <r>
    <x v="1490"/>
    <x v="0"/>
    <n v="2015"/>
    <x v="0"/>
    <x v="0"/>
    <x v="1"/>
    <s v="Male"/>
    <x v="0"/>
    <n v="5"/>
    <x v="0"/>
  </r>
  <r>
    <x v="1491"/>
    <x v="0"/>
    <n v="2015"/>
    <x v="2"/>
    <x v="2"/>
    <x v="3"/>
    <s v="Female"/>
    <x v="1"/>
    <n v="5"/>
    <x v="1"/>
  </r>
  <r>
    <x v="1492"/>
    <x v="0"/>
    <n v="2016"/>
    <x v="0"/>
    <x v="0"/>
    <x v="3"/>
    <s v="Male"/>
    <x v="0"/>
    <n v="5"/>
    <x v="0"/>
  </r>
  <r>
    <x v="1493"/>
    <x v="1"/>
    <n v="2017"/>
    <x v="2"/>
    <x v="0"/>
    <x v="3"/>
    <s v="Female"/>
    <x v="0"/>
    <n v="5"/>
    <x v="1"/>
  </r>
  <r>
    <x v="1494"/>
    <x v="0"/>
    <n v="2017"/>
    <x v="1"/>
    <x v="2"/>
    <x v="15"/>
    <s v="Female"/>
    <x v="0"/>
    <n v="4"/>
    <x v="1"/>
  </r>
  <r>
    <x v="1495"/>
    <x v="0"/>
    <n v="2015"/>
    <x v="1"/>
    <x v="0"/>
    <x v="3"/>
    <s v="Female"/>
    <x v="0"/>
    <n v="5"/>
    <x v="1"/>
  </r>
  <r>
    <x v="1496"/>
    <x v="0"/>
    <n v="2018"/>
    <x v="1"/>
    <x v="0"/>
    <x v="3"/>
    <s v="Female"/>
    <x v="0"/>
    <n v="5"/>
    <x v="1"/>
  </r>
  <r>
    <x v="1497"/>
    <x v="0"/>
    <n v="2012"/>
    <x v="0"/>
    <x v="0"/>
    <x v="14"/>
    <s v="Male"/>
    <x v="0"/>
    <n v="3"/>
    <x v="0"/>
  </r>
  <r>
    <x v="1498"/>
    <x v="0"/>
    <n v="2017"/>
    <x v="0"/>
    <x v="0"/>
    <x v="14"/>
    <s v="Male"/>
    <x v="0"/>
    <n v="3"/>
    <x v="0"/>
  </r>
  <r>
    <x v="1499"/>
    <x v="2"/>
    <n v="2013"/>
    <x v="2"/>
    <x v="0"/>
    <x v="3"/>
    <s v="Female"/>
    <x v="0"/>
    <n v="5"/>
    <x v="1"/>
  </r>
  <r>
    <x v="1500"/>
    <x v="0"/>
    <n v="2016"/>
    <x v="0"/>
    <x v="0"/>
    <x v="1"/>
    <s v="Male"/>
    <x v="0"/>
    <n v="2"/>
    <x v="0"/>
  </r>
  <r>
    <x v="1501"/>
    <x v="0"/>
    <n v="2012"/>
    <x v="0"/>
    <x v="0"/>
    <x v="14"/>
    <s v="Female"/>
    <x v="1"/>
    <n v="3"/>
    <x v="0"/>
  </r>
  <r>
    <x v="1502"/>
    <x v="0"/>
    <n v="2015"/>
    <x v="0"/>
    <x v="0"/>
    <x v="3"/>
    <s v="Male"/>
    <x v="0"/>
    <n v="5"/>
    <x v="0"/>
  </r>
  <r>
    <x v="1503"/>
    <x v="0"/>
    <n v="2016"/>
    <x v="1"/>
    <x v="2"/>
    <x v="4"/>
    <s v="Female"/>
    <x v="0"/>
    <n v="2"/>
    <x v="1"/>
  </r>
  <r>
    <x v="1504"/>
    <x v="0"/>
    <n v="2016"/>
    <x v="0"/>
    <x v="0"/>
    <x v="15"/>
    <s v="Male"/>
    <x v="0"/>
    <n v="4"/>
    <x v="1"/>
  </r>
  <r>
    <x v="1505"/>
    <x v="0"/>
    <n v="2014"/>
    <x v="1"/>
    <x v="0"/>
    <x v="3"/>
    <s v="Male"/>
    <x v="1"/>
    <n v="5"/>
    <x v="0"/>
  </r>
  <r>
    <x v="1506"/>
    <x v="0"/>
    <n v="2013"/>
    <x v="0"/>
    <x v="0"/>
    <x v="4"/>
    <s v="Male"/>
    <x v="1"/>
    <n v="2"/>
    <x v="0"/>
  </r>
  <r>
    <x v="1507"/>
    <x v="0"/>
    <n v="2017"/>
    <x v="0"/>
    <x v="0"/>
    <x v="14"/>
    <s v="Male"/>
    <x v="0"/>
    <n v="3"/>
    <x v="1"/>
  </r>
  <r>
    <x v="1508"/>
    <x v="0"/>
    <n v="2017"/>
    <x v="1"/>
    <x v="2"/>
    <x v="4"/>
    <s v="Female"/>
    <x v="0"/>
    <n v="2"/>
    <x v="1"/>
  </r>
  <r>
    <x v="1509"/>
    <x v="0"/>
    <n v="2013"/>
    <x v="0"/>
    <x v="0"/>
    <x v="3"/>
    <s v="Male"/>
    <x v="0"/>
    <n v="5"/>
    <x v="0"/>
  </r>
  <r>
    <x v="1510"/>
    <x v="1"/>
    <n v="2013"/>
    <x v="0"/>
    <x v="0"/>
    <x v="15"/>
    <s v="Female"/>
    <x v="0"/>
    <n v="4"/>
    <x v="1"/>
  </r>
  <r>
    <x v="1511"/>
    <x v="0"/>
    <n v="2012"/>
    <x v="1"/>
    <x v="0"/>
    <x v="14"/>
    <s v="Female"/>
    <x v="0"/>
    <n v="3"/>
    <x v="1"/>
  </r>
  <r>
    <x v="1512"/>
    <x v="0"/>
    <n v="2015"/>
    <x v="2"/>
    <x v="0"/>
    <x v="1"/>
    <s v="Female"/>
    <x v="0"/>
    <n v="2"/>
    <x v="0"/>
  </r>
  <r>
    <x v="1513"/>
    <x v="1"/>
    <n v="2017"/>
    <x v="2"/>
    <x v="2"/>
    <x v="4"/>
    <s v="Female"/>
    <x v="0"/>
    <n v="2"/>
    <x v="0"/>
  </r>
  <r>
    <x v="1514"/>
    <x v="1"/>
    <n v="2013"/>
    <x v="2"/>
    <x v="0"/>
    <x v="15"/>
    <s v="Male"/>
    <x v="0"/>
    <n v="4"/>
    <x v="1"/>
  </r>
  <r>
    <x v="1515"/>
    <x v="0"/>
    <n v="2014"/>
    <x v="0"/>
    <x v="0"/>
    <x v="15"/>
    <s v="Male"/>
    <x v="0"/>
    <n v="4"/>
    <x v="0"/>
  </r>
  <r>
    <x v="1516"/>
    <x v="2"/>
    <n v="2016"/>
    <x v="2"/>
    <x v="0"/>
    <x v="4"/>
    <s v="Female"/>
    <x v="0"/>
    <n v="2"/>
    <x v="0"/>
  </r>
  <r>
    <x v="1517"/>
    <x v="0"/>
    <n v="2017"/>
    <x v="2"/>
    <x v="0"/>
    <x v="15"/>
    <s v="Male"/>
    <x v="0"/>
    <n v="4"/>
    <x v="0"/>
  </r>
  <r>
    <x v="1518"/>
    <x v="0"/>
    <n v="2016"/>
    <x v="0"/>
    <x v="0"/>
    <x v="15"/>
    <s v="Male"/>
    <x v="0"/>
    <n v="4"/>
    <x v="0"/>
  </r>
  <r>
    <x v="1519"/>
    <x v="0"/>
    <n v="2014"/>
    <x v="0"/>
    <x v="0"/>
    <x v="3"/>
    <s v="Male"/>
    <x v="0"/>
    <n v="5"/>
    <x v="0"/>
  </r>
  <r>
    <x v="1520"/>
    <x v="0"/>
    <n v="2017"/>
    <x v="2"/>
    <x v="0"/>
    <x v="1"/>
    <s v="Female"/>
    <x v="0"/>
    <n v="0"/>
    <x v="0"/>
  </r>
  <r>
    <x v="1521"/>
    <x v="2"/>
    <n v="2016"/>
    <x v="2"/>
    <x v="0"/>
    <x v="3"/>
    <s v="Female"/>
    <x v="0"/>
    <n v="5"/>
    <x v="0"/>
  </r>
  <r>
    <x v="1522"/>
    <x v="1"/>
    <n v="2014"/>
    <x v="0"/>
    <x v="0"/>
    <x v="1"/>
    <s v="Female"/>
    <x v="0"/>
    <n v="4"/>
    <x v="1"/>
  </r>
  <r>
    <x v="1523"/>
    <x v="0"/>
    <n v="2014"/>
    <x v="0"/>
    <x v="0"/>
    <x v="1"/>
    <s v="Female"/>
    <x v="0"/>
    <n v="2"/>
    <x v="0"/>
  </r>
  <r>
    <x v="1524"/>
    <x v="0"/>
    <n v="2017"/>
    <x v="0"/>
    <x v="0"/>
    <x v="4"/>
    <s v="Female"/>
    <x v="0"/>
    <n v="2"/>
    <x v="0"/>
  </r>
  <r>
    <x v="1525"/>
    <x v="1"/>
    <n v="2015"/>
    <x v="2"/>
    <x v="0"/>
    <x v="1"/>
    <s v="Male"/>
    <x v="0"/>
    <n v="0"/>
    <x v="0"/>
  </r>
  <r>
    <x v="1526"/>
    <x v="0"/>
    <n v="2015"/>
    <x v="1"/>
    <x v="2"/>
    <x v="14"/>
    <s v="Female"/>
    <x v="0"/>
    <n v="3"/>
    <x v="1"/>
  </r>
  <r>
    <x v="1527"/>
    <x v="1"/>
    <n v="2017"/>
    <x v="1"/>
    <x v="2"/>
    <x v="3"/>
    <s v="Male"/>
    <x v="0"/>
    <n v="5"/>
    <x v="1"/>
  </r>
  <r>
    <x v="1528"/>
    <x v="0"/>
    <n v="2014"/>
    <x v="1"/>
    <x v="2"/>
    <x v="14"/>
    <s v="Female"/>
    <x v="0"/>
    <n v="3"/>
    <x v="1"/>
  </r>
  <r>
    <x v="1529"/>
    <x v="0"/>
    <n v="2015"/>
    <x v="1"/>
    <x v="2"/>
    <x v="1"/>
    <s v="Female"/>
    <x v="1"/>
    <n v="2"/>
    <x v="1"/>
  </r>
  <r>
    <x v="1530"/>
    <x v="0"/>
    <n v="2013"/>
    <x v="1"/>
    <x v="0"/>
    <x v="14"/>
    <s v="Male"/>
    <x v="0"/>
    <n v="3"/>
    <x v="0"/>
  </r>
  <r>
    <x v="1531"/>
    <x v="0"/>
    <n v="2013"/>
    <x v="1"/>
    <x v="1"/>
    <x v="15"/>
    <s v="Female"/>
    <x v="0"/>
    <n v="4"/>
    <x v="1"/>
  </r>
  <r>
    <x v="1532"/>
    <x v="0"/>
    <n v="2012"/>
    <x v="1"/>
    <x v="2"/>
    <x v="3"/>
    <s v="Female"/>
    <x v="0"/>
    <n v="5"/>
    <x v="1"/>
  </r>
  <r>
    <x v="1533"/>
    <x v="1"/>
    <n v="2017"/>
    <x v="2"/>
    <x v="0"/>
    <x v="1"/>
    <s v="Male"/>
    <x v="0"/>
    <n v="0"/>
    <x v="0"/>
  </r>
  <r>
    <x v="1534"/>
    <x v="0"/>
    <n v="2012"/>
    <x v="0"/>
    <x v="0"/>
    <x v="1"/>
    <s v="Female"/>
    <x v="0"/>
    <n v="1"/>
    <x v="0"/>
  </r>
  <r>
    <x v="1535"/>
    <x v="0"/>
    <n v="2015"/>
    <x v="1"/>
    <x v="2"/>
    <x v="14"/>
    <s v="Female"/>
    <x v="1"/>
    <n v="3"/>
    <x v="1"/>
  </r>
  <r>
    <x v="1536"/>
    <x v="0"/>
    <n v="2015"/>
    <x v="0"/>
    <x v="0"/>
    <x v="15"/>
    <s v="Male"/>
    <x v="0"/>
    <n v="4"/>
    <x v="0"/>
  </r>
  <r>
    <x v="1537"/>
    <x v="0"/>
    <n v="2015"/>
    <x v="0"/>
    <x v="0"/>
    <x v="4"/>
    <s v="Female"/>
    <x v="0"/>
    <n v="2"/>
    <x v="0"/>
  </r>
  <r>
    <x v="1538"/>
    <x v="0"/>
    <n v="2018"/>
    <x v="2"/>
    <x v="0"/>
    <x v="4"/>
    <s v="Female"/>
    <x v="0"/>
    <n v="2"/>
    <x v="1"/>
  </r>
  <r>
    <x v="1539"/>
    <x v="0"/>
    <n v="2017"/>
    <x v="2"/>
    <x v="0"/>
    <x v="3"/>
    <s v="Female"/>
    <x v="1"/>
    <n v="5"/>
    <x v="0"/>
  </r>
  <r>
    <x v="1540"/>
    <x v="2"/>
    <n v="2012"/>
    <x v="1"/>
    <x v="0"/>
    <x v="3"/>
    <s v="Male"/>
    <x v="0"/>
    <n v="5"/>
    <x v="0"/>
  </r>
  <r>
    <x v="1541"/>
    <x v="0"/>
    <n v="2012"/>
    <x v="0"/>
    <x v="0"/>
    <x v="15"/>
    <s v="Male"/>
    <x v="0"/>
    <n v="4"/>
    <x v="0"/>
  </r>
  <r>
    <x v="1542"/>
    <x v="0"/>
    <n v="2013"/>
    <x v="0"/>
    <x v="0"/>
    <x v="14"/>
    <s v="Male"/>
    <x v="0"/>
    <n v="3"/>
    <x v="1"/>
  </r>
  <r>
    <x v="1543"/>
    <x v="0"/>
    <n v="2015"/>
    <x v="2"/>
    <x v="0"/>
    <x v="4"/>
    <s v="Female"/>
    <x v="0"/>
    <n v="2"/>
    <x v="0"/>
  </r>
  <r>
    <x v="1544"/>
    <x v="0"/>
    <n v="2013"/>
    <x v="1"/>
    <x v="0"/>
    <x v="4"/>
    <s v="Female"/>
    <x v="0"/>
    <n v="2"/>
    <x v="0"/>
  </r>
  <r>
    <x v="1545"/>
    <x v="0"/>
    <n v="2016"/>
    <x v="1"/>
    <x v="0"/>
    <x v="4"/>
    <s v="Male"/>
    <x v="0"/>
    <n v="2"/>
    <x v="0"/>
  </r>
  <r>
    <x v="1546"/>
    <x v="0"/>
    <n v="2018"/>
    <x v="1"/>
    <x v="0"/>
    <x v="4"/>
    <s v="Male"/>
    <x v="1"/>
    <n v="2"/>
    <x v="1"/>
  </r>
  <r>
    <x v="1547"/>
    <x v="0"/>
    <n v="2015"/>
    <x v="0"/>
    <x v="0"/>
    <x v="3"/>
    <s v="Female"/>
    <x v="1"/>
    <n v="5"/>
    <x v="1"/>
  </r>
  <r>
    <x v="1548"/>
    <x v="0"/>
    <n v="2018"/>
    <x v="0"/>
    <x v="0"/>
    <x v="15"/>
    <s v="Male"/>
    <x v="0"/>
    <n v="4"/>
    <x v="1"/>
  </r>
  <r>
    <x v="1549"/>
    <x v="0"/>
    <n v="2012"/>
    <x v="1"/>
    <x v="0"/>
    <x v="4"/>
    <s v="Female"/>
    <x v="0"/>
    <n v="2"/>
    <x v="1"/>
  </r>
  <r>
    <x v="1550"/>
    <x v="1"/>
    <n v="2017"/>
    <x v="2"/>
    <x v="0"/>
    <x v="3"/>
    <s v="Male"/>
    <x v="0"/>
    <n v="5"/>
    <x v="1"/>
  </r>
  <r>
    <x v="1551"/>
    <x v="0"/>
    <n v="2012"/>
    <x v="0"/>
    <x v="0"/>
    <x v="15"/>
    <s v="Male"/>
    <x v="0"/>
    <n v="4"/>
    <x v="0"/>
  </r>
  <r>
    <x v="1552"/>
    <x v="0"/>
    <n v="2013"/>
    <x v="0"/>
    <x v="0"/>
    <x v="3"/>
    <s v="Male"/>
    <x v="0"/>
    <n v="5"/>
    <x v="0"/>
  </r>
  <r>
    <x v="1553"/>
    <x v="0"/>
    <n v="2015"/>
    <x v="2"/>
    <x v="0"/>
    <x v="14"/>
    <s v="Female"/>
    <x v="0"/>
    <n v="3"/>
    <x v="0"/>
  </r>
  <r>
    <x v="1554"/>
    <x v="0"/>
    <n v="2018"/>
    <x v="0"/>
    <x v="0"/>
    <x v="4"/>
    <s v="Female"/>
    <x v="0"/>
    <n v="2"/>
    <x v="1"/>
  </r>
  <r>
    <x v="1555"/>
    <x v="0"/>
    <n v="2014"/>
    <x v="0"/>
    <x v="0"/>
    <x v="1"/>
    <s v="Male"/>
    <x v="0"/>
    <n v="4"/>
    <x v="0"/>
  </r>
  <r>
    <x v="1556"/>
    <x v="0"/>
    <n v="2013"/>
    <x v="1"/>
    <x v="1"/>
    <x v="15"/>
    <s v="Female"/>
    <x v="0"/>
    <n v="4"/>
    <x v="1"/>
  </r>
  <r>
    <x v="1557"/>
    <x v="0"/>
    <n v="2015"/>
    <x v="0"/>
    <x v="0"/>
    <x v="3"/>
    <s v="Male"/>
    <x v="0"/>
    <n v="5"/>
    <x v="0"/>
  </r>
  <r>
    <x v="1558"/>
    <x v="0"/>
    <n v="2013"/>
    <x v="0"/>
    <x v="0"/>
    <x v="4"/>
    <s v="Male"/>
    <x v="0"/>
    <n v="2"/>
    <x v="0"/>
  </r>
  <r>
    <x v="1559"/>
    <x v="0"/>
    <n v="2016"/>
    <x v="0"/>
    <x v="0"/>
    <x v="15"/>
    <s v="Male"/>
    <x v="0"/>
    <n v="4"/>
    <x v="1"/>
  </r>
  <r>
    <x v="1560"/>
    <x v="0"/>
    <n v="2013"/>
    <x v="0"/>
    <x v="0"/>
    <x v="14"/>
    <s v="Female"/>
    <x v="0"/>
    <n v="3"/>
    <x v="1"/>
  </r>
  <r>
    <x v="1561"/>
    <x v="0"/>
    <n v="2016"/>
    <x v="0"/>
    <x v="0"/>
    <x v="3"/>
    <s v="Male"/>
    <x v="1"/>
    <n v="5"/>
    <x v="0"/>
  </r>
  <r>
    <x v="1562"/>
    <x v="0"/>
    <n v="2017"/>
    <x v="1"/>
    <x v="0"/>
    <x v="15"/>
    <s v="Male"/>
    <x v="0"/>
    <n v="4"/>
    <x v="0"/>
  </r>
  <r>
    <x v="1563"/>
    <x v="0"/>
    <n v="2018"/>
    <x v="1"/>
    <x v="2"/>
    <x v="1"/>
    <s v="Female"/>
    <x v="0"/>
    <n v="5"/>
    <x v="1"/>
  </r>
  <r>
    <x v="1564"/>
    <x v="1"/>
    <n v="2017"/>
    <x v="1"/>
    <x v="2"/>
    <x v="3"/>
    <s v="Male"/>
    <x v="0"/>
    <n v="5"/>
    <x v="0"/>
  </r>
  <r>
    <x v="1565"/>
    <x v="0"/>
    <n v="2013"/>
    <x v="0"/>
    <x v="0"/>
    <x v="14"/>
    <s v="Female"/>
    <x v="0"/>
    <n v="3"/>
    <x v="0"/>
  </r>
  <r>
    <x v="1566"/>
    <x v="0"/>
    <n v="2017"/>
    <x v="0"/>
    <x v="0"/>
    <x v="4"/>
    <s v="Male"/>
    <x v="0"/>
    <n v="2"/>
    <x v="0"/>
  </r>
  <r>
    <x v="1567"/>
    <x v="0"/>
    <n v="2017"/>
    <x v="2"/>
    <x v="2"/>
    <x v="14"/>
    <s v="Female"/>
    <x v="0"/>
    <n v="3"/>
    <x v="0"/>
  </r>
  <r>
    <x v="1568"/>
    <x v="0"/>
    <n v="2018"/>
    <x v="1"/>
    <x v="0"/>
    <x v="3"/>
    <s v="Female"/>
    <x v="0"/>
    <n v="5"/>
    <x v="1"/>
  </r>
  <r>
    <x v="1569"/>
    <x v="0"/>
    <n v="2016"/>
    <x v="1"/>
    <x v="0"/>
    <x v="3"/>
    <s v="Male"/>
    <x v="0"/>
    <n v="5"/>
    <x v="0"/>
  </r>
  <r>
    <x v="1570"/>
    <x v="0"/>
    <n v="2013"/>
    <x v="0"/>
    <x v="1"/>
    <x v="4"/>
    <s v="Male"/>
    <x v="0"/>
    <n v="2"/>
    <x v="0"/>
  </r>
  <r>
    <x v="1571"/>
    <x v="0"/>
    <n v="2012"/>
    <x v="0"/>
    <x v="1"/>
    <x v="1"/>
    <s v="Male"/>
    <x v="0"/>
    <n v="3"/>
    <x v="0"/>
  </r>
  <r>
    <x v="1572"/>
    <x v="0"/>
    <n v="2016"/>
    <x v="1"/>
    <x v="2"/>
    <x v="1"/>
    <s v="Female"/>
    <x v="0"/>
    <n v="3"/>
    <x v="1"/>
  </r>
  <r>
    <x v="1573"/>
    <x v="0"/>
    <n v="2016"/>
    <x v="1"/>
    <x v="0"/>
    <x v="4"/>
    <s v="Male"/>
    <x v="0"/>
    <n v="2"/>
    <x v="0"/>
  </r>
  <r>
    <x v="1574"/>
    <x v="0"/>
    <n v="2017"/>
    <x v="0"/>
    <x v="0"/>
    <x v="1"/>
    <s v="Male"/>
    <x v="0"/>
    <n v="3"/>
    <x v="0"/>
  </r>
  <r>
    <x v="1575"/>
    <x v="0"/>
    <n v="2017"/>
    <x v="1"/>
    <x v="2"/>
    <x v="1"/>
    <s v="Male"/>
    <x v="0"/>
    <n v="3"/>
    <x v="0"/>
  </r>
  <r>
    <x v="1576"/>
    <x v="0"/>
    <n v="2017"/>
    <x v="0"/>
    <x v="0"/>
    <x v="14"/>
    <s v="Female"/>
    <x v="0"/>
    <n v="3"/>
    <x v="1"/>
  </r>
  <r>
    <x v="1577"/>
    <x v="0"/>
    <n v="2015"/>
    <x v="0"/>
    <x v="0"/>
    <x v="14"/>
    <s v="Male"/>
    <x v="0"/>
    <n v="3"/>
    <x v="0"/>
  </r>
  <r>
    <x v="1578"/>
    <x v="1"/>
    <n v="2013"/>
    <x v="2"/>
    <x v="0"/>
    <x v="14"/>
    <s v="Male"/>
    <x v="0"/>
    <n v="3"/>
    <x v="1"/>
  </r>
  <r>
    <x v="1579"/>
    <x v="0"/>
    <n v="2017"/>
    <x v="0"/>
    <x v="0"/>
    <x v="4"/>
    <s v="Male"/>
    <x v="0"/>
    <n v="2"/>
    <x v="0"/>
  </r>
  <r>
    <x v="1580"/>
    <x v="0"/>
    <n v="2013"/>
    <x v="1"/>
    <x v="0"/>
    <x v="3"/>
    <s v="Male"/>
    <x v="0"/>
    <n v="5"/>
    <x v="0"/>
  </r>
  <r>
    <x v="1581"/>
    <x v="0"/>
    <n v="2013"/>
    <x v="1"/>
    <x v="2"/>
    <x v="4"/>
    <s v="Female"/>
    <x v="0"/>
    <n v="2"/>
    <x v="1"/>
  </r>
  <r>
    <x v="1582"/>
    <x v="0"/>
    <n v="2017"/>
    <x v="0"/>
    <x v="0"/>
    <x v="1"/>
    <s v="Male"/>
    <x v="0"/>
    <n v="1"/>
    <x v="1"/>
  </r>
  <r>
    <x v="1583"/>
    <x v="0"/>
    <n v="2012"/>
    <x v="0"/>
    <x v="0"/>
    <x v="14"/>
    <s v="Male"/>
    <x v="0"/>
    <n v="3"/>
    <x v="0"/>
  </r>
  <r>
    <x v="1584"/>
    <x v="0"/>
    <n v="2014"/>
    <x v="1"/>
    <x v="0"/>
    <x v="15"/>
    <s v="Male"/>
    <x v="0"/>
    <n v="4"/>
    <x v="0"/>
  </r>
  <r>
    <x v="1585"/>
    <x v="0"/>
    <n v="2015"/>
    <x v="1"/>
    <x v="1"/>
    <x v="4"/>
    <s v="Female"/>
    <x v="0"/>
    <n v="2"/>
    <x v="1"/>
  </r>
  <r>
    <x v="1586"/>
    <x v="1"/>
    <n v="2013"/>
    <x v="2"/>
    <x v="0"/>
    <x v="4"/>
    <s v="Female"/>
    <x v="1"/>
    <n v="2"/>
    <x v="1"/>
  </r>
  <r>
    <x v="1587"/>
    <x v="0"/>
    <n v="2014"/>
    <x v="0"/>
    <x v="0"/>
    <x v="14"/>
    <s v="Male"/>
    <x v="0"/>
    <n v="3"/>
    <x v="0"/>
  </r>
  <r>
    <x v="1588"/>
    <x v="0"/>
    <n v="2017"/>
    <x v="2"/>
    <x v="2"/>
    <x v="15"/>
    <s v="Male"/>
    <x v="0"/>
    <n v="4"/>
    <x v="0"/>
  </r>
  <r>
    <x v="1589"/>
    <x v="0"/>
    <n v="2014"/>
    <x v="0"/>
    <x v="0"/>
    <x v="14"/>
    <s v="Male"/>
    <x v="0"/>
    <n v="3"/>
    <x v="0"/>
  </r>
  <r>
    <x v="1590"/>
    <x v="1"/>
    <n v="2013"/>
    <x v="2"/>
    <x v="0"/>
    <x v="14"/>
    <s v="Male"/>
    <x v="0"/>
    <n v="3"/>
    <x v="1"/>
  </r>
  <r>
    <x v="1591"/>
    <x v="0"/>
    <n v="2014"/>
    <x v="0"/>
    <x v="0"/>
    <x v="4"/>
    <s v="Male"/>
    <x v="0"/>
    <n v="2"/>
    <x v="0"/>
  </r>
  <r>
    <x v="1592"/>
    <x v="0"/>
    <n v="2014"/>
    <x v="1"/>
    <x v="2"/>
    <x v="1"/>
    <s v="Female"/>
    <x v="0"/>
    <n v="3"/>
    <x v="1"/>
  </r>
  <r>
    <x v="1593"/>
    <x v="1"/>
    <n v="2015"/>
    <x v="2"/>
    <x v="0"/>
    <x v="1"/>
    <s v="Male"/>
    <x v="0"/>
    <n v="2"/>
    <x v="0"/>
  </r>
  <r>
    <x v="1594"/>
    <x v="0"/>
    <n v="2015"/>
    <x v="0"/>
    <x v="0"/>
    <x v="1"/>
    <s v="Male"/>
    <x v="0"/>
    <n v="5"/>
    <x v="0"/>
  </r>
  <r>
    <x v="1595"/>
    <x v="0"/>
    <n v="2017"/>
    <x v="0"/>
    <x v="0"/>
    <x v="4"/>
    <s v="Male"/>
    <x v="0"/>
    <n v="2"/>
    <x v="0"/>
  </r>
  <r>
    <x v="1596"/>
    <x v="0"/>
    <n v="2014"/>
    <x v="1"/>
    <x v="0"/>
    <x v="3"/>
    <s v="Male"/>
    <x v="0"/>
    <n v="5"/>
    <x v="0"/>
  </r>
  <r>
    <x v="1597"/>
    <x v="0"/>
    <n v="2015"/>
    <x v="1"/>
    <x v="2"/>
    <x v="1"/>
    <s v="Female"/>
    <x v="0"/>
    <n v="5"/>
    <x v="1"/>
  </r>
  <r>
    <x v="1598"/>
    <x v="1"/>
    <n v="2017"/>
    <x v="2"/>
    <x v="2"/>
    <x v="15"/>
    <s v="Female"/>
    <x v="0"/>
    <n v="4"/>
    <x v="1"/>
  </r>
  <r>
    <x v="1599"/>
    <x v="0"/>
    <n v="2016"/>
    <x v="2"/>
    <x v="0"/>
    <x v="15"/>
    <s v="Female"/>
    <x v="0"/>
    <n v="4"/>
    <x v="0"/>
  </r>
  <r>
    <x v="1600"/>
    <x v="0"/>
    <n v="2016"/>
    <x v="0"/>
    <x v="0"/>
    <x v="15"/>
    <s v="Female"/>
    <x v="0"/>
    <n v="4"/>
    <x v="0"/>
  </r>
  <r>
    <x v="1601"/>
    <x v="0"/>
    <n v="2013"/>
    <x v="2"/>
    <x v="0"/>
    <x v="3"/>
    <s v="Female"/>
    <x v="0"/>
    <n v="5"/>
    <x v="0"/>
  </r>
  <r>
    <x v="1602"/>
    <x v="0"/>
    <n v="2014"/>
    <x v="0"/>
    <x v="0"/>
    <x v="1"/>
    <s v="Male"/>
    <x v="0"/>
    <n v="3"/>
    <x v="0"/>
  </r>
  <r>
    <x v="1603"/>
    <x v="0"/>
    <n v="2017"/>
    <x v="2"/>
    <x v="0"/>
    <x v="14"/>
    <s v="Male"/>
    <x v="0"/>
    <n v="3"/>
    <x v="0"/>
  </r>
  <r>
    <x v="1604"/>
    <x v="0"/>
    <n v="2015"/>
    <x v="0"/>
    <x v="1"/>
    <x v="3"/>
    <s v="Male"/>
    <x v="0"/>
    <n v="5"/>
    <x v="0"/>
  </r>
  <r>
    <x v="1605"/>
    <x v="0"/>
    <n v="2013"/>
    <x v="0"/>
    <x v="0"/>
    <x v="15"/>
    <s v="Male"/>
    <x v="0"/>
    <n v="4"/>
    <x v="0"/>
  </r>
  <r>
    <x v="1606"/>
    <x v="0"/>
    <n v="2014"/>
    <x v="0"/>
    <x v="0"/>
    <x v="4"/>
    <s v="Female"/>
    <x v="0"/>
    <n v="2"/>
    <x v="0"/>
  </r>
  <r>
    <x v="1607"/>
    <x v="0"/>
    <n v="2014"/>
    <x v="1"/>
    <x v="2"/>
    <x v="15"/>
    <s v="Male"/>
    <x v="0"/>
    <n v="4"/>
    <x v="0"/>
  </r>
  <r>
    <x v="1608"/>
    <x v="0"/>
    <n v="2013"/>
    <x v="0"/>
    <x v="0"/>
    <x v="4"/>
    <s v="Male"/>
    <x v="0"/>
    <n v="2"/>
    <x v="1"/>
  </r>
  <r>
    <x v="1609"/>
    <x v="0"/>
    <n v="2012"/>
    <x v="0"/>
    <x v="0"/>
    <x v="14"/>
    <s v="Male"/>
    <x v="0"/>
    <n v="3"/>
    <x v="0"/>
  </r>
  <r>
    <x v="1610"/>
    <x v="0"/>
    <n v="2012"/>
    <x v="0"/>
    <x v="0"/>
    <x v="3"/>
    <s v="Male"/>
    <x v="1"/>
    <n v="5"/>
    <x v="0"/>
  </r>
  <r>
    <x v="1611"/>
    <x v="0"/>
    <n v="2012"/>
    <x v="0"/>
    <x v="0"/>
    <x v="1"/>
    <s v="Male"/>
    <x v="0"/>
    <n v="1"/>
    <x v="0"/>
  </r>
  <r>
    <x v="1612"/>
    <x v="1"/>
    <n v="2017"/>
    <x v="2"/>
    <x v="2"/>
    <x v="14"/>
    <s v="Female"/>
    <x v="0"/>
    <n v="3"/>
    <x v="1"/>
  </r>
  <r>
    <x v="1613"/>
    <x v="0"/>
    <n v="2014"/>
    <x v="0"/>
    <x v="0"/>
    <x v="14"/>
    <s v="Male"/>
    <x v="0"/>
    <n v="3"/>
    <x v="0"/>
  </r>
  <r>
    <x v="1614"/>
    <x v="0"/>
    <n v="2016"/>
    <x v="1"/>
    <x v="2"/>
    <x v="3"/>
    <s v="Female"/>
    <x v="0"/>
    <n v="5"/>
    <x v="1"/>
  </r>
  <r>
    <x v="1615"/>
    <x v="0"/>
    <n v="2017"/>
    <x v="1"/>
    <x v="0"/>
    <x v="1"/>
    <s v="Male"/>
    <x v="0"/>
    <n v="3"/>
    <x v="0"/>
  </r>
  <r>
    <x v="1616"/>
    <x v="1"/>
    <n v="2017"/>
    <x v="2"/>
    <x v="0"/>
    <x v="1"/>
    <s v="Male"/>
    <x v="0"/>
    <n v="2"/>
    <x v="0"/>
  </r>
  <r>
    <x v="1617"/>
    <x v="2"/>
    <n v="2018"/>
    <x v="1"/>
    <x v="0"/>
    <x v="15"/>
    <s v="Male"/>
    <x v="0"/>
    <n v="4"/>
    <x v="1"/>
  </r>
  <r>
    <x v="1618"/>
    <x v="1"/>
    <n v="2017"/>
    <x v="2"/>
    <x v="2"/>
    <x v="4"/>
    <s v="Male"/>
    <x v="0"/>
    <n v="2"/>
    <x v="1"/>
  </r>
  <r>
    <x v="1619"/>
    <x v="0"/>
    <n v="2014"/>
    <x v="0"/>
    <x v="0"/>
    <x v="1"/>
    <s v="Male"/>
    <x v="0"/>
    <n v="0"/>
    <x v="0"/>
  </r>
  <r>
    <x v="1620"/>
    <x v="1"/>
    <n v="2015"/>
    <x v="1"/>
    <x v="0"/>
    <x v="15"/>
    <s v="Female"/>
    <x v="0"/>
    <n v="4"/>
    <x v="0"/>
  </r>
  <r>
    <x v="1621"/>
    <x v="0"/>
    <n v="2016"/>
    <x v="0"/>
    <x v="0"/>
    <x v="3"/>
    <s v="Male"/>
    <x v="0"/>
    <n v="5"/>
    <x v="1"/>
  </r>
  <r>
    <x v="1622"/>
    <x v="0"/>
    <n v="2016"/>
    <x v="2"/>
    <x v="0"/>
    <x v="1"/>
    <s v="Female"/>
    <x v="0"/>
    <n v="4"/>
    <x v="0"/>
  </r>
  <r>
    <x v="1623"/>
    <x v="0"/>
    <n v="2012"/>
    <x v="1"/>
    <x v="0"/>
    <x v="15"/>
    <s v="Male"/>
    <x v="0"/>
    <n v="4"/>
    <x v="0"/>
  </r>
  <r>
    <x v="1624"/>
    <x v="1"/>
    <n v="2015"/>
    <x v="0"/>
    <x v="2"/>
    <x v="3"/>
    <s v="Female"/>
    <x v="0"/>
    <n v="5"/>
    <x v="1"/>
  </r>
  <r>
    <x v="1625"/>
    <x v="1"/>
    <n v="2017"/>
    <x v="1"/>
    <x v="1"/>
    <x v="1"/>
    <s v="Male"/>
    <x v="0"/>
    <n v="0"/>
    <x v="0"/>
  </r>
  <r>
    <x v="1626"/>
    <x v="1"/>
    <n v="2015"/>
    <x v="2"/>
    <x v="0"/>
    <x v="1"/>
    <s v="Female"/>
    <x v="0"/>
    <n v="2"/>
    <x v="0"/>
  </r>
  <r>
    <x v="1627"/>
    <x v="0"/>
    <n v="2017"/>
    <x v="0"/>
    <x v="0"/>
    <x v="15"/>
    <s v="Male"/>
    <x v="0"/>
    <n v="4"/>
    <x v="1"/>
  </r>
  <r>
    <x v="1628"/>
    <x v="0"/>
    <n v="2017"/>
    <x v="1"/>
    <x v="0"/>
    <x v="1"/>
    <s v="Female"/>
    <x v="0"/>
    <n v="4"/>
    <x v="1"/>
  </r>
  <r>
    <x v="1629"/>
    <x v="0"/>
    <n v="2015"/>
    <x v="1"/>
    <x v="0"/>
    <x v="14"/>
    <s v="Male"/>
    <x v="0"/>
    <n v="3"/>
    <x v="0"/>
  </r>
  <r>
    <x v="1630"/>
    <x v="1"/>
    <n v="2017"/>
    <x v="2"/>
    <x v="2"/>
    <x v="3"/>
    <s v="Female"/>
    <x v="0"/>
    <n v="5"/>
    <x v="0"/>
  </r>
  <r>
    <x v="1631"/>
    <x v="1"/>
    <n v="2015"/>
    <x v="1"/>
    <x v="2"/>
    <x v="3"/>
    <s v="Female"/>
    <x v="0"/>
    <n v="5"/>
    <x v="0"/>
  </r>
  <r>
    <x v="1632"/>
    <x v="0"/>
    <n v="2015"/>
    <x v="0"/>
    <x v="0"/>
    <x v="14"/>
    <s v="Male"/>
    <x v="0"/>
    <n v="3"/>
    <x v="1"/>
  </r>
  <r>
    <x v="1633"/>
    <x v="0"/>
    <n v="2013"/>
    <x v="0"/>
    <x v="0"/>
    <x v="1"/>
    <s v="Female"/>
    <x v="0"/>
    <n v="1"/>
    <x v="0"/>
  </r>
  <r>
    <x v="1634"/>
    <x v="0"/>
    <n v="2015"/>
    <x v="1"/>
    <x v="0"/>
    <x v="14"/>
    <s v="Female"/>
    <x v="0"/>
    <n v="3"/>
    <x v="1"/>
  </r>
  <r>
    <x v="1635"/>
    <x v="0"/>
    <n v="2012"/>
    <x v="0"/>
    <x v="0"/>
    <x v="1"/>
    <s v="Female"/>
    <x v="0"/>
    <n v="2"/>
    <x v="1"/>
  </r>
  <r>
    <x v="1636"/>
    <x v="0"/>
    <n v="2016"/>
    <x v="1"/>
    <x v="0"/>
    <x v="3"/>
    <s v="Female"/>
    <x v="0"/>
    <n v="5"/>
    <x v="1"/>
  </r>
  <r>
    <x v="1637"/>
    <x v="0"/>
    <n v="2016"/>
    <x v="0"/>
    <x v="0"/>
    <x v="15"/>
    <s v="Male"/>
    <x v="0"/>
    <n v="4"/>
    <x v="0"/>
  </r>
  <r>
    <x v="1638"/>
    <x v="2"/>
    <n v="2018"/>
    <x v="2"/>
    <x v="0"/>
    <x v="15"/>
    <s v="Male"/>
    <x v="0"/>
    <n v="4"/>
    <x v="1"/>
  </r>
  <r>
    <x v="1639"/>
    <x v="0"/>
    <n v="2017"/>
    <x v="0"/>
    <x v="0"/>
    <x v="3"/>
    <s v="Male"/>
    <x v="0"/>
    <n v="5"/>
    <x v="0"/>
  </r>
  <r>
    <x v="1640"/>
    <x v="0"/>
    <n v="2018"/>
    <x v="1"/>
    <x v="0"/>
    <x v="1"/>
    <s v="Male"/>
    <x v="0"/>
    <n v="2"/>
    <x v="1"/>
  </r>
  <r>
    <x v="1641"/>
    <x v="0"/>
    <n v="2013"/>
    <x v="0"/>
    <x v="0"/>
    <x v="4"/>
    <s v="Male"/>
    <x v="0"/>
    <n v="2"/>
    <x v="0"/>
  </r>
  <r>
    <x v="1642"/>
    <x v="0"/>
    <n v="2013"/>
    <x v="2"/>
    <x v="0"/>
    <x v="15"/>
    <s v="Male"/>
    <x v="0"/>
    <n v="4"/>
    <x v="0"/>
  </r>
  <r>
    <x v="1643"/>
    <x v="0"/>
    <n v="2013"/>
    <x v="0"/>
    <x v="0"/>
    <x v="1"/>
    <s v="Male"/>
    <x v="1"/>
    <n v="1"/>
    <x v="0"/>
  </r>
  <r>
    <x v="1644"/>
    <x v="1"/>
    <n v="2017"/>
    <x v="2"/>
    <x v="2"/>
    <x v="1"/>
    <s v="Female"/>
    <x v="0"/>
    <n v="2"/>
    <x v="0"/>
  </r>
  <r>
    <x v="1645"/>
    <x v="0"/>
    <n v="2016"/>
    <x v="0"/>
    <x v="1"/>
    <x v="4"/>
    <s v="Male"/>
    <x v="0"/>
    <n v="2"/>
    <x v="0"/>
  </r>
  <r>
    <x v="1646"/>
    <x v="0"/>
    <n v="2017"/>
    <x v="0"/>
    <x v="0"/>
    <x v="3"/>
    <s v="Male"/>
    <x v="0"/>
    <n v="5"/>
    <x v="0"/>
  </r>
  <r>
    <x v="1647"/>
    <x v="0"/>
    <n v="2014"/>
    <x v="1"/>
    <x v="2"/>
    <x v="3"/>
    <s v="Female"/>
    <x v="0"/>
    <n v="5"/>
    <x v="1"/>
  </r>
  <r>
    <x v="1648"/>
    <x v="0"/>
    <n v="2017"/>
    <x v="0"/>
    <x v="0"/>
    <x v="3"/>
    <s v="Male"/>
    <x v="0"/>
    <n v="5"/>
    <x v="0"/>
  </r>
  <r>
    <x v="1649"/>
    <x v="0"/>
    <n v="2017"/>
    <x v="2"/>
    <x v="0"/>
    <x v="3"/>
    <s v="Male"/>
    <x v="0"/>
    <n v="5"/>
    <x v="0"/>
  </r>
  <r>
    <x v="1650"/>
    <x v="1"/>
    <n v="2018"/>
    <x v="2"/>
    <x v="0"/>
    <x v="4"/>
    <s v="Male"/>
    <x v="0"/>
    <n v="2"/>
    <x v="1"/>
  </r>
  <r>
    <x v="1651"/>
    <x v="0"/>
    <n v="2016"/>
    <x v="0"/>
    <x v="0"/>
    <x v="15"/>
    <s v="Male"/>
    <x v="0"/>
    <n v="4"/>
    <x v="1"/>
  </r>
  <r>
    <x v="1652"/>
    <x v="0"/>
    <n v="2017"/>
    <x v="0"/>
    <x v="0"/>
    <x v="1"/>
    <s v="Male"/>
    <x v="1"/>
    <n v="3"/>
    <x v="0"/>
  </r>
  <r>
    <x v="1653"/>
    <x v="0"/>
    <n v="2017"/>
    <x v="2"/>
    <x v="0"/>
    <x v="15"/>
    <s v="Female"/>
    <x v="0"/>
    <n v="4"/>
    <x v="0"/>
  </r>
  <r>
    <x v="1654"/>
    <x v="0"/>
    <n v="2016"/>
    <x v="1"/>
    <x v="0"/>
    <x v="1"/>
    <s v="Male"/>
    <x v="0"/>
    <n v="3"/>
    <x v="0"/>
  </r>
  <r>
    <x v="1655"/>
    <x v="0"/>
    <n v="2015"/>
    <x v="2"/>
    <x v="0"/>
    <x v="15"/>
    <s v="Male"/>
    <x v="0"/>
    <n v="4"/>
    <x v="0"/>
  </r>
  <r>
    <x v="1656"/>
    <x v="0"/>
    <n v="2014"/>
    <x v="0"/>
    <x v="0"/>
    <x v="15"/>
    <s v="Male"/>
    <x v="0"/>
    <n v="4"/>
    <x v="1"/>
  </r>
  <r>
    <x v="1657"/>
    <x v="0"/>
    <n v="2017"/>
    <x v="1"/>
    <x v="2"/>
    <x v="4"/>
    <s v="Female"/>
    <x v="0"/>
    <n v="2"/>
    <x v="1"/>
  </r>
  <r>
    <x v="1658"/>
    <x v="0"/>
    <n v="2016"/>
    <x v="0"/>
    <x v="0"/>
    <x v="15"/>
    <s v="Male"/>
    <x v="0"/>
    <n v="4"/>
    <x v="1"/>
  </r>
  <r>
    <x v="1659"/>
    <x v="2"/>
    <n v="2016"/>
    <x v="2"/>
    <x v="1"/>
    <x v="15"/>
    <s v="Male"/>
    <x v="0"/>
    <n v="4"/>
    <x v="0"/>
  </r>
  <r>
    <x v="1660"/>
    <x v="0"/>
    <n v="2018"/>
    <x v="0"/>
    <x v="0"/>
    <x v="4"/>
    <s v="Female"/>
    <x v="0"/>
    <n v="2"/>
    <x v="1"/>
  </r>
  <r>
    <x v="1661"/>
    <x v="0"/>
    <n v="2017"/>
    <x v="0"/>
    <x v="2"/>
    <x v="1"/>
    <s v="Female"/>
    <x v="0"/>
    <n v="1"/>
    <x v="0"/>
  </r>
  <r>
    <x v="1662"/>
    <x v="0"/>
    <n v="2013"/>
    <x v="0"/>
    <x v="0"/>
    <x v="4"/>
    <s v="Female"/>
    <x v="0"/>
    <n v="2"/>
    <x v="0"/>
  </r>
  <r>
    <x v="1663"/>
    <x v="1"/>
    <n v="2014"/>
    <x v="2"/>
    <x v="0"/>
    <x v="14"/>
    <s v="Female"/>
    <x v="0"/>
    <n v="3"/>
    <x v="0"/>
  </r>
  <r>
    <x v="1664"/>
    <x v="0"/>
    <n v="2012"/>
    <x v="1"/>
    <x v="1"/>
    <x v="15"/>
    <s v="Male"/>
    <x v="0"/>
    <n v="4"/>
    <x v="0"/>
  </r>
  <r>
    <x v="1665"/>
    <x v="0"/>
    <n v="2014"/>
    <x v="0"/>
    <x v="0"/>
    <x v="1"/>
    <s v="Male"/>
    <x v="0"/>
    <n v="5"/>
    <x v="0"/>
  </r>
  <r>
    <x v="1666"/>
    <x v="0"/>
    <n v="2013"/>
    <x v="0"/>
    <x v="0"/>
    <x v="1"/>
    <s v="Male"/>
    <x v="0"/>
    <n v="2"/>
    <x v="1"/>
  </r>
  <r>
    <x v="1667"/>
    <x v="1"/>
    <n v="2017"/>
    <x v="1"/>
    <x v="2"/>
    <x v="3"/>
    <s v="Male"/>
    <x v="0"/>
    <n v="5"/>
    <x v="0"/>
  </r>
  <r>
    <x v="1668"/>
    <x v="0"/>
    <n v="2016"/>
    <x v="0"/>
    <x v="0"/>
    <x v="1"/>
    <s v="Male"/>
    <x v="1"/>
    <n v="0"/>
    <x v="0"/>
  </r>
  <r>
    <x v="1669"/>
    <x v="0"/>
    <n v="2014"/>
    <x v="2"/>
    <x v="0"/>
    <x v="14"/>
    <s v="Male"/>
    <x v="0"/>
    <n v="3"/>
    <x v="0"/>
  </r>
  <r>
    <x v="1670"/>
    <x v="0"/>
    <n v="2013"/>
    <x v="0"/>
    <x v="0"/>
    <x v="14"/>
    <s v="Female"/>
    <x v="0"/>
    <n v="3"/>
    <x v="1"/>
  </r>
  <r>
    <x v="1671"/>
    <x v="0"/>
    <n v="2017"/>
    <x v="0"/>
    <x v="0"/>
    <x v="4"/>
    <s v="Female"/>
    <x v="0"/>
    <n v="2"/>
    <x v="1"/>
  </r>
  <r>
    <x v="1672"/>
    <x v="0"/>
    <n v="2015"/>
    <x v="0"/>
    <x v="0"/>
    <x v="15"/>
    <s v="Female"/>
    <x v="0"/>
    <n v="4"/>
    <x v="0"/>
  </r>
  <r>
    <x v="1673"/>
    <x v="0"/>
    <n v="2014"/>
    <x v="0"/>
    <x v="0"/>
    <x v="1"/>
    <s v="Male"/>
    <x v="0"/>
    <n v="4"/>
    <x v="0"/>
  </r>
  <r>
    <x v="1674"/>
    <x v="0"/>
    <n v="2017"/>
    <x v="2"/>
    <x v="2"/>
    <x v="1"/>
    <s v="Male"/>
    <x v="0"/>
    <n v="0"/>
    <x v="0"/>
  </r>
  <r>
    <x v="1675"/>
    <x v="1"/>
    <n v="2017"/>
    <x v="2"/>
    <x v="0"/>
    <x v="4"/>
    <s v="Female"/>
    <x v="0"/>
    <n v="2"/>
    <x v="0"/>
  </r>
  <r>
    <x v="1676"/>
    <x v="2"/>
    <n v="2017"/>
    <x v="1"/>
    <x v="0"/>
    <x v="3"/>
    <s v="Male"/>
    <x v="0"/>
    <n v="5"/>
    <x v="0"/>
  </r>
  <r>
    <x v="1677"/>
    <x v="0"/>
    <n v="2015"/>
    <x v="0"/>
    <x v="0"/>
    <x v="1"/>
    <s v="Female"/>
    <x v="0"/>
    <n v="5"/>
    <x v="0"/>
  </r>
  <r>
    <x v="1678"/>
    <x v="0"/>
    <n v="2017"/>
    <x v="2"/>
    <x v="0"/>
    <x v="14"/>
    <s v="Female"/>
    <x v="0"/>
    <n v="3"/>
    <x v="0"/>
  </r>
  <r>
    <x v="1679"/>
    <x v="1"/>
    <n v="2017"/>
    <x v="0"/>
    <x v="0"/>
    <x v="14"/>
    <s v="Male"/>
    <x v="0"/>
    <n v="3"/>
    <x v="0"/>
  </r>
  <r>
    <x v="1680"/>
    <x v="1"/>
    <n v="2017"/>
    <x v="0"/>
    <x v="1"/>
    <x v="15"/>
    <s v="Male"/>
    <x v="0"/>
    <n v="4"/>
    <x v="0"/>
  </r>
  <r>
    <x v="1681"/>
    <x v="0"/>
    <n v="2014"/>
    <x v="0"/>
    <x v="0"/>
    <x v="14"/>
    <s v="Male"/>
    <x v="0"/>
    <n v="3"/>
    <x v="1"/>
  </r>
  <r>
    <x v="1682"/>
    <x v="0"/>
    <n v="2016"/>
    <x v="0"/>
    <x v="0"/>
    <x v="3"/>
    <s v="Male"/>
    <x v="0"/>
    <n v="5"/>
    <x v="1"/>
  </r>
  <r>
    <x v="1683"/>
    <x v="0"/>
    <n v="2013"/>
    <x v="0"/>
    <x v="0"/>
    <x v="4"/>
    <s v="Male"/>
    <x v="0"/>
    <n v="2"/>
    <x v="0"/>
  </r>
  <r>
    <x v="1684"/>
    <x v="0"/>
    <n v="2012"/>
    <x v="0"/>
    <x v="0"/>
    <x v="14"/>
    <s v="Male"/>
    <x v="0"/>
    <n v="3"/>
    <x v="0"/>
  </r>
  <r>
    <x v="1685"/>
    <x v="0"/>
    <n v="2014"/>
    <x v="1"/>
    <x v="0"/>
    <x v="14"/>
    <s v="Male"/>
    <x v="0"/>
    <n v="3"/>
    <x v="1"/>
  </r>
  <r>
    <x v="1686"/>
    <x v="0"/>
    <n v="2018"/>
    <x v="0"/>
    <x v="0"/>
    <x v="14"/>
    <s v="Female"/>
    <x v="0"/>
    <n v="3"/>
    <x v="1"/>
  </r>
  <r>
    <x v="1687"/>
    <x v="1"/>
    <n v="2012"/>
    <x v="1"/>
    <x v="0"/>
    <x v="15"/>
    <s v="Male"/>
    <x v="0"/>
    <n v="4"/>
    <x v="1"/>
  </r>
  <r>
    <x v="1688"/>
    <x v="2"/>
    <n v="2016"/>
    <x v="0"/>
    <x v="0"/>
    <x v="14"/>
    <s v="Male"/>
    <x v="0"/>
    <n v="3"/>
    <x v="0"/>
  </r>
  <r>
    <x v="1689"/>
    <x v="0"/>
    <n v="2015"/>
    <x v="0"/>
    <x v="0"/>
    <x v="14"/>
    <s v="Male"/>
    <x v="0"/>
    <n v="3"/>
    <x v="0"/>
  </r>
  <r>
    <x v="1690"/>
    <x v="0"/>
    <n v="2017"/>
    <x v="2"/>
    <x v="2"/>
    <x v="14"/>
    <s v="Male"/>
    <x v="0"/>
    <n v="3"/>
    <x v="1"/>
  </r>
  <r>
    <x v="1691"/>
    <x v="0"/>
    <n v="2015"/>
    <x v="2"/>
    <x v="0"/>
    <x v="3"/>
    <s v="Female"/>
    <x v="0"/>
    <n v="5"/>
    <x v="0"/>
  </r>
  <r>
    <x v="1692"/>
    <x v="0"/>
    <n v="2017"/>
    <x v="1"/>
    <x v="0"/>
    <x v="15"/>
    <s v="Male"/>
    <x v="0"/>
    <n v="4"/>
    <x v="0"/>
  </r>
  <r>
    <x v="1693"/>
    <x v="0"/>
    <n v="2016"/>
    <x v="1"/>
    <x v="0"/>
    <x v="15"/>
    <s v="Male"/>
    <x v="0"/>
    <n v="4"/>
    <x v="0"/>
  </r>
  <r>
    <x v="1694"/>
    <x v="0"/>
    <n v="2018"/>
    <x v="0"/>
    <x v="0"/>
    <x v="15"/>
    <s v="Male"/>
    <x v="0"/>
    <n v="4"/>
    <x v="1"/>
  </r>
  <r>
    <x v="1695"/>
    <x v="1"/>
    <n v="2018"/>
    <x v="2"/>
    <x v="0"/>
    <x v="14"/>
    <s v="Female"/>
    <x v="0"/>
    <n v="3"/>
    <x v="1"/>
  </r>
  <r>
    <x v="1696"/>
    <x v="1"/>
    <n v="2017"/>
    <x v="1"/>
    <x v="2"/>
    <x v="14"/>
    <s v="Male"/>
    <x v="0"/>
    <n v="3"/>
    <x v="0"/>
  </r>
  <r>
    <x v="1697"/>
    <x v="1"/>
    <n v="2014"/>
    <x v="0"/>
    <x v="0"/>
    <x v="4"/>
    <s v="Female"/>
    <x v="0"/>
    <n v="2"/>
    <x v="0"/>
  </r>
  <r>
    <x v="1698"/>
    <x v="0"/>
    <n v="2014"/>
    <x v="1"/>
    <x v="0"/>
    <x v="1"/>
    <s v="Female"/>
    <x v="0"/>
    <n v="2"/>
    <x v="1"/>
  </r>
  <r>
    <x v="1699"/>
    <x v="0"/>
    <n v="2012"/>
    <x v="0"/>
    <x v="0"/>
    <x v="15"/>
    <s v="Male"/>
    <x v="0"/>
    <n v="4"/>
    <x v="0"/>
  </r>
  <r>
    <x v="1700"/>
    <x v="0"/>
    <n v="2017"/>
    <x v="1"/>
    <x v="0"/>
    <x v="15"/>
    <s v="Male"/>
    <x v="0"/>
    <n v="4"/>
    <x v="0"/>
  </r>
  <r>
    <x v="1701"/>
    <x v="0"/>
    <n v="2014"/>
    <x v="1"/>
    <x v="2"/>
    <x v="1"/>
    <s v="Female"/>
    <x v="0"/>
    <n v="0"/>
    <x v="1"/>
  </r>
  <r>
    <x v="1702"/>
    <x v="0"/>
    <n v="2017"/>
    <x v="2"/>
    <x v="0"/>
    <x v="14"/>
    <s v="Female"/>
    <x v="1"/>
    <n v="3"/>
    <x v="0"/>
  </r>
  <r>
    <x v="1703"/>
    <x v="0"/>
    <n v="2014"/>
    <x v="0"/>
    <x v="0"/>
    <x v="14"/>
    <s v="Male"/>
    <x v="0"/>
    <n v="3"/>
    <x v="0"/>
  </r>
  <r>
    <x v="1704"/>
    <x v="0"/>
    <n v="2012"/>
    <x v="0"/>
    <x v="0"/>
    <x v="15"/>
    <s v="Male"/>
    <x v="0"/>
    <n v="4"/>
    <x v="0"/>
  </r>
  <r>
    <x v="1705"/>
    <x v="0"/>
    <n v="2014"/>
    <x v="0"/>
    <x v="0"/>
    <x v="15"/>
    <s v="Male"/>
    <x v="0"/>
    <n v="4"/>
    <x v="0"/>
  </r>
  <r>
    <x v="1706"/>
    <x v="0"/>
    <n v="2017"/>
    <x v="0"/>
    <x v="0"/>
    <x v="15"/>
    <s v="Female"/>
    <x v="0"/>
    <n v="4"/>
    <x v="0"/>
  </r>
  <r>
    <x v="1707"/>
    <x v="1"/>
    <n v="2017"/>
    <x v="0"/>
    <x v="2"/>
    <x v="15"/>
    <s v="Male"/>
    <x v="0"/>
    <n v="4"/>
    <x v="1"/>
  </r>
  <r>
    <x v="1708"/>
    <x v="0"/>
    <n v="2017"/>
    <x v="2"/>
    <x v="0"/>
    <x v="14"/>
    <s v="Female"/>
    <x v="0"/>
    <n v="3"/>
    <x v="0"/>
  </r>
  <r>
    <x v="1709"/>
    <x v="0"/>
    <n v="2018"/>
    <x v="0"/>
    <x v="0"/>
    <x v="14"/>
    <s v="Male"/>
    <x v="0"/>
    <n v="3"/>
    <x v="1"/>
  </r>
  <r>
    <x v="1710"/>
    <x v="0"/>
    <n v="2014"/>
    <x v="2"/>
    <x v="0"/>
    <x v="3"/>
    <s v="Female"/>
    <x v="0"/>
    <n v="5"/>
    <x v="0"/>
  </r>
  <r>
    <x v="1711"/>
    <x v="0"/>
    <n v="2017"/>
    <x v="0"/>
    <x v="0"/>
    <x v="1"/>
    <s v="Male"/>
    <x v="0"/>
    <n v="5"/>
    <x v="0"/>
  </r>
  <r>
    <x v="1712"/>
    <x v="0"/>
    <n v="2015"/>
    <x v="0"/>
    <x v="1"/>
    <x v="4"/>
    <s v="Female"/>
    <x v="0"/>
    <n v="2"/>
    <x v="0"/>
  </r>
  <r>
    <x v="1713"/>
    <x v="0"/>
    <n v="2013"/>
    <x v="0"/>
    <x v="0"/>
    <x v="3"/>
    <s v="Male"/>
    <x v="0"/>
    <n v="5"/>
    <x v="1"/>
  </r>
  <r>
    <x v="1714"/>
    <x v="0"/>
    <n v="2018"/>
    <x v="0"/>
    <x v="0"/>
    <x v="15"/>
    <s v="Female"/>
    <x v="0"/>
    <n v="4"/>
    <x v="1"/>
  </r>
  <r>
    <x v="1715"/>
    <x v="1"/>
    <n v="2017"/>
    <x v="2"/>
    <x v="2"/>
    <x v="1"/>
    <s v="Female"/>
    <x v="0"/>
    <n v="2"/>
    <x v="0"/>
  </r>
  <r>
    <x v="1716"/>
    <x v="0"/>
    <n v="2016"/>
    <x v="1"/>
    <x v="0"/>
    <x v="1"/>
    <s v="Female"/>
    <x v="0"/>
    <n v="4"/>
    <x v="1"/>
  </r>
  <r>
    <x v="1717"/>
    <x v="0"/>
    <n v="2016"/>
    <x v="0"/>
    <x v="0"/>
    <x v="14"/>
    <s v="Male"/>
    <x v="0"/>
    <n v="3"/>
    <x v="0"/>
  </r>
  <r>
    <x v="1718"/>
    <x v="0"/>
    <n v="2015"/>
    <x v="1"/>
    <x v="0"/>
    <x v="3"/>
    <s v="Female"/>
    <x v="1"/>
    <n v="5"/>
    <x v="1"/>
  </r>
  <r>
    <x v="1719"/>
    <x v="0"/>
    <n v="2015"/>
    <x v="0"/>
    <x v="0"/>
    <x v="15"/>
    <s v="Male"/>
    <x v="0"/>
    <n v="4"/>
    <x v="1"/>
  </r>
  <r>
    <x v="1720"/>
    <x v="0"/>
    <n v="2015"/>
    <x v="1"/>
    <x v="0"/>
    <x v="1"/>
    <s v="Female"/>
    <x v="1"/>
    <n v="5"/>
    <x v="1"/>
  </r>
  <r>
    <x v="1721"/>
    <x v="0"/>
    <n v="2013"/>
    <x v="1"/>
    <x v="0"/>
    <x v="3"/>
    <s v="Male"/>
    <x v="0"/>
    <n v="5"/>
    <x v="0"/>
  </r>
  <r>
    <x v="1722"/>
    <x v="1"/>
    <n v="2017"/>
    <x v="1"/>
    <x v="2"/>
    <x v="14"/>
    <s v="Male"/>
    <x v="0"/>
    <n v="3"/>
    <x v="0"/>
  </r>
  <r>
    <x v="1723"/>
    <x v="0"/>
    <n v="2015"/>
    <x v="1"/>
    <x v="2"/>
    <x v="14"/>
    <s v="Female"/>
    <x v="1"/>
    <n v="3"/>
    <x v="1"/>
  </r>
  <r>
    <x v="1724"/>
    <x v="0"/>
    <n v="2015"/>
    <x v="1"/>
    <x v="2"/>
    <x v="4"/>
    <s v="Female"/>
    <x v="0"/>
    <n v="2"/>
    <x v="1"/>
  </r>
  <r>
    <x v="1725"/>
    <x v="1"/>
    <n v="2017"/>
    <x v="2"/>
    <x v="2"/>
    <x v="1"/>
    <s v="Female"/>
    <x v="0"/>
    <n v="2"/>
    <x v="0"/>
  </r>
  <r>
    <x v="1726"/>
    <x v="0"/>
    <n v="2014"/>
    <x v="2"/>
    <x v="0"/>
    <x v="4"/>
    <s v="Female"/>
    <x v="0"/>
    <n v="2"/>
    <x v="0"/>
  </r>
  <r>
    <x v="1727"/>
    <x v="0"/>
    <n v="2012"/>
    <x v="0"/>
    <x v="0"/>
    <x v="3"/>
    <s v="Male"/>
    <x v="0"/>
    <n v="5"/>
    <x v="1"/>
  </r>
  <r>
    <x v="1728"/>
    <x v="0"/>
    <n v="2015"/>
    <x v="1"/>
    <x v="2"/>
    <x v="1"/>
    <s v="Female"/>
    <x v="0"/>
    <n v="5"/>
    <x v="1"/>
  </r>
  <r>
    <x v="1729"/>
    <x v="0"/>
    <n v="2015"/>
    <x v="2"/>
    <x v="2"/>
    <x v="3"/>
    <s v="Female"/>
    <x v="0"/>
    <n v="5"/>
    <x v="1"/>
  </r>
  <r>
    <x v="1730"/>
    <x v="0"/>
    <n v="2017"/>
    <x v="0"/>
    <x v="0"/>
    <x v="4"/>
    <s v="Female"/>
    <x v="0"/>
    <n v="2"/>
    <x v="0"/>
  </r>
  <r>
    <x v="1731"/>
    <x v="1"/>
    <n v="2016"/>
    <x v="2"/>
    <x v="0"/>
    <x v="14"/>
    <s v="Female"/>
    <x v="0"/>
    <n v="3"/>
    <x v="0"/>
  </r>
  <r>
    <x v="1732"/>
    <x v="0"/>
    <n v="2012"/>
    <x v="1"/>
    <x v="0"/>
    <x v="4"/>
    <s v="Male"/>
    <x v="1"/>
    <n v="2"/>
    <x v="0"/>
  </r>
  <r>
    <x v="1733"/>
    <x v="0"/>
    <n v="2015"/>
    <x v="2"/>
    <x v="0"/>
    <x v="4"/>
    <s v="Female"/>
    <x v="0"/>
    <n v="2"/>
    <x v="0"/>
  </r>
  <r>
    <x v="1734"/>
    <x v="0"/>
    <n v="2015"/>
    <x v="1"/>
    <x v="2"/>
    <x v="15"/>
    <s v="Female"/>
    <x v="0"/>
    <n v="4"/>
    <x v="1"/>
  </r>
  <r>
    <x v="1735"/>
    <x v="1"/>
    <n v="2017"/>
    <x v="1"/>
    <x v="2"/>
    <x v="3"/>
    <s v="Female"/>
    <x v="0"/>
    <n v="5"/>
    <x v="0"/>
  </r>
  <r>
    <x v="1736"/>
    <x v="0"/>
    <n v="2013"/>
    <x v="0"/>
    <x v="1"/>
    <x v="4"/>
    <s v="Female"/>
    <x v="0"/>
    <n v="2"/>
    <x v="1"/>
  </r>
  <r>
    <x v="1737"/>
    <x v="2"/>
    <n v="2017"/>
    <x v="1"/>
    <x v="0"/>
    <x v="1"/>
    <s v="Male"/>
    <x v="0"/>
    <n v="1"/>
    <x v="0"/>
  </r>
  <r>
    <x v="1738"/>
    <x v="0"/>
    <n v="2017"/>
    <x v="0"/>
    <x v="0"/>
    <x v="4"/>
    <s v="Female"/>
    <x v="0"/>
    <n v="2"/>
    <x v="0"/>
  </r>
  <r>
    <x v="1739"/>
    <x v="0"/>
    <n v="2015"/>
    <x v="1"/>
    <x v="2"/>
    <x v="4"/>
    <s v="Female"/>
    <x v="0"/>
    <n v="2"/>
    <x v="1"/>
  </r>
  <r>
    <x v="1740"/>
    <x v="0"/>
    <n v="2017"/>
    <x v="0"/>
    <x v="0"/>
    <x v="3"/>
    <s v="Male"/>
    <x v="0"/>
    <n v="5"/>
    <x v="0"/>
  </r>
  <r>
    <x v="1741"/>
    <x v="0"/>
    <n v="2016"/>
    <x v="2"/>
    <x v="0"/>
    <x v="1"/>
    <s v="Male"/>
    <x v="0"/>
    <n v="4"/>
    <x v="0"/>
  </r>
  <r>
    <x v="1742"/>
    <x v="1"/>
    <n v="2017"/>
    <x v="2"/>
    <x v="2"/>
    <x v="1"/>
    <s v="Female"/>
    <x v="0"/>
    <n v="2"/>
    <x v="0"/>
  </r>
  <r>
    <x v="1743"/>
    <x v="2"/>
    <n v="2014"/>
    <x v="2"/>
    <x v="0"/>
    <x v="4"/>
    <s v="Male"/>
    <x v="0"/>
    <n v="2"/>
    <x v="0"/>
  </r>
  <r>
    <x v="1744"/>
    <x v="0"/>
    <n v="2013"/>
    <x v="0"/>
    <x v="0"/>
    <x v="15"/>
    <s v="Female"/>
    <x v="0"/>
    <n v="4"/>
    <x v="0"/>
  </r>
  <r>
    <x v="1745"/>
    <x v="1"/>
    <n v="2014"/>
    <x v="2"/>
    <x v="0"/>
    <x v="4"/>
    <s v="Male"/>
    <x v="0"/>
    <n v="2"/>
    <x v="0"/>
  </r>
  <r>
    <x v="1746"/>
    <x v="0"/>
    <n v="2013"/>
    <x v="2"/>
    <x v="0"/>
    <x v="4"/>
    <s v="Female"/>
    <x v="0"/>
    <n v="2"/>
    <x v="0"/>
  </r>
  <r>
    <x v="1747"/>
    <x v="1"/>
    <n v="2017"/>
    <x v="2"/>
    <x v="0"/>
    <x v="15"/>
    <s v="Male"/>
    <x v="0"/>
    <n v="4"/>
    <x v="1"/>
  </r>
  <r>
    <x v="1748"/>
    <x v="0"/>
    <n v="2014"/>
    <x v="1"/>
    <x v="2"/>
    <x v="3"/>
    <s v="Male"/>
    <x v="0"/>
    <n v="5"/>
    <x v="0"/>
  </r>
  <r>
    <x v="1749"/>
    <x v="1"/>
    <n v="2013"/>
    <x v="0"/>
    <x v="0"/>
    <x v="14"/>
    <s v="Male"/>
    <x v="0"/>
    <n v="3"/>
    <x v="1"/>
  </r>
  <r>
    <x v="1750"/>
    <x v="1"/>
    <n v="2012"/>
    <x v="2"/>
    <x v="0"/>
    <x v="3"/>
    <s v="Female"/>
    <x v="0"/>
    <n v="5"/>
    <x v="1"/>
  </r>
  <r>
    <x v="1751"/>
    <x v="1"/>
    <n v="2017"/>
    <x v="0"/>
    <x v="2"/>
    <x v="14"/>
    <s v="Male"/>
    <x v="0"/>
    <n v="3"/>
    <x v="0"/>
  </r>
  <r>
    <x v="1752"/>
    <x v="0"/>
    <n v="2012"/>
    <x v="2"/>
    <x v="0"/>
    <x v="1"/>
    <s v="Male"/>
    <x v="0"/>
    <n v="5"/>
    <x v="0"/>
  </r>
  <r>
    <x v="1753"/>
    <x v="0"/>
    <n v="2014"/>
    <x v="0"/>
    <x v="0"/>
    <x v="1"/>
    <s v="Male"/>
    <x v="0"/>
    <n v="0"/>
    <x v="0"/>
  </r>
  <r>
    <x v="1754"/>
    <x v="0"/>
    <n v="2017"/>
    <x v="2"/>
    <x v="0"/>
    <x v="1"/>
    <s v="Female"/>
    <x v="0"/>
    <n v="4"/>
    <x v="0"/>
  </r>
  <r>
    <x v="1755"/>
    <x v="0"/>
    <n v="2016"/>
    <x v="1"/>
    <x v="0"/>
    <x v="3"/>
    <s v="Male"/>
    <x v="0"/>
    <n v="5"/>
    <x v="1"/>
  </r>
  <r>
    <x v="1756"/>
    <x v="0"/>
    <n v="2017"/>
    <x v="2"/>
    <x v="2"/>
    <x v="3"/>
    <s v="Female"/>
    <x v="0"/>
    <n v="5"/>
    <x v="0"/>
  </r>
  <r>
    <x v="1757"/>
    <x v="2"/>
    <n v="2014"/>
    <x v="0"/>
    <x v="0"/>
    <x v="1"/>
    <s v="Female"/>
    <x v="0"/>
    <n v="0"/>
    <x v="0"/>
  </r>
  <r>
    <x v="1758"/>
    <x v="0"/>
    <n v="2013"/>
    <x v="1"/>
    <x v="2"/>
    <x v="14"/>
    <s v="Male"/>
    <x v="0"/>
    <n v="3"/>
    <x v="1"/>
  </r>
  <r>
    <x v="1759"/>
    <x v="0"/>
    <n v="2017"/>
    <x v="1"/>
    <x v="0"/>
    <x v="1"/>
    <s v="Male"/>
    <x v="0"/>
    <n v="3"/>
    <x v="0"/>
  </r>
  <r>
    <x v="1760"/>
    <x v="0"/>
    <n v="2012"/>
    <x v="0"/>
    <x v="0"/>
    <x v="3"/>
    <s v="Male"/>
    <x v="0"/>
    <n v="5"/>
    <x v="0"/>
  </r>
  <r>
    <x v="1761"/>
    <x v="0"/>
    <n v="2013"/>
    <x v="0"/>
    <x v="2"/>
    <x v="4"/>
    <s v="Female"/>
    <x v="0"/>
    <n v="2"/>
    <x v="1"/>
  </r>
  <r>
    <x v="1762"/>
    <x v="1"/>
    <n v="2017"/>
    <x v="2"/>
    <x v="2"/>
    <x v="14"/>
    <s v="Male"/>
    <x v="0"/>
    <n v="3"/>
    <x v="0"/>
  </r>
  <r>
    <x v="1763"/>
    <x v="0"/>
    <n v="2014"/>
    <x v="1"/>
    <x v="0"/>
    <x v="4"/>
    <s v="Male"/>
    <x v="0"/>
    <n v="2"/>
    <x v="0"/>
  </r>
  <r>
    <x v="1764"/>
    <x v="0"/>
    <n v="2013"/>
    <x v="2"/>
    <x v="1"/>
    <x v="14"/>
    <s v="Female"/>
    <x v="0"/>
    <n v="3"/>
    <x v="1"/>
  </r>
  <r>
    <x v="1765"/>
    <x v="0"/>
    <n v="2015"/>
    <x v="1"/>
    <x v="0"/>
    <x v="1"/>
    <s v="Male"/>
    <x v="0"/>
    <n v="2"/>
    <x v="0"/>
  </r>
  <r>
    <x v="1766"/>
    <x v="1"/>
    <n v="2017"/>
    <x v="2"/>
    <x v="0"/>
    <x v="1"/>
    <s v="Male"/>
    <x v="0"/>
    <n v="1"/>
    <x v="1"/>
  </r>
  <r>
    <x v="1767"/>
    <x v="0"/>
    <n v="2017"/>
    <x v="2"/>
    <x v="2"/>
    <x v="3"/>
    <s v="Female"/>
    <x v="0"/>
    <n v="5"/>
    <x v="0"/>
  </r>
  <r>
    <x v="1768"/>
    <x v="0"/>
    <n v="2018"/>
    <x v="1"/>
    <x v="0"/>
    <x v="4"/>
    <s v="Male"/>
    <x v="0"/>
    <n v="2"/>
    <x v="1"/>
  </r>
  <r>
    <x v="1769"/>
    <x v="0"/>
    <n v="2013"/>
    <x v="0"/>
    <x v="0"/>
    <x v="15"/>
    <s v="Male"/>
    <x v="0"/>
    <n v="4"/>
    <x v="0"/>
  </r>
  <r>
    <x v="1770"/>
    <x v="0"/>
    <n v="2017"/>
    <x v="0"/>
    <x v="0"/>
    <x v="3"/>
    <s v="Female"/>
    <x v="1"/>
    <n v="5"/>
    <x v="0"/>
  </r>
  <r>
    <x v="1771"/>
    <x v="1"/>
    <n v="2017"/>
    <x v="2"/>
    <x v="1"/>
    <x v="15"/>
    <s v="Female"/>
    <x v="0"/>
    <n v="4"/>
    <x v="1"/>
  </r>
  <r>
    <x v="1772"/>
    <x v="1"/>
    <n v="2017"/>
    <x v="0"/>
    <x v="2"/>
    <x v="15"/>
    <s v="Female"/>
    <x v="0"/>
    <n v="4"/>
    <x v="0"/>
  </r>
  <r>
    <x v="1773"/>
    <x v="0"/>
    <n v="2013"/>
    <x v="1"/>
    <x v="0"/>
    <x v="15"/>
    <s v="Male"/>
    <x v="0"/>
    <n v="4"/>
    <x v="0"/>
  </r>
  <r>
    <x v="1774"/>
    <x v="1"/>
    <n v="2014"/>
    <x v="2"/>
    <x v="1"/>
    <x v="14"/>
    <s v="Female"/>
    <x v="0"/>
    <n v="3"/>
    <x v="0"/>
  </r>
  <r>
    <x v="1775"/>
    <x v="0"/>
    <n v="2014"/>
    <x v="0"/>
    <x v="0"/>
    <x v="3"/>
    <s v="Male"/>
    <x v="0"/>
    <n v="5"/>
    <x v="0"/>
  </r>
  <r>
    <x v="1776"/>
    <x v="0"/>
    <n v="2016"/>
    <x v="0"/>
    <x v="0"/>
    <x v="14"/>
    <s v="Male"/>
    <x v="0"/>
    <n v="3"/>
    <x v="0"/>
  </r>
  <r>
    <x v="1777"/>
    <x v="0"/>
    <n v="2016"/>
    <x v="0"/>
    <x v="0"/>
    <x v="3"/>
    <s v="Male"/>
    <x v="0"/>
    <n v="5"/>
    <x v="0"/>
  </r>
  <r>
    <x v="1778"/>
    <x v="0"/>
    <n v="2015"/>
    <x v="0"/>
    <x v="0"/>
    <x v="1"/>
    <s v="Female"/>
    <x v="0"/>
    <n v="5"/>
    <x v="0"/>
  </r>
  <r>
    <x v="1779"/>
    <x v="1"/>
    <n v="2012"/>
    <x v="2"/>
    <x v="0"/>
    <x v="14"/>
    <s v="Male"/>
    <x v="0"/>
    <n v="3"/>
    <x v="1"/>
  </r>
  <r>
    <x v="1780"/>
    <x v="0"/>
    <n v="2013"/>
    <x v="0"/>
    <x v="0"/>
    <x v="1"/>
    <s v="Male"/>
    <x v="0"/>
    <n v="2"/>
    <x v="1"/>
  </r>
  <r>
    <x v="1781"/>
    <x v="0"/>
    <n v="2014"/>
    <x v="0"/>
    <x v="1"/>
    <x v="14"/>
    <s v="Male"/>
    <x v="0"/>
    <n v="3"/>
    <x v="0"/>
  </r>
  <r>
    <x v="1782"/>
    <x v="0"/>
    <n v="2014"/>
    <x v="1"/>
    <x v="0"/>
    <x v="15"/>
    <s v="Male"/>
    <x v="0"/>
    <n v="4"/>
    <x v="0"/>
  </r>
  <r>
    <x v="1783"/>
    <x v="0"/>
    <n v="2013"/>
    <x v="1"/>
    <x v="0"/>
    <x v="1"/>
    <s v="Male"/>
    <x v="0"/>
    <n v="0"/>
    <x v="0"/>
  </r>
  <r>
    <x v="1784"/>
    <x v="0"/>
    <n v="2015"/>
    <x v="0"/>
    <x v="0"/>
    <x v="3"/>
    <s v="Male"/>
    <x v="1"/>
    <n v="5"/>
    <x v="0"/>
  </r>
  <r>
    <x v="1785"/>
    <x v="0"/>
    <n v="2014"/>
    <x v="1"/>
    <x v="1"/>
    <x v="1"/>
    <s v="Female"/>
    <x v="0"/>
    <n v="3"/>
    <x v="1"/>
  </r>
  <r>
    <x v="1786"/>
    <x v="1"/>
    <n v="2017"/>
    <x v="1"/>
    <x v="2"/>
    <x v="14"/>
    <s v="Female"/>
    <x v="0"/>
    <n v="3"/>
    <x v="1"/>
  </r>
  <r>
    <x v="1787"/>
    <x v="1"/>
    <n v="2013"/>
    <x v="2"/>
    <x v="0"/>
    <x v="1"/>
    <s v="Female"/>
    <x v="0"/>
    <n v="2"/>
    <x v="0"/>
  </r>
  <r>
    <x v="1788"/>
    <x v="1"/>
    <n v="2017"/>
    <x v="0"/>
    <x v="2"/>
    <x v="3"/>
    <s v="Female"/>
    <x v="0"/>
    <n v="5"/>
    <x v="1"/>
  </r>
  <r>
    <x v="1789"/>
    <x v="0"/>
    <n v="2015"/>
    <x v="0"/>
    <x v="0"/>
    <x v="3"/>
    <s v="Male"/>
    <x v="0"/>
    <n v="5"/>
    <x v="0"/>
  </r>
  <r>
    <x v="1790"/>
    <x v="0"/>
    <n v="2012"/>
    <x v="0"/>
    <x v="0"/>
    <x v="3"/>
    <s v="Male"/>
    <x v="0"/>
    <n v="5"/>
    <x v="0"/>
  </r>
  <r>
    <x v="1791"/>
    <x v="0"/>
    <n v="2014"/>
    <x v="0"/>
    <x v="0"/>
    <x v="15"/>
    <s v="Male"/>
    <x v="0"/>
    <n v="4"/>
    <x v="0"/>
  </r>
  <r>
    <x v="1792"/>
    <x v="0"/>
    <n v="2013"/>
    <x v="2"/>
    <x v="0"/>
    <x v="15"/>
    <s v="Female"/>
    <x v="0"/>
    <n v="4"/>
    <x v="0"/>
  </r>
  <r>
    <x v="1793"/>
    <x v="0"/>
    <n v="2012"/>
    <x v="0"/>
    <x v="0"/>
    <x v="3"/>
    <s v="Male"/>
    <x v="0"/>
    <n v="5"/>
    <x v="0"/>
  </r>
  <r>
    <x v="1794"/>
    <x v="0"/>
    <n v="2013"/>
    <x v="0"/>
    <x v="0"/>
    <x v="15"/>
    <s v="Female"/>
    <x v="0"/>
    <n v="4"/>
    <x v="0"/>
  </r>
  <r>
    <x v="1795"/>
    <x v="1"/>
    <n v="2017"/>
    <x v="2"/>
    <x v="2"/>
    <x v="1"/>
    <s v="Female"/>
    <x v="0"/>
    <n v="3"/>
    <x v="0"/>
  </r>
  <r>
    <x v="1796"/>
    <x v="0"/>
    <n v="2017"/>
    <x v="2"/>
    <x v="2"/>
    <x v="15"/>
    <s v="Male"/>
    <x v="0"/>
    <n v="4"/>
    <x v="0"/>
  </r>
  <r>
    <x v="1797"/>
    <x v="0"/>
    <n v="2013"/>
    <x v="1"/>
    <x v="2"/>
    <x v="3"/>
    <s v="Female"/>
    <x v="0"/>
    <n v="5"/>
    <x v="1"/>
  </r>
  <r>
    <x v="1798"/>
    <x v="1"/>
    <n v="2015"/>
    <x v="0"/>
    <x v="0"/>
    <x v="3"/>
    <s v="Female"/>
    <x v="0"/>
    <n v="5"/>
    <x v="0"/>
  </r>
  <r>
    <x v="1799"/>
    <x v="1"/>
    <n v="2017"/>
    <x v="1"/>
    <x v="0"/>
    <x v="3"/>
    <s v="Female"/>
    <x v="0"/>
    <n v="5"/>
    <x v="1"/>
  </r>
  <r>
    <x v="1800"/>
    <x v="0"/>
    <n v="2016"/>
    <x v="0"/>
    <x v="0"/>
    <x v="3"/>
    <s v="Male"/>
    <x v="0"/>
    <n v="5"/>
    <x v="0"/>
  </r>
  <r>
    <x v="1801"/>
    <x v="0"/>
    <n v="2012"/>
    <x v="0"/>
    <x v="0"/>
    <x v="3"/>
    <s v="Male"/>
    <x v="0"/>
    <n v="5"/>
    <x v="0"/>
  </r>
  <r>
    <x v="1802"/>
    <x v="0"/>
    <n v="2014"/>
    <x v="0"/>
    <x v="0"/>
    <x v="14"/>
    <s v="Female"/>
    <x v="0"/>
    <n v="3"/>
    <x v="0"/>
  </r>
  <r>
    <x v="1803"/>
    <x v="0"/>
    <n v="2016"/>
    <x v="0"/>
    <x v="0"/>
    <x v="15"/>
    <s v="Female"/>
    <x v="0"/>
    <n v="4"/>
    <x v="0"/>
  </r>
  <r>
    <x v="1804"/>
    <x v="0"/>
    <n v="2016"/>
    <x v="0"/>
    <x v="0"/>
    <x v="15"/>
    <s v="Female"/>
    <x v="0"/>
    <n v="4"/>
    <x v="0"/>
  </r>
  <r>
    <x v="1805"/>
    <x v="0"/>
    <n v="2014"/>
    <x v="2"/>
    <x v="0"/>
    <x v="15"/>
    <s v="Male"/>
    <x v="0"/>
    <n v="4"/>
    <x v="0"/>
  </r>
  <r>
    <x v="1806"/>
    <x v="0"/>
    <n v="2014"/>
    <x v="0"/>
    <x v="0"/>
    <x v="1"/>
    <s v="Male"/>
    <x v="0"/>
    <n v="3"/>
    <x v="0"/>
  </r>
  <r>
    <x v="1807"/>
    <x v="0"/>
    <n v="2012"/>
    <x v="1"/>
    <x v="0"/>
    <x v="14"/>
    <s v="Male"/>
    <x v="0"/>
    <n v="3"/>
    <x v="0"/>
  </r>
  <r>
    <x v="1808"/>
    <x v="1"/>
    <n v="2014"/>
    <x v="0"/>
    <x v="0"/>
    <x v="1"/>
    <s v="Female"/>
    <x v="0"/>
    <n v="3"/>
    <x v="1"/>
  </r>
  <r>
    <x v="1809"/>
    <x v="0"/>
    <n v="2016"/>
    <x v="2"/>
    <x v="0"/>
    <x v="15"/>
    <s v="Male"/>
    <x v="0"/>
    <n v="4"/>
    <x v="0"/>
  </r>
  <r>
    <x v="1810"/>
    <x v="0"/>
    <n v="2012"/>
    <x v="2"/>
    <x v="0"/>
    <x v="4"/>
    <s v="Female"/>
    <x v="0"/>
    <n v="2"/>
    <x v="0"/>
  </r>
  <r>
    <x v="1811"/>
    <x v="0"/>
    <n v="2015"/>
    <x v="1"/>
    <x v="2"/>
    <x v="1"/>
    <s v="Female"/>
    <x v="0"/>
    <n v="4"/>
    <x v="1"/>
  </r>
  <r>
    <x v="1812"/>
    <x v="0"/>
    <n v="2017"/>
    <x v="2"/>
    <x v="2"/>
    <x v="4"/>
    <s v="Male"/>
    <x v="0"/>
    <n v="2"/>
    <x v="0"/>
  </r>
  <r>
    <x v="1813"/>
    <x v="0"/>
    <n v="2015"/>
    <x v="2"/>
    <x v="0"/>
    <x v="14"/>
    <s v="Male"/>
    <x v="0"/>
    <n v="3"/>
    <x v="0"/>
  </r>
  <r>
    <x v="1814"/>
    <x v="0"/>
    <n v="2013"/>
    <x v="0"/>
    <x v="0"/>
    <x v="3"/>
    <s v="Male"/>
    <x v="0"/>
    <n v="5"/>
    <x v="0"/>
  </r>
  <r>
    <x v="1815"/>
    <x v="0"/>
    <n v="2015"/>
    <x v="0"/>
    <x v="0"/>
    <x v="3"/>
    <s v="Male"/>
    <x v="0"/>
    <n v="5"/>
    <x v="0"/>
  </r>
  <r>
    <x v="1816"/>
    <x v="0"/>
    <n v="2017"/>
    <x v="0"/>
    <x v="0"/>
    <x v="1"/>
    <s v="Female"/>
    <x v="0"/>
    <n v="3"/>
    <x v="1"/>
  </r>
  <r>
    <x v="1817"/>
    <x v="0"/>
    <n v="2017"/>
    <x v="0"/>
    <x v="0"/>
    <x v="4"/>
    <s v="Female"/>
    <x v="0"/>
    <n v="2"/>
    <x v="0"/>
  </r>
  <r>
    <x v="1818"/>
    <x v="1"/>
    <n v="2017"/>
    <x v="2"/>
    <x v="2"/>
    <x v="15"/>
    <s v="Female"/>
    <x v="0"/>
    <n v="4"/>
    <x v="0"/>
  </r>
  <r>
    <x v="1819"/>
    <x v="0"/>
    <n v="2016"/>
    <x v="0"/>
    <x v="0"/>
    <x v="14"/>
    <s v="Male"/>
    <x v="1"/>
    <n v="3"/>
    <x v="1"/>
  </r>
  <r>
    <x v="1820"/>
    <x v="0"/>
    <n v="2016"/>
    <x v="0"/>
    <x v="0"/>
    <x v="15"/>
    <s v="Male"/>
    <x v="1"/>
    <n v="4"/>
    <x v="0"/>
  </r>
  <r>
    <x v="1821"/>
    <x v="1"/>
    <n v="2017"/>
    <x v="0"/>
    <x v="2"/>
    <x v="4"/>
    <s v="Female"/>
    <x v="0"/>
    <n v="2"/>
    <x v="0"/>
  </r>
  <r>
    <x v="1822"/>
    <x v="0"/>
    <n v="2017"/>
    <x v="0"/>
    <x v="0"/>
    <x v="3"/>
    <s v="Male"/>
    <x v="1"/>
    <n v="5"/>
    <x v="0"/>
  </r>
  <r>
    <x v="1823"/>
    <x v="0"/>
    <n v="2014"/>
    <x v="1"/>
    <x v="2"/>
    <x v="3"/>
    <s v="Female"/>
    <x v="0"/>
    <n v="5"/>
    <x v="1"/>
  </r>
  <r>
    <x v="1824"/>
    <x v="1"/>
    <n v="2017"/>
    <x v="2"/>
    <x v="1"/>
    <x v="4"/>
    <s v="Female"/>
    <x v="0"/>
    <n v="2"/>
    <x v="0"/>
  </r>
  <r>
    <x v="1825"/>
    <x v="0"/>
    <n v="2014"/>
    <x v="0"/>
    <x v="0"/>
    <x v="1"/>
    <s v="Male"/>
    <x v="0"/>
    <n v="1"/>
    <x v="0"/>
  </r>
  <r>
    <x v="1826"/>
    <x v="0"/>
    <n v="2013"/>
    <x v="1"/>
    <x v="0"/>
    <x v="15"/>
    <s v="Male"/>
    <x v="0"/>
    <n v="4"/>
    <x v="0"/>
  </r>
  <r>
    <x v="1827"/>
    <x v="0"/>
    <n v="2014"/>
    <x v="1"/>
    <x v="0"/>
    <x v="1"/>
    <s v="Male"/>
    <x v="0"/>
    <n v="0"/>
    <x v="0"/>
  </r>
  <r>
    <x v="1828"/>
    <x v="1"/>
    <n v="2013"/>
    <x v="2"/>
    <x v="0"/>
    <x v="1"/>
    <s v="Male"/>
    <x v="0"/>
    <n v="1"/>
    <x v="0"/>
  </r>
  <r>
    <x v="1829"/>
    <x v="1"/>
    <n v="2017"/>
    <x v="1"/>
    <x v="2"/>
    <x v="3"/>
    <s v="Female"/>
    <x v="0"/>
    <n v="5"/>
    <x v="0"/>
  </r>
  <r>
    <x v="1830"/>
    <x v="0"/>
    <n v="2017"/>
    <x v="1"/>
    <x v="0"/>
    <x v="1"/>
    <s v="Male"/>
    <x v="0"/>
    <n v="1"/>
    <x v="0"/>
  </r>
  <r>
    <x v="1831"/>
    <x v="0"/>
    <n v="2016"/>
    <x v="2"/>
    <x v="0"/>
    <x v="15"/>
    <s v="Female"/>
    <x v="0"/>
    <n v="4"/>
    <x v="0"/>
  </r>
  <r>
    <x v="1832"/>
    <x v="2"/>
    <n v="2018"/>
    <x v="0"/>
    <x v="0"/>
    <x v="3"/>
    <s v="Male"/>
    <x v="0"/>
    <n v="5"/>
    <x v="1"/>
  </r>
  <r>
    <x v="1833"/>
    <x v="0"/>
    <n v="2014"/>
    <x v="1"/>
    <x v="0"/>
    <x v="15"/>
    <s v="Male"/>
    <x v="0"/>
    <n v="4"/>
    <x v="0"/>
  </r>
  <r>
    <x v="1834"/>
    <x v="0"/>
    <n v="2013"/>
    <x v="1"/>
    <x v="0"/>
    <x v="14"/>
    <s v="Male"/>
    <x v="0"/>
    <n v="3"/>
    <x v="0"/>
  </r>
  <r>
    <x v="1835"/>
    <x v="1"/>
    <n v="2017"/>
    <x v="1"/>
    <x v="0"/>
    <x v="14"/>
    <s v="Male"/>
    <x v="0"/>
    <n v="3"/>
    <x v="0"/>
  </r>
  <r>
    <x v="1836"/>
    <x v="0"/>
    <n v="2017"/>
    <x v="1"/>
    <x v="2"/>
    <x v="4"/>
    <s v="Female"/>
    <x v="0"/>
    <n v="2"/>
    <x v="1"/>
  </r>
  <r>
    <x v="1837"/>
    <x v="0"/>
    <n v="2017"/>
    <x v="2"/>
    <x v="0"/>
    <x v="4"/>
    <s v="Female"/>
    <x v="0"/>
    <n v="2"/>
    <x v="0"/>
  </r>
  <r>
    <x v="1838"/>
    <x v="2"/>
    <n v="2014"/>
    <x v="1"/>
    <x v="0"/>
    <x v="4"/>
    <s v="Male"/>
    <x v="0"/>
    <n v="2"/>
    <x v="0"/>
  </r>
  <r>
    <x v="1839"/>
    <x v="2"/>
    <n v="2017"/>
    <x v="0"/>
    <x v="0"/>
    <x v="4"/>
    <s v="Female"/>
    <x v="0"/>
    <n v="2"/>
    <x v="0"/>
  </r>
  <r>
    <x v="1840"/>
    <x v="1"/>
    <n v="2017"/>
    <x v="2"/>
    <x v="2"/>
    <x v="15"/>
    <s v="Male"/>
    <x v="0"/>
    <n v="4"/>
    <x v="1"/>
  </r>
  <r>
    <x v="1841"/>
    <x v="0"/>
    <n v="2013"/>
    <x v="1"/>
    <x v="2"/>
    <x v="4"/>
    <s v="Male"/>
    <x v="1"/>
    <n v="2"/>
    <x v="1"/>
  </r>
  <r>
    <x v="1842"/>
    <x v="2"/>
    <n v="2016"/>
    <x v="2"/>
    <x v="0"/>
    <x v="3"/>
    <s v="Female"/>
    <x v="0"/>
    <n v="5"/>
    <x v="0"/>
  </r>
  <r>
    <x v="1843"/>
    <x v="1"/>
    <n v="2017"/>
    <x v="2"/>
    <x v="2"/>
    <x v="14"/>
    <s v="Female"/>
    <x v="1"/>
    <n v="3"/>
    <x v="1"/>
  </r>
  <r>
    <x v="1844"/>
    <x v="0"/>
    <n v="2014"/>
    <x v="1"/>
    <x v="0"/>
    <x v="15"/>
    <s v="Male"/>
    <x v="0"/>
    <n v="4"/>
    <x v="0"/>
  </r>
  <r>
    <x v="1845"/>
    <x v="0"/>
    <n v="2017"/>
    <x v="2"/>
    <x v="0"/>
    <x v="14"/>
    <s v="Female"/>
    <x v="0"/>
    <n v="3"/>
    <x v="0"/>
  </r>
  <r>
    <x v="1846"/>
    <x v="0"/>
    <n v="2012"/>
    <x v="0"/>
    <x v="0"/>
    <x v="3"/>
    <s v="Female"/>
    <x v="0"/>
    <n v="5"/>
    <x v="0"/>
  </r>
  <r>
    <x v="1847"/>
    <x v="0"/>
    <n v="2016"/>
    <x v="0"/>
    <x v="0"/>
    <x v="15"/>
    <s v="Male"/>
    <x v="1"/>
    <n v="4"/>
    <x v="0"/>
  </r>
  <r>
    <x v="1848"/>
    <x v="0"/>
    <n v="2016"/>
    <x v="0"/>
    <x v="0"/>
    <x v="15"/>
    <s v="Male"/>
    <x v="0"/>
    <n v="4"/>
    <x v="0"/>
  </r>
  <r>
    <x v="1849"/>
    <x v="0"/>
    <n v="2015"/>
    <x v="1"/>
    <x v="2"/>
    <x v="3"/>
    <s v="Female"/>
    <x v="1"/>
    <n v="5"/>
    <x v="1"/>
  </r>
  <r>
    <x v="1850"/>
    <x v="0"/>
    <n v="2016"/>
    <x v="1"/>
    <x v="0"/>
    <x v="1"/>
    <s v="Female"/>
    <x v="0"/>
    <n v="2"/>
    <x v="1"/>
  </r>
  <r>
    <x v="1851"/>
    <x v="1"/>
    <n v="2017"/>
    <x v="2"/>
    <x v="2"/>
    <x v="3"/>
    <s v="Female"/>
    <x v="0"/>
    <n v="5"/>
    <x v="1"/>
  </r>
  <r>
    <x v="1852"/>
    <x v="0"/>
    <n v="2018"/>
    <x v="0"/>
    <x v="0"/>
    <x v="14"/>
    <s v="Female"/>
    <x v="0"/>
    <n v="3"/>
    <x v="1"/>
  </r>
  <r>
    <x v="1853"/>
    <x v="0"/>
    <n v="2014"/>
    <x v="1"/>
    <x v="0"/>
    <x v="3"/>
    <s v="Male"/>
    <x v="1"/>
    <n v="5"/>
    <x v="0"/>
  </r>
  <r>
    <x v="1854"/>
    <x v="0"/>
    <n v="2014"/>
    <x v="0"/>
    <x v="0"/>
    <x v="3"/>
    <s v="Male"/>
    <x v="1"/>
    <n v="5"/>
    <x v="0"/>
  </r>
  <r>
    <x v="1855"/>
    <x v="0"/>
    <n v="2015"/>
    <x v="2"/>
    <x v="0"/>
    <x v="14"/>
    <s v="Female"/>
    <x v="0"/>
    <n v="3"/>
    <x v="0"/>
  </r>
  <r>
    <x v="1856"/>
    <x v="1"/>
    <n v="2017"/>
    <x v="0"/>
    <x v="0"/>
    <x v="15"/>
    <s v="Female"/>
    <x v="0"/>
    <n v="4"/>
    <x v="0"/>
  </r>
  <r>
    <x v="1857"/>
    <x v="1"/>
    <n v="2018"/>
    <x v="2"/>
    <x v="0"/>
    <x v="14"/>
    <s v="Male"/>
    <x v="0"/>
    <n v="3"/>
    <x v="1"/>
  </r>
  <r>
    <x v="1858"/>
    <x v="0"/>
    <n v="2018"/>
    <x v="0"/>
    <x v="0"/>
    <x v="14"/>
    <s v="Male"/>
    <x v="0"/>
    <n v="3"/>
    <x v="1"/>
  </r>
  <r>
    <x v="1859"/>
    <x v="0"/>
    <n v="2014"/>
    <x v="0"/>
    <x v="0"/>
    <x v="1"/>
    <s v="Male"/>
    <x v="0"/>
    <n v="1"/>
    <x v="0"/>
  </r>
  <r>
    <x v="1860"/>
    <x v="0"/>
    <n v="2017"/>
    <x v="0"/>
    <x v="0"/>
    <x v="4"/>
    <s v="Male"/>
    <x v="0"/>
    <n v="2"/>
    <x v="0"/>
  </r>
  <r>
    <x v="1861"/>
    <x v="0"/>
    <n v="2013"/>
    <x v="0"/>
    <x v="0"/>
    <x v="1"/>
    <s v="Female"/>
    <x v="0"/>
    <n v="3"/>
    <x v="0"/>
  </r>
  <r>
    <x v="1862"/>
    <x v="0"/>
    <n v="2015"/>
    <x v="1"/>
    <x v="0"/>
    <x v="4"/>
    <s v="Male"/>
    <x v="0"/>
    <n v="2"/>
    <x v="0"/>
  </r>
  <r>
    <x v="1863"/>
    <x v="0"/>
    <n v="2012"/>
    <x v="0"/>
    <x v="0"/>
    <x v="15"/>
    <s v="Male"/>
    <x v="0"/>
    <n v="4"/>
    <x v="0"/>
  </r>
  <r>
    <x v="1864"/>
    <x v="0"/>
    <n v="2014"/>
    <x v="2"/>
    <x v="0"/>
    <x v="14"/>
    <s v="Female"/>
    <x v="0"/>
    <n v="3"/>
    <x v="0"/>
  </r>
  <r>
    <x v="1865"/>
    <x v="1"/>
    <n v="2017"/>
    <x v="2"/>
    <x v="1"/>
    <x v="15"/>
    <s v="Male"/>
    <x v="0"/>
    <n v="4"/>
    <x v="0"/>
  </r>
  <r>
    <x v="1866"/>
    <x v="0"/>
    <n v="2016"/>
    <x v="0"/>
    <x v="0"/>
    <x v="14"/>
    <s v="Female"/>
    <x v="0"/>
    <n v="3"/>
    <x v="0"/>
  </r>
  <r>
    <x v="1867"/>
    <x v="0"/>
    <n v="2013"/>
    <x v="1"/>
    <x v="2"/>
    <x v="15"/>
    <s v="Male"/>
    <x v="1"/>
    <n v="4"/>
    <x v="0"/>
  </r>
  <r>
    <x v="1868"/>
    <x v="0"/>
    <n v="2018"/>
    <x v="1"/>
    <x v="1"/>
    <x v="15"/>
    <s v="Male"/>
    <x v="1"/>
    <n v="4"/>
    <x v="0"/>
  </r>
  <r>
    <x v="1869"/>
    <x v="0"/>
    <n v="2017"/>
    <x v="0"/>
    <x v="0"/>
    <x v="4"/>
    <s v="Male"/>
    <x v="0"/>
    <n v="2"/>
    <x v="0"/>
  </r>
  <r>
    <x v="1870"/>
    <x v="0"/>
    <n v="2016"/>
    <x v="0"/>
    <x v="0"/>
    <x v="4"/>
    <s v="Male"/>
    <x v="0"/>
    <n v="2"/>
    <x v="0"/>
  </r>
  <r>
    <x v="1871"/>
    <x v="0"/>
    <n v="2014"/>
    <x v="0"/>
    <x v="0"/>
    <x v="4"/>
    <s v="Female"/>
    <x v="0"/>
    <n v="2"/>
    <x v="0"/>
  </r>
  <r>
    <x v="1872"/>
    <x v="2"/>
    <n v="2017"/>
    <x v="2"/>
    <x v="0"/>
    <x v="1"/>
    <s v="Male"/>
    <x v="0"/>
    <n v="3"/>
    <x v="0"/>
  </r>
  <r>
    <x v="1873"/>
    <x v="0"/>
    <n v="2017"/>
    <x v="2"/>
    <x v="2"/>
    <x v="4"/>
    <s v="Female"/>
    <x v="0"/>
    <n v="2"/>
    <x v="1"/>
  </r>
  <r>
    <x v="1874"/>
    <x v="0"/>
    <n v="2015"/>
    <x v="0"/>
    <x v="0"/>
    <x v="14"/>
    <s v="Female"/>
    <x v="0"/>
    <n v="3"/>
    <x v="0"/>
  </r>
  <r>
    <x v="1875"/>
    <x v="0"/>
    <n v="2015"/>
    <x v="1"/>
    <x v="0"/>
    <x v="15"/>
    <s v="Male"/>
    <x v="0"/>
    <n v="4"/>
    <x v="0"/>
  </r>
  <r>
    <x v="1876"/>
    <x v="1"/>
    <n v="2014"/>
    <x v="0"/>
    <x v="0"/>
    <x v="3"/>
    <s v="Male"/>
    <x v="0"/>
    <n v="5"/>
    <x v="1"/>
  </r>
  <r>
    <x v="1877"/>
    <x v="0"/>
    <n v="2012"/>
    <x v="1"/>
    <x v="0"/>
    <x v="4"/>
    <s v="Female"/>
    <x v="0"/>
    <n v="2"/>
    <x v="1"/>
  </r>
  <r>
    <x v="1878"/>
    <x v="0"/>
    <n v="2015"/>
    <x v="1"/>
    <x v="2"/>
    <x v="15"/>
    <s v="Female"/>
    <x v="0"/>
    <n v="4"/>
    <x v="1"/>
  </r>
  <r>
    <x v="1879"/>
    <x v="0"/>
    <n v="2013"/>
    <x v="0"/>
    <x v="0"/>
    <x v="4"/>
    <s v="Female"/>
    <x v="0"/>
    <n v="2"/>
    <x v="0"/>
  </r>
  <r>
    <x v="1880"/>
    <x v="0"/>
    <n v="2017"/>
    <x v="0"/>
    <x v="0"/>
    <x v="15"/>
    <s v="Female"/>
    <x v="0"/>
    <n v="4"/>
    <x v="0"/>
  </r>
  <r>
    <x v="1881"/>
    <x v="1"/>
    <n v="2017"/>
    <x v="2"/>
    <x v="0"/>
    <x v="15"/>
    <s v="Male"/>
    <x v="0"/>
    <n v="4"/>
    <x v="0"/>
  </r>
  <r>
    <x v="1882"/>
    <x v="0"/>
    <n v="2016"/>
    <x v="0"/>
    <x v="0"/>
    <x v="4"/>
    <s v="Male"/>
    <x v="0"/>
    <n v="2"/>
    <x v="0"/>
  </r>
  <r>
    <x v="1883"/>
    <x v="0"/>
    <n v="2015"/>
    <x v="1"/>
    <x v="0"/>
    <x v="1"/>
    <s v="Male"/>
    <x v="0"/>
    <n v="2"/>
    <x v="0"/>
  </r>
  <r>
    <x v="1884"/>
    <x v="0"/>
    <n v="2013"/>
    <x v="0"/>
    <x v="0"/>
    <x v="3"/>
    <s v="Male"/>
    <x v="0"/>
    <n v="5"/>
    <x v="0"/>
  </r>
  <r>
    <x v="1885"/>
    <x v="0"/>
    <n v="2012"/>
    <x v="0"/>
    <x v="0"/>
    <x v="4"/>
    <s v="Male"/>
    <x v="1"/>
    <n v="2"/>
    <x v="0"/>
  </r>
  <r>
    <x v="1886"/>
    <x v="1"/>
    <n v="2015"/>
    <x v="1"/>
    <x v="2"/>
    <x v="1"/>
    <s v="Female"/>
    <x v="0"/>
    <n v="0"/>
    <x v="0"/>
  </r>
  <r>
    <x v="1887"/>
    <x v="0"/>
    <n v="2017"/>
    <x v="1"/>
    <x v="0"/>
    <x v="15"/>
    <s v="Male"/>
    <x v="1"/>
    <n v="4"/>
    <x v="0"/>
  </r>
  <r>
    <x v="1888"/>
    <x v="0"/>
    <n v="2018"/>
    <x v="0"/>
    <x v="0"/>
    <x v="3"/>
    <s v="Female"/>
    <x v="0"/>
    <n v="5"/>
    <x v="1"/>
  </r>
  <r>
    <x v="1889"/>
    <x v="1"/>
    <n v="2017"/>
    <x v="1"/>
    <x v="0"/>
    <x v="3"/>
    <s v="Male"/>
    <x v="0"/>
    <n v="5"/>
    <x v="1"/>
  </r>
  <r>
    <x v="1890"/>
    <x v="0"/>
    <n v="2013"/>
    <x v="0"/>
    <x v="1"/>
    <x v="3"/>
    <s v="Female"/>
    <x v="0"/>
    <n v="5"/>
    <x v="0"/>
  </r>
  <r>
    <x v="1891"/>
    <x v="0"/>
    <n v="2016"/>
    <x v="0"/>
    <x v="0"/>
    <x v="3"/>
    <s v="Female"/>
    <x v="0"/>
    <n v="5"/>
    <x v="0"/>
  </r>
  <r>
    <x v="1892"/>
    <x v="0"/>
    <n v="2013"/>
    <x v="1"/>
    <x v="0"/>
    <x v="1"/>
    <s v="Male"/>
    <x v="0"/>
    <n v="1"/>
    <x v="0"/>
  </r>
  <r>
    <x v="1893"/>
    <x v="0"/>
    <n v="2017"/>
    <x v="1"/>
    <x v="0"/>
    <x v="1"/>
    <s v="Male"/>
    <x v="0"/>
    <n v="2"/>
    <x v="0"/>
  </r>
  <r>
    <x v="1894"/>
    <x v="0"/>
    <n v="2013"/>
    <x v="0"/>
    <x v="0"/>
    <x v="15"/>
    <s v="Male"/>
    <x v="0"/>
    <n v="4"/>
    <x v="0"/>
  </r>
  <r>
    <x v="1895"/>
    <x v="0"/>
    <n v="2015"/>
    <x v="0"/>
    <x v="0"/>
    <x v="14"/>
    <s v="Female"/>
    <x v="0"/>
    <n v="3"/>
    <x v="0"/>
  </r>
  <r>
    <x v="1896"/>
    <x v="0"/>
    <n v="2015"/>
    <x v="1"/>
    <x v="0"/>
    <x v="4"/>
    <s v="Female"/>
    <x v="0"/>
    <n v="2"/>
    <x v="1"/>
  </r>
  <r>
    <x v="1897"/>
    <x v="0"/>
    <n v="2014"/>
    <x v="2"/>
    <x v="0"/>
    <x v="1"/>
    <s v="Male"/>
    <x v="0"/>
    <n v="1"/>
    <x v="0"/>
  </r>
  <r>
    <x v="1898"/>
    <x v="0"/>
    <n v="2017"/>
    <x v="2"/>
    <x v="2"/>
    <x v="1"/>
    <s v="Female"/>
    <x v="0"/>
    <n v="2"/>
    <x v="0"/>
  </r>
  <r>
    <x v="1899"/>
    <x v="1"/>
    <n v="2015"/>
    <x v="2"/>
    <x v="0"/>
    <x v="15"/>
    <s v="Male"/>
    <x v="0"/>
    <n v="4"/>
    <x v="1"/>
  </r>
  <r>
    <x v="1900"/>
    <x v="2"/>
    <n v="2014"/>
    <x v="2"/>
    <x v="0"/>
    <x v="14"/>
    <s v="Male"/>
    <x v="0"/>
    <n v="3"/>
    <x v="0"/>
  </r>
  <r>
    <x v="1901"/>
    <x v="0"/>
    <n v="2013"/>
    <x v="0"/>
    <x v="0"/>
    <x v="14"/>
    <s v="Male"/>
    <x v="0"/>
    <n v="3"/>
    <x v="0"/>
  </r>
  <r>
    <x v="1902"/>
    <x v="0"/>
    <n v="2017"/>
    <x v="0"/>
    <x v="0"/>
    <x v="14"/>
    <s v="Male"/>
    <x v="0"/>
    <n v="3"/>
    <x v="0"/>
  </r>
  <r>
    <x v="1903"/>
    <x v="0"/>
    <n v="2013"/>
    <x v="2"/>
    <x v="2"/>
    <x v="4"/>
    <s v="Female"/>
    <x v="0"/>
    <n v="2"/>
    <x v="1"/>
  </r>
  <r>
    <x v="1904"/>
    <x v="0"/>
    <n v="2014"/>
    <x v="1"/>
    <x v="0"/>
    <x v="14"/>
    <s v="Male"/>
    <x v="0"/>
    <n v="3"/>
    <x v="0"/>
  </r>
  <r>
    <x v="1905"/>
    <x v="0"/>
    <n v="2017"/>
    <x v="2"/>
    <x v="0"/>
    <x v="14"/>
    <s v="Female"/>
    <x v="0"/>
    <n v="3"/>
    <x v="0"/>
  </r>
  <r>
    <x v="1906"/>
    <x v="1"/>
    <n v="2017"/>
    <x v="2"/>
    <x v="2"/>
    <x v="4"/>
    <s v="Male"/>
    <x v="1"/>
    <n v="2"/>
    <x v="1"/>
  </r>
  <r>
    <x v="1907"/>
    <x v="0"/>
    <n v="2015"/>
    <x v="2"/>
    <x v="0"/>
    <x v="1"/>
    <s v="Female"/>
    <x v="0"/>
    <n v="2"/>
    <x v="0"/>
  </r>
  <r>
    <x v="1908"/>
    <x v="0"/>
    <n v="2017"/>
    <x v="0"/>
    <x v="0"/>
    <x v="3"/>
    <s v="Male"/>
    <x v="0"/>
    <n v="5"/>
    <x v="1"/>
  </r>
  <r>
    <x v="1909"/>
    <x v="0"/>
    <n v="2015"/>
    <x v="1"/>
    <x v="0"/>
    <x v="15"/>
    <s v="Male"/>
    <x v="0"/>
    <n v="4"/>
    <x v="0"/>
  </r>
  <r>
    <x v="1910"/>
    <x v="0"/>
    <n v="2017"/>
    <x v="1"/>
    <x v="2"/>
    <x v="3"/>
    <s v="Female"/>
    <x v="0"/>
    <n v="5"/>
    <x v="1"/>
  </r>
  <r>
    <x v="1911"/>
    <x v="0"/>
    <n v="2016"/>
    <x v="0"/>
    <x v="0"/>
    <x v="4"/>
    <s v="Male"/>
    <x v="0"/>
    <n v="2"/>
    <x v="0"/>
  </r>
  <r>
    <x v="1912"/>
    <x v="0"/>
    <n v="2014"/>
    <x v="0"/>
    <x v="2"/>
    <x v="15"/>
    <s v="Female"/>
    <x v="0"/>
    <n v="4"/>
    <x v="1"/>
  </r>
  <r>
    <x v="1913"/>
    <x v="1"/>
    <n v="2017"/>
    <x v="2"/>
    <x v="2"/>
    <x v="14"/>
    <s v="Female"/>
    <x v="0"/>
    <n v="3"/>
    <x v="0"/>
  </r>
  <r>
    <x v="1914"/>
    <x v="0"/>
    <n v="2012"/>
    <x v="2"/>
    <x v="0"/>
    <x v="14"/>
    <s v="Female"/>
    <x v="0"/>
    <n v="3"/>
    <x v="0"/>
  </r>
  <r>
    <x v="1915"/>
    <x v="0"/>
    <n v="2014"/>
    <x v="0"/>
    <x v="0"/>
    <x v="3"/>
    <s v="Male"/>
    <x v="0"/>
    <n v="5"/>
    <x v="0"/>
  </r>
  <r>
    <x v="1916"/>
    <x v="0"/>
    <n v="2017"/>
    <x v="2"/>
    <x v="0"/>
    <x v="3"/>
    <s v="Male"/>
    <x v="0"/>
    <n v="5"/>
    <x v="0"/>
  </r>
  <r>
    <x v="1917"/>
    <x v="0"/>
    <n v="2018"/>
    <x v="0"/>
    <x v="0"/>
    <x v="14"/>
    <s v="Female"/>
    <x v="0"/>
    <n v="3"/>
    <x v="1"/>
  </r>
  <r>
    <x v="1918"/>
    <x v="0"/>
    <n v="2016"/>
    <x v="1"/>
    <x v="0"/>
    <x v="3"/>
    <s v="Female"/>
    <x v="0"/>
    <n v="5"/>
    <x v="0"/>
  </r>
  <r>
    <x v="1919"/>
    <x v="0"/>
    <n v="2017"/>
    <x v="0"/>
    <x v="0"/>
    <x v="4"/>
    <s v="Male"/>
    <x v="0"/>
    <n v="2"/>
    <x v="0"/>
  </r>
  <r>
    <x v="1920"/>
    <x v="0"/>
    <n v="2014"/>
    <x v="1"/>
    <x v="2"/>
    <x v="1"/>
    <s v="Female"/>
    <x v="0"/>
    <n v="1"/>
    <x v="1"/>
  </r>
  <r>
    <x v="1921"/>
    <x v="0"/>
    <n v="2017"/>
    <x v="0"/>
    <x v="2"/>
    <x v="1"/>
    <s v="Female"/>
    <x v="0"/>
    <n v="2"/>
    <x v="1"/>
  </r>
  <r>
    <x v="1922"/>
    <x v="0"/>
    <n v="2017"/>
    <x v="2"/>
    <x v="2"/>
    <x v="15"/>
    <s v="Female"/>
    <x v="0"/>
    <n v="4"/>
    <x v="1"/>
  </r>
  <r>
    <x v="1923"/>
    <x v="0"/>
    <n v="2013"/>
    <x v="1"/>
    <x v="2"/>
    <x v="3"/>
    <s v="Female"/>
    <x v="0"/>
    <n v="5"/>
    <x v="1"/>
  </r>
  <r>
    <x v="1924"/>
    <x v="0"/>
    <n v="2012"/>
    <x v="0"/>
    <x v="0"/>
    <x v="4"/>
    <s v="Female"/>
    <x v="0"/>
    <n v="2"/>
    <x v="0"/>
  </r>
  <r>
    <x v="1925"/>
    <x v="1"/>
    <n v="2017"/>
    <x v="1"/>
    <x v="2"/>
    <x v="3"/>
    <s v="Female"/>
    <x v="0"/>
    <n v="5"/>
    <x v="0"/>
  </r>
  <r>
    <x v="1926"/>
    <x v="0"/>
    <n v="2015"/>
    <x v="2"/>
    <x v="0"/>
    <x v="4"/>
    <s v="Male"/>
    <x v="0"/>
    <n v="2"/>
    <x v="0"/>
  </r>
  <r>
    <x v="1927"/>
    <x v="0"/>
    <n v="2013"/>
    <x v="2"/>
    <x v="0"/>
    <x v="1"/>
    <s v="Female"/>
    <x v="1"/>
    <n v="2"/>
    <x v="0"/>
  </r>
  <r>
    <x v="1928"/>
    <x v="0"/>
    <n v="2016"/>
    <x v="2"/>
    <x v="0"/>
    <x v="1"/>
    <s v="Male"/>
    <x v="0"/>
    <n v="0"/>
    <x v="0"/>
  </r>
  <r>
    <x v="1929"/>
    <x v="0"/>
    <n v="2016"/>
    <x v="0"/>
    <x v="0"/>
    <x v="15"/>
    <s v="Male"/>
    <x v="0"/>
    <n v="4"/>
    <x v="0"/>
  </r>
  <r>
    <x v="1930"/>
    <x v="0"/>
    <n v="2018"/>
    <x v="0"/>
    <x v="0"/>
    <x v="3"/>
    <s v="Male"/>
    <x v="1"/>
    <n v="5"/>
    <x v="1"/>
  </r>
  <r>
    <x v="1931"/>
    <x v="0"/>
    <n v="2015"/>
    <x v="0"/>
    <x v="0"/>
    <x v="14"/>
    <s v="Male"/>
    <x v="0"/>
    <n v="3"/>
    <x v="0"/>
  </r>
  <r>
    <x v="1932"/>
    <x v="0"/>
    <n v="2014"/>
    <x v="0"/>
    <x v="0"/>
    <x v="15"/>
    <s v="Male"/>
    <x v="0"/>
    <n v="4"/>
    <x v="0"/>
  </r>
  <r>
    <x v="1933"/>
    <x v="0"/>
    <n v="2018"/>
    <x v="1"/>
    <x v="0"/>
    <x v="4"/>
    <s v="Male"/>
    <x v="1"/>
    <n v="2"/>
    <x v="1"/>
  </r>
  <r>
    <x v="1934"/>
    <x v="0"/>
    <n v="2017"/>
    <x v="0"/>
    <x v="0"/>
    <x v="15"/>
    <s v="Male"/>
    <x v="1"/>
    <n v="4"/>
    <x v="0"/>
  </r>
  <r>
    <x v="1935"/>
    <x v="0"/>
    <n v="2016"/>
    <x v="0"/>
    <x v="0"/>
    <x v="15"/>
    <s v="Male"/>
    <x v="0"/>
    <n v="4"/>
    <x v="0"/>
  </r>
  <r>
    <x v="1936"/>
    <x v="0"/>
    <n v="2012"/>
    <x v="0"/>
    <x v="0"/>
    <x v="15"/>
    <s v="Male"/>
    <x v="1"/>
    <n v="4"/>
    <x v="0"/>
  </r>
  <r>
    <x v="1937"/>
    <x v="1"/>
    <n v="2017"/>
    <x v="0"/>
    <x v="2"/>
    <x v="3"/>
    <s v="Male"/>
    <x v="0"/>
    <n v="5"/>
    <x v="0"/>
  </r>
  <r>
    <x v="1938"/>
    <x v="0"/>
    <n v="2016"/>
    <x v="0"/>
    <x v="0"/>
    <x v="14"/>
    <s v="Female"/>
    <x v="0"/>
    <n v="3"/>
    <x v="0"/>
  </r>
  <r>
    <x v="1939"/>
    <x v="1"/>
    <n v="2013"/>
    <x v="1"/>
    <x v="0"/>
    <x v="14"/>
    <s v="Male"/>
    <x v="0"/>
    <n v="3"/>
    <x v="0"/>
  </r>
  <r>
    <x v="1940"/>
    <x v="1"/>
    <n v="2016"/>
    <x v="2"/>
    <x v="0"/>
    <x v="3"/>
    <s v="Male"/>
    <x v="0"/>
    <n v="5"/>
    <x v="1"/>
  </r>
  <r>
    <x v="1941"/>
    <x v="0"/>
    <n v="2014"/>
    <x v="0"/>
    <x v="0"/>
    <x v="1"/>
    <s v="Female"/>
    <x v="0"/>
    <n v="1"/>
    <x v="0"/>
  </r>
  <r>
    <x v="1942"/>
    <x v="0"/>
    <n v="2014"/>
    <x v="0"/>
    <x v="0"/>
    <x v="14"/>
    <s v="Male"/>
    <x v="0"/>
    <n v="3"/>
    <x v="0"/>
  </r>
  <r>
    <x v="1943"/>
    <x v="2"/>
    <n v="2013"/>
    <x v="0"/>
    <x v="2"/>
    <x v="14"/>
    <s v="Male"/>
    <x v="0"/>
    <n v="3"/>
    <x v="1"/>
  </r>
  <r>
    <x v="1944"/>
    <x v="0"/>
    <n v="2017"/>
    <x v="2"/>
    <x v="0"/>
    <x v="14"/>
    <s v="Male"/>
    <x v="0"/>
    <n v="3"/>
    <x v="0"/>
  </r>
  <r>
    <x v="1945"/>
    <x v="0"/>
    <n v="2015"/>
    <x v="0"/>
    <x v="0"/>
    <x v="4"/>
    <s v="Male"/>
    <x v="0"/>
    <n v="2"/>
    <x v="0"/>
  </r>
  <r>
    <x v="1946"/>
    <x v="1"/>
    <n v="2015"/>
    <x v="0"/>
    <x v="0"/>
    <x v="15"/>
    <s v="Female"/>
    <x v="0"/>
    <n v="4"/>
    <x v="1"/>
  </r>
  <r>
    <x v="1947"/>
    <x v="0"/>
    <n v="2013"/>
    <x v="0"/>
    <x v="0"/>
    <x v="14"/>
    <s v="Female"/>
    <x v="0"/>
    <n v="3"/>
    <x v="0"/>
  </r>
  <r>
    <x v="1948"/>
    <x v="0"/>
    <n v="2015"/>
    <x v="2"/>
    <x v="2"/>
    <x v="4"/>
    <s v="Female"/>
    <x v="0"/>
    <n v="2"/>
    <x v="1"/>
  </r>
  <r>
    <x v="1949"/>
    <x v="1"/>
    <n v="2015"/>
    <x v="2"/>
    <x v="2"/>
    <x v="3"/>
    <s v="Female"/>
    <x v="0"/>
    <n v="5"/>
    <x v="1"/>
  </r>
  <r>
    <x v="1950"/>
    <x v="0"/>
    <n v="2017"/>
    <x v="2"/>
    <x v="2"/>
    <x v="15"/>
    <s v="Male"/>
    <x v="0"/>
    <n v="4"/>
    <x v="0"/>
  </r>
  <r>
    <x v="1951"/>
    <x v="0"/>
    <n v="2013"/>
    <x v="0"/>
    <x v="0"/>
    <x v="14"/>
    <s v="Male"/>
    <x v="0"/>
    <n v="3"/>
    <x v="0"/>
  </r>
  <r>
    <x v="1952"/>
    <x v="2"/>
    <n v="2017"/>
    <x v="2"/>
    <x v="0"/>
    <x v="4"/>
    <s v="Male"/>
    <x v="0"/>
    <n v="2"/>
    <x v="0"/>
  </r>
  <r>
    <x v="1953"/>
    <x v="1"/>
    <n v="2015"/>
    <x v="0"/>
    <x v="0"/>
    <x v="3"/>
    <s v="Male"/>
    <x v="0"/>
    <n v="5"/>
    <x v="1"/>
  </r>
  <r>
    <x v="1954"/>
    <x v="0"/>
    <n v="2015"/>
    <x v="2"/>
    <x v="2"/>
    <x v="1"/>
    <s v="Female"/>
    <x v="0"/>
    <n v="1"/>
    <x v="1"/>
  </r>
  <r>
    <x v="1955"/>
    <x v="0"/>
    <n v="2014"/>
    <x v="0"/>
    <x v="0"/>
    <x v="1"/>
    <s v="Male"/>
    <x v="0"/>
    <n v="2"/>
    <x v="1"/>
  </r>
  <r>
    <x v="1956"/>
    <x v="0"/>
    <n v="2014"/>
    <x v="0"/>
    <x v="0"/>
    <x v="14"/>
    <s v="Male"/>
    <x v="1"/>
    <n v="3"/>
    <x v="0"/>
  </r>
  <r>
    <x v="1957"/>
    <x v="0"/>
    <n v="2013"/>
    <x v="0"/>
    <x v="0"/>
    <x v="15"/>
    <s v="Male"/>
    <x v="0"/>
    <n v="4"/>
    <x v="0"/>
  </r>
  <r>
    <x v="1958"/>
    <x v="1"/>
    <n v="2017"/>
    <x v="2"/>
    <x v="1"/>
    <x v="3"/>
    <s v="Male"/>
    <x v="0"/>
    <n v="5"/>
    <x v="0"/>
  </r>
  <r>
    <x v="1959"/>
    <x v="0"/>
    <n v="2018"/>
    <x v="0"/>
    <x v="0"/>
    <x v="3"/>
    <s v="Male"/>
    <x v="0"/>
    <n v="5"/>
    <x v="1"/>
  </r>
  <r>
    <x v="1960"/>
    <x v="0"/>
    <n v="2014"/>
    <x v="0"/>
    <x v="0"/>
    <x v="4"/>
    <s v="Male"/>
    <x v="0"/>
    <n v="2"/>
    <x v="0"/>
  </r>
  <r>
    <x v="1961"/>
    <x v="0"/>
    <n v="2013"/>
    <x v="0"/>
    <x v="0"/>
    <x v="1"/>
    <s v="Male"/>
    <x v="0"/>
    <n v="0"/>
    <x v="0"/>
  </r>
  <r>
    <x v="1962"/>
    <x v="0"/>
    <n v="2013"/>
    <x v="0"/>
    <x v="0"/>
    <x v="4"/>
    <s v="Male"/>
    <x v="0"/>
    <n v="2"/>
    <x v="0"/>
  </r>
  <r>
    <x v="1963"/>
    <x v="0"/>
    <n v="2012"/>
    <x v="0"/>
    <x v="0"/>
    <x v="1"/>
    <s v="Female"/>
    <x v="0"/>
    <n v="1"/>
    <x v="1"/>
  </r>
  <r>
    <x v="1964"/>
    <x v="0"/>
    <n v="2014"/>
    <x v="0"/>
    <x v="0"/>
    <x v="15"/>
    <s v="Male"/>
    <x v="0"/>
    <n v="4"/>
    <x v="0"/>
  </r>
  <r>
    <x v="1965"/>
    <x v="1"/>
    <n v="2017"/>
    <x v="2"/>
    <x v="2"/>
    <x v="1"/>
    <s v="Male"/>
    <x v="0"/>
    <n v="3"/>
    <x v="0"/>
  </r>
  <r>
    <x v="1966"/>
    <x v="0"/>
    <n v="2013"/>
    <x v="1"/>
    <x v="0"/>
    <x v="4"/>
    <s v="Female"/>
    <x v="0"/>
    <n v="2"/>
    <x v="1"/>
  </r>
  <r>
    <x v="1967"/>
    <x v="1"/>
    <n v="2017"/>
    <x v="2"/>
    <x v="2"/>
    <x v="4"/>
    <s v="Male"/>
    <x v="0"/>
    <n v="2"/>
    <x v="1"/>
  </r>
  <r>
    <x v="1968"/>
    <x v="0"/>
    <n v="2014"/>
    <x v="0"/>
    <x v="0"/>
    <x v="1"/>
    <s v="Female"/>
    <x v="0"/>
    <n v="1"/>
    <x v="1"/>
  </r>
  <r>
    <x v="1969"/>
    <x v="0"/>
    <n v="2018"/>
    <x v="0"/>
    <x v="0"/>
    <x v="14"/>
    <s v="Male"/>
    <x v="0"/>
    <n v="3"/>
    <x v="1"/>
  </r>
  <r>
    <x v="1970"/>
    <x v="1"/>
    <n v="2012"/>
    <x v="2"/>
    <x v="0"/>
    <x v="3"/>
    <s v="Female"/>
    <x v="0"/>
    <n v="5"/>
    <x v="0"/>
  </r>
  <r>
    <x v="1971"/>
    <x v="1"/>
    <n v="2014"/>
    <x v="2"/>
    <x v="0"/>
    <x v="15"/>
    <s v="Male"/>
    <x v="0"/>
    <n v="4"/>
    <x v="0"/>
  </r>
  <r>
    <x v="1972"/>
    <x v="0"/>
    <n v="2017"/>
    <x v="0"/>
    <x v="0"/>
    <x v="1"/>
    <s v="Male"/>
    <x v="0"/>
    <n v="5"/>
    <x v="0"/>
  </r>
  <r>
    <x v="1973"/>
    <x v="0"/>
    <n v="2017"/>
    <x v="1"/>
    <x v="0"/>
    <x v="1"/>
    <s v="Female"/>
    <x v="0"/>
    <n v="1"/>
    <x v="0"/>
  </r>
  <r>
    <x v="1974"/>
    <x v="0"/>
    <n v="2016"/>
    <x v="0"/>
    <x v="0"/>
    <x v="4"/>
    <s v="Male"/>
    <x v="0"/>
    <n v="2"/>
    <x v="0"/>
  </r>
  <r>
    <x v="1975"/>
    <x v="0"/>
    <n v="2016"/>
    <x v="2"/>
    <x v="0"/>
    <x v="4"/>
    <s v="Male"/>
    <x v="1"/>
    <n v="2"/>
    <x v="0"/>
  </r>
  <r>
    <x v="1976"/>
    <x v="1"/>
    <n v="2018"/>
    <x v="2"/>
    <x v="0"/>
    <x v="1"/>
    <s v="Male"/>
    <x v="1"/>
    <n v="2"/>
    <x v="1"/>
  </r>
  <r>
    <x v="1977"/>
    <x v="0"/>
    <n v="2014"/>
    <x v="0"/>
    <x v="0"/>
    <x v="14"/>
    <s v="Male"/>
    <x v="0"/>
    <n v="3"/>
    <x v="0"/>
  </r>
  <r>
    <x v="1978"/>
    <x v="1"/>
    <n v="2013"/>
    <x v="2"/>
    <x v="0"/>
    <x v="14"/>
    <s v="Male"/>
    <x v="0"/>
    <n v="3"/>
    <x v="1"/>
  </r>
  <r>
    <x v="1979"/>
    <x v="1"/>
    <n v="2017"/>
    <x v="0"/>
    <x v="0"/>
    <x v="1"/>
    <s v="Female"/>
    <x v="0"/>
    <n v="0"/>
    <x v="1"/>
  </r>
  <r>
    <x v="1980"/>
    <x v="2"/>
    <n v="2018"/>
    <x v="0"/>
    <x v="0"/>
    <x v="15"/>
    <s v="Male"/>
    <x v="0"/>
    <n v="4"/>
    <x v="1"/>
  </r>
  <r>
    <x v="1981"/>
    <x v="0"/>
    <n v="2017"/>
    <x v="0"/>
    <x v="1"/>
    <x v="4"/>
    <s v="Male"/>
    <x v="0"/>
    <n v="2"/>
    <x v="0"/>
  </r>
  <r>
    <x v="1982"/>
    <x v="0"/>
    <n v="2017"/>
    <x v="2"/>
    <x v="2"/>
    <x v="14"/>
    <s v="Male"/>
    <x v="0"/>
    <n v="3"/>
    <x v="0"/>
  </r>
  <r>
    <x v="1983"/>
    <x v="1"/>
    <n v="2015"/>
    <x v="1"/>
    <x v="2"/>
    <x v="1"/>
    <s v="Female"/>
    <x v="0"/>
    <n v="0"/>
    <x v="0"/>
  </r>
  <r>
    <x v="1984"/>
    <x v="0"/>
    <n v="2014"/>
    <x v="1"/>
    <x v="2"/>
    <x v="3"/>
    <s v="Female"/>
    <x v="0"/>
    <n v="5"/>
    <x v="1"/>
  </r>
  <r>
    <x v="1985"/>
    <x v="0"/>
    <n v="2014"/>
    <x v="0"/>
    <x v="0"/>
    <x v="14"/>
    <s v="Male"/>
    <x v="0"/>
    <n v="3"/>
    <x v="0"/>
  </r>
  <r>
    <x v="1986"/>
    <x v="0"/>
    <n v="2017"/>
    <x v="1"/>
    <x v="0"/>
    <x v="3"/>
    <s v="Male"/>
    <x v="1"/>
    <n v="5"/>
    <x v="0"/>
  </r>
  <r>
    <x v="1987"/>
    <x v="0"/>
    <n v="2017"/>
    <x v="0"/>
    <x v="0"/>
    <x v="1"/>
    <s v="Male"/>
    <x v="0"/>
    <n v="2"/>
    <x v="0"/>
  </r>
  <r>
    <x v="1988"/>
    <x v="0"/>
    <n v="2014"/>
    <x v="0"/>
    <x v="0"/>
    <x v="1"/>
    <s v="Male"/>
    <x v="0"/>
    <n v="1"/>
    <x v="0"/>
  </r>
  <r>
    <x v="1989"/>
    <x v="0"/>
    <n v="2014"/>
    <x v="2"/>
    <x v="0"/>
    <x v="1"/>
    <s v="Female"/>
    <x v="0"/>
    <n v="3"/>
    <x v="0"/>
  </r>
  <r>
    <x v="1990"/>
    <x v="0"/>
    <n v="2015"/>
    <x v="2"/>
    <x v="2"/>
    <x v="10"/>
    <s v="Female"/>
    <x v="0"/>
    <n v="1"/>
    <x v="1"/>
  </r>
  <r>
    <x v="1991"/>
    <x v="0"/>
    <n v="2012"/>
    <x v="0"/>
    <x v="0"/>
    <x v="10"/>
    <s v="Male"/>
    <x v="0"/>
    <n v="1"/>
    <x v="0"/>
  </r>
  <r>
    <x v="1992"/>
    <x v="0"/>
    <n v="2017"/>
    <x v="1"/>
    <x v="2"/>
    <x v="15"/>
    <s v="Male"/>
    <x v="0"/>
    <n v="4"/>
    <x v="0"/>
  </r>
  <r>
    <x v="1993"/>
    <x v="0"/>
    <n v="2015"/>
    <x v="1"/>
    <x v="0"/>
    <x v="1"/>
    <s v="Female"/>
    <x v="0"/>
    <n v="2"/>
    <x v="1"/>
  </r>
  <r>
    <x v="1994"/>
    <x v="0"/>
    <n v="2016"/>
    <x v="1"/>
    <x v="0"/>
    <x v="15"/>
    <s v="Male"/>
    <x v="0"/>
    <n v="4"/>
    <x v="0"/>
  </r>
  <r>
    <x v="1995"/>
    <x v="1"/>
    <n v="2017"/>
    <x v="2"/>
    <x v="0"/>
    <x v="15"/>
    <s v="Female"/>
    <x v="0"/>
    <n v="4"/>
    <x v="0"/>
  </r>
  <r>
    <x v="1996"/>
    <x v="0"/>
    <n v="2013"/>
    <x v="1"/>
    <x v="0"/>
    <x v="15"/>
    <s v="Male"/>
    <x v="0"/>
    <n v="4"/>
    <x v="0"/>
  </r>
  <r>
    <x v="1997"/>
    <x v="0"/>
    <n v="2017"/>
    <x v="0"/>
    <x v="0"/>
    <x v="1"/>
    <s v="Male"/>
    <x v="0"/>
    <n v="1"/>
    <x v="0"/>
  </r>
  <r>
    <x v="1998"/>
    <x v="0"/>
    <n v="2013"/>
    <x v="0"/>
    <x v="0"/>
    <x v="15"/>
    <s v="Male"/>
    <x v="0"/>
    <n v="4"/>
    <x v="0"/>
  </r>
  <r>
    <x v="1999"/>
    <x v="0"/>
    <n v="2015"/>
    <x v="1"/>
    <x v="0"/>
    <x v="1"/>
    <s v="Female"/>
    <x v="1"/>
    <n v="2"/>
    <x v="1"/>
  </r>
  <r>
    <x v="2000"/>
    <x v="0"/>
    <n v="2017"/>
    <x v="2"/>
    <x v="0"/>
    <x v="1"/>
    <s v="Female"/>
    <x v="0"/>
    <n v="1"/>
    <x v="0"/>
  </r>
  <r>
    <x v="2001"/>
    <x v="0"/>
    <n v="2016"/>
    <x v="2"/>
    <x v="0"/>
    <x v="3"/>
    <s v="Female"/>
    <x v="1"/>
    <n v="5"/>
    <x v="0"/>
  </r>
  <r>
    <x v="2002"/>
    <x v="0"/>
    <n v="2018"/>
    <x v="1"/>
    <x v="0"/>
    <x v="3"/>
    <s v="Male"/>
    <x v="0"/>
    <n v="5"/>
    <x v="1"/>
  </r>
  <r>
    <x v="2003"/>
    <x v="0"/>
    <n v="2014"/>
    <x v="0"/>
    <x v="0"/>
    <x v="10"/>
    <s v="Male"/>
    <x v="1"/>
    <n v="2"/>
    <x v="0"/>
  </r>
  <r>
    <x v="2004"/>
    <x v="0"/>
    <n v="2015"/>
    <x v="1"/>
    <x v="2"/>
    <x v="1"/>
    <s v="Female"/>
    <x v="0"/>
    <n v="2"/>
    <x v="1"/>
  </r>
  <r>
    <x v="2005"/>
    <x v="0"/>
    <n v="2017"/>
    <x v="1"/>
    <x v="0"/>
    <x v="15"/>
    <s v="Female"/>
    <x v="0"/>
    <n v="4"/>
    <x v="1"/>
  </r>
  <r>
    <x v="2006"/>
    <x v="1"/>
    <n v="2017"/>
    <x v="2"/>
    <x v="0"/>
    <x v="1"/>
    <s v="Male"/>
    <x v="0"/>
    <n v="2"/>
    <x v="0"/>
  </r>
  <r>
    <x v="2007"/>
    <x v="0"/>
    <n v="2017"/>
    <x v="1"/>
    <x v="0"/>
    <x v="15"/>
    <s v="Male"/>
    <x v="0"/>
    <n v="4"/>
    <x v="0"/>
  </r>
  <r>
    <x v="2008"/>
    <x v="0"/>
    <n v="2017"/>
    <x v="1"/>
    <x v="0"/>
    <x v="15"/>
    <s v="Female"/>
    <x v="0"/>
    <n v="4"/>
    <x v="1"/>
  </r>
  <r>
    <x v="2009"/>
    <x v="0"/>
    <n v="2018"/>
    <x v="0"/>
    <x v="0"/>
    <x v="15"/>
    <s v="Female"/>
    <x v="1"/>
    <n v="4"/>
    <x v="1"/>
  </r>
  <r>
    <x v="2010"/>
    <x v="0"/>
    <n v="2014"/>
    <x v="1"/>
    <x v="0"/>
    <x v="11"/>
    <s v="Male"/>
    <x v="0"/>
    <n v="2"/>
    <x v="0"/>
  </r>
  <r>
    <x v="2011"/>
    <x v="1"/>
    <n v="2017"/>
    <x v="2"/>
    <x v="0"/>
    <x v="10"/>
    <s v="Male"/>
    <x v="0"/>
    <n v="2"/>
    <x v="1"/>
  </r>
  <r>
    <x v="2012"/>
    <x v="1"/>
    <n v="2017"/>
    <x v="1"/>
    <x v="2"/>
    <x v="15"/>
    <s v="Female"/>
    <x v="0"/>
    <n v="4"/>
    <x v="0"/>
  </r>
  <r>
    <x v="2013"/>
    <x v="1"/>
    <n v="2015"/>
    <x v="2"/>
    <x v="0"/>
    <x v="1"/>
    <s v="Female"/>
    <x v="0"/>
    <n v="2"/>
    <x v="0"/>
  </r>
  <r>
    <x v="2014"/>
    <x v="0"/>
    <n v="2016"/>
    <x v="0"/>
    <x v="0"/>
    <x v="11"/>
    <s v="Female"/>
    <x v="0"/>
    <n v="2"/>
    <x v="1"/>
  </r>
  <r>
    <x v="2015"/>
    <x v="0"/>
    <n v="2012"/>
    <x v="0"/>
    <x v="0"/>
    <x v="15"/>
    <s v="Female"/>
    <x v="0"/>
    <n v="4"/>
    <x v="1"/>
  </r>
  <r>
    <x v="2016"/>
    <x v="0"/>
    <n v="2014"/>
    <x v="0"/>
    <x v="0"/>
    <x v="10"/>
    <s v="Male"/>
    <x v="0"/>
    <n v="1"/>
    <x v="0"/>
  </r>
  <r>
    <x v="2017"/>
    <x v="0"/>
    <n v="2012"/>
    <x v="0"/>
    <x v="0"/>
    <x v="15"/>
    <s v="Male"/>
    <x v="0"/>
    <n v="4"/>
    <x v="0"/>
  </r>
  <r>
    <x v="2018"/>
    <x v="0"/>
    <n v="2018"/>
    <x v="0"/>
    <x v="0"/>
    <x v="15"/>
    <s v="Male"/>
    <x v="1"/>
    <n v="4"/>
    <x v="1"/>
  </r>
  <r>
    <x v="2019"/>
    <x v="2"/>
    <n v="2018"/>
    <x v="2"/>
    <x v="2"/>
    <x v="10"/>
    <s v="Female"/>
    <x v="0"/>
    <n v="1"/>
    <x v="1"/>
  </r>
  <r>
    <x v="2020"/>
    <x v="1"/>
    <n v="2013"/>
    <x v="2"/>
    <x v="0"/>
    <x v="15"/>
    <s v="Male"/>
    <x v="0"/>
    <n v="4"/>
    <x v="1"/>
  </r>
  <r>
    <x v="2021"/>
    <x v="1"/>
    <n v="2015"/>
    <x v="1"/>
    <x v="0"/>
    <x v="11"/>
    <s v="Female"/>
    <x v="0"/>
    <n v="2"/>
    <x v="0"/>
  </r>
  <r>
    <x v="2022"/>
    <x v="0"/>
    <n v="2018"/>
    <x v="1"/>
    <x v="0"/>
    <x v="15"/>
    <s v="Male"/>
    <x v="0"/>
    <n v="4"/>
    <x v="1"/>
  </r>
  <r>
    <x v="2023"/>
    <x v="1"/>
    <n v="2013"/>
    <x v="2"/>
    <x v="2"/>
    <x v="10"/>
    <s v="Female"/>
    <x v="0"/>
    <n v="2"/>
    <x v="1"/>
  </r>
  <r>
    <x v="2024"/>
    <x v="0"/>
    <n v="2016"/>
    <x v="0"/>
    <x v="0"/>
    <x v="10"/>
    <s v="Male"/>
    <x v="0"/>
    <n v="2"/>
    <x v="0"/>
  </r>
  <r>
    <x v="2025"/>
    <x v="0"/>
    <n v="2013"/>
    <x v="0"/>
    <x v="0"/>
    <x v="1"/>
    <s v="Male"/>
    <x v="1"/>
    <n v="1"/>
    <x v="0"/>
  </r>
  <r>
    <x v="2026"/>
    <x v="0"/>
    <n v="2017"/>
    <x v="1"/>
    <x v="2"/>
    <x v="15"/>
    <s v="Female"/>
    <x v="0"/>
    <n v="4"/>
    <x v="1"/>
  </r>
  <r>
    <x v="2027"/>
    <x v="1"/>
    <n v="2017"/>
    <x v="1"/>
    <x v="2"/>
    <x v="11"/>
    <s v="Female"/>
    <x v="0"/>
    <n v="2"/>
    <x v="0"/>
  </r>
  <r>
    <x v="2028"/>
    <x v="0"/>
    <n v="2015"/>
    <x v="1"/>
    <x v="2"/>
    <x v="11"/>
    <s v="Female"/>
    <x v="1"/>
    <n v="1"/>
    <x v="1"/>
  </r>
  <r>
    <x v="2029"/>
    <x v="1"/>
    <n v="2017"/>
    <x v="2"/>
    <x v="2"/>
    <x v="10"/>
    <s v="Female"/>
    <x v="0"/>
    <n v="2"/>
    <x v="1"/>
  </r>
  <r>
    <x v="2030"/>
    <x v="0"/>
    <n v="2015"/>
    <x v="0"/>
    <x v="0"/>
    <x v="11"/>
    <s v="Male"/>
    <x v="0"/>
    <n v="2"/>
    <x v="0"/>
  </r>
  <r>
    <x v="2031"/>
    <x v="0"/>
    <n v="2015"/>
    <x v="0"/>
    <x v="0"/>
    <x v="3"/>
    <s v="Female"/>
    <x v="0"/>
    <n v="5"/>
    <x v="1"/>
  </r>
  <r>
    <x v="2032"/>
    <x v="0"/>
    <n v="2017"/>
    <x v="1"/>
    <x v="0"/>
    <x v="3"/>
    <s v="Female"/>
    <x v="0"/>
    <n v="5"/>
    <x v="1"/>
  </r>
  <r>
    <x v="2033"/>
    <x v="0"/>
    <n v="2014"/>
    <x v="0"/>
    <x v="0"/>
    <x v="11"/>
    <s v="Male"/>
    <x v="0"/>
    <n v="2"/>
    <x v="0"/>
  </r>
  <r>
    <x v="2034"/>
    <x v="0"/>
    <n v="2014"/>
    <x v="0"/>
    <x v="0"/>
    <x v="15"/>
    <s v="Female"/>
    <x v="0"/>
    <n v="4"/>
    <x v="0"/>
  </r>
  <r>
    <x v="2035"/>
    <x v="1"/>
    <n v="2013"/>
    <x v="2"/>
    <x v="0"/>
    <x v="15"/>
    <s v="Male"/>
    <x v="0"/>
    <n v="4"/>
    <x v="0"/>
  </r>
  <r>
    <x v="2036"/>
    <x v="0"/>
    <n v="2013"/>
    <x v="2"/>
    <x v="0"/>
    <x v="10"/>
    <s v="Female"/>
    <x v="0"/>
    <n v="1"/>
    <x v="1"/>
  </r>
  <r>
    <x v="2037"/>
    <x v="0"/>
    <n v="2018"/>
    <x v="2"/>
    <x v="0"/>
    <x v="3"/>
    <s v="Female"/>
    <x v="0"/>
    <n v="5"/>
    <x v="1"/>
  </r>
  <r>
    <x v="2038"/>
    <x v="0"/>
    <n v="2014"/>
    <x v="0"/>
    <x v="0"/>
    <x v="10"/>
    <s v="Male"/>
    <x v="0"/>
    <n v="1"/>
    <x v="0"/>
  </r>
  <r>
    <x v="2039"/>
    <x v="0"/>
    <n v="2017"/>
    <x v="1"/>
    <x v="0"/>
    <x v="15"/>
    <s v="Female"/>
    <x v="0"/>
    <n v="4"/>
    <x v="1"/>
  </r>
  <r>
    <x v="2040"/>
    <x v="1"/>
    <n v="2015"/>
    <x v="0"/>
    <x v="2"/>
    <x v="3"/>
    <s v="Female"/>
    <x v="1"/>
    <n v="5"/>
    <x v="1"/>
  </r>
  <r>
    <x v="2041"/>
    <x v="1"/>
    <n v="2017"/>
    <x v="2"/>
    <x v="2"/>
    <x v="10"/>
    <s v="Female"/>
    <x v="0"/>
    <n v="2"/>
    <x v="0"/>
  </r>
  <r>
    <x v="2042"/>
    <x v="1"/>
    <n v="2017"/>
    <x v="0"/>
    <x v="0"/>
    <x v="15"/>
    <s v="Female"/>
    <x v="0"/>
    <n v="4"/>
    <x v="0"/>
  </r>
  <r>
    <x v="2043"/>
    <x v="0"/>
    <n v="2015"/>
    <x v="0"/>
    <x v="0"/>
    <x v="1"/>
    <s v="Male"/>
    <x v="0"/>
    <n v="2"/>
    <x v="0"/>
  </r>
  <r>
    <x v="2044"/>
    <x v="0"/>
    <n v="2013"/>
    <x v="0"/>
    <x v="0"/>
    <x v="3"/>
    <s v="Male"/>
    <x v="0"/>
    <n v="5"/>
    <x v="1"/>
  </r>
  <r>
    <x v="2045"/>
    <x v="0"/>
    <n v="2014"/>
    <x v="2"/>
    <x v="0"/>
    <x v="1"/>
    <s v="Female"/>
    <x v="0"/>
    <n v="2"/>
    <x v="0"/>
  </r>
  <r>
    <x v="2046"/>
    <x v="0"/>
    <n v="2012"/>
    <x v="0"/>
    <x v="0"/>
    <x v="10"/>
    <s v="Male"/>
    <x v="0"/>
    <n v="1"/>
    <x v="1"/>
  </r>
  <r>
    <x v="2047"/>
    <x v="0"/>
    <n v="2016"/>
    <x v="2"/>
    <x v="0"/>
    <x v="1"/>
    <s v="Female"/>
    <x v="0"/>
    <n v="2"/>
    <x v="0"/>
  </r>
  <r>
    <x v="2048"/>
    <x v="1"/>
    <n v="2012"/>
    <x v="2"/>
    <x v="0"/>
    <x v="15"/>
    <s v="Female"/>
    <x v="0"/>
    <n v="4"/>
    <x v="1"/>
  </r>
  <r>
    <x v="2049"/>
    <x v="0"/>
    <n v="2014"/>
    <x v="0"/>
    <x v="0"/>
    <x v="15"/>
    <s v="Male"/>
    <x v="0"/>
    <n v="4"/>
    <x v="0"/>
  </r>
  <r>
    <x v="2050"/>
    <x v="0"/>
    <n v="2017"/>
    <x v="1"/>
    <x v="0"/>
    <x v="1"/>
    <s v="Male"/>
    <x v="0"/>
    <n v="2"/>
    <x v="0"/>
  </r>
  <r>
    <x v="2051"/>
    <x v="0"/>
    <n v="2012"/>
    <x v="0"/>
    <x v="2"/>
    <x v="3"/>
    <s v="Female"/>
    <x v="0"/>
    <n v="5"/>
    <x v="1"/>
  </r>
  <r>
    <x v="2052"/>
    <x v="0"/>
    <n v="2018"/>
    <x v="0"/>
    <x v="0"/>
    <x v="1"/>
    <s v="Male"/>
    <x v="0"/>
    <n v="1"/>
    <x v="1"/>
  </r>
  <r>
    <x v="2053"/>
    <x v="0"/>
    <n v="2015"/>
    <x v="1"/>
    <x v="2"/>
    <x v="15"/>
    <s v="Female"/>
    <x v="0"/>
    <n v="4"/>
    <x v="1"/>
  </r>
  <r>
    <x v="2054"/>
    <x v="2"/>
    <n v="2016"/>
    <x v="0"/>
    <x v="0"/>
    <x v="10"/>
    <s v="Female"/>
    <x v="0"/>
    <n v="1"/>
    <x v="0"/>
  </r>
  <r>
    <x v="2055"/>
    <x v="1"/>
    <n v="2018"/>
    <x v="0"/>
    <x v="0"/>
    <x v="11"/>
    <s v="Female"/>
    <x v="0"/>
    <n v="2"/>
    <x v="1"/>
  </r>
  <r>
    <x v="2056"/>
    <x v="0"/>
    <n v="2014"/>
    <x v="0"/>
    <x v="0"/>
    <x v="1"/>
    <s v="Female"/>
    <x v="0"/>
    <n v="2"/>
    <x v="0"/>
  </r>
  <r>
    <x v="2057"/>
    <x v="1"/>
    <n v="2017"/>
    <x v="2"/>
    <x v="2"/>
    <x v="11"/>
    <s v="Male"/>
    <x v="0"/>
    <n v="2"/>
    <x v="0"/>
  </r>
  <r>
    <x v="2058"/>
    <x v="0"/>
    <n v="2012"/>
    <x v="0"/>
    <x v="0"/>
    <x v="11"/>
    <s v="Male"/>
    <x v="0"/>
    <n v="1"/>
    <x v="0"/>
  </r>
  <r>
    <x v="2059"/>
    <x v="1"/>
    <n v="2017"/>
    <x v="2"/>
    <x v="2"/>
    <x v="11"/>
    <s v="Male"/>
    <x v="0"/>
    <n v="2"/>
    <x v="0"/>
  </r>
  <r>
    <x v="2060"/>
    <x v="0"/>
    <n v="2017"/>
    <x v="2"/>
    <x v="0"/>
    <x v="15"/>
    <s v="Male"/>
    <x v="0"/>
    <n v="4"/>
    <x v="0"/>
  </r>
  <r>
    <x v="2061"/>
    <x v="0"/>
    <n v="2017"/>
    <x v="0"/>
    <x v="0"/>
    <x v="1"/>
    <s v="Female"/>
    <x v="0"/>
    <n v="2"/>
    <x v="0"/>
  </r>
  <r>
    <x v="2062"/>
    <x v="1"/>
    <n v="2013"/>
    <x v="2"/>
    <x v="0"/>
    <x v="15"/>
    <s v="Female"/>
    <x v="0"/>
    <n v="4"/>
    <x v="0"/>
  </r>
  <r>
    <x v="2063"/>
    <x v="2"/>
    <n v="2015"/>
    <x v="2"/>
    <x v="1"/>
    <x v="10"/>
    <s v="Male"/>
    <x v="0"/>
    <n v="2"/>
    <x v="0"/>
  </r>
  <r>
    <x v="2064"/>
    <x v="1"/>
    <n v="2017"/>
    <x v="2"/>
    <x v="2"/>
    <x v="3"/>
    <s v="Female"/>
    <x v="0"/>
    <n v="5"/>
    <x v="1"/>
  </r>
  <r>
    <x v="2065"/>
    <x v="0"/>
    <n v="2016"/>
    <x v="1"/>
    <x v="0"/>
    <x v="11"/>
    <s v="Male"/>
    <x v="0"/>
    <n v="1"/>
    <x v="0"/>
  </r>
  <r>
    <x v="2066"/>
    <x v="0"/>
    <n v="2012"/>
    <x v="0"/>
    <x v="0"/>
    <x v="15"/>
    <s v="Male"/>
    <x v="0"/>
    <n v="4"/>
    <x v="1"/>
  </r>
  <r>
    <x v="2067"/>
    <x v="0"/>
    <n v="2014"/>
    <x v="1"/>
    <x v="2"/>
    <x v="10"/>
    <s v="Female"/>
    <x v="0"/>
    <n v="2"/>
    <x v="1"/>
  </r>
  <r>
    <x v="2068"/>
    <x v="0"/>
    <n v="2016"/>
    <x v="0"/>
    <x v="0"/>
    <x v="11"/>
    <s v="Male"/>
    <x v="0"/>
    <n v="2"/>
    <x v="0"/>
  </r>
  <r>
    <x v="2069"/>
    <x v="0"/>
    <n v="2013"/>
    <x v="0"/>
    <x v="0"/>
    <x v="3"/>
    <s v="Female"/>
    <x v="0"/>
    <n v="5"/>
    <x v="0"/>
  </r>
  <r>
    <x v="2070"/>
    <x v="2"/>
    <n v="2015"/>
    <x v="2"/>
    <x v="2"/>
    <x v="10"/>
    <s v="Female"/>
    <x v="1"/>
    <n v="1"/>
    <x v="0"/>
  </r>
  <r>
    <x v="2071"/>
    <x v="0"/>
    <n v="2012"/>
    <x v="0"/>
    <x v="0"/>
    <x v="3"/>
    <s v="Male"/>
    <x v="0"/>
    <n v="5"/>
    <x v="0"/>
  </r>
  <r>
    <x v="2072"/>
    <x v="0"/>
    <n v="2018"/>
    <x v="0"/>
    <x v="0"/>
    <x v="11"/>
    <s v="Male"/>
    <x v="0"/>
    <n v="2"/>
    <x v="1"/>
  </r>
  <r>
    <x v="2073"/>
    <x v="1"/>
    <n v="2017"/>
    <x v="1"/>
    <x v="2"/>
    <x v="10"/>
    <s v="Female"/>
    <x v="0"/>
    <n v="2"/>
    <x v="0"/>
  </r>
  <r>
    <x v="2074"/>
    <x v="1"/>
    <n v="2016"/>
    <x v="0"/>
    <x v="0"/>
    <x v="10"/>
    <s v="Female"/>
    <x v="0"/>
    <n v="2"/>
    <x v="0"/>
  </r>
  <r>
    <x v="2075"/>
    <x v="0"/>
    <n v="2017"/>
    <x v="0"/>
    <x v="0"/>
    <x v="3"/>
    <s v="Female"/>
    <x v="0"/>
    <n v="5"/>
    <x v="1"/>
  </r>
  <r>
    <x v="2076"/>
    <x v="0"/>
    <n v="2017"/>
    <x v="0"/>
    <x v="0"/>
    <x v="1"/>
    <s v="Male"/>
    <x v="0"/>
    <n v="2"/>
    <x v="0"/>
  </r>
  <r>
    <x v="2077"/>
    <x v="0"/>
    <n v="2017"/>
    <x v="0"/>
    <x v="0"/>
    <x v="3"/>
    <s v="Female"/>
    <x v="0"/>
    <n v="5"/>
    <x v="0"/>
  </r>
  <r>
    <x v="2078"/>
    <x v="0"/>
    <n v="2012"/>
    <x v="2"/>
    <x v="0"/>
    <x v="10"/>
    <s v="Male"/>
    <x v="0"/>
    <n v="1"/>
    <x v="0"/>
  </r>
  <r>
    <x v="2079"/>
    <x v="0"/>
    <n v="2017"/>
    <x v="0"/>
    <x v="0"/>
    <x v="15"/>
    <s v="Male"/>
    <x v="0"/>
    <n v="4"/>
    <x v="0"/>
  </r>
  <r>
    <x v="2080"/>
    <x v="0"/>
    <n v="2013"/>
    <x v="0"/>
    <x v="0"/>
    <x v="1"/>
    <s v="Female"/>
    <x v="0"/>
    <n v="1"/>
    <x v="1"/>
  </r>
  <r>
    <x v="2081"/>
    <x v="0"/>
    <n v="2013"/>
    <x v="1"/>
    <x v="2"/>
    <x v="10"/>
    <s v="Female"/>
    <x v="0"/>
    <n v="1"/>
    <x v="1"/>
  </r>
  <r>
    <x v="2082"/>
    <x v="0"/>
    <n v="2015"/>
    <x v="0"/>
    <x v="1"/>
    <x v="3"/>
    <s v="Male"/>
    <x v="0"/>
    <n v="5"/>
    <x v="0"/>
  </r>
  <r>
    <x v="2083"/>
    <x v="0"/>
    <n v="2016"/>
    <x v="0"/>
    <x v="0"/>
    <x v="11"/>
    <s v="Male"/>
    <x v="0"/>
    <n v="1"/>
    <x v="0"/>
  </r>
  <r>
    <x v="2084"/>
    <x v="0"/>
    <n v="2013"/>
    <x v="2"/>
    <x v="0"/>
    <x v="11"/>
    <s v="Female"/>
    <x v="0"/>
    <n v="1"/>
    <x v="0"/>
  </r>
  <r>
    <x v="2085"/>
    <x v="1"/>
    <n v="2017"/>
    <x v="1"/>
    <x v="2"/>
    <x v="3"/>
    <s v="Male"/>
    <x v="0"/>
    <n v="5"/>
    <x v="1"/>
  </r>
  <r>
    <x v="2086"/>
    <x v="1"/>
    <n v="2017"/>
    <x v="1"/>
    <x v="2"/>
    <x v="10"/>
    <s v="Male"/>
    <x v="0"/>
    <n v="2"/>
    <x v="0"/>
  </r>
  <r>
    <x v="2087"/>
    <x v="0"/>
    <n v="2016"/>
    <x v="2"/>
    <x v="0"/>
    <x v="10"/>
    <s v="Female"/>
    <x v="0"/>
    <n v="1"/>
    <x v="0"/>
  </r>
  <r>
    <x v="2088"/>
    <x v="0"/>
    <n v="2014"/>
    <x v="0"/>
    <x v="0"/>
    <x v="15"/>
    <s v="Male"/>
    <x v="0"/>
    <n v="4"/>
    <x v="1"/>
  </r>
  <r>
    <x v="2089"/>
    <x v="0"/>
    <n v="2014"/>
    <x v="0"/>
    <x v="0"/>
    <x v="15"/>
    <s v="Male"/>
    <x v="0"/>
    <n v="4"/>
    <x v="0"/>
  </r>
  <r>
    <x v="2090"/>
    <x v="0"/>
    <n v="2015"/>
    <x v="2"/>
    <x v="0"/>
    <x v="1"/>
    <s v="Female"/>
    <x v="1"/>
    <n v="1"/>
    <x v="0"/>
  </r>
  <r>
    <x v="2091"/>
    <x v="0"/>
    <n v="2013"/>
    <x v="1"/>
    <x v="2"/>
    <x v="1"/>
    <s v="Female"/>
    <x v="0"/>
    <n v="1"/>
    <x v="1"/>
  </r>
  <r>
    <x v="2092"/>
    <x v="0"/>
    <n v="2016"/>
    <x v="0"/>
    <x v="0"/>
    <x v="3"/>
    <s v="Female"/>
    <x v="1"/>
    <n v="5"/>
    <x v="0"/>
  </r>
  <r>
    <x v="2093"/>
    <x v="0"/>
    <n v="2017"/>
    <x v="0"/>
    <x v="0"/>
    <x v="15"/>
    <s v="Male"/>
    <x v="0"/>
    <n v="4"/>
    <x v="1"/>
  </r>
  <r>
    <x v="2094"/>
    <x v="0"/>
    <n v="2014"/>
    <x v="2"/>
    <x v="0"/>
    <x v="11"/>
    <s v="Male"/>
    <x v="0"/>
    <n v="2"/>
    <x v="1"/>
  </r>
  <r>
    <x v="2095"/>
    <x v="0"/>
    <n v="2015"/>
    <x v="1"/>
    <x v="2"/>
    <x v="11"/>
    <s v="Male"/>
    <x v="0"/>
    <n v="2"/>
    <x v="1"/>
  </r>
  <r>
    <x v="2096"/>
    <x v="0"/>
    <n v="2016"/>
    <x v="0"/>
    <x v="0"/>
    <x v="3"/>
    <s v="Male"/>
    <x v="0"/>
    <n v="5"/>
    <x v="0"/>
  </r>
  <r>
    <x v="2097"/>
    <x v="0"/>
    <n v="2015"/>
    <x v="1"/>
    <x v="0"/>
    <x v="15"/>
    <s v="Female"/>
    <x v="0"/>
    <n v="4"/>
    <x v="1"/>
  </r>
  <r>
    <x v="2098"/>
    <x v="0"/>
    <n v="2014"/>
    <x v="2"/>
    <x v="0"/>
    <x v="11"/>
    <s v="Male"/>
    <x v="0"/>
    <n v="1"/>
    <x v="0"/>
  </r>
  <r>
    <x v="2099"/>
    <x v="1"/>
    <n v="2017"/>
    <x v="1"/>
    <x v="2"/>
    <x v="15"/>
    <s v="Male"/>
    <x v="0"/>
    <n v="4"/>
    <x v="1"/>
  </r>
  <r>
    <x v="2100"/>
    <x v="0"/>
    <n v="2016"/>
    <x v="0"/>
    <x v="0"/>
    <x v="3"/>
    <s v="Male"/>
    <x v="0"/>
    <n v="5"/>
    <x v="0"/>
  </r>
  <r>
    <x v="2101"/>
    <x v="2"/>
    <n v="2017"/>
    <x v="1"/>
    <x v="0"/>
    <x v="1"/>
    <s v="Male"/>
    <x v="0"/>
    <n v="1"/>
    <x v="0"/>
  </r>
  <r>
    <x v="2102"/>
    <x v="0"/>
    <n v="2015"/>
    <x v="2"/>
    <x v="0"/>
    <x v="11"/>
    <s v="Female"/>
    <x v="0"/>
    <n v="2"/>
    <x v="0"/>
  </r>
  <r>
    <x v="2103"/>
    <x v="0"/>
    <n v="2016"/>
    <x v="0"/>
    <x v="0"/>
    <x v="10"/>
    <s v="Male"/>
    <x v="0"/>
    <n v="2"/>
    <x v="0"/>
  </r>
  <r>
    <x v="2104"/>
    <x v="0"/>
    <n v="2012"/>
    <x v="0"/>
    <x v="0"/>
    <x v="1"/>
    <s v="Male"/>
    <x v="0"/>
    <n v="2"/>
    <x v="0"/>
  </r>
  <r>
    <x v="2105"/>
    <x v="0"/>
    <n v="2014"/>
    <x v="0"/>
    <x v="1"/>
    <x v="11"/>
    <s v="Male"/>
    <x v="1"/>
    <n v="2"/>
    <x v="1"/>
  </r>
  <r>
    <x v="2106"/>
    <x v="0"/>
    <n v="2013"/>
    <x v="0"/>
    <x v="0"/>
    <x v="3"/>
    <s v="Male"/>
    <x v="0"/>
    <n v="5"/>
    <x v="1"/>
  </r>
  <r>
    <x v="2107"/>
    <x v="1"/>
    <n v="2017"/>
    <x v="1"/>
    <x v="2"/>
    <x v="11"/>
    <s v="Male"/>
    <x v="0"/>
    <n v="2"/>
    <x v="0"/>
  </r>
  <r>
    <x v="2108"/>
    <x v="0"/>
    <n v="2012"/>
    <x v="0"/>
    <x v="0"/>
    <x v="11"/>
    <s v="Male"/>
    <x v="0"/>
    <n v="2"/>
    <x v="0"/>
  </r>
  <r>
    <x v="2109"/>
    <x v="1"/>
    <n v="2017"/>
    <x v="2"/>
    <x v="2"/>
    <x v="15"/>
    <s v="Male"/>
    <x v="0"/>
    <n v="4"/>
    <x v="0"/>
  </r>
  <r>
    <x v="2110"/>
    <x v="0"/>
    <n v="2014"/>
    <x v="1"/>
    <x v="2"/>
    <x v="15"/>
    <s v="Male"/>
    <x v="0"/>
    <n v="4"/>
    <x v="0"/>
  </r>
  <r>
    <x v="2111"/>
    <x v="0"/>
    <n v="2013"/>
    <x v="0"/>
    <x v="0"/>
    <x v="10"/>
    <s v="Female"/>
    <x v="0"/>
    <n v="1"/>
    <x v="1"/>
  </r>
  <r>
    <x v="2112"/>
    <x v="0"/>
    <n v="2015"/>
    <x v="1"/>
    <x v="0"/>
    <x v="10"/>
    <s v="Female"/>
    <x v="0"/>
    <n v="2"/>
    <x v="1"/>
  </r>
  <r>
    <x v="2113"/>
    <x v="0"/>
    <n v="2013"/>
    <x v="0"/>
    <x v="0"/>
    <x v="1"/>
    <s v="Female"/>
    <x v="0"/>
    <n v="1"/>
    <x v="0"/>
  </r>
  <r>
    <x v="2114"/>
    <x v="1"/>
    <n v="2016"/>
    <x v="0"/>
    <x v="0"/>
    <x v="10"/>
    <s v="Male"/>
    <x v="0"/>
    <n v="1"/>
    <x v="0"/>
  </r>
  <r>
    <x v="2115"/>
    <x v="1"/>
    <n v="2016"/>
    <x v="2"/>
    <x v="0"/>
    <x v="15"/>
    <s v="Female"/>
    <x v="0"/>
    <n v="4"/>
    <x v="0"/>
  </r>
  <r>
    <x v="2116"/>
    <x v="0"/>
    <n v="2015"/>
    <x v="0"/>
    <x v="0"/>
    <x v="15"/>
    <s v="Male"/>
    <x v="0"/>
    <n v="4"/>
    <x v="0"/>
  </r>
  <r>
    <x v="2117"/>
    <x v="0"/>
    <n v="2016"/>
    <x v="1"/>
    <x v="0"/>
    <x v="15"/>
    <s v="Male"/>
    <x v="0"/>
    <n v="4"/>
    <x v="0"/>
  </r>
  <r>
    <x v="2118"/>
    <x v="1"/>
    <n v="2015"/>
    <x v="2"/>
    <x v="1"/>
    <x v="3"/>
    <s v="Male"/>
    <x v="1"/>
    <n v="5"/>
    <x v="1"/>
  </r>
  <r>
    <x v="2119"/>
    <x v="0"/>
    <n v="2012"/>
    <x v="0"/>
    <x v="0"/>
    <x v="1"/>
    <s v="Male"/>
    <x v="0"/>
    <n v="1"/>
    <x v="1"/>
  </r>
  <r>
    <x v="2120"/>
    <x v="1"/>
    <n v="2017"/>
    <x v="1"/>
    <x v="2"/>
    <x v="3"/>
    <s v="Male"/>
    <x v="0"/>
    <n v="5"/>
    <x v="0"/>
  </r>
  <r>
    <x v="2121"/>
    <x v="1"/>
    <n v="2015"/>
    <x v="1"/>
    <x v="2"/>
    <x v="10"/>
    <s v="Female"/>
    <x v="0"/>
    <n v="2"/>
    <x v="0"/>
  </r>
  <r>
    <x v="2122"/>
    <x v="0"/>
    <n v="2012"/>
    <x v="0"/>
    <x v="0"/>
    <x v="1"/>
    <s v="Male"/>
    <x v="0"/>
    <n v="2"/>
    <x v="0"/>
  </r>
  <r>
    <x v="2123"/>
    <x v="0"/>
    <n v="2012"/>
    <x v="1"/>
    <x v="2"/>
    <x v="1"/>
    <s v="Male"/>
    <x v="0"/>
    <n v="2"/>
    <x v="1"/>
  </r>
  <r>
    <x v="2124"/>
    <x v="0"/>
    <n v="2015"/>
    <x v="1"/>
    <x v="2"/>
    <x v="3"/>
    <s v="Female"/>
    <x v="0"/>
    <n v="5"/>
    <x v="1"/>
  </r>
  <r>
    <x v="2125"/>
    <x v="1"/>
    <n v="2017"/>
    <x v="1"/>
    <x v="2"/>
    <x v="10"/>
    <s v="Female"/>
    <x v="0"/>
    <n v="1"/>
    <x v="0"/>
  </r>
  <r>
    <x v="2126"/>
    <x v="0"/>
    <n v="2014"/>
    <x v="1"/>
    <x v="2"/>
    <x v="1"/>
    <s v="Female"/>
    <x v="0"/>
    <n v="1"/>
    <x v="1"/>
  </r>
  <r>
    <x v="2127"/>
    <x v="1"/>
    <n v="2012"/>
    <x v="2"/>
    <x v="1"/>
    <x v="10"/>
    <s v="Female"/>
    <x v="0"/>
    <n v="1"/>
    <x v="0"/>
  </r>
  <r>
    <x v="2128"/>
    <x v="0"/>
    <n v="2015"/>
    <x v="0"/>
    <x v="0"/>
    <x v="11"/>
    <s v="Female"/>
    <x v="0"/>
    <n v="2"/>
    <x v="0"/>
  </r>
  <r>
    <x v="2129"/>
    <x v="1"/>
    <n v="2017"/>
    <x v="0"/>
    <x v="2"/>
    <x v="15"/>
    <s v="Male"/>
    <x v="1"/>
    <n v="4"/>
    <x v="1"/>
  </r>
  <r>
    <x v="2130"/>
    <x v="0"/>
    <n v="2012"/>
    <x v="0"/>
    <x v="0"/>
    <x v="15"/>
    <s v="Male"/>
    <x v="0"/>
    <n v="4"/>
    <x v="0"/>
  </r>
  <r>
    <x v="2131"/>
    <x v="0"/>
    <n v="2013"/>
    <x v="0"/>
    <x v="1"/>
    <x v="11"/>
    <s v="Male"/>
    <x v="0"/>
    <n v="1"/>
    <x v="0"/>
  </r>
  <r>
    <x v="2132"/>
    <x v="1"/>
    <n v="2017"/>
    <x v="2"/>
    <x v="0"/>
    <x v="11"/>
    <s v="Male"/>
    <x v="1"/>
    <n v="2"/>
    <x v="0"/>
  </r>
  <r>
    <x v="2133"/>
    <x v="0"/>
    <n v="2015"/>
    <x v="1"/>
    <x v="2"/>
    <x v="3"/>
    <s v="Female"/>
    <x v="1"/>
    <n v="5"/>
    <x v="1"/>
  </r>
  <r>
    <x v="2134"/>
    <x v="0"/>
    <n v="2016"/>
    <x v="0"/>
    <x v="0"/>
    <x v="1"/>
    <s v="Male"/>
    <x v="0"/>
    <n v="2"/>
    <x v="1"/>
  </r>
  <r>
    <x v="2135"/>
    <x v="0"/>
    <n v="2017"/>
    <x v="1"/>
    <x v="2"/>
    <x v="15"/>
    <s v="Female"/>
    <x v="0"/>
    <n v="4"/>
    <x v="1"/>
  </r>
  <r>
    <x v="2136"/>
    <x v="1"/>
    <n v="2015"/>
    <x v="2"/>
    <x v="2"/>
    <x v="15"/>
    <s v="Female"/>
    <x v="0"/>
    <n v="4"/>
    <x v="0"/>
  </r>
  <r>
    <x v="2137"/>
    <x v="0"/>
    <n v="2015"/>
    <x v="1"/>
    <x v="2"/>
    <x v="15"/>
    <s v="Female"/>
    <x v="0"/>
    <n v="4"/>
    <x v="1"/>
  </r>
  <r>
    <x v="2138"/>
    <x v="2"/>
    <n v="2013"/>
    <x v="2"/>
    <x v="0"/>
    <x v="3"/>
    <s v="Female"/>
    <x v="1"/>
    <n v="5"/>
    <x v="0"/>
  </r>
  <r>
    <x v="2139"/>
    <x v="0"/>
    <n v="2014"/>
    <x v="0"/>
    <x v="0"/>
    <x v="3"/>
    <s v="Male"/>
    <x v="0"/>
    <n v="5"/>
    <x v="1"/>
  </r>
  <r>
    <x v="2140"/>
    <x v="0"/>
    <n v="2013"/>
    <x v="2"/>
    <x v="0"/>
    <x v="10"/>
    <s v="Female"/>
    <x v="0"/>
    <n v="1"/>
    <x v="0"/>
  </r>
  <r>
    <x v="2141"/>
    <x v="1"/>
    <n v="2017"/>
    <x v="1"/>
    <x v="0"/>
    <x v="10"/>
    <s v="Male"/>
    <x v="0"/>
    <n v="2"/>
    <x v="0"/>
  </r>
  <r>
    <x v="2142"/>
    <x v="0"/>
    <n v="2016"/>
    <x v="1"/>
    <x v="0"/>
    <x v="1"/>
    <s v="Male"/>
    <x v="0"/>
    <n v="2"/>
    <x v="0"/>
  </r>
  <r>
    <x v="2143"/>
    <x v="0"/>
    <n v="2013"/>
    <x v="0"/>
    <x v="0"/>
    <x v="15"/>
    <s v="Male"/>
    <x v="0"/>
    <n v="4"/>
    <x v="0"/>
  </r>
  <r>
    <x v="2144"/>
    <x v="0"/>
    <n v="2013"/>
    <x v="0"/>
    <x v="0"/>
    <x v="10"/>
    <s v="Male"/>
    <x v="0"/>
    <n v="1"/>
    <x v="0"/>
  </r>
  <r>
    <x v="2145"/>
    <x v="0"/>
    <n v="2016"/>
    <x v="1"/>
    <x v="0"/>
    <x v="10"/>
    <s v="Male"/>
    <x v="0"/>
    <n v="2"/>
    <x v="0"/>
  </r>
  <r>
    <x v="2146"/>
    <x v="1"/>
    <n v="2016"/>
    <x v="2"/>
    <x v="0"/>
    <x v="15"/>
    <s v="Male"/>
    <x v="0"/>
    <n v="4"/>
    <x v="0"/>
  </r>
  <r>
    <x v="2147"/>
    <x v="0"/>
    <n v="2015"/>
    <x v="0"/>
    <x v="0"/>
    <x v="11"/>
    <s v="Female"/>
    <x v="0"/>
    <n v="1"/>
    <x v="1"/>
  </r>
  <r>
    <x v="2148"/>
    <x v="0"/>
    <n v="2014"/>
    <x v="0"/>
    <x v="0"/>
    <x v="15"/>
    <s v="Male"/>
    <x v="0"/>
    <n v="4"/>
    <x v="0"/>
  </r>
  <r>
    <x v="2149"/>
    <x v="0"/>
    <n v="2013"/>
    <x v="0"/>
    <x v="0"/>
    <x v="3"/>
    <s v="Female"/>
    <x v="0"/>
    <n v="5"/>
    <x v="0"/>
  </r>
  <r>
    <x v="2150"/>
    <x v="0"/>
    <n v="2016"/>
    <x v="0"/>
    <x v="0"/>
    <x v="10"/>
    <s v="Male"/>
    <x v="0"/>
    <n v="2"/>
    <x v="0"/>
  </r>
  <r>
    <x v="2151"/>
    <x v="0"/>
    <n v="2016"/>
    <x v="0"/>
    <x v="0"/>
    <x v="10"/>
    <s v="Male"/>
    <x v="0"/>
    <n v="1"/>
    <x v="0"/>
  </r>
  <r>
    <x v="2152"/>
    <x v="1"/>
    <n v="2014"/>
    <x v="2"/>
    <x v="0"/>
    <x v="10"/>
    <s v="Male"/>
    <x v="0"/>
    <n v="1"/>
    <x v="0"/>
  </r>
  <r>
    <x v="2153"/>
    <x v="0"/>
    <n v="2014"/>
    <x v="0"/>
    <x v="0"/>
    <x v="3"/>
    <s v="Male"/>
    <x v="0"/>
    <n v="5"/>
    <x v="0"/>
  </r>
  <r>
    <x v="2154"/>
    <x v="0"/>
    <n v="2012"/>
    <x v="0"/>
    <x v="1"/>
    <x v="3"/>
    <s v="Female"/>
    <x v="0"/>
    <n v="5"/>
    <x v="0"/>
  </r>
  <r>
    <x v="2155"/>
    <x v="0"/>
    <n v="2015"/>
    <x v="2"/>
    <x v="0"/>
    <x v="15"/>
    <s v="Female"/>
    <x v="0"/>
    <n v="4"/>
    <x v="0"/>
  </r>
  <r>
    <x v="2156"/>
    <x v="0"/>
    <n v="2015"/>
    <x v="1"/>
    <x v="1"/>
    <x v="1"/>
    <s v="Female"/>
    <x v="0"/>
    <n v="2"/>
    <x v="1"/>
  </r>
  <r>
    <x v="2157"/>
    <x v="0"/>
    <n v="2015"/>
    <x v="1"/>
    <x v="2"/>
    <x v="1"/>
    <s v="Female"/>
    <x v="0"/>
    <n v="1"/>
    <x v="1"/>
  </r>
  <r>
    <x v="2158"/>
    <x v="0"/>
    <n v="2018"/>
    <x v="1"/>
    <x v="2"/>
    <x v="1"/>
    <s v="Female"/>
    <x v="0"/>
    <n v="2"/>
    <x v="1"/>
  </r>
  <r>
    <x v="2159"/>
    <x v="0"/>
    <n v="2015"/>
    <x v="1"/>
    <x v="0"/>
    <x v="1"/>
    <s v="Female"/>
    <x v="1"/>
    <n v="1"/>
    <x v="1"/>
  </r>
  <r>
    <x v="2160"/>
    <x v="0"/>
    <n v="2015"/>
    <x v="1"/>
    <x v="0"/>
    <x v="10"/>
    <s v="Male"/>
    <x v="0"/>
    <n v="2"/>
    <x v="0"/>
  </r>
  <r>
    <x v="2161"/>
    <x v="0"/>
    <n v="2013"/>
    <x v="0"/>
    <x v="0"/>
    <x v="3"/>
    <s v="Male"/>
    <x v="0"/>
    <n v="5"/>
    <x v="0"/>
  </r>
  <r>
    <x v="2162"/>
    <x v="0"/>
    <n v="2014"/>
    <x v="1"/>
    <x v="2"/>
    <x v="3"/>
    <s v="Female"/>
    <x v="0"/>
    <n v="5"/>
    <x v="1"/>
  </r>
  <r>
    <x v="2163"/>
    <x v="0"/>
    <n v="2014"/>
    <x v="0"/>
    <x v="0"/>
    <x v="3"/>
    <s v="Male"/>
    <x v="0"/>
    <n v="5"/>
    <x v="1"/>
  </r>
  <r>
    <x v="2164"/>
    <x v="0"/>
    <n v="2016"/>
    <x v="0"/>
    <x v="0"/>
    <x v="11"/>
    <s v="Male"/>
    <x v="1"/>
    <n v="1"/>
    <x v="0"/>
  </r>
  <r>
    <x v="2165"/>
    <x v="2"/>
    <n v="2015"/>
    <x v="2"/>
    <x v="0"/>
    <x v="1"/>
    <s v="Male"/>
    <x v="0"/>
    <n v="2"/>
    <x v="1"/>
  </r>
  <r>
    <x v="2166"/>
    <x v="0"/>
    <n v="2014"/>
    <x v="1"/>
    <x v="0"/>
    <x v="10"/>
    <s v="Male"/>
    <x v="0"/>
    <n v="2"/>
    <x v="0"/>
  </r>
  <r>
    <x v="2167"/>
    <x v="0"/>
    <n v="2015"/>
    <x v="0"/>
    <x v="0"/>
    <x v="10"/>
    <s v="Male"/>
    <x v="0"/>
    <n v="1"/>
    <x v="0"/>
  </r>
  <r>
    <x v="2168"/>
    <x v="0"/>
    <n v="2013"/>
    <x v="1"/>
    <x v="0"/>
    <x v="11"/>
    <s v="Male"/>
    <x v="0"/>
    <n v="2"/>
    <x v="0"/>
  </r>
  <r>
    <x v="2169"/>
    <x v="0"/>
    <n v="2013"/>
    <x v="0"/>
    <x v="0"/>
    <x v="1"/>
    <s v="Male"/>
    <x v="1"/>
    <n v="1"/>
    <x v="0"/>
  </r>
  <r>
    <x v="2170"/>
    <x v="0"/>
    <n v="2015"/>
    <x v="1"/>
    <x v="2"/>
    <x v="10"/>
    <s v="Female"/>
    <x v="0"/>
    <n v="2"/>
    <x v="1"/>
  </r>
  <r>
    <x v="2171"/>
    <x v="0"/>
    <n v="2017"/>
    <x v="0"/>
    <x v="0"/>
    <x v="11"/>
    <s v="Male"/>
    <x v="0"/>
    <n v="1"/>
    <x v="0"/>
  </r>
  <r>
    <x v="2172"/>
    <x v="0"/>
    <n v="2012"/>
    <x v="0"/>
    <x v="0"/>
    <x v="3"/>
    <s v="Male"/>
    <x v="0"/>
    <n v="5"/>
    <x v="0"/>
  </r>
  <r>
    <x v="2173"/>
    <x v="1"/>
    <n v="2017"/>
    <x v="2"/>
    <x v="2"/>
    <x v="3"/>
    <s v="Male"/>
    <x v="0"/>
    <n v="5"/>
    <x v="0"/>
  </r>
  <r>
    <x v="2174"/>
    <x v="0"/>
    <n v="2018"/>
    <x v="0"/>
    <x v="0"/>
    <x v="10"/>
    <s v="Male"/>
    <x v="0"/>
    <n v="1"/>
    <x v="1"/>
  </r>
  <r>
    <x v="2175"/>
    <x v="1"/>
    <n v="2012"/>
    <x v="2"/>
    <x v="1"/>
    <x v="11"/>
    <s v="Female"/>
    <x v="0"/>
    <n v="2"/>
    <x v="1"/>
  </r>
  <r>
    <x v="2176"/>
    <x v="1"/>
    <n v="2016"/>
    <x v="2"/>
    <x v="0"/>
    <x v="1"/>
    <s v="Female"/>
    <x v="0"/>
    <n v="2"/>
    <x v="0"/>
  </r>
  <r>
    <x v="2177"/>
    <x v="0"/>
    <n v="2016"/>
    <x v="0"/>
    <x v="0"/>
    <x v="15"/>
    <s v="Male"/>
    <x v="0"/>
    <n v="4"/>
    <x v="0"/>
  </r>
  <r>
    <x v="2178"/>
    <x v="0"/>
    <n v="2012"/>
    <x v="0"/>
    <x v="0"/>
    <x v="1"/>
    <s v="Female"/>
    <x v="0"/>
    <n v="1"/>
    <x v="0"/>
  </r>
  <r>
    <x v="2179"/>
    <x v="0"/>
    <n v="2018"/>
    <x v="1"/>
    <x v="0"/>
    <x v="3"/>
    <s v="Male"/>
    <x v="0"/>
    <n v="5"/>
    <x v="1"/>
  </r>
  <r>
    <x v="2180"/>
    <x v="0"/>
    <n v="2014"/>
    <x v="0"/>
    <x v="0"/>
    <x v="10"/>
    <s v="Female"/>
    <x v="0"/>
    <n v="2"/>
    <x v="0"/>
  </r>
  <r>
    <x v="2181"/>
    <x v="2"/>
    <n v="2017"/>
    <x v="0"/>
    <x v="0"/>
    <x v="3"/>
    <s v="Male"/>
    <x v="0"/>
    <n v="5"/>
    <x v="0"/>
  </r>
  <r>
    <x v="2182"/>
    <x v="0"/>
    <n v="2017"/>
    <x v="0"/>
    <x v="0"/>
    <x v="10"/>
    <s v="Male"/>
    <x v="0"/>
    <n v="2"/>
    <x v="0"/>
  </r>
  <r>
    <x v="2183"/>
    <x v="0"/>
    <n v="2014"/>
    <x v="0"/>
    <x v="0"/>
    <x v="1"/>
    <s v="Male"/>
    <x v="0"/>
    <n v="2"/>
    <x v="0"/>
  </r>
  <r>
    <x v="2184"/>
    <x v="0"/>
    <n v="2014"/>
    <x v="0"/>
    <x v="0"/>
    <x v="15"/>
    <s v="Female"/>
    <x v="0"/>
    <n v="4"/>
    <x v="0"/>
  </r>
  <r>
    <x v="2185"/>
    <x v="0"/>
    <n v="2012"/>
    <x v="0"/>
    <x v="0"/>
    <x v="1"/>
    <s v="Male"/>
    <x v="0"/>
    <n v="2"/>
    <x v="0"/>
  </r>
  <r>
    <x v="2186"/>
    <x v="1"/>
    <n v="2018"/>
    <x v="0"/>
    <x v="0"/>
    <x v="1"/>
    <s v="Female"/>
    <x v="0"/>
    <n v="2"/>
    <x v="1"/>
  </r>
  <r>
    <x v="2187"/>
    <x v="0"/>
    <n v="2017"/>
    <x v="0"/>
    <x v="0"/>
    <x v="1"/>
    <s v="Female"/>
    <x v="0"/>
    <n v="1"/>
    <x v="0"/>
  </r>
  <r>
    <x v="2188"/>
    <x v="0"/>
    <n v="2015"/>
    <x v="0"/>
    <x v="0"/>
    <x v="1"/>
    <s v="Male"/>
    <x v="0"/>
    <n v="1"/>
    <x v="0"/>
  </r>
  <r>
    <x v="2189"/>
    <x v="0"/>
    <n v="2014"/>
    <x v="2"/>
    <x v="0"/>
    <x v="10"/>
    <s v="Female"/>
    <x v="0"/>
    <n v="1"/>
    <x v="0"/>
  </r>
  <r>
    <x v="2190"/>
    <x v="1"/>
    <n v="2017"/>
    <x v="2"/>
    <x v="0"/>
    <x v="1"/>
    <s v="Male"/>
    <x v="0"/>
    <n v="2"/>
    <x v="0"/>
  </r>
  <r>
    <x v="2191"/>
    <x v="1"/>
    <n v="2017"/>
    <x v="2"/>
    <x v="0"/>
    <x v="10"/>
    <s v="Male"/>
    <x v="0"/>
    <n v="1"/>
    <x v="0"/>
  </r>
  <r>
    <x v="2192"/>
    <x v="0"/>
    <n v="2014"/>
    <x v="1"/>
    <x v="2"/>
    <x v="10"/>
    <s v="Male"/>
    <x v="0"/>
    <n v="2"/>
    <x v="1"/>
  </r>
  <r>
    <x v="2193"/>
    <x v="1"/>
    <n v="2013"/>
    <x v="2"/>
    <x v="0"/>
    <x v="15"/>
    <s v="Male"/>
    <x v="0"/>
    <n v="4"/>
    <x v="1"/>
  </r>
  <r>
    <x v="2194"/>
    <x v="0"/>
    <n v="2014"/>
    <x v="0"/>
    <x v="0"/>
    <x v="11"/>
    <s v="Male"/>
    <x v="0"/>
    <n v="1"/>
    <x v="0"/>
  </r>
  <r>
    <x v="2195"/>
    <x v="0"/>
    <n v="2013"/>
    <x v="2"/>
    <x v="0"/>
    <x v="15"/>
    <s v="Female"/>
    <x v="0"/>
    <n v="4"/>
    <x v="0"/>
  </r>
  <r>
    <x v="2196"/>
    <x v="0"/>
    <n v="2014"/>
    <x v="0"/>
    <x v="1"/>
    <x v="10"/>
    <s v="Male"/>
    <x v="0"/>
    <n v="2"/>
    <x v="0"/>
  </r>
  <r>
    <x v="2197"/>
    <x v="1"/>
    <n v="2016"/>
    <x v="1"/>
    <x v="0"/>
    <x v="10"/>
    <s v="Male"/>
    <x v="0"/>
    <n v="2"/>
    <x v="0"/>
  </r>
  <r>
    <x v="2198"/>
    <x v="2"/>
    <n v="2016"/>
    <x v="1"/>
    <x v="1"/>
    <x v="1"/>
    <s v="Male"/>
    <x v="0"/>
    <n v="2"/>
    <x v="0"/>
  </r>
  <r>
    <x v="2199"/>
    <x v="2"/>
    <n v="2015"/>
    <x v="0"/>
    <x v="0"/>
    <x v="10"/>
    <s v="Male"/>
    <x v="0"/>
    <n v="2"/>
    <x v="0"/>
  </r>
  <r>
    <x v="2200"/>
    <x v="0"/>
    <n v="2014"/>
    <x v="0"/>
    <x v="0"/>
    <x v="1"/>
    <s v="Male"/>
    <x v="0"/>
    <n v="1"/>
    <x v="0"/>
  </r>
  <r>
    <x v="2201"/>
    <x v="0"/>
    <n v="2015"/>
    <x v="1"/>
    <x v="2"/>
    <x v="15"/>
    <s v="Female"/>
    <x v="1"/>
    <n v="4"/>
    <x v="1"/>
  </r>
  <r>
    <x v="2202"/>
    <x v="0"/>
    <n v="2015"/>
    <x v="0"/>
    <x v="0"/>
    <x v="1"/>
    <s v="Female"/>
    <x v="0"/>
    <n v="1"/>
    <x v="0"/>
  </r>
  <r>
    <x v="2203"/>
    <x v="0"/>
    <n v="2015"/>
    <x v="1"/>
    <x v="0"/>
    <x v="1"/>
    <s v="Male"/>
    <x v="1"/>
    <n v="2"/>
    <x v="0"/>
  </r>
  <r>
    <x v="2204"/>
    <x v="0"/>
    <n v="2016"/>
    <x v="2"/>
    <x v="0"/>
    <x v="15"/>
    <s v="Female"/>
    <x v="0"/>
    <n v="4"/>
    <x v="0"/>
  </r>
  <r>
    <x v="2205"/>
    <x v="0"/>
    <n v="2014"/>
    <x v="0"/>
    <x v="0"/>
    <x v="10"/>
    <s v="Male"/>
    <x v="0"/>
    <n v="1"/>
    <x v="1"/>
  </r>
  <r>
    <x v="2206"/>
    <x v="0"/>
    <n v="2013"/>
    <x v="0"/>
    <x v="2"/>
    <x v="11"/>
    <s v="Female"/>
    <x v="0"/>
    <n v="1"/>
    <x v="1"/>
  </r>
  <r>
    <x v="2207"/>
    <x v="0"/>
    <n v="2015"/>
    <x v="0"/>
    <x v="0"/>
    <x v="10"/>
    <s v="Male"/>
    <x v="1"/>
    <n v="1"/>
    <x v="0"/>
  </r>
  <r>
    <x v="2208"/>
    <x v="0"/>
    <n v="2012"/>
    <x v="0"/>
    <x v="0"/>
    <x v="15"/>
    <s v="Male"/>
    <x v="0"/>
    <n v="4"/>
    <x v="0"/>
  </r>
  <r>
    <x v="2209"/>
    <x v="2"/>
    <n v="2017"/>
    <x v="2"/>
    <x v="0"/>
    <x v="10"/>
    <s v="Male"/>
    <x v="0"/>
    <n v="1"/>
    <x v="0"/>
  </r>
  <r>
    <x v="2210"/>
    <x v="1"/>
    <n v="2017"/>
    <x v="2"/>
    <x v="0"/>
    <x v="10"/>
    <s v="Male"/>
    <x v="0"/>
    <n v="2"/>
    <x v="0"/>
  </r>
  <r>
    <x v="2211"/>
    <x v="0"/>
    <n v="2015"/>
    <x v="1"/>
    <x v="2"/>
    <x v="11"/>
    <s v="Female"/>
    <x v="1"/>
    <n v="1"/>
    <x v="1"/>
  </r>
  <r>
    <x v="2212"/>
    <x v="0"/>
    <n v="2012"/>
    <x v="2"/>
    <x v="0"/>
    <x v="15"/>
    <s v="Female"/>
    <x v="0"/>
    <n v="4"/>
    <x v="0"/>
  </r>
  <r>
    <x v="2213"/>
    <x v="0"/>
    <n v="2013"/>
    <x v="1"/>
    <x v="0"/>
    <x v="11"/>
    <s v="Male"/>
    <x v="0"/>
    <n v="1"/>
    <x v="0"/>
  </r>
  <r>
    <x v="2214"/>
    <x v="0"/>
    <n v="2012"/>
    <x v="0"/>
    <x v="0"/>
    <x v="11"/>
    <s v="Female"/>
    <x v="0"/>
    <n v="1"/>
    <x v="1"/>
  </r>
  <r>
    <x v="2215"/>
    <x v="0"/>
    <n v="2015"/>
    <x v="2"/>
    <x v="0"/>
    <x v="15"/>
    <s v="Female"/>
    <x v="0"/>
    <n v="4"/>
    <x v="0"/>
  </r>
  <r>
    <x v="2216"/>
    <x v="0"/>
    <n v="2015"/>
    <x v="1"/>
    <x v="0"/>
    <x v="1"/>
    <s v="Female"/>
    <x v="1"/>
    <n v="2"/>
    <x v="1"/>
  </r>
  <r>
    <x v="2217"/>
    <x v="0"/>
    <n v="2014"/>
    <x v="0"/>
    <x v="0"/>
    <x v="10"/>
    <s v="Male"/>
    <x v="0"/>
    <n v="1"/>
    <x v="0"/>
  </r>
  <r>
    <x v="2218"/>
    <x v="0"/>
    <n v="2013"/>
    <x v="1"/>
    <x v="2"/>
    <x v="1"/>
    <s v="Female"/>
    <x v="0"/>
    <n v="1"/>
    <x v="1"/>
  </r>
  <r>
    <x v="2219"/>
    <x v="0"/>
    <n v="2016"/>
    <x v="0"/>
    <x v="0"/>
    <x v="1"/>
    <s v="Female"/>
    <x v="0"/>
    <n v="1"/>
    <x v="0"/>
  </r>
  <r>
    <x v="2220"/>
    <x v="1"/>
    <n v="2018"/>
    <x v="2"/>
    <x v="0"/>
    <x v="11"/>
    <s v="Female"/>
    <x v="0"/>
    <n v="2"/>
    <x v="1"/>
  </r>
  <r>
    <x v="2221"/>
    <x v="0"/>
    <n v="2018"/>
    <x v="1"/>
    <x v="0"/>
    <x v="10"/>
    <s v="Male"/>
    <x v="1"/>
    <n v="1"/>
    <x v="1"/>
  </r>
  <r>
    <x v="2222"/>
    <x v="0"/>
    <n v="2016"/>
    <x v="0"/>
    <x v="0"/>
    <x v="11"/>
    <s v="Female"/>
    <x v="1"/>
    <n v="2"/>
    <x v="0"/>
  </r>
  <r>
    <x v="2223"/>
    <x v="0"/>
    <n v="2015"/>
    <x v="0"/>
    <x v="0"/>
    <x v="15"/>
    <s v="Male"/>
    <x v="0"/>
    <n v="4"/>
    <x v="0"/>
  </r>
  <r>
    <x v="2224"/>
    <x v="1"/>
    <n v="2017"/>
    <x v="1"/>
    <x v="2"/>
    <x v="3"/>
    <s v="Male"/>
    <x v="1"/>
    <n v="5"/>
    <x v="1"/>
  </r>
  <r>
    <x v="2225"/>
    <x v="1"/>
    <n v="2017"/>
    <x v="1"/>
    <x v="2"/>
    <x v="15"/>
    <s v="Female"/>
    <x v="0"/>
    <n v="4"/>
    <x v="1"/>
  </r>
  <r>
    <x v="2226"/>
    <x v="1"/>
    <n v="2017"/>
    <x v="2"/>
    <x v="0"/>
    <x v="15"/>
    <s v="Male"/>
    <x v="0"/>
    <n v="4"/>
    <x v="1"/>
  </r>
  <r>
    <x v="2227"/>
    <x v="0"/>
    <n v="2017"/>
    <x v="1"/>
    <x v="2"/>
    <x v="11"/>
    <s v="Female"/>
    <x v="0"/>
    <n v="2"/>
    <x v="1"/>
  </r>
  <r>
    <x v="2228"/>
    <x v="0"/>
    <n v="2012"/>
    <x v="0"/>
    <x v="0"/>
    <x v="1"/>
    <s v="Male"/>
    <x v="0"/>
    <n v="1"/>
    <x v="0"/>
  </r>
  <r>
    <x v="2229"/>
    <x v="0"/>
    <n v="2014"/>
    <x v="0"/>
    <x v="0"/>
    <x v="1"/>
    <s v="Male"/>
    <x v="0"/>
    <n v="2"/>
    <x v="0"/>
  </r>
  <r>
    <x v="2230"/>
    <x v="2"/>
    <n v="2015"/>
    <x v="0"/>
    <x v="0"/>
    <x v="10"/>
    <s v="Female"/>
    <x v="0"/>
    <n v="1"/>
    <x v="0"/>
  </r>
  <r>
    <x v="2231"/>
    <x v="1"/>
    <n v="2015"/>
    <x v="2"/>
    <x v="0"/>
    <x v="15"/>
    <s v="Male"/>
    <x v="0"/>
    <n v="4"/>
    <x v="1"/>
  </r>
  <r>
    <x v="2232"/>
    <x v="0"/>
    <n v="2017"/>
    <x v="1"/>
    <x v="0"/>
    <x v="11"/>
    <s v="Male"/>
    <x v="0"/>
    <n v="2"/>
    <x v="0"/>
  </r>
  <r>
    <x v="2233"/>
    <x v="0"/>
    <n v="2014"/>
    <x v="2"/>
    <x v="0"/>
    <x v="1"/>
    <s v="Female"/>
    <x v="0"/>
    <n v="1"/>
    <x v="0"/>
  </r>
  <r>
    <x v="2234"/>
    <x v="0"/>
    <n v="2013"/>
    <x v="0"/>
    <x v="1"/>
    <x v="11"/>
    <s v="Male"/>
    <x v="0"/>
    <n v="1"/>
    <x v="0"/>
  </r>
  <r>
    <x v="2235"/>
    <x v="0"/>
    <n v="2016"/>
    <x v="0"/>
    <x v="0"/>
    <x v="3"/>
    <s v="Female"/>
    <x v="0"/>
    <n v="5"/>
    <x v="1"/>
  </r>
  <r>
    <x v="2236"/>
    <x v="0"/>
    <n v="2014"/>
    <x v="1"/>
    <x v="1"/>
    <x v="1"/>
    <s v="Male"/>
    <x v="0"/>
    <n v="1"/>
    <x v="0"/>
  </r>
  <r>
    <x v="2237"/>
    <x v="0"/>
    <n v="2015"/>
    <x v="0"/>
    <x v="0"/>
    <x v="11"/>
    <s v="Male"/>
    <x v="0"/>
    <n v="1"/>
    <x v="0"/>
  </r>
  <r>
    <x v="2238"/>
    <x v="0"/>
    <n v="2013"/>
    <x v="2"/>
    <x v="0"/>
    <x v="3"/>
    <s v="Male"/>
    <x v="0"/>
    <n v="5"/>
    <x v="0"/>
  </r>
  <r>
    <x v="2239"/>
    <x v="0"/>
    <n v="2017"/>
    <x v="1"/>
    <x v="2"/>
    <x v="3"/>
    <s v="Male"/>
    <x v="0"/>
    <n v="5"/>
    <x v="0"/>
  </r>
  <r>
    <x v="2240"/>
    <x v="1"/>
    <n v="2017"/>
    <x v="2"/>
    <x v="2"/>
    <x v="1"/>
    <s v="Male"/>
    <x v="0"/>
    <n v="1"/>
    <x v="1"/>
  </r>
  <r>
    <x v="2241"/>
    <x v="1"/>
    <n v="2017"/>
    <x v="2"/>
    <x v="2"/>
    <x v="3"/>
    <s v="Male"/>
    <x v="0"/>
    <n v="5"/>
    <x v="1"/>
  </r>
  <r>
    <x v="2242"/>
    <x v="1"/>
    <n v="2014"/>
    <x v="2"/>
    <x v="0"/>
    <x v="3"/>
    <s v="Male"/>
    <x v="0"/>
    <n v="5"/>
    <x v="0"/>
  </r>
  <r>
    <x v="2243"/>
    <x v="2"/>
    <n v="2014"/>
    <x v="2"/>
    <x v="2"/>
    <x v="3"/>
    <s v="Female"/>
    <x v="0"/>
    <n v="5"/>
    <x v="0"/>
  </r>
  <r>
    <x v="2244"/>
    <x v="0"/>
    <n v="2015"/>
    <x v="0"/>
    <x v="0"/>
    <x v="10"/>
    <s v="Male"/>
    <x v="0"/>
    <n v="2"/>
    <x v="0"/>
  </r>
  <r>
    <x v="2245"/>
    <x v="0"/>
    <n v="2012"/>
    <x v="1"/>
    <x v="0"/>
    <x v="3"/>
    <s v="Male"/>
    <x v="0"/>
    <n v="5"/>
    <x v="0"/>
  </r>
  <r>
    <x v="2246"/>
    <x v="0"/>
    <n v="2017"/>
    <x v="0"/>
    <x v="0"/>
    <x v="11"/>
    <s v="Male"/>
    <x v="0"/>
    <n v="2"/>
    <x v="0"/>
  </r>
  <r>
    <x v="2247"/>
    <x v="0"/>
    <n v="2014"/>
    <x v="0"/>
    <x v="1"/>
    <x v="3"/>
    <s v="Female"/>
    <x v="0"/>
    <n v="5"/>
    <x v="0"/>
  </r>
  <r>
    <x v="2248"/>
    <x v="0"/>
    <n v="2014"/>
    <x v="1"/>
    <x v="1"/>
    <x v="15"/>
    <s v="Male"/>
    <x v="0"/>
    <n v="4"/>
    <x v="0"/>
  </r>
  <r>
    <x v="2249"/>
    <x v="0"/>
    <n v="2012"/>
    <x v="0"/>
    <x v="0"/>
    <x v="10"/>
    <s v="Male"/>
    <x v="1"/>
    <n v="2"/>
    <x v="0"/>
  </r>
  <r>
    <x v="2250"/>
    <x v="0"/>
    <n v="2012"/>
    <x v="2"/>
    <x v="0"/>
    <x v="11"/>
    <s v="Male"/>
    <x v="0"/>
    <n v="1"/>
    <x v="0"/>
  </r>
  <r>
    <x v="2251"/>
    <x v="0"/>
    <n v="2015"/>
    <x v="0"/>
    <x v="0"/>
    <x v="3"/>
    <s v="Female"/>
    <x v="0"/>
    <n v="5"/>
    <x v="0"/>
  </r>
  <r>
    <x v="2252"/>
    <x v="1"/>
    <n v="2017"/>
    <x v="2"/>
    <x v="2"/>
    <x v="11"/>
    <s v="Female"/>
    <x v="0"/>
    <n v="2"/>
    <x v="0"/>
  </r>
  <r>
    <x v="2253"/>
    <x v="1"/>
    <n v="2018"/>
    <x v="2"/>
    <x v="0"/>
    <x v="10"/>
    <s v="Male"/>
    <x v="0"/>
    <n v="2"/>
    <x v="1"/>
  </r>
  <r>
    <x v="2254"/>
    <x v="0"/>
    <n v="2015"/>
    <x v="0"/>
    <x v="0"/>
    <x v="1"/>
    <s v="Male"/>
    <x v="0"/>
    <n v="2"/>
    <x v="0"/>
  </r>
  <r>
    <x v="2255"/>
    <x v="0"/>
    <n v="2013"/>
    <x v="0"/>
    <x v="0"/>
    <x v="15"/>
    <s v="Female"/>
    <x v="0"/>
    <n v="4"/>
    <x v="0"/>
  </r>
  <r>
    <x v="2256"/>
    <x v="1"/>
    <n v="2016"/>
    <x v="2"/>
    <x v="0"/>
    <x v="3"/>
    <s v="Male"/>
    <x v="1"/>
    <n v="5"/>
    <x v="1"/>
  </r>
  <r>
    <x v="2257"/>
    <x v="0"/>
    <n v="2014"/>
    <x v="1"/>
    <x v="1"/>
    <x v="15"/>
    <s v="Female"/>
    <x v="0"/>
    <n v="4"/>
    <x v="1"/>
  </r>
  <r>
    <x v="2258"/>
    <x v="0"/>
    <n v="2017"/>
    <x v="1"/>
    <x v="0"/>
    <x v="3"/>
    <s v="Male"/>
    <x v="1"/>
    <n v="5"/>
    <x v="0"/>
  </r>
  <r>
    <x v="2259"/>
    <x v="2"/>
    <n v="2013"/>
    <x v="2"/>
    <x v="0"/>
    <x v="11"/>
    <s v="Male"/>
    <x v="0"/>
    <n v="1"/>
    <x v="0"/>
  </r>
  <r>
    <x v="2260"/>
    <x v="1"/>
    <n v="2018"/>
    <x v="0"/>
    <x v="0"/>
    <x v="15"/>
    <s v="Male"/>
    <x v="0"/>
    <n v="4"/>
    <x v="1"/>
  </r>
  <r>
    <x v="2261"/>
    <x v="0"/>
    <n v="2012"/>
    <x v="0"/>
    <x v="0"/>
    <x v="15"/>
    <s v="Male"/>
    <x v="0"/>
    <n v="4"/>
    <x v="0"/>
  </r>
  <r>
    <x v="2262"/>
    <x v="0"/>
    <n v="2013"/>
    <x v="0"/>
    <x v="0"/>
    <x v="15"/>
    <s v="Male"/>
    <x v="0"/>
    <n v="4"/>
    <x v="0"/>
  </r>
  <r>
    <x v="2263"/>
    <x v="0"/>
    <n v="2015"/>
    <x v="2"/>
    <x v="0"/>
    <x v="15"/>
    <s v="Female"/>
    <x v="0"/>
    <n v="4"/>
    <x v="0"/>
  </r>
  <r>
    <x v="2264"/>
    <x v="0"/>
    <n v="2016"/>
    <x v="1"/>
    <x v="0"/>
    <x v="10"/>
    <s v="Male"/>
    <x v="0"/>
    <n v="2"/>
    <x v="0"/>
  </r>
  <r>
    <x v="2265"/>
    <x v="0"/>
    <n v="2018"/>
    <x v="0"/>
    <x v="0"/>
    <x v="10"/>
    <s v="Female"/>
    <x v="1"/>
    <n v="2"/>
    <x v="1"/>
  </r>
  <r>
    <x v="2266"/>
    <x v="0"/>
    <n v="2016"/>
    <x v="0"/>
    <x v="0"/>
    <x v="1"/>
    <s v="Male"/>
    <x v="0"/>
    <n v="1"/>
    <x v="0"/>
  </r>
  <r>
    <x v="2267"/>
    <x v="1"/>
    <n v="2012"/>
    <x v="1"/>
    <x v="0"/>
    <x v="11"/>
    <s v="Male"/>
    <x v="0"/>
    <n v="1"/>
    <x v="0"/>
  </r>
  <r>
    <x v="2268"/>
    <x v="0"/>
    <n v="2014"/>
    <x v="0"/>
    <x v="0"/>
    <x v="11"/>
    <s v="Female"/>
    <x v="0"/>
    <n v="2"/>
    <x v="0"/>
  </r>
  <r>
    <x v="2269"/>
    <x v="0"/>
    <n v="2013"/>
    <x v="0"/>
    <x v="0"/>
    <x v="3"/>
    <s v="Male"/>
    <x v="0"/>
    <n v="5"/>
    <x v="1"/>
  </r>
  <r>
    <x v="2270"/>
    <x v="0"/>
    <n v="2014"/>
    <x v="0"/>
    <x v="0"/>
    <x v="10"/>
    <s v="Female"/>
    <x v="0"/>
    <n v="1"/>
    <x v="0"/>
  </r>
  <r>
    <x v="2271"/>
    <x v="0"/>
    <n v="2013"/>
    <x v="1"/>
    <x v="0"/>
    <x v="1"/>
    <s v="Male"/>
    <x v="0"/>
    <n v="2"/>
    <x v="0"/>
  </r>
  <r>
    <x v="2272"/>
    <x v="0"/>
    <n v="2014"/>
    <x v="1"/>
    <x v="0"/>
    <x v="10"/>
    <s v="Male"/>
    <x v="0"/>
    <n v="2"/>
    <x v="0"/>
  </r>
  <r>
    <x v="2273"/>
    <x v="0"/>
    <n v="2012"/>
    <x v="0"/>
    <x v="1"/>
    <x v="11"/>
    <s v="Female"/>
    <x v="0"/>
    <n v="2"/>
    <x v="0"/>
  </r>
  <r>
    <x v="2274"/>
    <x v="0"/>
    <n v="2018"/>
    <x v="1"/>
    <x v="0"/>
    <x v="1"/>
    <s v="Male"/>
    <x v="0"/>
    <n v="2"/>
    <x v="1"/>
  </r>
  <r>
    <x v="2275"/>
    <x v="0"/>
    <n v="2012"/>
    <x v="0"/>
    <x v="0"/>
    <x v="11"/>
    <s v="Female"/>
    <x v="1"/>
    <n v="2"/>
    <x v="0"/>
  </r>
  <r>
    <x v="2276"/>
    <x v="1"/>
    <n v="2017"/>
    <x v="2"/>
    <x v="2"/>
    <x v="11"/>
    <s v="Male"/>
    <x v="0"/>
    <n v="1"/>
    <x v="0"/>
  </r>
  <r>
    <x v="2277"/>
    <x v="0"/>
    <n v="2014"/>
    <x v="2"/>
    <x v="0"/>
    <x v="3"/>
    <s v="Female"/>
    <x v="0"/>
    <n v="5"/>
    <x v="0"/>
  </r>
  <r>
    <x v="2278"/>
    <x v="1"/>
    <n v="2014"/>
    <x v="2"/>
    <x v="0"/>
    <x v="10"/>
    <s v="Male"/>
    <x v="0"/>
    <n v="2"/>
    <x v="0"/>
  </r>
  <r>
    <x v="2279"/>
    <x v="0"/>
    <n v="2016"/>
    <x v="0"/>
    <x v="0"/>
    <x v="10"/>
    <s v="Male"/>
    <x v="0"/>
    <n v="2"/>
    <x v="0"/>
  </r>
  <r>
    <x v="2280"/>
    <x v="0"/>
    <n v="2014"/>
    <x v="1"/>
    <x v="2"/>
    <x v="1"/>
    <s v="Female"/>
    <x v="0"/>
    <n v="2"/>
    <x v="1"/>
  </r>
  <r>
    <x v="2281"/>
    <x v="0"/>
    <n v="2017"/>
    <x v="2"/>
    <x v="0"/>
    <x v="15"/>
    <s v="Male"/>
    <x v="0"/>
    <n v="4"/>
    <x v="0"/>
  </r>
  <r>
    <x v="2282"/>
    <x v="0"/>
    <n v="2018"/>
    <x v="1"/>
    <x v="0"/>
    <x v="1"/>
    <s v="Male"/>
    <x v="0"/>
    <n v="1"/>
    <x v="1"/>
  </r>
  <r>
    <x v="2283"/>
    <x v="0"/>
    <n v="2016"/>
    <x v="1"/>
    <x v="0"/>
    <x v="10"/>
    <s v="Male"/>
    <x v="0"/>
    <n v="1"/>
    <x v="0"/>
  </r>
  <r>
    <x v="2284"/>
    <x v="0"/>
    <n v="2015"/>
    <x v="1"/>
    <x v="0"/>
    <x v="15"/>
    <s v="Female"/>
    <x v="1"/>
    <n v="4"/>
    <x v="1"/>
  </r>
  <r>
    <x v="2285"/>
    <x v="1"/>
    <n v="2017"/>
    <x v="0"/>
    <x v="0"/>
    <x v="3"/>
    <s v="Male"/>
    <x v="0"/>
    <n v="5"/>
    <x v="1"/>
  </r>
  <r>
    <x v="2286"/>
    <x v="1"/>
    <n v="2017"/>
    <x v="2"/>
    <x v="2"/>
    <x v="15"/>
    <s v="Male"/>
    <x v="0"/>
    <n v="4"/>
    <x v="0"/>
  </r>
  <r>
    <x v="2287"/>
    <x v="1"/>
    <n v="2013"/>
    <x v="2"/>
    <x v="0"/>
    <x v="15"/>
    <s v="Female"/>
    <x v="0"/>
    <n v="4"/>
    <x v="1"/>
  </r>
  <r>
    <x v="2288"/>
    <x v="0"/>
    <n v="2017"/>
    <x v="0"/>
    <x v="0"/>
    <x v="10"/>
    <s v="Male"/>
    <x v="0"/>
    <n v="1"/>
    <x v="0"/>
  </r>
  <r>
    <x v="2289"/>
    <x v="1"/>
    <n v="2013"/>
    <x v="2"/>
    <x v="0"/>
    <x v="3"/>
    <s v="Female"/>
    <x v="0"/>
    <n v="5"/>
    <x v="0"/>
  </r>
  <r>
    <x v="2290"/>
    <x v="0"/>
    <n v="2012"/>
    <x v="1"/>
    <x v="2"/>
    <x v="11"/>
    <s v="Female"/>
    <x v="0"/>
    <n v="2"/>
    <x v="1"/>
  </r>
  <r>
    <x v="2291"/>
    <x v="0"/>
    <n v="2013"/>
    <x v="2"/>
    <x v="0"/>
    <x v="15"/>
    <s v="Male"/>
    <x v="0"/>
    <n v="4"/>
    <x v="0"/>
  </r>
  <r>
    <x v="2292"/>
    <x v="0"/>
    <n v="2015"/>
    <x v="1"/>
    <x v="2"/>
    <x v="1"/>
    <s v="Female"/>
    <x v="0"/>
    <n v="1"/>
    <x v="1"/>
  </r>
  <r>
    <x v="2293"/>
    <x v="0"/>
    <n v="2013"/>
    <x v="2"/>
    <x v="0"/>
    <x v="3"/>
    <s v="Male"/>
    <x v="0"/>
    <n v="5"/>
    <x v="0"/>
  </r>
  <r>
    <x v="2294"/>
    <x v="0"/>
    <n v="2015"/>
    <x v="1"/>
    <x v="2"/>
    <x v="10"/>
    <s v="Female"/>
    <x v="1"/>
    <n v="2"/>
    <x v="1"/>
  </r>
  <r>
    <x v="2295"/>
    <x v="0"/>
    <n v="2012"/>
    <x v="0"/>
    <x v="1"/>
    <x v="3"/>
    <s v="Female"/>
    <x v="0"/>
    <n v="5"/>
    <x v="0"/>
  </r>
  <r>
    <x v="2296"/>
    <x v="0"/>
    <n v="2012"/>
    <x v="0"/>
    <x v="0"/>
    <x v="1"/>
    <s v="Male"/>
    <x v="0"/>
    <n v="2"/>
    <x v="0"/>
  </r>
  <r>
    <x v="2297"/>
    <x v="0"/>
    <n v="2015"/>
    <x v="2"/>
    <x v="0"/>
    <x v="15"/>
    <s v="Male"/>
    <x v="0"/>
    <n v="4"/>
    <x v="0"/>
  </r>
  <r>
    <x v="2298"/>
    <x v="0"/>
    <n v="2017"/>
    <x v="2"/>
    <x v="0"/>
    <x v="1"/>
    <s v="Female"/>
    <x v="0"/>
    <n v="1"/>
    <x v="0"/>
  </r>
  <r>
    <x v="2299"/>
    <x v="0"/>
    <n v="2013"/>
    <x v="0"/>
    <x v="0"/>
    <x v="3"/>
    <s v="Male"/>
    <x v="0"/>
    <n v="5"/>
    <x v="0"/>
  </r>
  <r>
    <x v="2300"/>
    <x v="1"/>
    <n v="2014"/>
    <x v="0"/>
    <x v="0"/>
    <x v="1"/>
    <s v="Male"/>
    <x v="0"/>
    <n v="1"/>
    <x v="1"/>
  </r>
  <r>
    <x v="2301"/>
    <x v="0"/>
    <n v="2015"/>
    <x v="0"/>
    <x v="0"/>
    <x v="10"/>
    <s v="Male"/>
    <x v="0"/>
    <n v="1"/>
    <x v="0"/>
  </r>
  <r>
    <x v="2302"/>
    <x v="0"/>
    <n v="2017"/>
    <x v="2"/>
    <x v="0"/>
    <x v="3"/>
    <s v="Female"/>
    <x v="0"/>
    <n v="5"/>
    <x v="0"/>
  </r>
  <r>
    <x v="2303"/>
    <x v="0"/>
    <n v="2012"/>
    <x v="0"/>
    <x v="0"/>
    <x v="3"/>
    <s v="Male"/>
    <x v="1"/>
    <n v="5"/>
    <x v="0"/>
  </r>
  <r>
    <x v="2304"/>
    <x v="1"/>
    <n v="2017"/>
    <x v="2"/>
    <x v="2"/>
    <x v="11"/>
    <s v="Male"/>
    <x v="0"/>
    <n v="2"/>
    <x v="0"/>
  </r>
  <r>
    <x v="2305"/>
    <x v="0"/>
    <n v="2015"/>
    <x v="0"/>
    <x v="0"/>
    <x v="1"/>
    <s v="Female"/>
    <x v="0"/>
    <n v="2"/>
    <x v="0"/>
  </r>
  <r>
    <x v="2306"/>
    <x v="1"/>
    <n v="2017"/>
    <x v="0"/>
    <x v="1"/>
    <x v="3"/>
    <s v="Male"/>
    <x v="0"/>
    <n v="5"/>
    <x v="0"/>
  </r>
  <r>
    <x v="2307"/>
    <x v="0"/>
    <n v="2015"/>
    <x v="0"/>
    <x v="0"/>
    <x v="3"/>
    <s v="Male"/>
    <x v="0"/>
    <n v="5"/>
    <x v="0"/>
  </r>
  <r>
    <x v="2308"/>
    <x v="0"/>
    <n v="2018"/>
    <x v="0"/>
    <x v="0"/>
    <x v="3"/>
    <s v="Male"/>
    <x v="1"/>
    <n v="5"/>
    <x v="1"/>
  </r>
  <r>
    <x v="2309"/>
    <x v="1"/>
    <n v="2017"/>
    <x v="1"/>
    <x v="2"/>
    <x v="11"/>
    <s v="Male"/>
    <x v="0"/>
    <n v="1"/>
    <x v="0"/>
  </r>
  <r>
    <x v="2310"/>
    <x v="0"/>
    <n v="2013"/>
    <x v="1"/>
    <x v="0"/>
    <x v="10"/>
    <s v="Male"/>
    <x v="0"/>
    <n v="2"/>
    <x v="0"/>
  </r>
  <r>
    <x v="2311"/>
    <x v="0"/>
    <n v="2013"/>
    <x v="1"/>
    <x v="0"/>
    <x v="10"/>
    <s v="Male"/>
    <x v="0"/>
    <n v="2"/>
    <x v="0"/>
  </r>
  <r>
    <x v="2312"/>
    <x v="0"/>
    <n v="2012"/>
    <x v="1"/>
    <x v="0"/>
    <x v="3"/>
    <s v="Male"/>
    <x v="1"/>
    <n v="5"/>
    <x v="0"/>
  </r>
  <r>
    <x v="2313"/>
    <x v="0"/>
    <n v="2015"/>
    <x v="1"/>
    <x v="0"/>
    <x v="11"/>
    <s v="Female"/>
    <x v="0"/>
    <n v="1"/>
    <x v="1"/>
  </r>
  <r>
    <x v="2314"/>
    <x v="0"/>
    <n v="2015"/>
    <x v="1"/>
    <x v="2"/>
    <x v="10"/>
    <s v="Female"/>
    <x v="0"/>
    <n v="2"/>
    <x v="1"/>
  </r>
  <r>
    <x v="2315"/>
    <x v="1"/>
    <n v="2018"/>
    <x v="1"/>
    <x v="0"/>
    <x v="15"/>
    <s v="Male"/>
    <x v="0"/>
    <n v="4"/>
    <x v="1"/>
  </r>
  <r>
    <x v="2316"/>
    <x v="1"/>
    <n v="2013"/>
    <x v="0"/>
    <x v="2"/>
    <x v="10"/>
    <s v="Female"/>
    <x v="0"/>
    <n v="2"/>
    <x v="1"/>
  </r>
  <r>
    <x v="2317"/>
    <x v="0"/>
    <n v="2014"/>
    <x v="0"/>
    <x v="1"/>
    <x v="1"/>
    <s v="Male"/>
    <x v="0"/>
    <n v="2"/>
    <x v="1"/>
  </r>
  <r>
    <x v="2318"/>
    <x v="0"/>
    <n v="2015"/>
    <x v="0"/>
    <x v="0"/>
    <x v="11"/>
    <s v="Male"/>
    <x v="0"/>
    <n v="1"/>
    <x v="0"/>
  </r>
  <r>
    <x v="2319"/>
    <x v="0"/>
    <n v="2015"/>
    <x v="1"/>
    <x v="2"/>
    <x v="3"/>
    <s v="Female"/>
    <x v="0"/>
    <n v="5"/>
    <x v="1"/>
  </r>
  <r>
    <x v="2320"/>
    <x v="0"/>
    <n v="2014"/>
    <x v="0"/>
    <x v="0"/>
    <x v="1"/>
    <s v="Female"/>
    <x v="1"/>
    <n v="1"/>
    <x v="0"/>
  </r>
  <r>
    <x v="2321"/>
    <x v="1"/>
    <n v="2015"/>
    <x v="2"/>
    <x v="0"/>
    <x v="3"/>
    <s v="Male"/>
    <x v="0"/>
    <n v="5"/>
    <x v="0"/>
  </r>
  <r>
    <x v="2322"/>
    <x v="1"/>
    <n v="2017"/>
    <x v="2"/>
    <x v="2"/>
    <x v="15"/>
    <s v="Male"/>
    <x v="0"/>
    <n v="4"/>
    <x v="1"/>
  </r>
  <r>
    <x v="2323"/>
    <x v="0"/>
    <n v="2018"/>
    <x v="0"/>
    <x v="0"/>
    <x v="1"/>
    <s v="Male"/>
    <x v="0"/>
    <n v="1"/>
    <x v="1"/>
  </r>
  <r>
    <x v="2324"/>
    <x v="0"/>
    <n v="2015"/>
    <x v="2"/>
    <x v="0"/>
    <x v="1"/>
    <s v="Female"/>
    <x v="0"/>
    <n v="2"/>
    <x v="0"/>
  </r>
  <r>
    <x v="2325"/>
    <x v="0"/>
    <n v="2013"/>
    <x v="0"/>
    <x v="0"/>
    <x v="3"/>
    <s v="Male"/>
    <x v="0"/>
    <n v="5"/>
    <x v="0"/>
  </r>
  <r>
    <x v="2326"/>
    <x v="0"/>
    <n v="2013"/>
    <x v="1"/>
    <x v="1"/>
    <x v="15"/>
    <s v="Female"/>
    <x v="0"/>
    <n v="4"/>
    <x v="1"/>
  </r>
  <r>
    <x v="2327"/>
    <x v="1"/>
    <n v="2017"/>
    <x v="2"/>
    <x v="2"/>
    <x v="11"/>
    <s v="Male"/>
    <x v="1"/>
    <n v="2"/>
    <x v="0"/>
  </r>
  <r>
    <x v="2328"/>
    <x v="0"/>
    <n v="2015"/>
    <x v="0"/>
    <x v="0"/>
    <x v="1"/>
    <s v="Female"/>
    <x v="0"/>
    <n v="1"/>
    <x v="0"/>
  </r>
  <r>
    <x v="2329"/>
    <x v="0"/>
    <n v="2013"/>
    <x v="0"/>
    <x v="0"/>
    <x v="3"/>
    <s v="Male"/>
    <x v="1"/>
    <n v="5"/>
    <x v="0"/>
  </r>
  <r>
    <x v="2330"/>
    <x v="0"/>
    <n v="2012"/>
    <x v="0"/>
    <x v="0"/>
    <x v="15"/>
    <s v="Male"/>
    <x v="0"/>
    <n v="4"/>
    <x v="1"/>
  </r>
  <r>
    <x v="2331"/>
    <x v="0"/>
    <n v="2018"/>
    <x v="0"/>
    <x v="0"/>
    <x v="1"/>
    <s v="Male"/>
    <x v="0"/>
    <n v="2"/>
    <x v="1"/>
  </r>
  <r>
    <x v="2332"/>
    <x v="1"/>
    <n v="2017"/>
    <x v="2"/>
    <x v="2"/>
    <x v="1"/>
    <s v="Male"/>
    <x v="0"/>
    <n v="2"/>
    <x v="0"/>
  </r>
  <r>
    <x v="2333"/>
    <x v="0"/>
    <n v="2015"/>
    <x v="0"/>
    <x v="0"/>
    <x v="10"/>
    <s v="Male"/>
    <x v="0"/>
    <n v="2"/>
    <x v="0"/>
  </r>
  <r>
    <x v="2334"/>
    <x v="0"/>
    <n v="2012"/>
    <x v="2"/>
    <x v="0"/>
    <x v="11"/>
    <s v="Male"/>
    <x v="0"/>
    <n v="1"/>
    <x v="1"/>
  </r>
  <r>
    <x v="2335"/>
    <x v="1"/>
    <n v="2016"/>
    <x v="1"/>
    <x v="0"/>
    <x v="11"/>
    <s v="Male"/>
    <x v="0"/>
    <n v="1"/>
    <x v="0"/>
  </r>
  <r>
    <x v="2336"/>
    <x v="0"/>
    <n v="2014"/>
    <x v="1"/>
    <x v="0"/>
    <x v="11"/>
    <s v="Male"/>
    <x v="0"/>
    <n v="1"/>
    <x v="0"/>
  </r>
  <r>
    <x v="2337"/>
    <x v="0"/>
    <n v="2018"/>
    <x v="0"/>
    <x v="0"/>
    <x v="15"/>
    <s v="Male"/>
    <x v="0"/>
    <n v="4"/>
    <x v="1"/>
  </r>
  <r>
    <x v="2338"/>
    <x v="1"/>
    <n v="2017"/>
    <x v="0"/>
    <x v="0"/>
    <x v="15"/>
    <s v="Male"/>
    <x v="0"/>
    <n v="4"/>
    <x v="1"/>
  </r>
  <r>
    <x v="2339"/>
    <x v="0"/>
    <n v="2012"/>
    <x v="2"/>
    <x v="0"/>
    <x v="3"/>
    <s v="Female"/>
    <x v="0"/>
    <n v="5"/>
    <x v="0"/>
  </r>
  <r>
    <x v="2340"/>
    <x v="0"/>
    <n v="2018"/>
    <x v="0"/>
    <x v="0"/>
    <x v="15"/>
    <s v="Female"/>
    <x v="1"/>
    <n v="4"/>
    <x v="1"/>
  </r>
  <r>
    <x v="2341"/>
    <x v="2"/>
    <n v="2014"/>
    <x v="0"/>
    <x v="0"/>
    <x v="3"/>
    <s v="Male"/>
    <x v="0"/>
    <n v="5"/>
    <x v="0"/>
  </r>
  <r>
    <x v="2342"/>
    <x v="1"/>
    <n v="2017"/>
    <x v="2"/>
    <x v="2"/>
    <x v="15"/>
    <s v="Male"/>
    <x v="1"/>
    <n v="4"/>
    <x v="1"/>
  </r>
  <r>
    <x v="2343"/>
    <x v="0"/>
    <n v="2013"/>
    <x v="0"/>
    <x v="0"/>
    <x v="11"/>
    <s v="Female"/>
    <x v="0"/>
    <n v="1"/>
    <x v="1"/>
  </r>
  <r>
    <x v="2344"/>
    <x v="0"/>
    <n v="2012"/>
    <x v="0"/>
    <x v="0"/>
    <x v="11"/>
    <s v="Female"/>
    <x v="0"/>
    <n v="2"/>
    <x v="0"/>
  </r>
  <r>
    <x v="2345"/>
    <x v="1"/>
    <n v="2018"/>
    <x v="2"/>
    <x v="0"/>
    <x v="15"/>
    <s v="Male"/>
    <x v="1"/>
    <n v="4"/>
    <x v="1"/>
  </r>
  <r>
    <x v="2346"/>
    <x v="0"/>
    <n v="2013"/>
    <x v="0"/>
    <x v="1"/>
    <x v="1"/>
    <s v="Female"/>
    <x v="0"/>
    <n v="1"/>
    <x v="0"/>
  </r>
  <r>
    <x v="2347"/>
    <x v="0"/>
    <n v="2017"/>
    <x v="0"/>
    <x v="0"/>
    <x v="11"/>
    <s v="Male"/>
    <x v="0"/>
    <n v="1"/>
    <x v="0"/>
  </r>
  <r>
    <x v="2348"/>
    <x v="1"/>
    <n v="2017"/>
    <x v="1"/>
    <x v="2"/>
    <x v="11"/>
    <s v="Female"/>
    <x v="0"/>
    <n v="2"/>
    <x v="1"/>
  </r>
  <r>
    <x v="2349"/>
    <x v="2"/>
    <n v="2016"/>
    <x v="0"/>
    <x v="0"/>
    <x v="3"/>
    <s v="Male"/>
    <x v="0"/>
    <n v="5"/>
    <x v="0"/>
  </r>
  <r>
    <x v="2350"/>
    <x v="0"/>
    <n v="2016"/>
    <x v="2"/>
    <x v="0"/>
    <x v="1"/>
    <s v="Female"/>
    <x v="0"/>
    <n v="2"/>
    <x v="0"/>
  </r>
  <r>
    <x v="2351"/>
    <x v="0"/>
    <n v="2015"/>
    <x v="1"/>
    <x v="2"/>
    <x v="10"/>
    <s v="Female"/>
    <x v="0"/>
    <n v="1"/>
    <x v="1"/>
  </r>
  <r>
    <x v="2352"/>
    <x v="0"/>
    <n v="2013"/>
    <x v="0"/>
    <x v="0"/>
    <x v="3"/>
    <s v="Female"/>
    <x v="0"/>
    <n v="5"/>
    <x v="0"/>
  </r>
  <r>
    <x v="2353"/>
    <x v="1"/>
    <n v="2014"/>
    <x v="1"/>
    <x v="0"/>
    <x v="3"/>
    <s v="Male"/>
    <x v="0"/>
    <n v="5"/>
    <x v="0"/>
  </r>
  <r>
    <x v="2354"/>
    <x v="1"/>
    <n v="2017"/>
    <x v="2"/>
    <x v="2"/>
    <x v="15"/>
    <s v="Female"/>
    <x v="1"/>
    <n v="4"/>
    <x v="1"/>
  </r>
  <r>
    <x v="2355"/>
    <x v="1"/>
    <n v="2017"/>
    <x v="2"/>
    <x v="2"/>
    <x v="11"/>
    <s v="Female"/>
    <x v="0"/>
    <n v="1"/>
    <x v="0"/>
  </r>
  <r>
    <x v="2356"/>
    <x v="1"/>
    <n v="2018"/>
    <x v="2"/>
    <x v="0"/>
    <x v="3"/>
    <s v="Female"/>
    <x v="0"/>
    <n v="5"/>
    <x v="1"/>
  </r>
  <r>
    <x v="2357"/>
    <x v="0"/>
    <n v="2017"/>
    <x v="1"/>
    <x v="2"/>
    <x v="10"/>
    <s v="Male"/>
    <x v="0"/>
    <n v="1"/>
    <x v="0"/>
  </r>
  <r>
    <x v="2358"/>
    <x v="1"/>
    <n v="2014"/>
    <x v="2"/>
    <x v="1"/>
    <x v="10"/>
    <s v="Male"/>
    <x v="0"/>
    <n v="1"/>
    <x v="0"/>
  </r>
  <r>
    <x v="2359"/>
    <x v="0"/>
    <n v="2015"/>
    <x v="1"/>
    <x v="2"/>
    <x v="11"/>
    <s v="Female"/>
    <x v="0"/>
    <n v="2"/>
    <x v="1"/>
  </r>
  <r>
    <x v="2360"/>
    <x v="0"/>
    <n v="2014"/>
    <x v="0"/>
    <x v="0"/>
    <x v="11"/>
    <s v="Male"/>
    <x v="0"/>
    <n v="2"/>
    <x v="1"/>
  </r>
  <r>
    <x v="2361"/>
    <x v="1"/>
    <n v="2018"/>
    <x v="2"/>
    <x v="1"/>
    <x v="11"/>
    <s v="Female"/>
    <x v="0"/>
    <n v="2"/>
    <x v="0"/>
  </r>
  <r>
    <x v="2362"/>
    <x v="0"/>
    <n v="2017"/>
    <x v="0"/>
    <x v="0"/>
    <x v="10"/>
    <s v="Male"/>
    <x v="0"/>
    <n v="1"/>
    <x v="0"/>
  </r>
  <r>
    <x v="2363"/>
    <x v="0"/>
    <n v="2016"/>
    <x v="1"/>
    <x v="0"/>
    <x v="1"/>
    <s v="Male"/>
    <x v="0"/>
    <n v="2"/>
    <x v="0"/>
  </r>
  <r>
    <x v="2364"/>
    <x v="0"/>
    <n v="2018"/>
    <x v="0"/>
    <x v="0"/>
    <x v="15"/>
    <s v="Female"/>
    <x v="0"/>
    <n v="4"/>
    <x v="1"/>
  </r>
  <r>
    <x v="2365"/>
    <x v="0"/>
    <n v="2014"/>
    <x v="0"/>
    <x v="1"/>
    <x v="1"/>
    <s v="Female"/>
    <x v="0"/>
    <n v="2"/>
    <x v="0"/>
  </r>
  <r>
    <x v="2366"/>
    <x v="1"/>
    <n v="2017"/>
    <x v="2"/>
    <x v="2"/>
    <x v="10"/>
    <s v="Female"/>
    <x v="0"/>
    <n v="2"/>
    <x v="0"/>
  </r>
  <r>
    <x v="2367"/>
    <x v="1"/>
    <n v="2013"/>
    <x v="2"/>
    <x v="0"/>
    <x v="15"/>
    <s v="Male"/>
    <x v="0"/>
    <n v="4"/>
    <x v="1"/>
  </r>
  <r>
    <x v="2368"/>
    <x v="0"/>
    <n v="2017"/>
    <x v="2"/>
    <x v="2"/>
    <x v="1"/>
    <s v="Female"/>
    <x v="0"/>
    <n v="1"/>
    <x v="0"/>
  </r>
  <r>
    <x v="2369"/>
    <x v="0"/>
    <n v="2016"/>
    <x v="0"/>
    <x v="0"/>
    <x v="11"/>
    <s v="Female"/>
    <x v="0"/>
    <n v="1"/>
    <x v="0"/>
  </r>
  <r>
    <x v="2370"/>
    <x v="2"/>
    <n v="2015"/>
    <x v="1"/>
    <x v="0"/>
    <x v="3"/>
    <s v="Male"/>
    <x v="0"/>
    <n v="5"/>
    <x v="0"/>
  </r>
  <r>
    <x v="2371"/>
    <x v="0"/>
    <n v="2016"/>
    <x v="0"/>
    <x v="0"/>
    <x v="10"/>
    <s v="Male"/>
    <x v="0"/>
    <n v="2"/>
    <x v="0"/>
  </r>
  <r>
    <x v="2372"/>
    <x v="0"/>
    <n v="2014"/>
    <x v="1"/>
    <x v="2"/>
    <x v="1"/>
    <s v="Female"/>
    <x v="0"/>
    <n v="2"/>
    <x v="1"/>
  </r>
  <r>
    <x v="2373"/>
    <x v="0"/>
    <n v="2016"/>
    <x v="0"/>
    <x v="0"/>
    <x v="15"/>
    <s v="Male"/>
    <x v="0"/>
    <n v="4"/>
    <x v="0"/>
  </r>
  <r>
    <x v="2374"/>
    <x v="1"/>
    <n v="2017"/>
    <x v="2"/>
    <x v="2"/>
    <x v="11"/>
    <s v="Female"/>
    <x v="1"/>
    <n v="2"/>
    <x v="0"/>
  </r>
  <r>
    <x v="2375"/>
    <x v="2"/>
    <n v="2013"/>
    <x v="2"/>
    <x v="0"/>
    <x v="11"/>
    <s v="Female"/>
    <x v="0"/>
    <n v="2"/>
    <x v="0"/>
  </r>
  <r>
    <x v="2376"/>
    <x v="0"/>
    <n v="2015"/>
    <x v="0"/>
    <x v="0"/>
    <x v="10"/>
    <s v="Male"/>
    <x v="0"/>
    <n v="2"/>
    <x v="0"/>
  </r>
  <r>
    <x v="2377"/>
    <x v="0"/>
    <n v="2017"/>
    <x v="0"/>
    <x v="0"/>
    <x v="1"/>
    <s v="Male"/>
    <x v="0"/>
    <n v="2"/>
    <x v="0"/>
  </r>
  <r>
    <x v="2378"/>
    <x v="0"/>
    <n v="2015"/>
    <x v="0"/>
    <x v="0"/>
    <x v="10"/>
    <s v="Male"/>
    <x v="0"/>
    <n v="2"/>
    <x v="1"/>
  </r>
  <r>
    <x v="2379"/>
    <x v="0"/>
    <n v="2015"/>
    <x v="1"/>
    <x v="1"/>
    <x v="15"/>
    <s v="Female"/>
    <x v="0"/>
    <n v="4"/>
    <x v="1"/>
  </r>
  <r>
    <x v="2380"/>
    <x v="0"/>
    <n v="2013"/>
    <x v="0"/>
    <x v="0"/>
    <x v="1"/>
    <s v="Male"/>
    <x v="0"/>
    <n v="1"/>
    <x v="0"/>
  </r>
  <r>
    <x v="2381"/>
    <x v="0"/>
    <n v="2015"/>
    <x v="1"/>
    <x v="2"/>
    <x v="10"/>
    <s v="Female"/>
    <x v="0"/>
    <n v="2"/>
    <x v="1"/>
  </r>
  <r>
    <x v="2382"/>
    <x v="0"/>
    <n v="2013"/>
    <x v="0"/>
    <x v="0"/>
    <x v="15"/>
    <s v="Male"/>
    <x v="1"/>
    <n v="4"/>
    <x v="0"/>
  </r>
  <r>
    <x v="2383"/>
    <x v="1"/>
    <n v="2014"/>
    <x v="1"/>
    <x v="0"/>
    <x v="11"/>
    <s v="Male"/>
    <x v="0"/>
    <n v="2"/>
    <x v="0"/>
  </r>
  <r>
    <x v="2384"/>
    <x v="1"/>
    <n v="2017"/>
    <x v="1"/>
    <x v="2"/>
    <x v="11"/>
    <s v="Male"/>
    <x v="1"/>
    <n v="2"/>
    <x v="0"/>
  </r>
  <r>
    <x v="2385"/>
    <x v="0"/>
    <n v="2017"/>
    <x v="1"/>
    <x v="0"/>
    <x v="3"/>
    <s v="Male"/>
    <x v="0"/>
    <n v="5"/>
    <x v="0"/>
  </r>
  <r>
    <x v="2386"/>
    <x v="0"/>
    <n v="2014"/>
    <x v="2"/>
    <x v="0"/>
    <x v="1"/>
    <s v="Female"/>
    <x v="1"/>
    <n v="2"/>
    <x v="0"/>
  </r>
  <r>
    <x v="2387"/>
    <x v="0"/>
    <n v="2014"/>
    <x v="2"/>
    <x v="0"/>
    <x v="3"/>
    <s v="Female"/>
    <x v="0"/>
    <n v="5"/>
    <x v="0"/>
  </r>
  <r>
    <x v="2388"/>
    <x v="0"/>
    <n v="2015"/>
    <x v="1"/>
    <x v="2"/>
    <x v="10"/>
    <s v="Female"/>
    <x v="1"/>
    <n v="1"/>
    <x v="1"/>
  </r>
  <r>
    <x v="2389"/>
    <x v="0"/>
    <n v="2013"/>
    <x v="1"/>
    <x v="0"/>
    <x v="15"/>
    <s v="Male"/>
    <x v="0"/>
    <n v="4"/>
    <x v="0"/>
  </r>
  <r>
    <x v="2390"/>
    <x v="0"/>
    <n v="2014"/>
    <x v="2"/>
    <x v="0"/>
    <x v="11"/>
    <s v="Male"/>
    <x v="0"/>
    <n v="1"/>
    <x v="0"/>
  </r>
  <r>
    <x v="2391"/>
    <x v="0"/>
    <n v="2013"/>
    <x v="1"/>
    <x v="2"/>
    <x v="15"/>
    <s v="Male"/>
    <x v="0"/>
    <n v="4"/>
    <x v="0"/>
  </r>
  <r>
    <x v="2392"/>
    <x v="0"/>
    <n v="2016"/>
    <x v="0"/>
    <x v="0"/>
    <x v="15"/>
    <s v="Male"/>
    <x v="0"/>
    <n v="4"/>
    <x v="0"/>
  </r>
  <r>
    <x v="2393"/>
    <x v="1"/>
    <n v="2017"/>
    <x v="2"/>
    <x v="2"/>
    <x v="1"/>
    <s v="Female"/>
    <x v="0"/>
    <n v="2"/>
    <x v="0"/>
  </r>
  <r>
    <x v="2394"/>
    <x v="1"/>
    <n v="2017"/>
    <x v="2"/>
    <x v="2"/>
    <x v="3"/>
    <s v="Male"/>
    <x v="0"/>
    <n v="5"/>
    <x v="1"/>
  </r>
  <r>
    <x v="2395"/>
    <x v="0"/>
    <n v="2017"/>
    <x v="1"/>
    <x v="2"/>
    <x v="10"/>
    <s v="Female"/>
    <x v="0"/>
    <n v="1"/>
    <x v="1"/>
  </r>
  <r>
    <x v="2396"/>
    <x v="1"/>
    <n v="2017"/>
    <x v="2"/>
    <x v="2"/>
    <x v="1"/>
    <s v="Female"/>
    <x v="0"/>
    <n v="1"/>
    <x v="1"/>
  </r>
  <r>
    <x v="2397"/>
    <x v="0"/>
    <n v="2017"/>
    <x v="2"/>
    <x v="2"/>
    <x v="15"/>
    <s v="Male"/>
    <x v="0"/>
    <n v="4"/>
    <x v="0"/>
  </r>
  <r>
    <x v="2398"/>
    <x v="0"/>
    <n v="2014"/>
    <x v="0"/>
    <x v="0"/>
    <x v="10"/>
    <s v="Female"/>
    <x v="0"/>
    <n v="1"/>
    <x v="1"/>
  </r>
  <r>
    <x v="2399"/>
    <x v="0"/>
    <n v="2012"/>
    <x v="0"/>
    <x v="0"/>
    <x v="1"/>
    <s v="Male"/>
    <x v="0"/>
    <n v="1"/>
    <x v="0"/>
  </r>
  <r>
    <x v="2400"/>
    <x v="0"/>
    <n v="2016"/>
    <x v="0"/>
    <x v="0"/>
    <x v="3"/>
    <s v="Male"/>
    <x v="0"/>
    <n v="5"/>
    <x v="0"/>
  </r>
  <r>
    <x v="2401"/>
    <x v="0"/>
    <n v="2012"/>
    <x v="0"/>
    <x v="0"/>
    <x v="1"/>
    <s v="Female"/>
    <x v="0"/>
    <n v="1"/>
    <x v="0"/>
  </r>
  <r>
    <x v="2402"/>
    <x v="1"/>
    <n v="2015"/>
    <x v="1"/>
    <x v="2"/>
    <x v="11"/>
    <s v="Female"/>
    <x v="0"/>
    <n v="2"/>
    <x v="1"/>
  </r>
  <r>
    <x v="2403"/>
    <x v="1"/>
    <n v="2017"/>
    <x v="2"/>
    <x v="2"/>
    <x v="1"/>
    <s v="Male"/>
    <x v="0"/>
    <n v="2"/>
    <x v="0"/>
  </r>
  <r>
    <x v="2404"/>
    <x v="1"/>
    <n v="2015"/>
    <x v="1"/>
    <x v="2"/>
    <x v="10"/>
    <s v="Female"/>
    <x v="0"/>
    <n v="1"/>
    <x v="0"/>
  </r>
  <r>
    <x v="2405"/>
    <x v="1"/>
    <n v="2015"/>
    <x v="0"/>
    <x v="0"/>
    <x v="15"/>
    <s v="Male"/>
    <x v="0"/>
    <n v="4"/>
    <x v="1"/>
  </r>
  <r>
    <x v="2406"/>
    <x v="0"/>
    <n v="2013"/>
    <x v="0"/>
    <x v="0"/>
    <x v="15"/>
    <s v="Male"/>
    <x v="0"/>
    <n v="4"/>
    <x v="0"/>
  </r>
  <r>
    <x v="2407"/>
    <x v="0"/>
    <n v="2017"/>
    <x v="0"/>
    <x v="0"/>
    <x v="10"/>
    <s v="Female"/>
    <x v="0"/>
    <n v="1"/>
    <x v="0"/>
  </r>
  <r>
    <x v="2408"/>
    <x v="0"/>
    <n v="2017"/>
    <x v="0"/>
    <x v="0"/>
    <x v="3"/>
    <s v="Male"/>
    <x v="1"/>
    <n v="5"/>
    <x v="0"/>
  </r>
  <r>
    <x v="2409"/>
    <x v="0"/>
    <n v="2014"/>
    <x v="2"/>
    <x v="0"/>
    <x v="10"/>
    <s v="Female"/>
    <x v="0"/>
    <n v="2"/>
    <x v="0"/>
  </r>
  <r>
    <x v="2410"/>
    <x v="0"/>
    <n v="2017"/>
    <x v="2"/>
    <x v="0"/>
    <x v="3"/>
    <s v="Female"/>
    <x v="0"/>
    <n v="5"/>
    <x v="0"/>
  </r>
  <r>
    <x v="2411"/>
    <x v="1"/>
    <n v="2017"/>
    <x v="1"/>
    <x v="2"/>
    <x v="1"/>
    <s v="Female"/>
    <x v="0"/>
    <n v="2"/>
    <x v="0"/>
  </r>
  <r>
    <x v="2412"/>
    <x v="1"/>
    <n v="2013"/>
    <x v="2"/>
    <x v="0"/>
    <x v="3"/>
    <s v="Female"/>
    <x v="0"/>
    <n v="5"/>
    <x v="1"/>
  </r>
  <r>
    <x v="2413"/>
    <x v="1"/>
    <n v="2017"/>
    <x v="2"/>
    <x v="0"/>
    <x v="3"/>
    <s v="Male"/>
    <x v="1"/>
    <n v="5"/>
    <x v="1"/>
  </r>
  <r>
    <x v="2414"/>
    <x v="0"/>
    <n v="2013"/>
    <x v="0"/>
    <x v="0"/>
    <x v="11"/>
    <s v="Male"/>
    <x v="0"/>
    <n v="2"/>
    <x v="0"/>
  </r>
  <r>
    <x v="2415"/>
    <x v="0"/>
    <n v="2015"/>
    <x v="1"/>
    <x v="2"/>
    <x v="3"/>
    <s v="Female"/>
    <x v="1"/>
    <n v="5"/>
    <x v="1"/>
  </r>
  <r>
    <x v="2416"/>
    <x v="0"/>
    <n v="2014"/>
    <x v="0"/>
    <x v="0"/>
    <x v="15"/>
    <s v="Male"/>
    <x v="0"/>
    <n v="4"/>
    <x v="0"/>
  </r>
  <r>
    <x v="2417"/>
    <x v="0"/>
    <n v="2015"/>
    <x v="0"/>
    <x v="2"/>
    <x v="3"/>
    <s v="Female"/>
    <x v="0"/>
    <n v="5"/>
    <x v="1"/>
  </r>
  <r>
    <x v="2418"/>
    <x v="0"/>
    <n v="2015"/>
    <x v="0"/>
    <x v="0"/>
    <x v="11"/>
    <s v="Male"/>
    <x v="0"/>
    <n v="2"/>
    <x v="1"/>
  </r>
  <r>
    <x v="2419"/>
    <x v="1"/>
    <n v="2017"/>
    <x v="0"/>
    <x v="2"/>
    <x v="3"/>
    <s v="Male"/>
    <x v="0"/>
    <n v="5"/>
    <x v="0"/>
  </r>
  <r>
    <x v="2420"/>
    <x v="0"/>
    <n v="2017"/>
    <x v="0"/>
    <x v="0"/>
    <x v="11"/>
    <s v="Male"/>
    <x v="0"/>
    <n v="2"/>
    <x v="1"/>
  </r>
  <r>
    <x v="2421"/>
    <x v="0"/>
    <n v="2016"/>
    <x v="1"/>
    <x v="2"/>
    <x v="11"/>
    <s v="Female"/>
    <x v="0"/>
    <n v="2"/>
    <x v="1"/>
  </r>
  <r>
    <x v="2422"/>
    <x v="1"/>
    <n v="2016"/>
    <x v="1"/>
    <x v="1"/>
    <x v="3"/>
    <s v="Female"/>
    <x v="0"/>
    <n v="5"/>
    <x v="0"/>
  </r>
  <r>
    <x v="2423"/>
    <x v="0"/>
    <n v="2012"/>
    <x v="0"/>
    <x v="0"/>
    <x v="15"/>
    <s v="Male"/>
    <x v="0"/>
    <n v="4"/>
    <x v="0"/>
  </r>
  <r>
    <x v="2424"/>
    <x v="0"/>
    <n v="2014"/>
    <x v="0"/>
    <x v="0"/>
    <x v="3"/>
    <s v="Male"/>
    <x v="0"/>
    <n v="5"/>
    <x v="0"/>
  </r>
  <r>
    <x v="2425"/>
    <x v="0"/>
    <n v="2015"/>
    <x v="1"/>
    <x v="0"/>
    <x v="10"/>
    <s v="Female"/>
    <x v="0"/>
    <n v="2"/>
    <x v="1"/>
  </r>
  <r>
    <x v="2426"/>
    <x v="0"/>
    <n v="2013"/>
    <x v="2"/>
    <x v="0"/>
    <x v="15"/>
    <s v="Male"/>
    <x v="0"/>
    <n v="4"/>
    <x v="0"/>
  </r>
  <r>
    <x v="2427"/>
    <x v="0"/>
    <n v="2015"/>
    <x v="1"/>
    <x v="2"/>
    <x v="10"/>
    <s v="Female"/>
    <x v="0"/>
    <n v="2"/>
    <x v="1"/>
  </r>
  <r>
    <x v="2428"/>
    <x v="0"/>
    <n v="2013"/>
    <x v="1"/>
    <x v="0"/>
    <x v="1"/>
    <s v="Male"/>
    <x v="0"/>
    <n v="2"/>
    <x v="0"/>
  </r>
  <r>
    <x v="2429"/>
    <x v="0"/>
    <n v="2013"/>
    <x v="1"/>
    <x v="2"/>
    <x v="3"/>
    <s v="Male"/>
    <x v="0"/>
    <n v="5"/>
    <x v="1"/>
  </r>
  <r>
    <x v="2430"/>
    <x v="1"/>
    <n v="2014"/>
    <x v="2"/>
    <x v="0"/>
    <x v="1"/>
    <s v="Male"/>
    <x v="0"/>
    <n v="1"/>
    <x v="1"/>
  </r>
  <r>
    <x v="2431"/>
    <x v="0"/>
    <n v="2016"/>
    <x v="2"/>
    <x v="0"/>
    <x v="3"/>
    <s v="Female"/>
    <x v="0"/>
    <n v="5"/>
    <x v="1"/>
  </r>
  <r>
    <x v="2432"/>
    <x v="0"/>
    <n v="2016"/>
    <x v="2"/>
    <x v="0"/>
    <x v="10"/>
    <s v="Female"/>
    <x v="1"/>
    <n v="2"/>
    <x v="0"/>
  </r>
  <r>
    <x v="2433"/>
    <x v="1"/>
    <n v="2018"/>
    <x v="2"/>
    <x v="1"/>
    <x v="15"/>
    <s v="Female"/>
    <x v="0"/>
    <n v="4"/>
    <x v="1"/>
  </r>
  <r>
    <x v="2434"/>
    <x v="0"/>
    <n v="2015"/>
    <x v="0"/>
    <x v="0"/>
    <x v="3"/>
    <s v="Female"/>
    <x v="0"/>
    <n v="5"/>
    <x v="0"/>
  </r>
  <r>
    <x v="2435"/>
    <x v="0"/>
    <n v="2013"/>
    <x v="1"/>
    <x v="2"/>
    <x v="3"/>
    <s v="Female"/>
    <x v="0"/>
    <n v="5"/>
    <x v="1"/>
  </r>
  <r>
    <x v="2436"/>
    <x v="0"/>
    <n v="2014"/>
    <x v="2"/>
    <x v="0"/>
    <x v="1"/>
    <s v="Female"/>
    <x v="0"/>
    <n v="2"/>
    <x v="0"/>
  </r>
  <r>
    <x v="2437"/>
    <x v="0"/>
    <n v="2014"/>
    <x v="0"/>
    <x v="0"/>
    <x v="3"/>
    <s v="Male"/>
    <x v="0"/>
    <n v="5"/>
    <x v="0"/>
  </r>
  <r>
    <x v="2438"/>
    <x v="0"/>
    <n v="2016"/>
    <x v="0"/>
    <x v="0"/>
    <x v="10"/>
    <s v="Female"/>
    <x v="0"/>
    <n v="1"/>
    <x v="0"/>
  </r>
  <r>
    <x v="2439"/>
    <x v="0"/>
    <n v="2012"/>
    <x v="0"/>
    <x v="0"/>
    <x v="10"/>
    <s v="Female"/>
    <x v="0"/>
    <n v="1"/>
    <x v="0"/>
  </r>
  <r>
    <x v="2440"/>
    <x v="0"/>
    <n v="2018"/>
    <x v="0"/>
    <x v="0"/>
    <x v="10"/>
    <s v="Male"/>
    <x v="1"/>
    <n v="2"/>
    <x v="1"/>
  </r>
  <r>
    <x v="2441"/>
    <x v="0"/>
    <n v="2012"/>
    <x v="1"/>
    <x v="0"/>
    <x v="11"/>
    <s v="Male"/>
    <x v="0"/>
    <n v="1"/>
    <x v="0"/>
  </r>
  <r>
    <x v="2442"/>
    <x v="0"/>
    <n v="2013"/>
    <x v="0"/>
    <x v="0"/>
    <x v="11"/>
    <s v="Male"/>
    <x v="1"/>
    <n v="1"/>
    <x v="1"/>
  </r>
  <r>
    <x v="2443"/>
    <x v="0"/>
    <n v="2014"/>
    <x v="0"/>
    <x v="0"/>
    <x v="3"/>
    <s v="Male"/>
    <x v="0"/>
    <n v="5"/>
    <x v="0"/>
  </r>
  <r>
    <x v="2444"/>
    <x v="0"/>
    <n v="2015"/>
    <x v="2"/>
    <x v="0"/>
    <x v="10"/>
    <s v="Female"/>
    <x v="1"/>
    <n v="1"/>
    <x v="0"/>
  </r>
  <r>
    <x v="2445"/>
    <x v="0"/>
    <n v="2014"/>
    <x v="0"/>
    <x v="0"/>
    <x v="11"/>
    <s v="Female"/>
    <x v="0"/>
    <n v="1"/>
    <x v="0"/>
  </r>
  <r>
    <x v="2446"/>
    <x v="0"/>
    <n v="2014"/>
    <x v="1"/>
    <x v="1"/>
    <x v="1"/>
    <s v="Male"/>
    <x v="0"/>
    <n v="2"/>
    <x v="0"/>
  </r>
  <r>
    <x v="2447"/>
    <x v="0"/>
    <n v="2015"/>
    <x v="1"/>
    <x v="0"/>
    <x v="3"/>
    <s v="Female"/>
    <x v="0"/>
    <n v="5"/>
    <x v="0"/>
  </r>
  <r>
    <x v="2448"/>
    <x v="0"/>
    <n v="2016"/>
    <x v="0"/>
    <x v="0"/>
    <x v="11"/>
    <s v="Male"/>
    <x v="0"/>
    <n v="1"/>
    <x v="1"/>
  </r>
  <r>
    <x v="2449"/>
    <x v="0"/>
    <n v="2016"/>
    <x v="1"/>
    <x v="0"/>
    <x v="15"/>
    <s v="Female"/>
    <x v="0"/>
    <n v="4"/>
    <x v="1"/>
  </r>
  <r>
    <x v="2450"/>
    <x v="0"/>
    <n v="2018"/>
    <x v="2"/>
    <x v="0"/>
    <x v="3"/>
    <s v="Female"/>
    <x v="1"/>
    <n v="5"/>
    <x v="1"/>
  </r>
  <r>
    <x v="2451"/>
    <x v="0"/>
    <n v="2015"/>
    <x v="0"/>
    <x v="0"/>
    <x v="15"/>
    <s v="Male"/>
    <x v="0"/>
    <n v="4"/>
    <x v="0"/>
  </r>
  <r>
    <x v="2452"/>
    <x v="1"/>
    <n v="2017"/>
    <x v="2"/>
    <x v="2"/>
    <x v="3"/>
    <s v="Male"/>
    <x v="0"/>
    <n v="5"/>
    <x v="1"/>
  </r>
  <r>
    <x v="2453"/>
    <x v="0"/>
    <n v="2015"/>
    <x v="0"/>
    <x v="0"/>
    <x v="15"/>
    <s v="Male"/>
    <x v="0"/>
    <n v="4"/>
    <x v="0"/>
  </r>
  <r>
    <x v="2454"/>
    <x v="0"/>
    <n v="2017"/>
    <x v="1"/>
    <x v="0"/>
    <x v="15"/>
    <s v="Female"/>
    <x v="0"/>
    <n v="4"/>
    <x v="1"/>
  </r>
  <r>
    <x v="2455"/>
    <x v="0"/>
    <n v="2012"/>
    <x v="1"/>
    <x v="1"/>
    <x v="3"/>
    <s v="Male"/>
    <x v="0"/>
    <n v="5"/>
    <x v="0"/>
  </r>
  <r>
    <x v="2456"/>
    <x v="0"/>
    <n v="2016"/>
    <x v="0"/>
    <x v="0"/>
    <x v="15"/>
    <s v="Male"/>
    <x v="0"/>
    <n v="4"/>
    <x v="0"/>
  </r>
  <r>
    <x v="2457"/>
    <x v="2"/>
    <n v="2017"/>
    <x v="0"/>
    <x v="0"/>
    <x v="1"/>
    <s v="Female"/>
    <x v="0"/>
    <n v="1"/>
    <x v="0"/>
  </r>
  <r>
    <x v="2458"/>
    <x v="0"/>
    <n v="2015"/>
    <x v="1"/>
    <x v="0"/>
    <x v="10"/>
    <s v="Female"/>
    <x v="0"/>
    <n v="1"/>
    <x v="1"/>
  </r>
  <r>
    <x v="2459"/>
    <x v="1"/>
    <n v="2014"/>
    <x v="2"/>
    <x v="0"/>
    <x v="11"/>
    <s v="Male"/>
    <x v="1"/>
    <n v="2"/>
    <x v="0"/>
  </r>
  <r>
    <x v="2460"/>
    <x v="0"/>
    <n v="2013"/>
    <x v="1"/>
    <x v="0"/>
    <x v="15"/>
    <s v="Male"/>
    <x v="0"/>
    <n v="4"/>
    <x v="0"/>
  </r>
  <r>
    <x v="2461"/>
    <x v="0"/>
    <n v="2012"/>
    <x v="0"/>
    <x v="0"/>
    <x v="3"/>
    <s v="Male"/>
    <x v="0"/>
    <n v="5"/>
    <x v="0"/>
  </r>
  <r>
    <x v="2462"/>
    <x v="0"/>
    <n v="2015"/>
    <x v="1"/>
    <x v="0"/>
    <x v="1"/>
    <s v="Male"/>
    <x v="0"/>
    <n v="1"/>
    <x v="0"/>
  </r>
  <r>
    <x v="2463"/>
    <x v="0"/>
    <n v="2013"/>
    <x v="0"/>
    <x v="0"/>
    <x v="15"/>
    <s v="Male"/>
    <x v="0"/>
    <n v="4"/>
    <x v="0"/>
  </r>
  <r>
    <x v="2464"/>
    <x v="0"/>
    <n v="2013"/>
    <x v="2"/>
    <x v="0"/>
    <x v="15"/>
    <s v="Male"/>
    <x v="0"/>
    <n v="4"/>
    <x v="0"/>
  </r>
  <r>
    <x v="2465"/>
    <x v="1"/>
    <n v="2012"/>
    <x v="2"/>
    <x v="0"/>
    <x v="11"/>
    <s v="Male"/>
    <x v="0"/>
    <n v="2"/>
    <x v="0"/>
  </r>
  <r>
    <x v="2466"/>
    <x v="2"/>
    <n v="2013"/>
    <x v="2"/>
    <x v="0"/>
    <x v="3"/>
    <s v="Male"/>
    <x v="0"/>
    <n v="5"/>
    <x v="0"/>
  </r>
  <r>
    <x v="2467"/>
    <x v="0"/>
    <n v="2012"/>
    <x v="0"/>
    <x v="0"/>
    <x v="3"/>
    <s v="Male"/>
    <x v="0"/>
    <n v="5"/>
    <x v="0"/>
  </r>
  <r>
    <x v="2468"/>
    <x v="0"/>
    <n v="2018"/>
    <x v="0"/>
    <x v="0"/>
    <x v="11"/>
    <s v="Male"/>
    <x v="1"/>
    <n v="1"/>
    <x v="1"/>
  </r>
  <r>
    <x v="2469"/>
    <x v="0"/>
    <n v="2012"/>
    <x v="0"/>
    <x v="0"/>
    <x v="15"/>
    <s v="Female"/>
    <x v="0"/>
    <n v="4"/>
    <x v="0"/>
  </r>
  <r>
    <x v="2470"/>
    <x v="1"/>
    <n v="2017"/>
    <x v="2"/>
    <x v="0"/>
    <x v="10"/>
    <s v="Female"/>
    <x v="0"/>
    <n v="2"/>
    <x v="0"/>
  </r>
  <r>
    <x v="2471"/>
    <x v="0"/>
    <n v="2014"/>
    <x v="0"/>
    <x v="0"/>
    <x v="10"/>
    <s v="Male"/>
    <x v="0"/>
    <n v="2"/>
    <x v="0"/>
  </r>
  <r>
    <x v="2472"/>
    <x v="0"/>
    <n v="2017"/>
    <x v="2"/>
    <x v="0"/>
    <x v="1"/>
    <s v="Male"/>
    <x v="0"/>
    <n v="1"/>
    <x v="0"/>
  </r>
  <r>
    <x v="2473"/>
    <x v="0"/>
    <n v="2015"/>
    <x v="1"/>
    <x v="2"/>
    <x v="15"/>
    <s v="Female"/>
    <x v="0"/>
    <n v="4"/>
    <x v="1"/>
  </r>
  <r>
    <x v="2474"/>
    <x v="0"/>
    <n v="2018"/>
    <x v="0"/>
    <x v="0"/>
    <x v="3"/>
    <s v="Female"/>
    <x v="0"/>
    <n v="5"/>
    <x v="1"/>
  </r>
  <r>
    <x v="2475"/>
    <x v="0"/>
    <n v="2014"/>
    <x v="0"/>
    <x v="1"/>
    <x v="1"/>
    <s v="Male"/>
    <x v="0"/>
    <n v="1"/>
    <x v="0"/>
  </r>
  <r>
    <x v="2476"/>
    <x v="0"/>
    <n v="2016"/>
    <x v="0"/>
    <x v="0"/>
    <x v="1"/>
    <s v="Male"/>
    <x v="0"/>
    <n v="1"/>
    <x v="0"/>
  </r>
  <r>
    <x v="2477"/>
    <x v="0"/>
    <n v="2014"/>
    <x v="1"/>
    <x v="0"/>
    <x v="15"/>
    <s v="Male"/>
    <x v="0"/>
    <n v="4"/>
    <x v="0"/>
  </r>
  <r>
    <x v="2478"/>
    <x v="0"/>
    <n v="2012"/>
    <x v="1"/>
    <x v="0"/>
    <x v="15"/>
    <s v="Male"/>
    <x v="0"/>
    <n v="4"/>
    <x v="0"/>
  </r>
  <r>
    <x v="2479"/>
    <x v="0"/>
    <n v="2015"/>
    <x v="0"/>
    <x v="0"/>
    <x v="1"/>
    <s v="Male"/>
    <x v="0"/>
    <n v="2"/>
    <x v="0"/>
  </r>
  <r>
    <x v="2480"/>
    <x v="0"/>
    <n v="2014"/>
    <x v="0"/>
    <x v="0"/>
    <x v="1"/>
    <s v="Male"/>
    <x v="0"/>
    <n v="1"/>
    <x v="0"/>
  </r>
  <r>
    <x v="2481"/>
    <x v="0"/>
    <n v="2016"/>
    <x v="0"/>
    <x v="0"/>
    <x v="3"/>
    <s v="Male"/>
    <x v="0"/>
    <n v="5"/>
    <x v="0"/>
  </r>
  <r>
    <x v="2482"/>
    <x v="2"/>
    <n v="2012"/>
    <x v="2"/>
    <x v="1"/>
    <x v="10"/>
    <s v="Female"/>
    <x v="0"/>
    <n v="2"/>
    <x v="0"/>
  </r>
  <r>
    <x v="2483"/>
    <x v="0"/>
    <n v="2013"/>
    <x v="0"/>
    <x v="0"/>
    <x v="11"/>
    <s v="Female"/>
    <x v="0"/>
    <n v="2"/>
    <x v="1"/>
  </r>
  <r>
    <x v="2484"/>
    <x v="0"/>
    <n v="2016"/>
    <x v="0"/>
    <x v="0"/>
    <x v="15"/>
    <s v="Male"/>
    <x v="0"/>
    <n v="4"/>
    <x v="0"/>
  </r>
  <r>
    <x v="2485"/>
    <x v="0"/>
    <n v="2014"/>
    <x v="1"/>
    <x v="0"/>
    <x v="1"/>
    <s v="Male"/>
    <x v="0"/>
    <n v="1"/>
    <x v="0"/>
  </r>
  <r>
    <x v="2486"/>
    <x v="1"/>
    <n v="2013"/>
    <x v="2"/>
    <x v="2"/>
    <x v="15"/>
    <s v="Male"/>
    <x v="0"/>
    <n v="4"/>
    <x v="1"/>
  </r>
  <r>
    <x v="2487"/>
    <x v="0"/>
    <n v="2017"/>
    <x v="0"/>
    <x v="0"/>
    <x v="3"/>
    <s v="Male"/>
    <x v="0"/>
    <n v="5"/>
    <x v="0"/>
  </r>
  <r>
    <x v="2488"/>
    <x v="0"/>
    <n v="2013"/>
    <x v="1"/>
    <x v="0"/>
    <x v="3"/>
    <s v="Female"/>
    <x v="0"/>
    <n v="5"/>
    <x v="0"/>
  </r>
  <r>
    <x v="2489"/>
    <x v="2"/>
    <n v="2015"/>
    <x v="2"/>
    <x v="0"/>
    <x v="1"/>
    <s v="Male"/>
    <x v="0"/>
    <n v="2"/>
    <x v="0"/>
  </r>
  <r>
    <x v="2490"/>
    <x v="1"/>
    <n v="2017"/>
    <x v="1"/>
    <x v="2"/>
    <x v="1"/>
    <s v="Male"/>
    <x v="0"/>
    <n v="2"/>
    <x v="0"/>
  </r>
  <r>
    <x v="2491"/>
    <x v="0"/>
    <n v="2014"/>
    <x v="1"/>
    <x v="0"/>
    <x v="1"/>
    <s v="Male"/>
    <x v="0"/>
    <n v="4"/>
    <x v="0"/>
  </r>
  <r>
    <x v="2492"/>
    <x v="0"/>
    <n v="2016"/>
    <x v="0"/>
    <x v="0"/>
    <x v="10"/>
    <s v="Female"/>
    <x v="0"/>
    <n v="1"/>
    <x v="1"/>
  </r>
  <r>
    <x v="2493"/>
    <x v="0"/>
    <n v="2017"/>
    <x v="0"/>
    <x v="0"/>
    <x v="15"/>
    <s v="Female"/>
    <x v="0"/>
    <n v="4"/>
    <x v="1"/>
  </r>
  <r>
    <x v="2494"/>
    <x v="0"/>
    <n v="2015"/>
    <x v="0"/>
    <x v="0"/>
    <x v="11"/>
    <s v="Male"/>
    <x v="0"/>
    <n v="0"/>
    <x v="0"/>
  </r>
  <r>
    <x v="2495"/>
    <x v="1"/>
    <n v="2012"/>
    <x v="2"/>
    <x v="0"/>
    <x v="11"/>
    <s v="Male"/>
    <x v="0"/>
    <n v="2"/>
    <x v="0"/>
  </r>
  <r>
    <x v="2496"/>
    <x v="0"/>
    <n v="2012"/>
    <x v="0"/>
    <x v="1"/>
    <x v="11"/>
    <s v="Female"/>
    <x v="0"/>
    <n v="0"/>
    <x v="0"/>
  </r>
  <r>
    <x v="2497"/>
    <x v="0"/>
    <n v="2014"/>
    <x v="2"/>
    <x v="0"/>
    <x v="3"/>
    <s v="Female"/>
    <x v="0"/>
    <n v="5"/>
    <x v="0"/>
  </r>
  <r>
    <x v="2498"/>
    <x v="0"/>
    <n v="2017"/>
    <x v="2"/>
    <x v="2"/>
    <x v="1"/>
    <s v="Female"/>
    <x v="0"/>
    <n v="0"/>
    <x v="0"/>
  </r>
  <r>
    <x v="2499"/>
    <x v="0"/>
    <n v="2012"/>
    <x v="1"/>
    <x v="0"/>
    <x v="15"/>
    <s v="Male"/>
    <x v="0"/>
    <n v="4"/>
    <x v="0"/>
  </r>
  <r>
    <x v="2500"/>
    <x v="0"/>
    <n v="2015"/>
    <x v="1"/>
    <x v="0"/>
    <x v="10"/>
    <s v="Female"/>
    <x v="0"/>
    <n v="3"/>
    <x v="1"/>
  </r>
  <r>
    <x v="2501"/>
    <x v="1"/>
    <n v="2017"/>
    <x v="1"/>
    <x v="2"/>
    <x v="11"/>
    <s v="Male"/>
    <x v="0"/>
    <n v="0"/>
    <x v="1"/>
  </r>
  <r>
    <x v="2502"/>
    <x v="0"/>
    <n v="2013"/>
    <x v="2"/>
    <x v="0"/>
    <x v="15"/>
    <s v="Male"/>
    <x v="0"/>
    <n v="4"/>
    <x v="0"/>
  </r>
  <r>
    <x v="2503"/>
    <x v="1"/>
    <n v="2014"/>
    <x v="1"/>
    <x v="0"/>
    <x v="11"/>
    <s v="Male"/>
    <x v="0"/>
    <n v="0"/>
    <x v="1"/>
  </r>
  <r>
    <x v="2504"/>
    <x v="0"/>
    <n v="2013"/>
    <x v="1"/>
    <x v="0"/>
    <x v="10"/>
    <s v="Male"/>
    <x v="1"/>
    <n v="2"/>
    <x v="0"/>
  </r>
  <r>
    <x v="2505"/>
    <x v="0"/>
    <n v="2017"/>
    <x v="0"/>
    <x v="0"/>
    <x v="1"/>
    <s v="Male"/>
    <x v="0"/>
    <n v="3"/>
    <x v="0"/>
  </r>
  <r>
    <x v="2506"/>
    <x v="1"/>
    <n v="2018"/>
    <x v="2"/>
    <x v="0"/>
    <x v="3"/>
    <s v="Male"/>
    <x v="1"/>
    <n v="5"/>
    <x v="1"/>
  </r>
  <r>
    <x v="2507"/>
    <x v="1"/>
    <n v="2017"/>
    <x v="2"/>
    <x v="2"/>
    <x v="15"/>
    <s v="Female"/>
    <x v="1"/>
    <n v="4"/>
    <x v="1"/>
  </r>
  <r>
    <x v="2508"/>
    <x v="0"/>
    <n v="2012"/>
    <x v="0"/>
    <x v="0"/>
    <x v="11"/>
    <s v="Female"/>
    <x v="0"/>
    <n v="0"/>
    <x v="1"/>
  </r>
  <r>
    <x v="2509"/>
    <x v="0"/>
    <n v="2012"/>
    <x v="0"/>
    <x v="0"/>
    <x v="10"/>
    <s v="Female"/>
    <x v="0"/>
    <n v="4"/>
    <x v="0"/>
  </r>
  <r>
    <x v="2510"/>
    <x v="0"/>
    <n v="2014"/>
    <x v="0"/>
    <x v="0"/>
    <x v="10"/>
    <s v="Male"/>
    <x v="0"/>
    <n v="1"/>
    <x v="0"/>
  </r>
  <r>
    <x v="2511"/>
    <x v="0"/>
    <n v="2016"/>
    <x v="0"/>
    <x v="0"/>
    <x v="3"/>
    <s v="Male"/>
    <x v="0"/>
    <n v="5"/>
    <x v="0"/>
  </r>
  <r>
    <x v="2512"/>
    <x v="0"/>
    <n v="2015"/>
    <x v="0"/>
    <x v="0"/>
    <x v="1"/>
    <s v="Male"/>
    <x v="1"/>
    <n v="4"/>
    <x v="0"/>
  </r>
  <r>
    <x v="2513"/>
    <x v="0"/>
    <n v="2014"/>
    <x v="0"/>
    <x v="0"/>
    <x v="15"/>
    <s v="Male"/>
    <x v="0"/>
    <n v="4"/>
    <x v="0"/>
  </r>
  <r>
    <x v="2514"/>
    <x v="0"/>
    <n v="2016"/>
    <x v="1"/>
    <x v="0"/>
    <x v="10"/>
    <s v="Male"/>
    <x v="0"/>
    <n v="5"/>
    <x v="0"/>
  </r>
  <r>
    <x v="2515"/>
    <x v="0"/>
    <n v="2014"/>
    <x v="0"/>
    <x v="0"/>
    <x v="10"/>
    <s v="Male"/>
    <x v="0"/>
    <n v="0"/>
    <x v="0"/>
  </r>
  <r>
    <x v="2516"/>
    <x v="1"/>
    <n v="2013"/>
    <x v="0"/>
    <x v="0"/>
    <x v="11"/>
    <s v="Male"/>
    <x v="0"/>
    <n v="5"/>
    <x v="1"/>
  </r>
  <r>
    <x v="2517"/>
    <x v="0"/>
    <n v="2017"/>
    <x v="2"/>
    <x v="0"/>
    <x v="11"/>
    <s v="Female"/>
    <x v="1"/>
    <n v="3"/>
    <x v="0"/>
  </r>
  <r>
    <x v="2518"/>
    <x v="0"/>
    <n v="2014"/>
    <x v="0"/>
    <x v="0"/>
    <x v="3"/>
    <s v="Male"/>
    <x v="0"/>
    <n v="5"/>
    <x v="0"/>
  </r>
  <r>
    <x v="2519"/>
    <x v="2"/>
    <n v="2015"/>
    <x v="1"/>
    <x v="2"/>
    <x v="11"/>
    <s v="Female"/>
    <x v="0"/>
    <n v="4"/>
    <x v="0"/>
  </r>
  <r>
    <x v="2520"/>
    <x v="1"/>
    <n v="2014"/>
    <x v="0"/>
    <x v="0"/>
    <x v="11"/>
    <s v="Male"/>
    <x v="0"/>
    <n v="4"/>
    <x v="1"/>
  </r>
  <r>
    <x v="2521"/>
    <x v="1"/>
    <n v="2017"/>
    <x v="2"/>
    <x v="2"/>
    <x v="3"/>
    <s v="Male"/>
    <x v="0"/>
    <n v="5"/>
    <x v="1"/>
  </r>
  <r>
    <x v="2522"/>
    <x v="0"/>
    <n v="2013"/>
    <x v="1"/>
    <x v="0"/>
    <x v="11"/>
    <s v="Male"/>
    <x v="0"/>
    <n v="0"/>
    <x v="0"/>
  </r>
  <r>
    <x v="2523"/>
    <x v="1"/>
    <n v="2017"/>
    <x v="1"/>
    <x v="2"/>
    <x v="11"/>
    <s v="Male"/>
    <x v="0"/>
    <n v="0"/>
    <x v="0"/>
  </r>
  <r>
    <x v="2524"/>
    <x v="1"/>
    <n v="2017"/>
    <x v="2"/>
    <x v="2"/>
    <x v="10"/>
    <s v="Female"/>
    <x v="0"/>
    <n v="2"/>
    <x v="0"/>
  </r>
  <r>
    <x v="2525"/>
    <x v="1"/>
    <n v="2017"/>
    <x v="2"/>
    <x v="2"/>
    <x v="10"/>
    <s v="Male"/>
    <x v="0"/>
    <n v="2"/>
    <x v="0"/>
  </r>
  <r>
    <x v="2526"/>
    <x v="0"/>
    <n v="2014"/>
    <x v="0"/>
    <x v="1"/>
    <x v="3"/>
    <s v="Male"/>
    <x v="0"/>
    <n v="5"/>
    <x v="1"/>
  </r>
  <r>
    <x v="2527"/>
    <x v="0"/>
    <n v="2012"/>
    <x v="0"/>
    <x v="0"/>
    <x v="3"/>
    <s v="Female"/>
    <x v="0"/>
    <n v="5"/>
    <x v="0"/>
  </r>
  <r>
    <x v="2528"/>
    <x v="0"/>
    <n v="2017"/>
    <x v="0"/>
    <x v="0"/>
    <x v="3"/>
    <s v="Male"/>
    <x v="0"/>
    <n v="5"/>
    <x v="0"/>
  </r>
  <r>
    <x v="2529"/>
    <x v="1"/>
    <n v="2018"/>
    <x v="2"/>
    <x v="0"/>
    <x v="11"/>
    <s v="Female"/>
    <x v="0"/>
    <n v="4"/>
    <x v="1"/>
  </r>
  <r>
    <x v="2530"/>
    <x v="0"/>
    <n v="2015"/>
    <x v="0"/>
    <x v="0"/>
    <x v="10"/>
    <s v="Female"/>
    <x v="0"/>
    <n v="1"/>
    <x v="0"/>
  </r>
  <r>
    <x v="2531"/>
    <x v="0"/>
    <n v="2014"/>
    <x v="1"/>
    <x v="0"/>
    <x v="15"/>
    <s v="Female"/>
    <x v="0"/>
    <n v="4"/>
    <x v="1"/>
  </r>
  <r>
    <x v="2532"/>
    <x v="1"/>
    <n v="2016"/>
    <x v="1"/>
    <x v="0"/>
    <x v="1"/>
    <s v="Male"/>
    <x v="0"/>
    <n v="2"/>
    <x v="0"/>
  </r>
  <r>
    <x v="2533"/>
    <x v="0"/>
    <n v="2015"/>
    <x v="2"/>
    <x v="0"/>
    <x v="1"/>
    <s v="Female"/>
    <x v="0"/>
    <n v="4"/>
    <x v="0"/>
  </r>
  <r>
    <x v="2534"/>
    <x v="0"/>
    <n v="2015"/>
    <x v="0"/>
    <x v="0"/>
    <x v="11"/>
    <s v="Male"/>
    <x v="0"/>
    <n v="0"/>
    <x v="0"/>
  </r>
  <r>
    <x v="2535"/>
    <x v="0"/>
    <n v="2014"/>
    <x v="0"/>
    <x v="0"/>
    <x v="1"/>
    <s v="Female"/>
    <x v="0"/>
    <n v="3"/>
    <x v="0"/>
  </r>
  <r>
    <x v="2536"/>
    <x v="0"/>
    <n v="2017"/>
    <x v="0"/>
    <x v="0"/>
    <x v="1"/>
    <s v="Male"/>
    <x v="0"/>
    <n v="4"/>
    <x v="0"/>
  </r>
  <r>
    <x v="2537"/>
    <x v="0"/>
    <n v="2013"/>
    <x v="0"/>
    <x v="0"/>
    <x v="15"/>
    <s v="Male"/>
    <x v="0"/>
    <n v="4"/>
    <x v="0"/>
  </r>
  <r>
    <x v="2538"/>
    <x v="0"/>
    <n v="2015"/>
    <x v="0"/>
    <x v="0"/>
    <x v="1"/>
    <s v="Female"/>
    <x v="0"/>
    <n v="0"/>
    <x v="0"/>
  </r>
  <r>
    <x v="2539"/>
    <x v="0"/>
    <n v="2015"/>
    <x v="1"/>
    <x v="2"/>
    <x v="1"/>
    <s v="Female"/>
    <x v="0"/>
    <n v="2"/>
    <x v="1"/>
  </r>
  <r>
    <x v="2540"/>
    <x v="1"/>
    <n v="2013"/>
    <x v="1"/>
    <x v="0"/>
    <x v="3"/>
    <s v="Female"/>
    <x v="1"/>
    <n v="5"/>
    <x v="1"/>
  </r>
  <r>
    <x v="2541"/>
    <x v="0"/>
    <n v="2016"/>
    <x v="0"/>
    <x v="0"/>
    <x v="3"/>
    <s v="Male"/>
    <x v="0"/>
    <n v="5"/>
    <x v="1"/>
  </r>
  <r>
    <x v="2542"/>
    <x v="0"/>
    <n v="2012"/>
    <x v="1"/>
    <x v="0"/>
    <x v="10"/>
    <s v="Male"/>
    <x v="0"/>
    <n v="1"/>
    <x v="0"/>
  </r>
  <r>
    <x v="2543"/>
    <x v="0"/>
    <n v="2015"/>
    <x v="1"/>
    <x v="2"/>
    <x v="1"/>
    <s v="Female"/>
    <x v="0"/>
    <n v="0"/>
    <x v="1"/>
  </r>
  <r>
    <x v="2544"/>
    <x v="0"/>
    <n v="2018"/>
    <x v="1"/>
    <x v="0"/>
    <x v="11"/>
    <s v="Male"/>
    <x v="1"/>
    <n v="3"/>
    <x v="1"/>
  </r>
  <r>
    <x v="2545"/>
    <x v="0"/>
    <n v="2016"/>
    <x v="0"/>
    <x v="0"/>
    <x v="10"/>
    <s v="Male"/>
    <x v="0"/>
    <n v="5"/>
    <x v="0"/>
  </r>
  <r>
    <x v="2546"/>
    <x v="1"/>
    <n v="2013"/>
    <x v="2"/>
    <x v="2"/>
    <x v="3"/>
    <s v="Female"/>
    <x v="0"/>
    <n v="5"/>
    <x v="1"/>
  </r>
  <r>
    <x v="2547"/>
    <x v="1"/>
    <n v="2017"/>
    <x v="2"/>
    <x v="2"/>
    <x v="11"/>
    <s v="Male"/>
    <x v="0"/>
    <n v="2"/>
    <x v="0"/>
  </r>
  <r>
    <x v="2548"/>
    <x v="0"/>
    <n v="2012"/>
    <x v="2"/>
    <x v="0"/>
    <x v="15"/>
    <s v="Male"/>
    <x v="0"/>
    <n v="4"/>
    <x v="0"/>
  </r>
  <r>
    <x v="2549"/>
    <x v="0"/>
    <n v="2016"/>
    <x v="0"/>
    <x v="0"/>
    <x v="11"/>
    <s v="Male"/>
    <x v="0"/>
    <n v="2"/>
    <x v="1"/>
  </r>
  <r>
    <x v="2550"/>
    <x v="0"/>
    <n v="2017"/>
    <x v="2"/>
    <x v="2"/>
    <x v="10"/>
    <s v="Male"/>
    <x v="0"/>
    <n v="3"/>
    <x v="1"/>
  </r>
  <r>
    <x v="2551"/>
    <x v="0"/>
    <n v="2017"/>
    <x v="1"/>
    <x v="2"/>
    <x v="1"/>
    <s v="Male"/>
    <x v="0"/>
    <n v="3"/>
    <x v="0"/>
  </r>
  <r>
    <x v="2552"/>
    <x v="0"/>
    <n v="2013"/>
    <x v="0"/>
    <x v="0"/>
    <x v="3"/>
    <s v="Male"/>
    <x v="0"/>
    <n v="5"/>
    <x v="0"/>
  </r>
  <r>
    <x v="2553"/>
    <x v="0"/>
    <n v="2013"/>
    <x v="0"/>
    <x v="0"/>
    <x v="10"/>
    <s v="Male"/>
    <x v="1"/>
    <n v="4"/>
    <x v="0"/>
  </r>
  <r>
    <x v="2554"/>
    <x v="0"/>
    <n v="2013"/>
    <x v="0"/>
    <x v="0"/>
    <x v="11"/>
    <s v="Male"/>
    <x v="0"/>
    <n v="5"/>
    <x v="0"/>
  </r>
  <r>
    <x v="2555"/>
    <x v="0"/>
    <n v="2015"/>
    <x v="0"/>
    <x v="0"/>
    <x v="15"/>
    <s v="Male"/>
    <x v="0"/>
    <n v="4"/>
    <x v="0"/>
  </r>
  <r>
    <x v="2556"/>
    <x v="0"/>
    <n v="2015"/>
    <x v="1"/>
    <x v="2"/>
    <x v="15"/>
    <s v="Female"/>
    <x v="0"/>
    <n v="4"/>
    <x v="1"/>
  </r>
  <r>
    <x v="2557"/>
    <x v="0"/>
    <n v="2012"/>
    <x v="0"/>
    <x v="0"/>
    <x v="10"/>
    <s v="Male"/>
    <x v="1"/>
    <n v="2"/>
    <x v="1"/>
  </r>
  <r>
    <x v="2558"/>
    <x v="1"/>
    <n v="2015"/>
    <x v="0"/>
    <x v="0"/>
    <x v="1"/>
    <s v="Male"/>
    <x v="0"/>
    <n v="0"/>
    <x v="1"/>
  </r>
  <r>
    <x v="2559"/>
    <x v="0"/>
    <n v="2014"/>
    <x v="2"/>
    <x v="0"/>
    <x v="10"/>
    <s v="Female"/>
    <x v="0"/>
    <n v="2"/>
    <x v="0"/>
  </r>
  <r>
    <x v="2560"/>
    <x v="1"/>
    <n v="2015"/>
    <x v="1"/>
    <x v="0"/>
    <x v="10"/>
    <s v="Female"/>
    <x v="0"/>
    <n v="4"/>
    <x v="0"/>
  </r>
  <r>
    <x v="2561"/>
    <x v="0"/>
    <n v="2013"/>
    <x v="0"/>
    <x v="0"/>
    <x v="3"/>
    <s v="Male"/>
    <x v="0"/>
    <n v="5"/>
    <x v="0"/>
  </r>
  <r>
    <x v="2562"/>
    <x v="0"/>
    <n v="2013"/>
    <x v="1"/>
    <x v="0"/>
    <x v="3"/>
    <s v="Female"/>
    <x v="0"/>
    <n v="5"/>
    <x v="1"/>
  </r>
  <r>
    <x v="2563"/>
    <x v="0"/>
    <n v="2017"/>
    <x v="0"/>
    <x v="0"/>
    <x v="11"/>
    <s v="Male"/>
    <x v="0"/>
    <n v="1"/>
    <x v="1"/>
  </r>
  <r>
    <x v="2564"/>
    <x v="1"/>
    <n v="2014"/>
    <x v="1"/>
    <x v="0"/>
    <x v="11"/>
    <s v="Male"/>
    <x v="0"/>
    <n v="2"/>
    <x v="0"/>
  </r>
  <r>
    <x v="2565"/>
    <x v="0"/>
    <n v="2015"/>
    <x v="2"/>
    <x v="0"/>
    <x v="1"/>
    <s v="Female"/>
    <x v="0"/>
    <n v="4"/>
    <x v="0"/>
  </r>
  <r>
    <x v="2566"/>
    <x v="0"/>
    <n v="2013"/>
    <x v="0"/>
    <x v="0"/>
    <x v="15"/>
    <s v="Female"/>
    <x v="0"/>
    <n v="4"/>
    <x v="0"/>
  </r>
  <r>
    <x v="2567"/>
    <x v="0"/>
    <n v="2014"/>
    <x v="0"/>
    <x v="0"/>
    <x v="1"/>
    <s v="Male"/>
    <x v="0"/>
    <n v="5"/>
    <x v="0"/>
  </r>
  <r>
    <x v="2568"/>
    <x v="0"/>
    <n v="2017"/>
    <x v="0"/>
    <x v="1"/>
    <x v="1"/>
    <s v="Female"/>
    <x v="0"/>
    <n v="0"/>
    <x v="1"/>
  </r>
  <r>
    <x v="2569"/>
    <x v="0"/>
    <n v="2016"/>
    <x v="0"/>
    <x v="0"/>
    <x v="3"/>
    <s v="Male"/>
    <x v="1"/>
    <n v="5"/>
    <x v="0"/>
  </r>
  <r>
    <x v="2570"/>
    <x v="0"/>
    <n v="2013"/>
    <x v="0"/>
    <x v="0"/>
    <x v="1"/>
    <s v="Male"/>
    <x v="0"/>
    <n v="5"/>
    <x v="0"/>
  </r>
  <r>
    <x v="2571"/>
    <x v="1"/>
    <n v="2013"/>
    <x v="2"/>
    <x v="0"/>
    <x v="11"/>
    <s v="Male"/>
    <x v="0"/>
    <n v="2"/>
    <x v="1"/>
  </r>
  <r>
    <x v="2572"/>
    <x v="1"/>
    <n v="2013"/>
    <x v="2"/>
    <x v="1"/>
    <x v="10"/>
    <s v="Female"/>
    <x v="0"/>
    <n v="2"/>
    <x v="1"/>
  </r>
  <r>
    <x v="2573"/>
    <x v="0"/>
    <n v="2017"/>
    <x v="0"/>
    <x v="0"/>
    <x v="15"/>
    <s v="Male"/>
    <x v="0"/>
    <n v="4"/>
    <x v="0"/>
  </r>
  <r>
    <x v="2574"/>
    <x v="0"/>
    <n v="2015"/>
    <x v="1"/>
    <x v="0"/>
    <x v="1"/>
    <s v="Male"/>
    <x v="0"/>
    <n v="3"/>
    <x v="0"/>
  </r>
  <r>
    <x v="2575"/>
    <x v="0"/>
    <n v="2013"/>
    <x v="0"/>
    <x v="0"/>
    <x v="10"/>
    <s v="Male"/>
    <x v="0"/>
    <n v="2"/>
    <x v="0"/>
  </r>
  <r>
    <x v="2576"/>
    <x v="1"/>
    <n v="2017"/>
    <x v="2"/>
    <x v="2"/>
    <x v="1"/>
    <s v="Female"/>
    <x v="0"/>
    <n v="2"/>
    <x v="0"/>
  </r>
  <r>
    <x v="2577"/>
    <x v="1"/>
    <n v="2017"/>
    <x v="2"/>
    <x v="2"/>
    <x v="11"/>
    <s v="Female"/>
    <x v="0"/>
    <n v="2"/>
    <x v="0"/>
  </r>
  <r>
    <x v="2578"/>
    <x v="2"/>
    <n v="2013"/>
    <x v="2"/>
    <x v="0"/>
    <x v="3"/>
    <s v="Female"/>
    <x v="0"/>
    <n v="5"/>
    <x v="0"/>
  </r>
  <r>
    <x v="2579"/>
    <x v="0"/>
    <n v="2016"/>
    <x v="1"/>
    <x v="0"/>
    <x v="15"/>
    <s v="Male"/>
    <x v="0"/>
    <n v="4"/>
    <x v="0"/>
  </r>
  <r>
    <x v="2580"/>
    <x v="0"/>
    <n v="2017"/>
    <x v="2"/>
    <x v="2"/>
    <x v="15"/>
    <s v="Female"/>
    <x v="0"/>
    <n v="4"/>
    <x v="0"/>
  </r>
  <r>
    <x v="2581"/>
    <x v="0"/>
    <n v="2016"/>
    <x v="0"/>
    <x v="0"/>
    <x v="1"/>
    <s v="Female"/>
    <x v="0"/>
    <n v="1"/>
    <x v="1"/>
  </r>
  <r>
    <x v="2582"/>
    <x v="0"/>
    <n v="2017"/>
    <x v="1"/>
    <x v="2"/>
    <x v="3"/>
    <s v="Female"/>
    <x v="0"/>
    <n v="5"/>
    <x v="1"/>
  </r>
  <r>
    <x v="2583"/>
    <x v="0"/>
    <n v="2012"/>
    <x v="0"/>
    <x v="0"/>
    <x v="3"/>
    <s v="Female"/>
    <x v="0"/>
    <n v="5"/>
    <x v="0"/>
  </r>
  <r>
    <x v="2584"/>
    <x v="0"/>
    <n v="2014"/>
    <x v="0"/>
    <x v="0"/>
    <x v="15"/>
    <s v="Male"/>
    <x v="0"/>
    <n v="4"/>
    <x v="1"/>
  </r>
  <r>
    <x v="2585"/>
    <x v="0"/>
    <n v="2016"/>
    <x v="0"/>
    <x v="0"/>
    <x v="3"/>
    <s v="Male"/>
    <x v="1"/>
    <n v="5"/>
    <x v="0"/>
  </r>
  <r>
    <x v="2586"/>
    <x v="0"/>
    <n v="2015"/>
    <x v="0"/>
    <x v="0"/>
    <x v="3"/>
    <s v="Female"/>
    <x v="0"/>
    <n v="5"/>
    <x v="0"/>
  </r>
  <r>
    <x v="2587"/>
    <x v="0"/>
    <n v="2015"/>
    <x v="1"/>
    <x v="0"/>
    <x v="10"/>
    <s v="Male"/>
    <x v="0"/>
    <n v="1"/>
    <x v="0"/>
  </r>
  <r>
    <x v="2588"/>
    <x v="0"/>
    <n v="2018"/>
    <x v="0"/>
    <x v="0"/>
    <x v="15"/>
    <s v="Male"/>
    <x v="0"/>
    <n v="4"/>
    <x v="1"/>
  </r>
  <r>
    <x v="2589"/>
    <x v="0"/>
    <n v="2012"/>
    <x v="0"/>
    <x v="0"/>
    <x v="15"/>
    <s v="Female"/>
    <x v="0"/>
    <n v="4"/>
    <x v="0"/>
  </r>
  <r>
    <x v="2590"/>
    <x v="0"/>
    <n v="2017"/>
    <x v="0"/>
    <x v="0"/>
    <x v="3"/>
    <s v="Male"/>
    <x v="1"/>
    <n v="5"/>
    <x v="0"/>
  </r>
  <r>
    <x v="2591"/>
    <x v="0"/>
    <n v="2015"/>
    <x v="1"/>
    <x v="0"/>
    <x v="11"/>
    <s v="Female"/>
    <x v="0"/>
    <n v="0"/>
    <x v="1"/>
  </r>
  <r>
    <x v="2592"/>
    <x v="0"/>
    <n v="2017"/>
    <x v="0"/>
    <x v="0"/>
    <x v="11"/>
    <s v="Male"/>
    <x v="0"/>
    <n v="3"/>
    <x v="0"/>
  </r>
  <r>
    <x v="2593"/>
    <x v="2"/>
    <n v="2012"/>
    <x v="2"/>
    <x v="0"/>
    <x v="10"/>
    <s v="Male"/>
    <x v="0"/>
    <n v="5"/>
    <x v="0"/>
  </r>
  <r>
    <x v="2594"/>
    <x v="0"/>
    <n v="2016"/>
    <x v="1"/>
    <x v="0"/>
    <x v="10"/>
    <s v="Male"/>
    <x v="0"/>
    <n v="5"/>
    <x v="0"/>
  </r>
  <r>
    <x v="2595"/>
    <x v="0"/>
    <n v="2014"/>
    <x v="0"/>
    <x v="0"/>
    <x v="15"/>
    <s v="Female"/>
    <x v="1"/>
    <n v="4"/>
    <x v="0"/>
  </r>
  <r>
    <x v="2596"/>
    <x v="2"/>
    <n v="2014"/>
    <x v="2"/>
    <x v="0"/>
    <x v="1"/>
    <s v="Female"/>
    <x v="0"/>
    <n v="0"/>
    <x v="0"/>
  </r>
  <r>
    <x v="2597"/>
    <x v="0"/>
    <n v="2018"/>
    <x v="0"/>
    <x v="0"/>
    <x v="1"/>
    <s v="Male"/>
    <x v="0"/>
    <n v="1"/>
    <x v="1"/>
  </r>
  <r>
    <x v="2598"/>
    <x v="0"/>
    <n v="2013"/>
    <x v="2"/>
    <x v="0"/>
    <x v="3"/>
    <s v="Female"/>
    <x v="1"/>
    <n v="5"/>
    <x v="0"/>
  </r>
  <r>
    <x v="2599"/>
    <x v="0"/>
    <n v="2013"/>
    <x v="0"/>
    <x v="0"/>
    <x v="1"/>
    <s v="Male"/>
    <x v="0"/>
    <n v="2"/>
    <x v="0"/>
  </r>
  <r>
    <x v="2600"/>
    <x v="0"/>
    <n v="2018"/>
    <x v="0"/>
    <x v="0"/>
    <x v="10"/>
    <s v="Male"/>
    <x v="0"/>
    <n v="0"/>
    <x v="1"/>
  </r>
  <r>
    <x v="2601"/>
    <x v="0"/>
    <n v="2016"/>
    <x v="0"/>
    <x v="0"/>
    <x v="10"/>
    <s v="Male"/>
    <x v="0"/>
    <n v="3"/>
    <x v="0"/>
  </r>
  <r>
    <x v="2602"/>
    <x v="0"/>
    <n v="2018"/>
    <x v="1"/>
    <x v="0"/>
    <x v="11"/>
    <s v="Female"/>
    <x v="0"/>
    <n v="2"/>
    <x v="1"/>
  </r>
  <r>
    <x v="2603"/>
    <x v="0"/>
    <n v="2013"/>
    <x v="0"/>
    <x v="0"/>
    <x v="15"/>
    <s v="Male"/>
    <x v="0"/>
    <n v="4"/>
    <x v="0"/>
  </r>
  <r>
    <x v="2604"/>
    <x v="0"/>
    <n v="2014"/>
    <x v="1"/>
    <x v="0"/>
    <x v="10"/>
    <s v="Male"/>
    <x v="0"/>
    <n v="3"/>
    <x v="0"/>
  </r>
  <r>
    <x v="2605"/>
    <x v="0"/>
    <n v="2013"/>
    <x v="1"/>
    <x v="0"/>
    <x v="11"/>
    <s v="Male"/>
    <x v="0"/>
    <n v="4"/>
    <x v="0"/>
  </r>
  <r>
    <x v="2606"/>
    <x v="1"/>
    <n v="2015"/>
    <x v="2"/>
    <x v="0"/>
    <x v="10"/>
    <s v="Male"/>
    <x v="0"/>
    <n v="2"/>
    <x v="0"/>
  </r>
  <r>
    <x v="2607"/>
    <x v="0"/>
    <n v="2018"/>
    <x v="1"/>
    <x v="0"/>
    <x v="3"/>
    <s v="Male"/>
    <x v="0"/>
    <n v="5"/>
    <x v="1"/>
  </r>
  <r>
    <x v="2608"/>
    <x v="0"/>
    <n v="2016"/>
    <x v="0"/>
    <x v="0"/>
    <x v="1"/>
    <s v="Male"/>
    <x v="0"/>
    <n v="2"/>
    <x v="0"/>
  </r>
  <r>
    <x v="2609"/>
    <x v="0"/>
    <n v="2015"/>
    <x v="0"/>
    <x v="0"/>
    <x v="10"/>
    <s v="Male"/>
    <x v="0"/>
    <n v="1"/>
    <x v="0"/>
  </r>
  <r>
    <x v="2610"/>
    <x v="0"/>
    <n v="2016"/>
    <x v="0"/>
    <x v="0"/>
    <x v="11"/>
    <s v="Male"/>
    <x v="0"/>
    <n v="0"/>
    <x v="0"/>
  </r>
  <r>
    <x v="2611"/>
    <x v="0"/>
    <n v="2016"/>
    <x v="0"/>
    <x v="0"/>
    <x v="1"/>
    <s v="Female"/>
    <x v="0"/>
    <n v="1"/>
    <x v="0"/>
  </r>
  <r>
    <x v="2612"/>
    <x v="0"/>
    <n v="2017"/>
    <x v="2"/>
    <x v="0"/>
    <x v="15"/>
    <s v="Female"/>
    <x v="0"/>
    <n v="4"/>
    <x v="0"/>
  </r>
  <r>
    <x v="2613"/>
    <x v="0"/>
    <n v="2014"/>
    <x v="1"/>
    <x v="2"/>
    <x v="10"/>
    <s v="Female"/>
    <x v="0"/>
    <n v="1"/>
    <x v="1"/>
  </r>
  <r>
    <x v="2614"/>
    <x v="2"/>
    <n v="2013"/>
    <x v="2"/>
    <x v="0"/>
    <x v="11"/>
    <s v="Female"/>
    <x v="0"/>
    <n v="2"/>
    <x v="0"/>
  </r>
  <r>
    <x v="2615"/>
    <x v="0"/>
    <n v="2016"/>
    <x v="0"/>
    <x v="0"/>
    <x v="1"/>
    <s v="Male"/>
    <x v="1"/>
    <n v="3"/>
    <x v="0"/>
  </r>
  <r>
    <x v="2616"/>
    <x v="0"/>
    <n v="2015"/>
    <x v="0"/>
    <x v="0"/>
    <x v="1"/>
    <s v="Male"/>
    <x v="0"/>
    <n v="1"/>
    <x v="0"/>
  </r>
  <r>
    <x v="2617"/>
    <x v="0"/>
    <n v="2016"/>
    <x v="1"/>
    <x v="0"/>
    <x v="1"/>
    <s v="Male"/>
    <x v="0"/>
    <n v="5"/>
    <x v="0"/>
  </r>
  <r>
    <x v="2618"/>
    <x v="0"/>
    <n v="2017"/>
    <x v="1"/>
    <x v="2"/>
    <x v="1"/>
    <s v="Female"/>
    <x v="0"/>
    <n v="1"/>
    <x v="1"/>
  </r>
  <r>
    <x v="2619"/>
    <x v="0"/>
    <n v="2015"/>
    <x v="0"/>
    <x v="0"/>
    <x v="11"/>
    <s v="Male"/>
    <x v="0"/>
    <n v="4"/>
    <x v="0"/>
  </r>
  <r>
    <x v="2620"/>
    <x v="1"/>
    <n v="2012"/>
    <x v="2"/>
    <x v="0"/>
    <x v="3"/>
    <s v="Male"/>
    <x v="0"/>
    <n v="5"/>
    <x v="0"/>
  </r>
  <r>
    <x v="2621"/>
    <x v="1"/>
    <n v="2017"/>
    <x v="2"/>
    <x v="0"/>
    <x v="10"/>
    <s v="Female"/>
    <x v="1"/>
    <n v="2"/>
    <x v="0"/>
  </r>
  <r>
    <x v="2622"/>
    <x v="0"/>
    <n v="2018"/>
    <x v="2"/>
    <x v="0"/>
    <x v="10"/>
    <s v="Female"/>
    <x v="0"/>
    <n v="2"/>
    <x v="1"/>
  </r>
  <r>
    <x v="2623"/>
    <x v="0"/>
    <n v="2018"/>
    <x v="0"/>
    <x v="0"/>
    <x v="10"/>
    <s v="Male"/>
    <x v="0"/>
    <n v="0"/>
    <x v="1"/>
  </r>
  <r>
    <x v="2624"/>
    <x v="0"/>
    <n v="2012"/>
    <x v="0"/>
    <x v="0"/>
    <x v="1"/>
    <s v="Female"/>
    <x v="0"/>
    <n v="0"/>
    <x v="0"/>
  </r>
  <r>
    <x v="2625"/>
    <x v="0"/>
    <n v="2015"/>
    <x v="1"/>
    <x v="2"/>
    <x v="1"/>
    <s v="Female"/>
    <x v="0"/>
    <n v="0"/>
    <x v="1"/>
  </r>
  <r>
    <x v="2626"/>
    <x v="1"/>
    <n v="2017"/>
    <x v="2"/>
    <x v="2"/>
    <x v="3"/>
    <s v="Female"/>
    <x v="0"/>
    <n v="5"/>
    <x v="1"/>
  </r>
  <r>
    <x v="2627"/>
    <x v="0"/>
    <n v="2018"/>
    <x v="1"/>
    <x v="0"/>
    <x v="1"/>
    <s v="Female"/>
    <x v="0"/>
    <n v="5"/>
    <x v="1"/>
  </r>
  <r>
    <x v="2628"/>
    <x v="0"/>
    <n v="2016"/>
    <x v="1"/>
    <x v="0"/>
    <x v="1"/>
    <s v="Male"/>
    <x v="0"/>
    <n v="1"/>
    <x v="0"/>
  </r>
  <r>
    <x v="2629"/>
    <x v="0"/>
    <n v="2014"/>
    <x v="0"/>
    <x v="1"/>
    <x v="15"/>
    <s v="Male"/>
    <x v="0"/>
    <n v="4"/>
    <x v="1"/>
  </r>
  <r>
    <x v="2630"/>
    <x v="0"/>
    <n v="2014"/>
    <x v="2"/>
    <x v="2"/>
    <x v="10"/>
    <s v="Female"/>
    <x v="0"/>
    <n v="3"/>
    <x v="1"/>
  </r>
  <r>
    <x v="2631"/>
    <x v="1"/>
    <n v="2014"/>
    <x v="1"/>
    <x v="0"/>
    <x v="15"/>
    <s v="Male"/>
    <x v="0"/>
    <n v="4"/>
    <x v="1"/>
  </r>
  <r>
    <x v="2632"/>
    <x v="0"/>
    <n v="2017"/>
    <x v="1"/>
    <x v="0"/>
    <x v="3"/>
    <s v="Male"/>
    <x v="0"/>
    <n v="5"/>
    <x v="0"/>
  </r>
  <r>
    <x v="2633"/>
    <x v="0"/>
    <n v="2013"/>
    <x v="1"/>
    <x v="0"/>
    <x v="11"/>
    <s v="Male"/>
    <x v="0"/>
    <n v="4"/>
    <x v="1"/>
  </r>
  <r>
    <x v="2634"/>
    <x v="0"/>
    <n v="2015"/>
    <x v="0"/>
    <x v="0"/>
    <x v="11"/>
    <s v="Male"/>
    <x v="0"/>
    <n v="3"/>
    <x v="0"/>
  </r>
  <r>
    <x v="2635"/>
    <x v="0"/>
    <n v="2012"/>
    <x v="0"/>
    <x v="0"/>
    <x v="10"/>
    <s v="Male"/>
    <x v="0"/>
    <n v="2"/>
    <x v="1"/>
  </r>
  <r>
    <x v="2636"/>
    <x v="0"/>
    <n v="2014"/>
    <x v="1"/>
    <x v="0"/>
    <x v="15"/>
    <s v="Male"/>
    <x v="0"/>
    <n v="4"/>
    <x v="0"/>
  </r>
  <r>
    <x v="2637"/>
    <x v="0"/>
    <n v="2013"/>
    <x v="0"/>
    <x v="0"/>
    <x v="15"/>
    <s v="Female"/>
    <x v="0"/>
    <n v="4"/>
    <x v="0"/>
  </r>
  <r>
    <x v="2638"/>
    <x v="1"/>
    <n v="2017"/>
    <x v="2"/>
    <x v="2"/>
    <x v="11"/>
    <s v="Female"/>
    <x v="0"/>
    <n v="2"/>
    <x v="1"/>
  </r>
  <r>
    <x v="2639"/>
    <x v="0"/>
    <n v="2012"/>
    <x v="1"/>
    <x v="0"/>
    <x v="10"/>
    <s v="Male"/>
    <x v="0"/>
    <n v="0"/>
    <x v="0"/>
  </r>
  <r>
    <x v="2640"/>
    <x v="0"/>
    <n v="2015"/>
    <x v="1"/>
    <x v="1"/>
    <x v="11"/>
    <s v="Female"/>
    <x v="0"/>
    <n v="0"/>
    <x v="1"/>
  </r>
  <r>
    <x v="2641"/>
    <x v="0"/>
    <n v="2017"/>
    <x v="0"/>
    <x v="0"/>
    <x v="1"/>
    <s v="Male"/>
    <x v="0"/>
    <n v="3"/>
    <x v="0"/>
  </r>
  <r>
    <x v="2642"/>
    <x v="0"/>
    <n v="2013"/>
    <x v="0"/>
    <x v="0"/>
    <x v="1"/>
    <s v="Male"/>
    <x v="0"/>
    <n v="5"/>
    <x v="0"/>
  </r>
  <r>
    <x v="2643"/>
    <x v="0"/>
    <n v="2017"/>
    <x v="1"/>
    <x v="2"/>
    <x v="11"/>
    <s v="Female"/>
    <x v="0"/>
    <n v="4"/>
    <x v="1"/>
  </r>
  <r>
    <x v="2644"/>
    <x v="0"/>
    <n v="2017"/>
    <x v="1"/>
    <x v="2"/>
    <x v="1"/>
    <s v="Male"/>
    <x v="0"/>
    <n v="5"/>
    <x v="0"/>
  </r>
  <r>
    <x v="2645"/>
    <x v="0"/>
    <n v="2014"/>
    <x v="2"/>
    <x v="0"/>
    <x v="3"/>
    <s v="Female"/>
    <x v="0"/>
    <n v="5"/>
    <x v="1"/>
  </r>
  <r>
    <x v="2646"/>
    <x v="0"/>
    <n v="2012"/>
    <x v="0"/>
    <x v="0"/>
    <x v="1"/>
    <s v="Female"/>
    <x v="0"/>
    <n v="2"/>
    <x v="0"/>
  </r>
  <r>
    <x v="2647"/>
    <x v="0"/>
    <n v="2013"/>
    <x v="0"/>
    <x v="0"/>
    <x v="10"/>
    <s v="Female"/>
    <x v="0"/>
    <n v="5"/>
    <x v="0"/>
  </r>
  <r>
    <x v="2648"/>
    <x v="0"/>
    <n v="2012"/>
    <x v="0"/>
    <x v="0"/>
    <x v="3"/>
    <s v="Female"/>
    <x v="0"/>
    <n v="5"/>
    <x v="1"/>
  </r>
  <r>
    <x v="2649"/>
    <x v="0"/>
    <n v="2017"/>
    <x v="1"/>
    <x v="2"/>
    <x v="1"/>
    <s v="Female"/>
    <x v="0"/>
    <n v="3"/>
    <x v="1"/>
  </r>
  <r>
    <x v="2650"/>
    <x v="0"/>
    <n v="2015"/>
    <x v="0"/>
    <x v="1"/>
    <x v="10"/>
    <s v="Male"/>
    <x v="0"/>
    <n v="4"/>
    <x v="0"/>
  </r>
  <r>
    <x v="2651"/>
    <x v="0"/>
    <n v="2013"/>
    <x v="0"/>
    <x v="2"/>
    <x v="11"/>
    <s v="Male"/>
    <x v="0"/>
    <n v="0"/>
    <x v="1"/>
  </r>
  <r>
    <x v="2652"/>
    <x v="2"/>
    <n v="2018"/>
    <x v="0"/>
    <x v="0"/>
    <x v="1"/>
    <s v="Male"/>
    <x v="0"/>
    <n v="2"/>
    <x v="1"/>
  </r>
  <r>
    <x v="2653"/>
    <x v="0"/>
    <n v="2015"/>
    <x v="1"/>
    <x v="0"/>
    <x v="1"/>
    <s v="Female"/>
    <x v="0"/>
    <n v="3"/>
    <x v="1"/>
  </r>
  <r>
    <x v="2654"/>
    <x v="0"/>
    <n v="2015"/>
    <x v="0"/>
    <x v="0"/>
    <x v="3"/>
    <s v="Male"/>
    <x v="0"/>
    <n v="5"/>
    <x v="0"/>
  </r>
  <r>
    <x v="2655"/>
    <x v="0"/>
    <n v="2015"/>
    <x v="0"/>
    <x v="0"/>
    <x v="11"/>
    <s v="Female"/>
    <x v="0"/>
    <n v="3"/>
    <x v="1"/>
  </r>
  <r>
    <x v="2656"/>
    <x v="0"/>
    <n v="2012"/>
    <x v="0"/>
    <x v="0"/>
    <x v="10"/>
    <s v="Male"/>
    <x v="0"/>
    <n v="5"/>
    <x v="0"/>
  </r>
  <r>
    <x v="2657"/>
    <x v="0"/>
    <n v="2012"/>
    <x v="0"/>
    <x v="0"/>
    <x v="3"/>
    <s v="Female"/>
    <x v="0"/>
    <n v="5"/>
    <x v="0"/>
  </r>
  <r>
    <x v="2658"/>
    <x v="0"/>
    <n v="2015"/>
    <x v="0"/>
    <x v="0"/>
    <x v="15"/>
    <s v="Female"/>
    <x v="0"/>
    <n v="4"/>
    <x v="0"/>
  </r>
  <r>
    <x v="2659"/>
    <x v="0"/>
    <n v="2016"/>
    <x v="1"/>
    <x v="0"/>
    <x v="3"/>
    <s v="Male"/>
    <x v="0"/>
    <n v="5"/>
    <x v="0"/>
  </r>
  <r>
    <x v="2660"/>
    <x v="0"/>
    <n v="2013"/>
    <x v="0"/>
    <x v="0"/>
    <x v="3"/>
    <s v="Female"/>
    <x v="0"/>
    <n v="5"/>
    <x v="0"/>
  </r>
  <r>
    <x v="2661"/>
    <x v="0"/>
    <n v="2013"/>
    <x v="1"/>
    <x v="0"/>
    <x v="1"/>
    <s v="Male"/>
    <x v="0"/>
    <n v="0"/>
    <x v="0"/>
  </r>
  <r>
    <x v="2662"/>
    <x v="0"/>
    <n v="2014"/>
    <x v="1"/>
    <x v="0"/>
    <x v="10"/>
    <s v="Male"/>
    <x v="0"/>
    <n v="1"/>
    <x v="0"/>
  </r>
  <r>
    <x v="2663"/>
    <x v="0"/>
    <n v="2017"/>
    <x v="2"/>
    <x v="2"/>
    <x v="3"/>
    <s v="Male"/>
    <x v="0"/>
    <n v="5"/>
    <x v="0"/>
  </r>
  <r>
    <x v="2664"/>
    <x v="0"/>
    <n v="2013"/>
    <x v="2"/>
    <x v="0"/>
    <x v="3"/>
    <s v="Female"/>
    <x v="0"/>
    <n v="5"/>
    <x v="0"/>
  </r>
  <r>
    <x v="2665"/>
    <x v="0"/>
    <n v="2017"/>
    <x v="1"/>
    <x v="0"/>
    <x v="11"/>
    <s v="Male"/>
    <x v="0"/>
    <n v="5"/>
    <x v="0"/>
  </r>
  <r>
    <x v="2666"/>
    <x v="0"/>
    <n v="2013"/>
    <x v="1"/>
    <x v="0"/>
    <x v="3"/>
    <s v="Male"/>
    <x v="0"/>
    <n v="5"/>
    <x v="0"/>
  </r>
  <r>
    <x v="2667"/>
    <x v="0"/>
    <n v="2012"/>
    <x v="2"/>
    <x v="0"/>
    <x v="11"/>
    <s v="Female"/>
    <x v="1"/>
    <n v="3"/>
    <x v="0"/>
  </r>
  <r>
    <x v="2668"/>
    <x v="0"/>
    <n v="2013"/>
    <x v="1"/>
    <x v="2"/>
    <x v="11"/>
    <s v="Male"/>
    <x v="0"/>
    <n v="1"/>
    <x v="1"/>
  </r>
  <r>
    <x v="2669"/>
    <x v="2"/>
    <n v="2015"/>
    <x v="2"/>
    <x v="0"/>
    <x v="3"/>
    <s v="Female"/>
    <x v="0"/>
    <n v="5"/>
    <x v="0"/>
  </r>
  <r>
    <x v="2670"/>
    <x v="0"/>
    <n v="2014"/>
    <x v="1"/>
    <x v="0"/>
    <x v="15"/>
    <s v="Male"/>
    <x v="0"/>
    <n v="4"/>
    <x v="0"/>
  </r>
  <r>
    <x v="2671"/>
    <x v="0"/>
    <n v="2015"/>
    <x v="1"/>
    <x v="2"/>
    <x v="3"/>
    <s v="Female"/>
    <x v="1"/>
    <n v="5"/>
    <x v="1"/>
  </r>
  <r>
    <x v="2672"/>
    <x v="1"/>
    <n v="2017"/>
    <x v="2"/>
    <x v="2"/>
    <x v="10"/>
    <s v="Male"/>
    <x v="0"/>
    <n v="1"/>
    <x v="0"/>
  </r>
  <r>
    <x v="2673"/>
    <x v="0"/>
    <n v="2013"/>
    <x v="2"/>
    <x v="0"/>
    <x v="1"/>
    <s v="Female"/>
    <x v="0"/>
    <n v="3"/>
    <x v="0"/>
  </r>
  <r>
    <x v="2674"/>
    <x v="1"/>
    <n v="2012"/>
    <x v="1"/>
    <x v="0"/>
    <x v="10"/>
    <s v="Male"/>
    <x v="0"/>
    <n v="4"/>
    <x v="1"/>
  </r>
  <r>
    <x v="2675"/>
    <x v="0"/>
    <n v="2014"/>
    <x v="2"/>
    <x v="0"/>
    <x v="1"/>
    <s v="Female"/>
    <x v="0"/>
    <n v="3"/>
    <x v="0"/>
  </r>
  <r>
    <x v="2676"/>
    <x v="0"/>
    <n v="2018"/>
    <x v="0"/>
    <x v="0"/>
    <x v="3"/>
    <s v="Male"/>
    <x v="1"/>
    <n v="5"/>
    <x v="1"/>
  </r>
  <r>
    <x v="2677"/>
    <x v="0"/>
    <n v="2012"/>
    <x v="0"/>
    <x v="0"/>
    <x v="10"/>
    <s v="Male"/>
    <x v="0"/>
    <n v="1"/>
    <x v="0"/>
  </r>
  <r>
    <x v="2678"/>
    <x v="0"/>
    <n v="2017"/>
    <x v="1"/>
    <x v="2"/>
    <x v="15"/>
    <s v="Male"/>
    <x v="0"/>
    <n v="4"/>
    <x v="0"/>
  </r>
  <r>
    <x v="2679"/>
    <x v="0"/>
    <n v="2014"/>
    <x v="0"/>
    <x v="0"/>
    <x v="11"/>
    <s v="Male"/>
    <x v="0"/>
    <n v="2"/>
    <x v="1"/>
  </r>
  <r>
    <x v="2680"/>
    <x v="0"/>
    <n v="2014"/>
    <x v="2"/>
    <x v="0"/>
    <x v="10"/>
    <s v="Male"/>
    <x v="0"/>
    <n v="4"/>
    <x v="0"/>
  </r>
  <r>
    <x v="2681"/>
    <x v="0"/>
    <n v="2015"/>
    <x v="1"/>
    <x v="2"/>
    <x v="15"/>
    <s v="Female"/>
    <x v="0"/>
    <n v="4"/>
    <x v="1"/>
  </r>
  <r>
    <x v="2682"/>
    <x v="0"/>
    <n v="2014"/>
    <x v="0"/>
    <x v="0"/>
    <x v="3"/>
    <s v="Female"/>
    <x v="0"/>
    <n v="5"/>
    <x v="0"/>
  </r>
  <r>
    <x v="2683"/>
    <x v="1"/>
    <n v="2013"/>
    <x v="2"/>
    <x v="2"/>
    <x v="15"/>
    <s v="Male"/>
    <x v="0"/>
    <n v="4"/>
    <x v="1"/>
  </r>
  <r>
    <x v="2684"/>
    <x v="0"/>
    <n v="2013"/>
    <x v="2"/>
    <x v="0"/>
    <x v="10"/>
    <s v="Female"/>
    <x v="0"/>
    <n v="2"/>
    <x v="0"/>
  </r>
  <r>
    <x v="2685"/>
    <x v="0"/>
    <n v="2016"/>
    <x v="0"/>
    <x v="2"/>
    <x v="11"/>
    <s v="Female"/>
    <x v="0"/>
    <n v="4"/>
    <x v="1"/>
  </r>
  <r>
    <x v="2686"/>
    <x v="0"/>
    <n v="2017"/>
    <x v="2"/>
    <x v="0"/>
    <x v="10"/>
    <s v="Female"/>
    <x v="0"/>
    <n v="0"/>
    <x v="0"/>
  </r>
  <r>
    <x v="2687"/>
    <x v="0"/>
    <n v="2018"/>
    <x v="0"/>
    <x v="0"/>
    <x v="1"/>
    <s v="Male"/>
    <x v="0"/>
    <n v="3"/>
    <x v="1"/>
  </r>
  <r>
    <x v="2688"/>
    <x v="0"/>
    <n v="2014"/>
    <x v="0"/>
    <x v="0"/>
    <x v="10"/>
    <s v="Male"/>
    <x v="0"/>
    <n v="4"/>
    <x v="0"/>
  </r>
  <r>
    <x v="2689"/>
    <x v="1"/>
    <n v="2017"/>
    <x v="2"/>
    <x v="2"/>
    <x v="11"/>
    <s v="Female"/>
    <x v="0"/>
    <n v="2"/>
    <x v="0"/>
  </r>
  <r>
    <x v="2690"/>
    <x v="0"/>
    <n v="2018"/>
    <x v="0"/>
    <x v="0"/>
    <x v="10"/>
    <s v="Male"/>
    <x v="1"/>
    <n v="2"/>
    <x v="1"/>
  </r>
  <r>
    <x v="2691"/>
    <x v="0"/>
    <n v="2017"/>
    <x v="2"/>
    <x v="2"/>
    <x v="1"/>
    <s v="Female"/>
    <x v="0"/>
    <n v="1"/>
    <x v="0"/>
  </r>
  <r>
    <x v="2692"/>
    <x v="0"/>
    <n v="2013"/>
    <x v="0"/>
    <x v="2"/>
    <x v="3"/>
    <s v="Female"/>
    <x v="0"/>
    <n v="5"/>
    <x v="1"/>
  </r>
  <r>
    <x v="2693"/>
    <x v="0"/>
    <n v="2015"/>
    <x v="0"/>
    <x v="0"/>
    <x v="11"/>
    <s v="Male"/>
    <x v="0"/>
    <n v="4"/>
    <x v="0"/>
  </r>
  <r>
    <x v="2694"/>
    <x v="0"/>
    <n v="2012"/>
    <x v="0"/>
    <x v="0"/>
    <x v="15"/>
    <s v="Male"/>
    <x v="0"/>
    <n v="4"/>
    <x v="0"/>
  </r>
  <r>
    <x v="2695"/>
    <x v="0"/>
    <n v="2016"/>
    <x v="0"/>
    <x v="0"/>
    <x v="15"/>
    <s v="Male"/>
    <x v="0"/>
    <n v="4"/>
    <x v="0"/>
  </r>
  <r>
    <x v="2696"/>
    <x v="1"/>
    <n v="2017"/>
    <x v="0"/>
    <x v="2"/>
    <x v="11"/>
    <s v="Male"/>
    <x v="0"/>
    <n v="3"/>
    <x v="0"/>
  </r>
  <r>
    <x v="2697"/>
    <x v="1"/>
    <n v="2017"/>
    <x v="2"/>
    <x v="2"/>
    <x v="10"/>
    <s v="Male"/>
    <x v="0"/>
    <n v="4"/>
    <x v="0"/>
  </r>
  <r>
    <x v="2698"/>
    <x v="0"/>
    <n v="2014"/>
    <x v="0"/>
    <x v="0"/>
    <x v="1"/>
    <s v="Male"/>
    <x v="0"/>
    <n v="3"/>
    <x v="0"/>
  </r>
  <r>
    <x v="2699"/>
    <x v="1"/>
    <n v="2017"/>
    <x v="2"/>
    <x v="0"/>
    <x v="3"/>
    <s v="Male"/>
    <x v="0"/>
    <n v="5"/>
    <x v="1"/>
  </r>
  <r>
    <x v="2700"/>
    <x v="0"/>
    <n v="2014"/>
    <x v="0"/>
    <x v="0"/>
    <x v="3"/>
    <s v="Male"/>
    <x v="0"/>
    <n v="5"/>
    <x v="0"/>
  </r>
  <r>
    <x v="2701"/>
    <x v="0"/>
    <n v="2017"/>
    <x v="2"/>
    <x v="0"/>
    <x v="3"/>
    <s v="Male"/>
    <x v="0"/>
    <n v="5"/>
    <x v="0"/>
  </r>
  <r>
    <x v="2702"/>
    <x v="0"/>
    <n v="2016"/>
    <x v="1"/>
    <x v="0"/>
    <x v="11"/>
    <s v="Male"/>
    <x v="0"/>
    <n v="0"/>
    <x v="0"/>
  </r>
  <r>
    <x v="2703"/>
    <x v="0"/>
    <n v="2015"/>
    <x v="0"/>
    <x v="0"/>
    <x v="10"/>
    <s v="Female"/>
    <x v="0"/>
    <n v="0"/>
    <x v="0"/>
  </r>
  <r>
    <x v="2704"/>
    <x v="0"/>
    <n v="2015"/>
    <x v="1"/>
    <x v="2"/>
    <x v="3"/>
    <s v="Female"/>
    <x v="1"/>
    <n v="5"/>
    <x v="1"/>
  </r>
  <r>
    <x v="2705"/>
    <x v="0"/>
    <n v="2013"/>
    <x v="0"/>
    <x v="0"/>
    <x v="15"/>
    <s v="Female"/>
    <x v="0"/>
    <n v="4"/>
    <x v="0"/>
  </r>
  <r>
    <x v="2706"/>
    <x v="0"/>
    <n v="2015"/>
    <x v="2"/>
    <x v="0"/>
    <x v="10"/>
    <s v="Male"/>
    <x v="0"/>
    <n v="1"/>
    <x v="0"/>
  </r>
  <r>
    <x v="2707"/>
    <x v="0"/>
    <n v="2017"/>
    <x v="0"/>
    <x v="0"/>
    <x v="11"/>
    <s v="Male"/>
    <x v="0"/>
    <n v="4"/>
    <x v="0"/>
  </r>
  <r>
    <x v="2708"/>
    <x v="2"/>
    <n v="2017"/>
    <x v="2"/>
    <x v="0"/>
    <x v="3"/>
    <s v="Male"/>
    <x v="0"/>
    <n v="5"/>
    <x v="0"/>
  </r>
  <r>
    <x v="2709"/>
    <x v="2"/>
    <n v="2013"/>
    <x v="0"/>
    <x v="0"/>
    <x v="3"/>
    <s v="Male"/>
    <x v="0"/>
    <n v="5"/>
    <x v="0"/>
  </r>
  <r>
    <x v="2710"/>
    <x v="0"/>
    <n v="2018"/>
    <x v="0"/>
    <x v="0"/>
    <x v="1"/>
    <s v="Male"/>
    <x v="1"/>
    <n v="1"/>
    <x v="1"/>
  </r>
  <r>
    <x v="2711"/>
    <x v="0"/>
    <n v="2013"/>
    <x v="0"/>
    <x v="0"/>
    <x v="10"/>
    <s v="Male"/>
    <x v="0"/>
    <n v="1"/>
    <x v="0"/>
  </r>
  <r>
    <x v="2712"/>
    <x v="1"/>
    <n v="2017"/>
    <x v="1"/>
    <x v="2"/>
    <x v="10"/>
    <s v="Female"/>
    <x v="1"/>
    <n v="2"/>
    <x v="1"/>
  </r>
  <r>
    <x v="2713"/>
    <x v="0"/>
    <n v="2015"/>
    <x v="1"/>
    <x v="0"/>
    <x v="3"/>
    <s v="Male"/>
    <x v="0"/>
    <n v="5"/>
    <x v="0"/>
  </r>
  <r>
    <x v="2714"/>
    <x v="0"/>
    <n v="2012"/>
    <x v="0"/>
    <x v="0"/>
    <x v="3"/>
    <s v="Female"/>
    <x v="0"/>
    <n v="5"/>
    <x v="0"/>
  </r>
  <r>
    <x v="2715"/>
    <x v="1"/>
    <n v="2018"/>
    <x v="1"/>
    <x v="0"/>
    <x v="15"/>
    <s v="Male"/>
    <x v="0"/>
    <n v="4"/>
    <x v="1"/>
  </r>
  <r>
    <x v="2716"/>
    <x v="0"/>
    <n v="2012"/>
    <x v="2"/>
    <x v="1"/>
    <x v="3"/>
    <s v="Female"/>
    <x v="0"/>
    <n v="5"/>
    <x v="1"/>
  </r>
  <r>
    <x v="2717"/>
    <x v="1"/>
    <n v="2017"/>
    <x v="1"/>
    <x v="2"/>
    <x v="3"/>
    <s v="Male"/>
    <x v="1"/>
    <n v="5"/>
    <x v="1"/>
  </r>
  <r>
    <x v="2718"/>
    <x v="0"/>
    <n v="2015"/>
    <x v="1"/>
    <x v="1"/>
    <x v="1"/>
    <s v="Female"/>
    <x v="0"/>
    <n v="0"/>
    <x v="1"/>
  </r>
  <r>
    <x v="2719"/>
    <x v="0"/>
    <n v="2014"/>
    <x v="0"/>
    <x v="0"/>
    <x v="10"/>
    <s v="Male"/>
    <x v="0"/>
    <n v="4"/>
    <x v="1"/>
  </r>
  <r>
    <x v="2720"/>
    <x v="0"/>
    <n v="2017"/>
    <x v="2"/>
    <x v="0"/>
    <x v="10"/>
    <s v="Female"/>
    <x v="0"/>
    <n v="3"/>
    <x v="0"/>
  </r>
  <r>
    <x v="2721"/>
    <x v="2"/>
    <n v="2015"/>
    <x v="1"/>
    <x v="2"/>
    <x v="15"/>
    <s v="Female"/>
    <x v="0"/>
    <n v="4"/>
    <x v="0"/>
  </r>
  <r>
    <x v="2722"/>
    <x v="0"/>
    <n v="2017"/>
    <x v="0"/>
    <x v="0"/>
    <x v="11"/>
    <s v="Female"/>
    <x v="0"/>
    <n v="5"/>
    <x v="0"/>
  </r>
  <r>
    <x v="2723"/>
    <x v="0"/>
    <n v="2016"/>
    <x v="1"/>
    <x v="0"/>
    <x v="15"/>
    <s v="Male"/>
    <x v="0"/>
    <n v="4"/>
    <x v="0"/>
  </r>
  <r>
    <x v="2724"/>
    <x v="1"/>
    <n v="2013"/>
    <x v="1"/>
    <x v="0"/>
    <x v="15"/>
    <s v="Male"/>
    <x v="0"/>
    <n v="4"/>
    <x v="1"/>
  </r>
  <r>
    <x v="2725"/>
    <x v="0"/>
    <n v="2012"/>
    <x v="1"/>
    <x v="2"/>
    <x v="10"/>
    <s v="Female"/>
    <x v="0"/>
    <n v="2"/>
    <x v="1"/>
  </r>
  <r>
    <x v="2726"/>
    <x v="0"/>
    <n v="2018"/>
    <x v="0"/>
    <x v="0"/>
    <x v="11"/>
    <s v="Male"/>
    <x v="1"/>
    <n v="2"/>
    <x v="1"/>
  </r>
  <r>
    <x v="2727"/>
    <x v="0"/>
    <n v="2016"/>
    <x v="0"/>
    <x v="0"/>
    <x v="3"/>
    <s v="Male"/>
    <x v="0"/>
    <n v="5"/>
    <x v="0"/>
  </r>
  <r>
    <x v="2728"/>
    <x v="0"/>
    <n v="2015"/>
    <x v="0"/>
    <x v="0"/>
    <x v="15"/>
    <s v="Male"/>
    <x v="0"/>
    <n v="4"/>
    <x v="0"/>
  </r>
  <r>
    <x v="2729"/>
    <x v="0"/>
    <n v="2018"/>
    <x v="0"/>
    <x v="2"/>
    <x v="1"/>
    <s v="Female"/>
    <x v="0"/>
    <n v="3"/>
    <x v="1"/>
  </r>
  <r>
    <x v="2730"/>
    <x v="0"/>
    <n v="2012"/>
    <x v="0"/>
    <x v="0"/>
    <x v="1"/>
    <s v="Male"/>
    <x v="0"/>
    <n v="0"/>
    <x v="1"/>
  </r>
  <r>
    <x v="2731"/>
    <x v="0"/>
    <n v="2014"/>
    <x v="0"/>
    <x v="0"/>
    <x v="3"/>
    <s v="Male"/>
    <x v="0"/>
    <n v="5"/>
    <x v="0"/>
  </r>
  <r>
    <x v="2732"/>
    <x v="0"/>
    <n v="2012"/>
    <x v="0"/>
    <x v="0"/>
    <x v="1"/>
    <s v="Female"/>
    <x v="1"/>
    <n v="0"/>
    <x v="0"/>
  </r>
  <r>
    <x v="2733"/>
    <x v="1"/>
    <n v="2014"/>
    <x v="2"/>
    <x v="0"/>
    <x v="1"/>
    <s v="Male"/>
    <x v="0"/>
    <n v="2"/>
    <x v="0"/>
  </r>
  <r>
    <x v="2734"/>
    <x v="0"/>
    <n v="2012"/>
    <x v="0"/>
    <x v="0"/>
    <x v="15"/>
    <s v="Female"/>
    <x v="0"/>
    <n v="4"/>
    <x v="0"/>
  </r>
  <r>
    <x v="2735"/>
    <x v="0"/>
    <n v="2015"/>
    <x v="1"/>
    <x v="0"/>
    <x v="3"/>
    <s v="Male"/>
    <x v="0"/>
    <n v="5"/>
    <x v="0"/>
  </r>
  <r>
    <x v="2736"/>
    <x v="0"/>
    <n v="2016"/>
    <x v="0"/>
    <x v="0"/>
    <x v="1"/>
    <s v="Male"/>
    <x v="1"/>
    <n v="2"/>
    <x v="0"/>
  </r>
  <r>
    <x v="2737"/>
    <x v="0"/>
    <n v="2018"/>
    <x v="1"/>
    <x v="0"/>
    <x v="10"/>
    <s v="Male"/>
    <x v="1"/>
    <n v="3"/>
    <x v="1"/>
  </r>
  <r>
    <x v="2738"/>
    <x v="0"/>
    <n v="2014"/>
    <x v="2"/>
    <x v="0"/>
    <x v="10"/>
    <s v="Male"/>
    <x v="1"/>
    <n v="4"/>
    <x v="0"/>
  </r>
  <r>
    <x v="2739"/>
    <x v="0"/>
    <n v="2015"/>
    <x v="0"/>
    <x v="0"/>
    <x v="10"/>
    <s v="Male"/>
    <x v="0"/>
    <n v="1"/>
    <x v="0"/>
  </r>
  <r>
    <x v="2740"/>
    <x v="1"/>
    <n v="2018"/>
    <x v="0"/>
    <x v="0"/>
    <x v="3"/>
    <s v="Male"/>
    <x v="1"/>
    <n v="5"/>
    <x v="1"/>
  </r>
  <r>
    <x v="2741"/>
    <x v="0"/>
    <n v="2014"/>
    <x v="0"/>
    <x v="0"/>
    <x v="1"/>
    <s v="Male"/>
    <x v="0"/>
    <n v="5"/>
    <x v="0"/>
  </r>
  <r>
    <x v="2742"/>
    <x v="1"/>
    <n v="2017"/>
    <x v="1"/>
    <x v="2"/>
    <x v="3"/>
    <s v="Male"/>
    <x v="0"/>
    <n v="5"/>
    <x v="0"/>
  </r>
  <r>
    <x v="2743"/>
    <x v="0"/>
    <n v="2017"/>
    <x v="1"/>
    <x v="2"/>
    <x v="3"/>
    <s v="Male"/>
    <x v="0"/>
    <n v="5"/>
    <x v="0"/>
  </r>
  <r>
    <x v="2744"/>
    <x v="0"/>
    <n v="2014"/>
    <x v="0"/>
    <x v="0"/>
    <x v="1"/>
    <s v="Male"/>
    <x v="0"/>
    <n v="4"/>
    <x v="0"/>
  </r>
  <r>
    <x v="2745"/>
    <x v="0"/>
    <n v="2017"/>
    <x v="2"/>
    <x v="2"/>
    <x v="15"/>
    <s v="Male"/>
    <x v="0"/>
    <n v="4"/>
    <x v="0"/>
  </r>
  <r>
    <x v="2746"/>
    <x v="0"/>
    <n v="2017"/>
    <x v="1"/>
    <x v="0"/>
    <x v="10"/>
    <s v="Female"/>
    <x v="0"/>
    <n v="0"/>
    <x v="1"/>
  </r>
  <r>
    <x v="2747"/>
    <x v="0"/>
    <n v="2012"/>
    <x v="0"/>
    <x v="0"/>
    <x v="15"/>
    <s v="Female"/>
    <x v="0"/>
    <n v="4"/>
    <x v="0"/>
  </r>
  <r>
    <x v="2748"/>
    <x v="0"/>
    <n v="2017"/>
    <x v="2"/>
    <x v="2"/>
    <x v="15"/>
    <s v="Female"/>
    <x v="0"/>
    <n v="4"/>
    <x v="0"/>
  </r>
  <r>
    <x v="2749"/>
    <x v="0"/>
    <n v="2017"/>
    <x v="1"/>
    <x v="2"/>
    <x v="15"/>
    <s v="Female"/>
    <x v="0"/>
    <n v="4"/>
    <x v="1"/>
  </r>
  <r>
    <x v="2750"/>
    <x v="0"/>
    <n v="2014"/>
    <x v="0"/>
    <x v="0"/>
    <x v="11"/>
    <s v="Male"/>
    <x v="0"/>
    <n v="1"/>
    <x v="0"/>
  </r>
  <r>
    <x v="2751"/>
    <x v="0"/>
    <n v="2018"/>
    <x v="0"/>
    <x v="0"/>
    <x v="10"/>
    <s v="Male"/>
    <x v="0"/>
    <n v="2"/>
    <x v="1"/>
  </r>
  <r>
    <x v="2752"/>
    <x v="1"/>
    <n v="2013"/>
    <x v="0"/>
    <x v="0"/>
    <x v="11"/>
    <s v="Male"/>
    <x v="0"/>
    <n v="2"/>
    <x v="1"/>
  </r>
  <r>
    <x v="2753"/>
    <x v="0"/>
    <n v="2016"/>
    <x v="0"/>
    <x v="0"/>
    <x v="3"/>
    <s v="Female"/>
    <x v="0"/>
    <n v="5"/>
    <x v="0"/>
  </r>
  <r>
    <x v="2754"/>
    <x v="0"/>
    <n v="2016"/>
    <x v="2"/>
    <x v="0"/>
    <x v="15"/>
    <s v="Female"/>
    <x v="0"/>
    <n v="4"/>
    <x v="0"/>
  </r>
  <r>
    <x v="2755"/>
    <x v="0"/>
    <n v="2017"/>
    <x v="0"/>
    <x v="1"/>
    <x v="11"/>
    <s v="Male"/>
    <x v="0"/>
    <n v="1"/>
    <x v="0"/>
  </r>
  <r>
    <x v="2756"/>
    <x v="0"/>
    <n v="2015"/>
    <x v="2"/>
    <x v="0"/>
    <x v="11"/>
    <s v="Female"/>
    <x v="1"/>
    <n v="1"/>
    <x v="0"/>
  </r>
  <r>
    <x v="2757"/>
    <x v="0"/>
    <n v="2013"/>
    <x v="1"/>
    <x v="0"/>
    <x v="11"/>
    <s v="Male"/>
    <x v="0"/>
    <n v="0"/>
    <x v="0"/>
  </r>
  <r>
    <x v="2758"/>
    <x v="0"/>
    <n v="2015"/>
    <x v="1"/>
    <x v="0"/>
    <x v="3"/>
    <s v="Male"/>
    <x v="0"/>
    <n v="5"/>
    <x v="0"/>
  </r>
  <r>
    <x v="2759"/>
    <x v="0"/>
    <n v="2017"/>
    <x v="1"/>
    <x v="0"/>
    <x v="11"/>
    <s v="Female"/>
    <x v="0"/>
    <n v="1"/>
    <x v="1"/>
  </r>
  <r>
    <x v="2760"/>
    <x v="2"/>
    <n v="2018"/>
    <x v="2"/>
    <x v="0"/>
    <x v="11"/>
    <s v="Male"/>
    <x v="0"/>
    <n v="2"/>
    <x v="1"/>
  </r>
  <r>
    <x v="2761"/>
    <x v="0"/>
    <n v="2018"/>
    <x v="0"/>
    <x v="0"/>
    <x v="10"/>
    <s v="Male"/>
    <x v="1"/>
    <n v="1"/>
    <x v="1"/>
  </r>
  <r>
    <x v="2762"/>
    <x v="0"/>
    <n v="2013"/>
    <x v="0"/>
    <x v="0"/>
    <x v="11"/>
    <s v="Male"/>
    <x v="1"/>
    <n v="0"/>
    <x v="0"/>
  </r>
  <r>
    <x v="2763"/>
    <x v="0"/>
    <n v="2017"/>
    <x v="0"/>
    <x v="0"/>
    <x v="3"/>
    <s v="Male"/>
    <x v="0"/>
    <n v="5"/>
    <x v="1"/>
  </r>
  <r>
    <x v="2764"/>
    <x v="0"/>
    <n v="2016"/>
    <x v="2"/>
    <x v="0"/>
    <x v="10"/>
    <s v="Female"/>
    <x v="1"/>
    <n v="2"/>
    <x v="0"/>
  </r>
  <r>
    <x v="2765"/>
    <x v="0"/>
    <n v="2013"/>
    <x v="1"/>
    <x v="0"/>
    <x v="1"/>
    <s v="Male"/>
    <x v="0"/>
    <n v="5"/>
    <x v="0"/>
  </r>
  <r>
    <x v="2766"/>
    <x v="0"/>
    <n v="2014"/>
    <x v="2"/>
    <x v="0"/>
    <x v="15"/>
    <s v="Male"/>
    <x v="0"/>
    <n v="4"/>
    <x v="0"/>
  </r>
  <r>
    <x v="2767"/>
    <x v="0"/>
    <n v="2015"/>
    <x v="1"/>
    <x v="2"/>
    <x v="11"/>
    <s v="Female"/>
    <x v="0"/>
    <n v="1"/>
    <x v="1"/>
  </r>
  <r>
    <x v="2768"/>
    <x v="1"/>
    <n v="2013"/>
    <x v="2"/>
    <x v="2"/>
    <x v="15"/>
    <s v="Male"/>
    <x v="0"/>
    <n v="4"/>
    <x v="1"/>
  </r>
  <r>
    <x v="2769"/>
    <x v="0"/>
    <n v="2016"/>
    <x v="0"/>
    <x v="0"/>
    <x v="15"/>
    <s v="Male"/>
    <x v="0"/>
    <n v="4"/>
    <x v="0"/>
  </r>
  <r>
    <x v="2770"/>
    <x v="1"/>
    <n v="2012"/>
    <x v="1"/>
    <x v="0"/>
    <x v="3"/>
    <s v="Male"/>
    <x v="1"/>
    <n v="5"/>
    <x v="1"/>
  </r>
  <r>
    <x v="2771"/>
    <x v="0"/>
    <n v="2017"/>
    <x v="0"/>
    <x v="0"/>
    <x v="3"/>
    <s v="Female"/>
    <x v="0"/>
    <n v="5"/>
    <x v="0"/>
  </r>
  <r>
    <x v="2772"/>
    <x v="0"/>
    <n v="2013"/>
    <x v="0"/>
    <x v="0"/>
    <x v="11"/>
    <s v="Male"/>
    <x v="0"/>
    <n v="1"/>
    <x v="0"/>
  </r>
  <r>
    <x v="2773"/>
    <x v="0"/>
    <n v="2014"/>
    <x v="2"/>
    <x v="0"/>
    <x v="3"/>
    <s v="Male"/>
    <x v="0"/>
    <n v="5"/>
    <x v="0"/>
  </r>
  <r>
    <x v="2774"/>
    <x v="1"/>
    <n v="2013"/>
    <x v="0"/>
    <x v="0"/>
    <x v="11"/>
    <s v="Male"/>
    <x v="0"/>
    <n v="1"/>
    <x v="1"/>
  </r>
  <r>
    <x v="2775"/>
    <x v="0"/>
    <n v="2016"/>
    <x v="0"/>
    <x v="0"/>
    <x v="10"/>
    <s v="Male"/>
    <x v="0"/>
    <n v="2"/>
    <x v="1"/>
  </r>
  <r>
    <x v="2776"/>
    <x v="0"/>
    <n v="2016"/>
    <x v="0"/>
    <x v="0"/>
    <x v="1"/>
    <s v="Male"/>
    <x v="0"/>
    <n v="3"/>
    <x v="0"/>
  </r>
  <r>
    <x v="2777"/>
    <x v="1"/>
    <n v="2017"/>
    <x v="2"/>
    <x v="0"/>
    <x v="10"/>
    <s v="Female"/>
    <x v="0"/>
    <n v="2"/>
    <x v="0"/>
  </r>
  <r>
    <x v="2778"/>
    <x v="0"/>
    <n v="2014"/>
    <x v="2"/>
    <x v="0"/>
    <x v="15"/>
    <s v="Male"/>
    <x v="0"/>
    <n v="4"/>
    <x v="0"/>
  </r>
  <r>
    <x v="2779"/>
    <x v="1"/>
    <n v="2018"/>
    <x v="2"/>
    <x v="0"/>
    <x v="11"/>
    <s v="Male"/>
    <x v="0"/>
    <n v="2"/>
    <x v="1"/>
  </r>
  <r>
    <x v="2780"/>
    <x v="1"/>
    <n v="2014"/>
    <x v="1"/>
    <x v="0"/>
    <x v="3"/>
    <s v="Female"/>
    <x v="0"/>
    <n v="5"/>
    <x v="1"/>
  </r>
  <r>
    <x v="2781"/>
    <x v="0"/>
    <n v="2017"/>
    <x v="1"/>
    <x v="0"/>
    <x v="10"/>
    <s v="Male"/>
    <x v="0"/>
    <n v="0"/>
    <x v="0"/>
  </r>
  <r>
    <x v="2782"/>
    <x v="1"/>
    <n v="2016"/>
    <x v="2"/>
    <x v="0"/>
    <x v="11"/>
    <s v="Male"/>
    <x v="0"/>
    <n v="2"/>
    <x v="0"/>
  </r>
  <r>
    <x v="2783"/>
    <x v="1"/>
    <n v="2017"/>
    <x v="2"/>
    <x v="0"/>
    <x v="11"/>
    <s v="Male"/>
    <x v="0"/>
    <n v="3"/>
    <x v="1"/>
  </r>
  <r>
    <x v="2784"/>
    <x v="0"/>
    <n v="2013"/>
    <x v="1"/>
    <x v="2"/>
    <x v="11"/>
    <s v="Female"/>
    <x v="0"/>
    <n v="1"/>
    <x v="1"/>
  </r>
  <r>
    <x v="2785"/>
    <x v="1"/>
    <n v="2014"/>
    <x v="2"/>
    <x v="0"/>
    <x v="1"/>
    <s v="Female"/>
    <x v="0"/>
    <n v="3"/>
    <x v="0"/>
  </r>
  <r>
    <x v="2786"/>
    <x v="0"/>
    <n v="2013"/>
    <x v="1"/>
    <x v="0"/>
    <x v="15"/>
    <s v="Male"/>
    <x v="0"/>
    <n v="4"/>
    <x v="0"/>
  </r>
  <r>
    <x v="2787"/>
    <x v="0"/>
    <n v="2017"/>
    <x v="0"/>
    <x v="1"/>
    <x v="11"/>
    <s v="Male"/>
    <x v="0"/>
    <n v="2"/>
    <x v="0"/>
  </r>
  <r>
    <x v="2788"/>
    <x v="0"/>
    <n v="2016"/>
    <x v="0"/>
    <x v="0"/>
    <x v="1"/>
    <s v="Male"/>
    <x v="1"/>
    <n v="3"/>
    <x v="0"/>
  </r>
  <r>
    <x v="2789"/>
    <x v="0"/>
    <n v="2013"/>
    <x v="1"/>
    <x v="1"/>
    <x v="11"/>
    <s v="Female"/>
    <x v="1"/>
    <n v="1"/>
    <x v="1"/>
  </r>
  <r>
    <x v="2790"/>
    <x v="0"/>
    <n v="2013"/>
    <x v="0"/>
    <x v="0"/>
    <x v="11"/>
    <s v="Female"/>
    <x v="0"/>
    <n v="5"/>
    <x v="0"/>
  </r>
  <r>
    <x v="2791"/>
    <x v="0"/>
    <n v="2016"/>
    <x v="0"/>
    <x v="0"/>
    <x v="3"/>
    <s v="Male"/>
    <x v="0"/>
    <n v="5"/>
    <x v="0"/>
  </r>
  <r>
    <x v="2792"/>
    <x v="0"/>
    <n v="2015"/>
    <x v="1"/>
    <x v="0"/>
    <x v="3"/>
    <s v="Male"/>
    <x v="0"/>
    <n v="5"/>
    <x v="0"/>
  </r>
  <r>
    <x v="2793"/>
    <x v="1"/>
    <n v="2012"/>
    <x v="2"/>
    <x v="0"/>
    <x v="15"/>
    <s v="Female"/>
    <x v="0"/>
    <n v="4"/>
    <x v="0"/>
  </r>
  <r>
    <x v="2794"/>
    <x v="0"/>
    <n v="2013"/>
    <x v="1"/>
    <x v="2"/>
    <x v="15"/>
    <s v="Male"/>
    <x v="1"/>
    <n v="4"/>
    <x v="0"/>
  </r>
  <r>
    <x v="2795"/>
    <x v="0"/>
    <n v="2018"/>
    <x v="0"/>
    <x v="0"/>
    <x v="3"/>
    <s v="Male"/>
    <x v="0"/>
    <n v="5"/>
    <x v="1"/>
  </r>
  <r>
    <x v="2796"/>
    <x v="2"/>
    <n v="2018"/>
    <x v="2"/>
    <x v="2"/>
    <x v="11"/>
    <s v="Female"/>
    <x v="0"/>
    <n v="4"/>
    <x v="1"/>
  </r>
  <r>
    <x v="2797"/>
    <x v="0"/>
    <n v="2017"/>
    <x v="0"/>
    <x v="0"/>
    <x v="10"/>
    <s v="Male"/>
    <x v="0"/>
    <n v="3"/>
    <x v="0"/>
  </r>
  <r>
    <x v="2798"/>
    <x v="0"/>
    <n v="2013"/>
    <x v="0"/>
    <x v="0"/>
    <x v="1"/>
    <s v="Male"/>
    <x v="0"/>
    <n v="1"/>
    <x v="0"/>
  </r>
  <r>
    <x v="2799"/>
    <x v="0"/>
    <n v="2012"/>
    <x v="0"/>
    <x v="0"/>
    <x v="1"/>
    <s v="Male"/>
    <x v="1"/>
    <n v="2"/>
    <x v="0"/>
  </r>
  <r>
    <x v="2800"/>
    <x v="1"/>
    <n v="2017"/>
    <x v="2"/>
    <x v="1"/>
    <x v="11"/>
    <s v="Male"/>
    <x v="0"/>
    <n v="2"/>
    <x v="0"/>
  </r>
  <r>
    <x v="2801"/>
    <x v="0"/>
    <n v="2017"/>
    <x v="2"/>
    <x v="2"/>
    <x v="15"/>
    <s v="Female"/>
    <x v="0"/>
    <n v="4"/>
    <x v="0"/>
  </r>
  <r>
    <x v="2802"/>
    <x v="1"/>
    <n v="2013"/>
    <x v="0"/>
    <x v="1"/>
    <x v="10"/>
    <s v="Female"/>
    <x v="0"/>
    <n v="2"/>
    <x v="1"/>
  </r>
  <r>
    <x v="2803"/>
    <x v="0"/>
    <n v="2012"/>
    <x v="1"/>
    <x v="0"/>
    <x v="10"/>
    <s v="Male"/>
    <x v="0"/>
    <n v="5"/>
    <x v="0"/>
  </r>
  <r>
    <x v="2804"/>
    <x v="0"/>
    <n v="2014"/>
    <x v="0"/>
    <x v="0"/>
    <x v="3"/>
    <s v="Male"/>
    <x v="0"/>
    <n v="5"/>
    <x v="0"/>
  </r>
  <r>
    <x v="2805"/>
    <x v="0"/>
    <n v="2015"/>
    <x v="0"/>
    <x v="0"/>
    <x v="10"/>
    <s v="Male"/>
    <x v="0"/>
    <n v="4"/>
    <x v="0"/>
  </r>
  <r>
    <x v="2806"/>
    <x v="0"/>
    <n v="2014"/>
    <x v="0"/>
    <x v="0"/>
    <x v="10"/>
    <s v="Male"/>
    <x v="0"/>
    <n v="3"/>
    <x v="1"/>
  </r>
  <r>
    <x v="2807"/>
    <x v="0"/>
    <n v="2018"/>
    <x v="0"/>
    <x v="0"/>
    <x v="1"/>
    <s v="Male"/>
    <x v="0"/>
    <n v="0"/>
    <x v="1"/>
  </r>
  <r>
    <x v="2808"/>
    <x v="0"/>
    <n v="2012"/>
    <x v="0"/>
    <x v="0"/>
    <x v="3"/>
    <s v="Male"/>
    <x v="0"/>
    <n v="5"/>
    <x v="1"/>
  </r>
  <r>
    <x v="2809"/>
    <x v="0"/>
    <n v="2017"/>
    <x v="2"/>
    <x v="2"/>
    <x v="15"/>
    <s v="Male"/>
    <x v="0"/>
    <n v="4"/>
    <x v="0"/>
  </r>
  <r>
    <x v="2810"/>
    <x v="0"/>
    <n v="2014"/>
    <x v="1"/>
    <x v="2"/>
    <x v="10"/>
    <s v="Female"/>
    <x v="0"/>
    <n v="1"/>
    <x v="1"/>
  </r>
  <r>
    <x v="2811"/>
    <x v="0"/>
    <n v="2017"/>
    <x v="0"/>
    <x v="0"/>
    <x v="10"/>
    <s v="Male"/>
    <x v="0"/>
    <n v="4"/>
    <x v="0"/>
  </r>
  <r>
    <x v="2812"/>
    <x v="0"/>
    <n v="2015"/>
    <x v="1"/>
    <x v="2"/>
    <x v="1"/>
    <s v="Female"/>
    <x v="0"/>
    <n v="3"/>
    <x v="1"/>
  </r>
  <r>
    <x v="2813"/>
    <x v="0"/>
    <n v="2017"/>
    <x v="0"/>
    <x v="0"/>
    <x v="1"/>
    <s v="Male"/>
    <x v="0"/>
    <n v="5"/>
    <x v="0"/>
  </r>
  <r>
    <x v="2814"/>
    <x v="0"/>
    <n v="2017"/>
    <x v="0"/>
    <x v="0"/>
    <x v="10"/>
    <s v="Male"/>
    <x v="0"/>
    <n v="0"/>
    <x v="0"/>
  </r>
  <r>
    <x v="2815"/>
    <x v="0"/>
    <n v="2017"/>
    <x v="0"/>
    <x v="0"/>
    <x v="11"/>
    <s v="Male"/>
    <x v="0"/>
    <n v="2"/>
    <x v="0"/>
  </r>
  <r>
    <x v="2816"/>
    <x v="0"/>
    <n v="2017"/>
    <x v="2"/>
    <x v="2"/>
    <x v="15"/>
    <s v="Female"/>
    <x v="0"/>
    <n v="4"/>
    <x v="0"/>
  </r>
  <r>
    <x v="2817"/>
    <x v="1"/>
    <n v="2017"/>
    <x v="2"/>
    <x v="2"/>
    <x v="11"/>
    <s v="Female"/>
    <x v="0"/>
    <n v="2"/>
    <x v="0"/>
  </r>
  <r>
    <x v="2818"/>
    <x v="0"/>
    <n v="2015"/>
    <x v="1"/>
    <x v="2"/>
    <x v="10"/>
    <s v="Female"/>
    <x v="0"/>
    <n v="4"/>
    <x v="1"/>
  </r>
  <r>
    <x v="2819"/>
    <x v="0"/>
    <n v="2014"/>
    <x v="1"/>
    <x v="0"/>
    <x v="10"/>
    <s v="Female"/>
    <x v="0"/>
    <n v="1"/>
    <x v="1"/>
  </r>
  <r>
    <x v="2820"/>
    <x v="0"/>
    <n v="2012"/>
    <x v="0"/>
    <x v="0"/>
    <x v="1"/>
    <s v="Male"/>
    <x v="0"/>
    <n v="2"/>
    <x v="0"/>
  </r>
  <r>
    <x v="2821"/>
    <x v="0"/>
    <n v="2012"/>
    <x v="0"/>
    <x v="0"/>
    <x v="1"/>
    <s v="Female"/>
    <x v="0"/>
    <n v="4"/>
    <x v="0"/>
  </r>
  <r>
    <x v="2822"/>
    <x v="0"/>
    <n v="2017"/>
    <x v="0"/>
    <x v="0"/>
    <x v="10"/>
    <s v="Female"/>
    <x v="0"/>
    <n v="5"/>
    <x v="0"/>
  </r>
  <r>
    <x v="2823"/>
    <x v="0"/>
    <n v="2015"/>
    <x v="0"/>
    <x v="0"/>
    <x v="11"/>
    <s v="Male"/>
    <x v="1"/>
    <n v="3"/>
    <x v="0"/>
  </r>
  <r>
    <x v="2824"/>
    <x v="1"/>
    <n v="2012"/>
    <x v="1"/>
    <x v="0"/>
    <x v="15"/>
    <s v="Male"/>
    <x v="0"/>
    <n v="4"/>
    <x v="1"/>
  </r>
  <r>
    <x v="2825"/>
    <x v="0"/>
    <n v="2018"/>
    <x v="0"/>
    <x v="0"/>
    <x v="1"/>
    <s v="Male"/>
    <x v="0"/>
    <n v="5"/>
    <x v="1"/>
  </r>
  <r>
    <x v="2826"/>
    <x v="0"/>
    <n v="2017"/>
    <x v="2"/>
    <x v="0"/>
    <x v="11"/>
    <s v="Male"/>
    <x v="0"/>
    <n v="5"/>
    <x v="0"/>
  </r>
  <r>
    <x v="2827"/>
    <x v="0"/>
    <n v="2012"/>
    <x v="2"/>
    <x v="0"/>
    <x v="3"/>
    <s v="Female"/>
    <x v="0"/>
    <n v="5"/>
    <x v="0"/>
  </r>
  <r>
    <x v="2828"/>
    <x v="0"/>
    <n v="2017"/>
    <x v="2"/>
    <x v="0"/>
    <x v="15"/>
    <s v="Female"/>
    <x v="0"/>
    <n v="4"/>
    <x v="0"/>
  </r>
  <r>
    <x v="2829"/>
    <x v="0"/>
    <n v="2014"/>
    <x v="0"/>
    <x v="0"/>
    <x v="3"/>
    <s v="Male"/>
    <x v="1"/>
    <n v="5"/>
    <x v="0"/>
  </r>
  <r>
    <x v="2830"/>
    <x v="0"/>
    <n v="2014"/>
    <x v="0"/>
    <x v="0"/>
    <x v="11"/>
    <s v="Male"/>
    <x v="0"/>
    <n v="0"/>
    <x v="0"/>
  </r>
  <r>
    <x v="2831"/>
    <x v="0"/>
    <n v="2014"/>
    <x v="2"/>
    <x v="0"/>
    <x v="11"/>
    <s v="Female"/>
    <x v="0"/>
    <n v="2"/>
    <x v="0"/>
  </r>
  <r>
    <x v="2832"/>
    <x v="0"/>
    <n v="2012"/>
    <x v="2"/>
    <x v="0"/>
    <x v="10"/>
    <s v="Female"/>
    <x v="0"/>
    <n v="5"/>
    <x v="0"/>
  </r>
  <r>
    <x v="2833"/>
    <x v="0"/>
    <n v="2014"/>
    <x v="1"/>
    <x v="0"/>
    <x v="15"/>
    <s v="Male"/>
    <x v="0"/>
    <n v="4"/>
    <x v="0"/>
  </r>
  <r>
    <x v="2834"/>
    <x v="0"/>
    <n v="2015"/>
    <x v="0"/>
    <x v="0"/>
    <x v="3"/>
    <s v="Male"/>
    <x v="0"/>
    <n v="5"/>
    <x v="0"/>
  </r>
  <r>
    <x v="2835"/>
    <x v="0"/>
    <n v="2017"/>
    <x v="1"/>
    <x v="2"/>
    <x v="10"/>
    <s v="Female"/>
    <x v="0"/>
    <n v="4"/>
    <x v="1"/>
  </r>
  <r>
    <x v="2836"/>
    <x v="1"/>
    <n v="2016"/>
    <x v="1"/>
    <x v="0"/>
    <x v="10"/>
    <s v="Male"/>
    <x v="0"/>
    <n v="4"/>
    <x v="1"/>
  </r>
  <r>
    <x v="2837"/>
    <x v="0"/>
    <n v="2017"/>
    <x v="0"/>
    <x v="0"/>
    <x v="15"/>
    <s v="Male"/>
    <x v="0"/>
    <n v="4"/>
    <x v="0"/>
  </r>
  <r>
    <x v="2838"/>
    <x v="1"/>
    <n v="2017"/>
    <x v="2"/>
    <x v="0"/>
    <x v="15"/>
    <s v="Female"/>
    <x v="0"/>
    <n v="4"/>
    <x v="0"/>
  </r>
  <r>
    <x v="2839"/>
    <x v="1"/>
    <n v="2012"/>
    <x v="2"/>
    <x v="0"/>
    <x v="10"/>
    <s v="Male"/>
    <x v="0"/>
    <n v="2"/>
    <x v="0"/>
  </r>
  <r>
    <x v="2840"/>
    <x v="0"/>
    <n v="2013"/>
    <x v="0"/>
    <x v="0"/>
    <x v="3"/>
    <s v="Male"/>
    <x v="0"/>
    <n v="5"/>
    <x v="0"/>
  </r>
  <r>
    <x v="2841"/>
    <x v="0"/>
    <n v="2012"/>
    <x v="1"/>
    <x v="0"/>
    <x v="15"/>
    <s v="Male"/>
    <x v="0"/>
    <n v="4"/>
    <x v="0"/>
  </r>
  <r>
    <x v="2842"/>
    <x v="0"/>
    <n v="2017"/>
    <x v="0"/>
    <x v="0"/>
    <x v="1"/>
    <s v="Female"/>
    <x v="0"/>
    <n v="2"/>
    <x v="1"/>
  </r>
  <r>
    <x v="2843"/>
    <x v="0"/>
    <n v="2013"/>
    <x v="2"/>
    <x v="0"/>
    <x v="11"/>
    <s v="Female"/>
    <x v="0"/>
    <n v="3"/>
    <x v="1"/>
  </r>
  <r>
    <x v="2844"/>
    <x v="1"/>
    <n v="2017"/>
    <x v="1"/>
    <x v="2"/>
    <x v="15"/>
    <s v="Female"/>
    <x v="0"/>
    <n v="4"/>
    <x v="1"/>
  </r>
  <r>
    <x v="2845"/>
    <x v="0"/>
    <n v="2013"/>
    <x v="0"/>
    <x v="0"/>
    <x v="15"/>
    <s v="Female"/>
    <x v="0"/>
    <n v="4"/>
    <x v="0"/>
  </r>
  <r>
    <x v="2846"/>
    <x v="1"/>
    <n v="2017"/>
    <x v="2"/>
    <x v="2"/>
    <x v="1"/>
    <s v="Female"/>
    <x v="0"/>
    <n v="2"/>
    <x v="0"/>
  </r>
  <r>
    <x v="2847"/>
    <x v="0"/>
    <n v="2017"/>
    <x v="2"/>
    <x v="2"/>
    <x v="3"/>
    <s v="Male"/>
    <x v="0"/>
    <n v="5"/>
    <x v="0"/>
  </r>
  <r>
    <x v="2848"/>
    <x v="2"/>
    <n v="2018"/>
    <x v="0"/>
    <x v="0"/>
    <x v="3"/>
    <s v="Male"/>
    <x v="0"/>
    <n v="5"/>
    <x v="1"/>
  </r>
  <r>
    <x v="2849"/>
    <x v="0"/>
    <n v="2013"/>
    <x v="0"/>
    <x v="0"/>
    <x v="11"/>
    <s v="Female"/>
    <x v="0"/>
    <n v="1"/>
    <x v="0"/>
  </r>
  <r>
    <x v="2850"/>
    <x v="1"/>
    <n v="2013"/>
    <x v="2"/>
    <x v="0"/>
    <x v="11"/>
    <s v="Male"/>
    <x v="0"/>
    <n v="0"/>
    <x v="1"/>
  </r>
  <r>
    <x v="2851"/>
    <x v="1"/>
    <n v="2018"/>
    <x v="2"/>
    <x v="0"/>
    <x v="15"/>
    <s v="Female"/>
    <x v="0"/>
    <n v="4"/>
    <x v="1"/>
  </r>
  <r>
    <x v="2852"/>
    <x v="1"/>
    <n v="2015"/>
    <x v="2"/>
    <x v="0"/>
    <x v="11"/>
    <s v="Male"/>
    <x v="0"/>
    <n v="2"/>
    <x v="0"/>
  </r>
  <r>
    <x v="2853"/>
    <x v="0"/>
    <n v="2012"/>
    <x v="0"/>
    <x v="0"/>
    <x v="10"/>
    <s v="Male"/>
    <x v="0"/>
    <n v="4"/>
    <x v="0"/>
  </r>
  <r>
    <x v="2854"/>
    <x v="0"/>
    <n v="2018"/>
    <x v="0"/>
    <x v="0"/>
    <x v="3"/>
    <s v="Male"/>
    <x v="1"/>
    <n v="5"/>
    <x v="1"/>
  </r>
  <r>
    <x v="2855"/>
    <x v="1"/>
    <n v="2017"/>
    <x v="1"/>
    <x v="2"/>
    <x v="1"/>
    <s v="Male"/>
    <x v="0"/>
    <n v="5"/>
    <x v="0"/>
  </r>
  <r>
    <x v="2856"/>
    <x v="0"/>
    <n v="2016"/>
    <x v="1"/>
    <x v="2"/>
    <x v="10"/>
    <s v="Male"/>
    <x v="0"/>
    <n v="3"/>
    <x v="1"/>
  </r>
  <r>
    <x v="2857"/>
    <x v="0"/>
    <n v="2015"/>
    <x v="1"/>
    <x v="2"/>
    <x v="3"/>
    <s v="Female"/>
    <x v="1"/>
    <n v="5"/>
    <x v="1"/>
  </r>
  <r>
    <x v="2858"/>
    <x v="0"/>
    <n v="2014"/>
    <x v="0"/>
    <x v="0"/>
    <x v="10"/>
    <s v="Male"/>
    <x v="0"/>
    <n v="4"/>
    <x v="0"/>
  </r>
  <r>
    <x v="2859"/>
    <x v="0"/>
    <n v="2014"/>
    <x v="0"/>
    <x v="0"/>
    <x v="3"/>
    <s v="Male"/>
    <x v="0"/>
    <n v="5"/>
    <x v="0"/>
  </r>
  <r>
    <x v="2860"/>
    <x v="0"/>
    <n v="2018"/>
    <x v="1"/>
    <x v="0"/>
    <x v="1"/>
    <s v="Male"/>
    <x v="0"/>
    <n v="5"/>
    <x v="1"/>
  </r>
  <r>
    <x v="2861"/>
    <x v="0"/>
    <n v="2012"/>
    <x v="0"/>
    <x v="0"/>
    <x v="1"/>
    <s v="Female"/>
    <x v="0"/>
    <n v="0"/>
    <x v="0"/>
  </r>
  <r>
    <x v="2862"/>
    <x v="1"/>
    <n v="2017"/>
    <x v="1"/>
    <x v="2"/>
    <x v="1"/>
    <s v="Male"/>
    <x v="0"/>
    <n v="2"/>
    <x v="0"/>
  </r>
  <r>
    <x v="2863"/>
    <x v="1"/>
    <n v="2015"/>
    <x v="1"/>
    <x v="2"/>
    <x v="3"/>
    <s v="Female"/>
    <x v="0"/>
    <n v="5"/>
    <x v="0"/>
  </r>
  <r>
    <x v="2864"/>
    <x v="0"/>
    <n v="2013"/>
    <x v="0"/>
    <x v="0"/>
    <x v="15"/>
    <s v="Female"/>
    <x v="0"/>
    <n v="4"/>
    <x v="0"/>
  </r>
  <r>
    <x v="2865"/>
    <x v="0"/>
    <n v="2014"/>
    <x v="1"/>
    <x v="0"/>
    <x v="10"/>
    <s v="Female"/>
    <x v="0"/>
    <n v="4"/>
    <x v="1"/>
  </r>
  <r>
    <x v="2866"/>
    <x v="1"/>
    <n v="2016"/>
    <x v="2"/>
    <x v="0"/>
    <x v="11"/>
    <s v="Male"/>
    <x v="0"/>
    <n v="3"/>
    <x v="0"/>
  </r>
  <r>
    <x v="2867"/>
    <x v="0"/>
    <n v="2014"/>
    <x v="1"/>
    <x v="1"/>
    <x v="15"/>
    <s v="Female"/>
    <x v="0"/>
    <n v="4"/>
    <x v="1"/>
  </r>
  <r>
    <x v="2868"/>
    <x v="0"/>
    <n v="2012"/>
    <x v="1"/>
    <x v="2"/>
    <x v="3"/>
    <s v="Female"/>
    <x v="0"/>
    <n v="5"/>
    <x v="1"/>
  </r>
  <r>
    <x v="2869"/>
    <x v="0"/>
    <n v="2017"/>
    <x v="1"/>
    <x v="0"/>
    <x v="11"/>
    <s v="Male"/>
    <x v="0"/>
    <n v="0"/>
    <x v="0"/>
  </r>
  <r>
    <x v="2870"/>
    <x v="0"/>
    <n v="2013"/>
    <x v="1"/>
    <x v="0"/>
    <x v="3"/>
    <s v="Male"/>
    <x v="0"/>
    <n v="5"/>
    <x v="0"/>
  </r>
  <r>
    <x v="2871"/>
    <x v="0"/>
    <n v="2017"/>
    <x v="2"/>
    <x v="2"/>
    <x v="11"/>
    <s v="Male"/>
    <x v="0"/>
    <n v="4"/>
    <x v="0"/>
  </r>
  <r>
    <x v="2872"/>
    <x v="0"/>
    <n v="2017"/>
    <x v="2"/>
    <x v="2"/>
    <x v="1"/>
    <s v="Female"/>
    <x v="0"/>
    <n v="4"/>
    <x v="0"/>
  </r>
  <r>
    <x v="2873"/>
    <x v="2"/>
    <n v="2016"/>
    <x v="0"/>
    <x v="0"/>
    <x v="11"/>
    <s v="Female"/>
    <x v="0"/>
    <n v="5"/>
    <x v="0"/>
  </r>
  <r>
    <x v="2874"/>
    <x v="0"/>
    <n v="2018"/>
    <x v="0"/>
    <x v="0"/>
    <x v="1"/>
    <s v="Male"/>
    <x v="0"/>
    <n v="1"/>
    <x v="1"/>
  </r>
  <r>
    <x v="2875"/>
    <x v="0"/>
    <n v="2017"/>
    <x v="1"/>
    <x v="2"/>
    <x v="10"/>
    <s v="Male"/>
    <x v="0"/>
    <n v="3"/>
    <x v="0"/>
  </r>
  <r>
    <x v="2876"/>
    <x v="0"/>
    <n v="2017"/>
    <x v="2"/>
    <x v="2"/>
    <x v="11"/>
    <s v="Male"/>
    <x v="0"/>
    <n v="1"/>
    <x v="1"/>
  </r>
  <r>
    <x v="2877"/>
    <x v="0"/>
    <n v="2015"/>
    <x v="0"/>
    <x v="0"/>
    <x v="3"/>
    <s v="Male"/>
    <x v="0"/>
    <n v="5"/>
    <x v="0"/>
  </r>
  <r>
    <x v="2878"/>
    <x v="0"/>
    <n v="2013"/>
    <x v="1"/>
    <x v="0"/>
    <x v="11"/>
    <s v="Male"/>
    <x v="0"/>
    <n v="0"/>
    <x v="0"/>
  </r>
  <r>
    <x v="2879"/>
    <x v="0"/>
    <n v="2018"/>
    <x v="0"/>
    <x v="0"/>
    <x v="15"/>
    <s v="Male"/>
    <x v="1"/>
    <n v="4"/>
    <x v="1"/>
  </r>
  <r>
    <x v="2880"/>
    <x v="0"/>
    <n v="2015"/>
    <x v="2"/>
    <x v="0"/>
    <x v="1"/>
    <s v="Female"/>
    <x v="0"/>
    <n v="3"/>
    <x v="0"/>
  </r>
  <r>
    <x v="2881"/>
    <x v="1"/>
    <n v="2017"/>
    <x v="2"/>
    <x v="2"/>
    <x v="15"/>
    <s v="Female"/>
    <x v="1"/>
    <n v="4"/>
    <x v="1"/>
  </r>
  <r>
    <x v="2882"/>
    <x v="0"/>
    <n v="2016"/>
    <x v="1"/>
    <x v="2"/>
    <x v="11"/>
    <s v="Female"/>
    <x v="0"/>
    <n v="1"/>
    <x v="1"/>
  </r>
  <r>
    <x v="2883"/>
    <x v="1"/>
    <n v="2014"/>
    <x v="2"/>
    <x v="0"/>
    <x v="1"/>
    <s v="Male"/>
    <x v="0"/>
    <n v="0"/>
    <x v="0"/>
  </r>
  <r>
    <x v="2884"/>
    <x v="0"/>
    <n v="2015"/>
    <x v="0"/>
    <x v="0"/>
    <x v="1"/>
    <s v="Male"/>
    <x v="0"/>
    <n v="2"/>
    <x v="0"/>
  </r>
  <r>
    <x v="2885"/>
    <x v="1"/>
    <n v="2015"/>
    <x v="1"/>
    <x v="2"/>
    <x v="11"/>
    <s v="Female"/>
    <x v="0"/>
    <n v="1"/>
    <x v="0"/>
  </r>
  <r>
    <x v="2886"/>
    <x v="1"/>
    <n v="2017"/>
    <x v="2"/>
    <x v="2"/>
    <x v="3"/>
    <s v="Female"/>
    <x v="0"/>
    <n v="5"/>
    <x v="0"/>
  </r>
  <r>
    <x v="2887"/>
    <x v="0"/>
    <n v="2014"/>
    <x v="0"/>
    <x v="0"/>
    <x v="15"/>
    <s v="Male"/>
    <x v="0"/>
    <n v="4"/>
    <x v="0"/>
  </r>
  <r>
    <x v="2888"/>
    <x v="0"/>
    <n v="2013"/>
    <x v="1"/>
    <x v="0"/>
    <x v="3"/>
    <s v="Male"/>
    <x v="0"/>
    <n v="5"/>
    <x v="0"/>
  </r>
  <r>
    <x v="2889"/>
    <x v="0"/>
    <n v="2016"/>
    <x v="0"/>
    <x v="0"/>
    <x v="11"/>
    <s v="Male"/>
    <x v="0"/>
    <n v="1"/>
    <x v="1"/>
  </r>
  <r>
    <x v="2890"/>
    <x v="1"/>
    <n v="2017"/>
    <x v="2"/>
    <x v="0"/>
    <x v="10"/>
    <s v="Male"/>
    <x v="0"/>
    <n v="2"/>
    <x v="0"/>
  </r>
  <r>
    <x v="2891"/>
    <x v="0"/>
    <n v="2012"/>
    <x v="0"/>
    <x v="0"/>
    <x v="11"/>
    <s v="Female"/>
    <x v="0"/>
    <n v="1"/>
    <x v="0"/>
  </r>
  <r>
    <x v="2892"/>
    <x v="0"/>
    <n v="2018"/>
    <x v="0"/>
    <x v="0"/>
    <x v="10"/>
    <s v="Male"/>
    <x v="0"/>
    <n v="3"/>
    <x v="1"/>
  </r>
  <r>
    <x v="2893"/>
    <x v="1"/>
    <n v="2018"/>
    <x v="1"/>
    <x v="0"/>
    <x v="10"/>
    <s v="Male"/>
    <x v="0"/>
    <n v="2"/>
    <x v="1"/>
  </r>
  <r>
    <x v="2894"/>
    <x v="0"/>
    <n v="2016"/>
    <x v="0"/>
    <x v="0"/>
    <x v="3"/>
    <s v="Female"/>
    <x v="0"/>
    <n v="5"/>
    <x v="0"/>
  </r>
  <r>
    <x v="2895"/>
    <x v="0"/>
    <n v="2017"/>
    <x v="2"/>
    <x v="2"/>
    <x v="1"/>
    <s v="Male"/>
    <x v="0"/>
    <n v="2"/>
    <x v="0"/>
  </r>
  <r>
    <x v="2896"/>
    <x v="0"/>
    <n v="2016"/>
    <x v="0"/>
    <x v="0"/>
    <x v="10"/>
    <s v="Female"/>
    <x v="0"/>
    <n v="0"/>
    <x v="1"/>
  </r>
  <r>
    <x v="2897"/>
    <x v="0"/>
    <n v="2016"/>
    <x v="2"/>
    <x v="1"/>
    <x v="10"/>
    <s v="Female"/>
    <x v="0"/>
    <n v="1"/>
    <x v="0"/>
  </r>
  <r>
    <x v="2898"/>
    <x v="0"/>
    <n v="2015"/>
    <x v="1"/>
    <x v="2"/>
    <x v="1"/>
    <s v="Female"/>
    <x v="0"/>
    <n v="0"/>
    <x v="1"/>
  </r>
  <r>
    <x v="2899"/>
    <x v="0"/>
    <n v="2012"/>
    <x v="0"/>
    <x v="0"/>
    <x v="10"/>
    <s v="Male"/>
    <x v="1"/>
    <n v="2"/>
    <x v="0"/>
  </r>
  <r>
    <x v="2900"/>
    <x v="2"/>
    <n v="2014"/>
    <x v="0"/>
    <x v="0"/>
    <x v="3"/>
    <s v="Male"/>
    <x v="0"/>
    <n v="5"/>
    <x v="0"/>
  </r>
  <r>
    <x v="2901"/>
    <x v="0"/>
    <n v="2013"/>
    <x v="0"/>
    <x v="0"/>
    <x v="3"/>
    <s v="Male"/>
    <x v="1"/>
    <n v="5"/>
    <x v="0"/>
  </r>
  <r>
    <x v="2902"/>
    <x v="0"/>
    <n v="2018"/>
    <x v="0"/>
    <x v="0"/>
    <x v="10"/>
    <s v="Female"/>
    <x v="0"/>
    <n v="3"/>
    <x v="1"/>
  </r>
  <r>
    <x v="2903"/>
    <x v="1"/>
    <n v="2017"/>
    <x v="2"/>
    <x v="2"/>
    <x v="11"/>
    <s v="Male"/>
    <x v="0"/>
    <n v="2"/>
    <x v="0"/>
  </r>
  <r>
    <x v="2904"/>
    <x v="1"/>
    <n v="2016"/>
    <x v="2"/>
    <x v="0"/>
    <x v="10"/>
    <s v="Female"/>
    <x v="0"/>
    <n v="1"/>
    <x v="1"/>
  </r>
  <r>
    <x v="2905"/>
    <x v="0"/>
    <n v="2012"/>
    <x v="0"/>
    <x v="0"/>
    <x v="15"/>
    <s v="Male"/>
    <x v="0"/>
    <n v="4"/>
    <x v="0"/>
  </r>
  <r>
    <x v="2906"/>
    <x v="0"/>
    <n v="2015"/>
    <x v="1"/>
    <x v="0"/>
    <x v="1"/>
    <s v="Male"/>
    <x v="0"/>
    <n v="5"/>
    <x v="0"/>
  </r>
  <r>
    <x v="2907"/>
    <x v="0"/>
    <n v="2017"/>
    <x v="2"/>
    <x v="2"/>
    <x v="10"/>
    <s v="Female"/>
    <x v="0"/>
    <n v="5"/>
    <x v="0"/>
  </r>
  <r>
    <x v="2908"/>
    <x v="0"/>
    <n v="2014"/>
    <x v="0"/>
    <x v="0"/>
    <x v="11"/>
    <s v="Male"/>
    <x v="0"/>
    <n v="0"/>
    <x v="0"/>
  </r>
  <r>
    <x v="2909"/>
    <x v="0"/>
    <n v="2017"/>
    <x v="0"/>
    <x v="0"/>
    <x v="11"/>
    <s v="Male"/>
    <x v="0"/>
    <n v="0"/>
    <x v="0"/>
  </r>
  <r>
    <x v="2910"/>
    <x v="0"/>
    <n v="2014"/>
    <x v="1"/>
    <x v="0"/>
    <x v="1"/>
    <s v="Male"/>
    <x v="0"/>
    <n v="2"/>
    <x v="0"/>
  </r>
  <r>
    <x v="2911"/>
    <x v="0"/>
    <n v="2013"/>
    <x v="2"/>
    <x v="0"/>
    <x v="1"/>
    <s v="Female"/>
    <x v="0"/>
    <n v="1"/>
    <x v="0"/>
  </r>
  <r>
    <x v="2912"/>
    <x v="0"/>
    <n v="2016"/>
    <x v="2"/>
    <x v="0"/>
    <x v="15"/>
    <s v="Female"/>
    <x v="0"/>
    <n v="4"/>
    <x v="0"/>
  </r>
  <r>
    <x v="2913"/>
    <x v="0"/>
    <n v="2012"/>
    <x v="2"/>
    <x v="0"/>
    <x v="1"/>
    <s v="Female"/>
    <x v="0"/>
    <n v="0"/>
    <x v="0"/>
  </r>
  <r>
    <x v="2914"/>
    <x v="0"/>
    <n v="2017"/>
    <x v="0"/>
    <x v="0"/>
    <x v="10"/>
    <s v="Male"/>
    <x v="0"/>
    <n v="0"/>
    <x v="0"/>
  </r>
  <r>
    <x v="2915"/>
    <x v="0"/>
    <n v="2018"/>
    <x v="0"/>
    <x v="0"/>
    <x v="3"/>
    <s v="Male"/>
    <x v="0"/>
    <n v="5"/>
    <x v="1"/>
  </r>
  <r>
    <x v="2916"/>
    <x v="1"/>
    <n v="2017"/>
    <x v="2"/>
    <x v="2"/>
    <x v="15"/>
    <s v="Male"/>
    <x v="0"/>
    <n v="4"/>
    <x v="1"/>
  </r>
  <r>
    <x v="2917"/>
    <x v="0"/>
    <n v="2017"/>
    <x v="2"/>
    <x v="0"/>
    <x v="15"/>
    <s v="Female"/>
    <x v="0"/>
    <n v="4"/>
    <x v="0"/>
  </r>
  <r>
    <x v="2918"/>
    <x v="0"/>
    <n v="2013"/>
    <x v="0"/>
    <x v="0"/>
    <x v="3"/>
    <s v="Male"/>
    <x v="0"/>
    <n v="5"/>
    <x v="1"/>
  </r>
  <r>
    <x v="2919"/>
    <x v="0"/>
    <n v="2014"/>
    <x v="0"/>
    <x v="0"/>
    <x v="15"/>
    <s v="Male"/>
    <x v="0"/>
    <n v="4"/>
    <x v="0"/>
  </r>
  <r>
    <x v="2920"/>
    <x v="0"/>
    <n v="2013"/>
    <x v="1"/>
    <x v="2"/>
    <x v="10"/>
    <s v="Female"/>
    <x v="0"/>
    <n v="0"/>
    <x v="1"/>
  </r>
  <r>
    <x v="2921"/>
    <x v="0"/>
    <n v="2013"/>
    <x v="1"/>
    <x v="2"/>
    <x v="1"/>
    <s v="Female"/>
    <x v="0"/>
    <n v="4"/>
    <x v="1"/>
  </r>
  <r>
    <x v="2922"/>
    <x v="0"/>
    <n v="2017"/>
    <x v="0"/>
    <x v="0"/>
    <x v="15"/>
    <s v="Male"/>
    <x v="0"/>
    <n v="4"/>
    <x v="0"/>
  </r>
  <r>
    <x v="2923"/>
    <x v="0"/>
    <n v="2015"/>
    <x v="1"/>
    <x v="2"/>
    <x v="1"/>
    <s v="Female"/>
    <x v="0"/>
    <n v="0"/>
    <x v="1"/>
  </r>
  <r>
    <x v="2924"/>
    <x v="0"/>
    <n v="2017"/>
    <x v="0"/>
    <x v="0"/>
    <x v="10"/>
    <s v="Male"/>
    <x v="0"/>
    <n v="1"/>
    <x v="0"/>
  </r>
  <r>
    <x v="2925"/>
    <x v="0"/>
    <n v="2013"/>
    <x v="0"/>
    <x v="0"/>
    <x v="10"/>
    <s v="Female"/>
    <x v="0"/>
    <n v="3"/>
    <x v="0"/>
  </r>
  <r>
    <x v="2926"/>
    <x v="0"/>
    <n v="2015"/>
    <x v="0"/>
    <x v="0"/>
    <x v="10"/>
    <s v="Male"/>
    <x v="0"/>
    <n v="5"/>
    <x v="0"/>
  </r>
  <r>
    <x v="2927"/>
    <x v="0"/>
    <n v="2017"/>
    <x v="2"/>
    <x v="0"/>
    <x v="11"/>
    <s v="Female"/>
    <x v="0"/>
    <n v="3"/>
    <x v="0"/>
  </r>
  <r>
    <x v="2928"/>
    <x v="0"/>
    <n v="2015"/>
    <x v="1"/>
    <x v="0"/>
    <x v="10"/>
    <s v="Male"/>
    <x v="0"/>
    <n v="0"/>
    <x v="0"/>
  </r>
  <r>
    <x v="2929"/>
    <x v="0"/>
    <n v="2013"/>
    <x v="0"/>
    <x v="0"/>
    <x v="3"/>
    <s v="Female"/>
    <x v="1"/>
    <n v="5"/>
    <x v="0"/>
  </r>
  <r>
    <x v="2930"/>
    <x v="0"/>
    <n v="2016"/>
    <x v="0"/>
    <x v="0"/>
    <x v="15"/>
    <s v="Male"/>
    <x v="0"/>
    <n v="4"/>
    <x v="0"/>
  </r>
  <r>
    <x v="2931"/>
    <x v="0"/>
    <n v="2014"/>
    <x v="0"/>
    <x v="0"/>
    <x v="3"/>
    <s v="Male"/>
    <x v="0"/>
    <n v="5"/>
    <x v="1"/>
  </r>
  <r>
    <x v="2932"/>
    <x v="0"/>
    <n v="2012"/>
    <x v="0"/>
    <x v="0"/>
    <x v="1"/>
    <s v="Male"/>
    <x v="0"/>
    <n v="2"/>
    <x v="0"/>
  </r>
  <r>
    <x v="2933"/>
    <x v="0"/>
    <n v="2017"/>
    <x v="0"/>
    <x v="0"/>
    <x v="3"/>
    <s v="Male"/>
    <x v="0"/>
    <n v="5"/>
    <x v="0"/>
  </r>
  <r>
    <x v="2934"/>
    <x v="0"/>
    <n v="2018"/>
    <x v="0"/>
    <x v="0"/>
    <x v="10"/>
    <s v="Male"/>
    <x v="0"/>
    <n v="0"/>
    <x v="1"/>
  </r>
  <r>
    <x v="2935"/>
    <x v="0"/>
    <n v="2017"/>
    <x v="0"/>
    <x v="1"/>
    <x v="10"/>
    <s v="Female"/>
    <x v="0"/>
    <n v="5"/>
    <x v="0"/>
  </r>
  <r>
    <x v="2936"/>
    <x v="0"/>
    <n v="2017"/>
    <x v="0"/>
    <x v="0"/>
    <x v="3"/>
    <s v="Male"/>
    <x v="0"/>
    <n v="5"/>
    <x v="0"/>
  </r>
  <r>
    <x v="2937"/>
    <x v="1"/>
    <n v="2017"/>
    <x v="0"/>
    <x v="2"/>
    <x v="3"/>
    <s v="Male"/>
    <x v="0"/>
    <n v="5"/>
    <x v="1"/>
  </r>
  <r>
    <x v="2938"/>
    <x v="1"/>
    <n v="2014"/>
    <x v="2"/>
    <x v="0"/>
    <x v="1"/>
    <s v="Female"/>
    <x v="0"/>
    <n v="2"/>
    <x v="0"/>
  </r>
  <r>
    <x v="2939"/>
    <x v="0"/>
    <n v="2012"/>
    <x v="2"/>
    <x v="0"/>
    <x v="3"/>
    <s v="Female"/>
    <x v="0"/>
    <n v="5"/>
    <x v="1"/>
  </r>
  <r>
    <x v="2940"/>
    <x v="0"/>
    <n v="2012"/>
    <x v="0"/>
    <x v="0"/>
    <x v="1"/>
    <s v="Male"/>
    <x v="0"/>
    <n v="0"/>
    <x v="0"/>
  </r>
  <r>
    <x v="2941"/>
    <x v="1"/>
    <n v="2017"/>
    <x v="1"/>
    <x v="2"/>
    <x v="3"/>
    <s v="Male"/>
    <x v="0"/>
    <n v="5"/>
    <x v="0"/>
  </r>
  <r>
    <x v="2942"/>
    <x v="0"/>
    <n v="2013"/>
    <x v="0"/>
    <x v="0"/>
    <x v="15"/>
    <s v="Male"/>
    <x v="0"/>
    <n v="4"/>
    <x v="0"/>
  </r>
  <r>
    <x v="2943"/>
    <x v="0"/>
    <n v="2013"/>
    <x v="2"/>
    <x v="0"/>
    <x v="3"/>
    <s v="Female"/>
    <x v="0"/>
    <n v="5"/>
    <x v="1"/>
  </r>
  <r>
    <x v="2944"/>
    <x v="0"/>
    <n v="2013"/>
    <x v="0"/>
    <x v="2"/>
    <x v="15"/>
    <s v="Female"/>
    <x v="0"/>
    <n v="4"/>
    <x v="1"/>
  </r>
  <r>
    <x v="2945"/>
    <x v="0"/>
    <n v="2012"/>
    <x v="1"/>
    <x v="2"/>
    <x v="3"/>
    <s v="Female"/>
    <x v="0"/>
    <n v="5"/>
    <x v="1"/>
  </r>
  <r>
    <x v="2946"/>
    <x v="0"/>
    <n v="2016"/>
    <x v="1"/>
    <x v="0"/>
    <x v="15"/>
    <s v="Female"/>
    <x v="0"/>
    <n v="4"/>
    <x v="1"/>
  </r>
  <r>
    <x v="2947"/>
    <x v="0"/>
    <n v="2017"/>
    <x v="2"/>
    <x v="2"/>
    <x v="3"/>
    <s v="Male"/>
    <x v="0"/>
    <n v="5"/>
    <x v="0"/>
  </r>
  <r>
    <x v="2948"/>
    <x v="0"/>
    <n v="2012"/>
    <x v="0"/>
    <x v="0"/>
    <x v="1"/>
    <s v="Female"/>
    <x v="0"/>
    <n v="3"/>
    <x v="0"/>
  </r>
  <r>
    <x v="2949"/>
    <x v="0"/>
    <n v="2015"/>
    <x v="0"/>
    <x v="0"/>
    <x v="15"/>
    <s v="Male"/>
    <x v="0"/>
    <n v="4"/>
    <x v="0"/>
  </r>
  <r>
    <x v="2950"/>
    <x v="1"/>
    <n v="2017"/>
    <x v="2"/>
    <x v="0"/>
    <x v="3"/>
    <s v="Male"/>
    <x v="0"/>
    <n v="5"/>
    <x v="0"/>
  </r>
  <r>
    <x v="2951"/>
    <x v="0"/>
    <n v="2013"/>
    <x v="1"/>
    <x v="2"/>
    <x v="11"/>
    <s v="Female"/>
    <x v="0"/>
    <n v="5"/>
    <x v="1"/>
  </r>
  <r>
    <x v="2952"/>
    <x v="0"/>
    <n v="2013"/>
    <x v="1"/>
    <x v="0"/>
    <x v="1"/>
    <s v="Male"/>
    <x v="0"/>
    <n v="0"/>
    <x v="0"/>
  </r>
  <r>
    <x v="2953"/>
    <x v="0"/>
    <n v="2012"/>
    <x v="1"/>
    <x v="0"/>
    <x v="15"/>
    <s v="Male"/>
    <x v="0"/>
    <n v="4"/>
    <x v="0"/>
  </r>
  <r>
    <x v="2954"/>
    <x v="0"/>
    <n v="2016"/>
    <x v="0"/>
    <x v="0"/>
    <x v="1"/>
    <s v="Male"/>
    <x v="0"/>
    <n v="3"/>
    <x v="1"/>
  </r>
  <r>
    <x v="2955"/>
    <x v="1"/>
    <n v="2015"/>
    <x v="1"/>
    <x v="0"/>
    <x v="15"/>
    <s v="Male"/>
    <x v="0"/>
    <n v="4"/>
    <x v="1"/>
  </r>
  <r>
    <x v="2956"/>
    <x v="0"/>
    <n v="2017"/>
    <x v="2"/>
    <x v="2"/>
    <x v="15"/>
    <s v="Female"/>
    <x v="0"/>
    <n v="4"/>
    <x v="0"/>
  </r>
  <r>
    <x v="2957"/>
    <x v="1"/>
    <n v="2017"/>
    <x v="0"/>
    <x v="2"/>
    <x v="15"/>
    <s v="Male"/>
    <x v="0"/>
    <n v="4"/>
    <x v="1"/>
  </r>
  <r>
    <x v="2958"/>
    <x v="0"/>
    <n v="2014"/>
    <x v="0"/>
    <x v="0"/>
    <x v="11"/>
    <s v="Female"/>
    <x v="0"/>
    <n v="2"/>
    <x v="0"/>
  </r>
  <r>
    <x v="2959"/>
    <x v="0"/>
    <n v="2014"/>
    <x v="0"/>
    <x v="0"/>
    <x v="10"/>
    <s v="Female"/>
    <x v="0"/>
    <n v="2"/>
    <x v="0"/>
  </r>
  <r>
    <x v="2960"/>
    <x v="0"/>
    <n v="2017"/>
    <x v="1"/>
    <x v="0"/>
    <x v="15"/>
    <s v="Male"/>
    <x v="1"/>
    <n v="4"/>
    <x v="0"/>
  </r>
  <r>
    <x v="2961"/>
    <x v="0"/>
    <n v="2013"/>
    <x v="0"/>
    <x v="0"/>
    <x v="1"/>
    <s v="Male"/>
    <x v="0"/>
    <n v="0"/>
    <x v="0"/>
  </r>
  <r>
    <x v="2962"/>
    <x v="0"/>
    <n v="2018"/>
    <x v="0"/>
    <x v="0"/>
    <x v="10"/>
    <s v="Male"/>
    <x v="0"/>
    <n v="1"/>
    <x v="1"/>
  </r>
  <r>
    <x v="2963"/>
    <x v="0"/>
    <n v="2016"/>
    <x v="0"/>
    <x v="0"/>
    <x v="11"/>
    <s v="Female"/>
    <x v="0"/>
    <n v="3"/>
    <x v="0"/>
  </r>
  <r>
    <x v="2964"/>
    <x v="0"/>
    <n v="2017"/>
    <x v="0"/>
    <x v="0"/>
    <x v="11"/>
    <s v="Male"/>
    <x v="0"/>
    <n v="0"/>
    <x v="1"/>
  </r>
  <r>
    <x v="2965"/>
    <x v="2"/>
    <n v="2015"/>
    <x v="2"/>
    <x v="0"/>
    <x v="10"/>
    <s v="Male"/>
    <x v="0"/>
    <n v="4"/>
    <x v="0"/>
  </r>
  <r>
    <x v="2966"/>
    <x v="0"/>
    <n v="2017"/>
    <x v="2"/>
    <x v="2"/>
    <x v="15"/>
    <s v="Female"/>
    <x v="0"/>
    <n v="4"/>
    <x v="0"/>
  </r>
  <r>
    <x v="2967"/>
    <x v="0"/>
    <n v="2013"/>
    <x v="0"/>
    <x v="0"/>
    <x v="15"/>
    <s v="Female"/>
    <x v="0"/>
    <n v="4"/>
    <x v="0"/>
  </r>
  <r>
    <x v="2968"/>
    <x v="0"/>
    <n v="2014"/>
    <x v="0"/>
    <x v="1"/>
    <x v="1"/>
    <s v="Female"/>
    <x v="0"/>
    <n v="5"/>
    <x v="0"/>
  </r>
  <r>
    <x v="2969"/>
    <x v="0"/>
    <n v="2014"/>
    <x v="1"/>
    <x v="0"/>
    <x v="11"/>
    <s v="Male"/>
    <x v="0"/>
    <n v="0"/>
    <x v="0"/>
  </r>
  <r>
    <x v="2970"/>
    <x v="1"/>
    <n v="2012"/>
    <x v="0"/>
    <x v="0"/>
    <x v="15"/>
    <s v="Female"/>
    <x v="0"/>
    <n v="4"/>
    <x v="1"/>
  </r>
  <r>
    <x v="2971"/>
    <x v="0"/>
    <n v="2013"/>
    <x v="2"/>
    <x v="2"/>
    <x v="15"/>
    <s v="Female"/>
    <x v="0"/>
    <n v="4"/>
    <x v="1"/>
  </r>
  <r>
    <x v="2972"/>
    <x v="0"/>
    <n v="2015"/>
    <x v="0"/>
    <x v="0"/>
    <x v="15"/>
    <s v="Male"/>
    <x v="0"/>
    <n v="4"/>
    <x v="0"/>
  </r>
  <r>
    <x v="2973"/>
    <x v="0"/>
    <n v="2016"/>
    <x v="2"/>
    <x v="0"/>
    <x v="10"/>
    <s v="Female"/>
    <x v="0"/>
    <n v="0"/>
    <x v="0"/>
  </r>
  <r>
    <x v="2974"/>
    <x v="0"/>
    <n v="2015"/>
    <x v="0"/>
    <x v="0"/>
    <x v="3"/>
    <s v="Female"/>
    <x v="0"/>
    <n v="5"/>
    <x v="0"/>
  </r>
  <r>
    <x v="2975"/>
    <x v="1"/>
    <n v="2018"/>
    <x v="2"/>
    <x v="0"/>
    <x v="1"/>
    <s v="Female"/>
    <x v="0"/>
    <n v="2"/>
    <x v="1"/>
  </r>
  <r>
    <x v="2976"/>
    <x v="2"/>
    <n v="2015"/>
    <x v="2"/>
    <x v="2"/>
    <x v="3"/>
    <s v="Female"/>
    <x v="0"/>
    <n v="5"/>
    <x v="0"/>
  </r>
  <r>
    <x v="2977"/>
    <x v="1"/>
    <n v="2013"/>
    <x v="1"/>
    <x v="1"/>
    <x v="11"/>
    <s v="Male"/>
    <x v="0"/>
    <n v="1"/>
    <x v="0"/>
  </r>
  <r>
    <x v="2978"/>
    <x v="0"/>
    <n v="2012"/>
    <x v="1"/>
    <x v="0"/>
    <x v="15"/>
    <s v="Male"/>
    <x v="0"/>
    <n v="4"/>
    <x v="0"/>
  </r>
  <r>
    <x v="2979"/>
    <x v="0"/>
    <n v="2015"/>
    <x v="1"/>
    <x v="2"/>
    <x v="15"/>
    <s v="Female"/>
    <x v="1"/>
    <n v="4"/>
    <x v="1"/>
  </r>
  <r>
    <x v="2980"/>
    <x v="0"/>
    <n v="2018"/>
    <x v="2"/>
    <x v="0"/>
    <x v="11"/>
    <s v="Female"/>
    <x v="1"/>
    <n v="3"/>
    <x v="1"/>
  </r>
  <r>
    <x v="2981"/>
    <x v="2"/>
    <n v="2013"/>
    <x v="2"/>
    <x v="0"/>
    <x v="11"/>
    <s v="Male"/>
    <x v="0"/>
    <n v="5"/>
    <x v="0"/>
  </r>
  <r>
    <x v="2982"/>
    <x v="0"/>
    <n v="2013"/>
    <x v="0"/>
    <x v="0"/>
    <x v="1"/>
    <s v="Male"/>
    <x v="0"/>
    <n v="0"/>
    <x v="0"/>
  </r>
  <r>
    <x v="2983"/>
    <x v="1"/>
    <n v="2014"/>
    <x v="2"/>
    <x v="0"/>
    <x v="15"/>
    <s v="Male"/>
    <x v="1"/>
    <n v="4"/>
    <x v="1"/>
  </r>
  <r>
    <x v="2984"/>
    <x v="0"/>
    <n v="2017"/>
    <x v="0"/>
    <x v="0"/>
    <x v="10"/>
    <s v="Male"/>
    <x v="0"/>
    <n v="1"/>
    <x v="0"/>
  </r>
  <r>
    <x v="2985"/>
    <x v="0"/>
    <n v="2013"/>
    <x v="0"/>
    <x v="0"/>
    <x v="15"/>
    <s v="Male"/>
    <x v="0"/>
    <n v="4"/>
    <x v="0"/>
  </r>
  <r>
    <x v="2986"/>
    <x v="0"/>
    <n v="2012"/>
    <x v="1"/>
    <x v="0"/>
    <x v="15"/>
    <s v="Male"/>
    <x v="0"/>
    <n v="4"/>
    <x v="0"/>
  </r>
  <r>
    <x v="2987"/>
    <x v="0"/>
    <n v="2014"/>
    <x v="1"/>
    <x v="0"/>
    <x v="15"/>
    <s v="Male"/>
    <x v="0"/>
    <n v="4"/>
    <x v="0"/>
  </r>
  <r>
    <x v="2988"/>
    <x v="0"/>
    <n v="2015"/>
    <x v="1"/>
    <x v="0"/>
    <x v="10"/>
    <s v="Male"/>
    <x v="0"/>
    <n v="0"/>
    <x v="0"/>
  </r>
  <r>
    <x v="2989"/>
    <x v="0"/>
    <n v="2014"/>
    <x v="0"/>
    <x v="1"/>
    <x v="15"/>
    <s v="Male"/>
    <x v="0"/>
    <n v="4"/>
    <x v="0"/>
  </r>
  <r>
    <x v="2990"/>
    <x v="0"/>
    <n v="2018"/>
    <x v="0"/>
    <x v="0"/>
    <x v="12"/>
    <s v="Male"/>
    <x v="0"/>
    <n v="2"/>
    <x v="1"/>
  </r>
  <r>
    <x v="2991"/>
    <x v="0"/>
    <n v="2018"/>
    <x v="0"/>
    <x v="0"/>
    <x v="7"/>
    <s v="Male"/>
    <x v="0"/>
    <n v="4"/>
    <x v="1"/>
  </r>
  <r>
    <x v="2992"/>
    <x v="0"/>
    <n v="2015"/>
    <x v="1"/>
    <x v="0"/>
    <x v="17"/>
    <s v="Female"/>
    <x v="0"/>
    <n v="0"/>
    <x v="1"/>
  </r>
  <r>
    <x v="2993"/>
    <x v="0"/>
    <n v="2013"/>
    <x v="1"/>
    <x v="2"/>
    <x v="8"/>
    <s v="Female"/>
    <x v="0"/>
    <n v="4"/>
    <x v="1"/>
  </r>
  <r>
    <x v="2994"/>
    <x v="0"/>
    <n v="2013"/>
    <x v="1"/>
    <x v="1"/>
    <x v="9"/>
    <s v="Female"/>
    <x v="0"/>
    <n v="0"/>
    <x v="1"/>
  </r>
  <r>
    <x v="2995"/>
    <x v="0"/>
    <n v="2018"/>
    <x v="1"/>
    <x v="0"/>
    <x v="8"/>
    <s v="Male"/>
    <x v="0"/>
    <n v="1"/>
    <x v="1"/>
  </r>
  <r>
    <x v="2996"/>
    <x v="2"/>
    <n v="2012"/>
    <x v="2"/>
    <x v="0"/>
    <x v="7"/>
    <s v="Female"/>
    <x v="0"/>
    <n v="5"/>
    <x v="0"/>
  </r>
  <r>
    <x v="2997"/>
    <x v="0"/>
    <n v="2012"/>
    <x v="1"/>
    <x v="0"/>
    <x v="13"/>
    <s v="Male"/>
    <x v="0"/>
    <n v="4"/>
    <x v="0"/>
  </r>
  <r>
    <x v="2998"/>
    <x v="0"/>
    <n v="2018"/>
    <x v="1"/>
    <x v="0"/>
    <x v="13"/>
    <s v="Male"/>
    <x v="0"/>
    <n v="1"/>
    <x v="1"/>
  </r>
  <r>
    <x v="2999"/>
    <x v="0"/>
    <n v="2017"/>
    <x v="0"/>
    <x v="0"/>
    <x v="18"/>
    <s v="Male"/>
    <x v="0"/>
    <n v="2"/>
    <x v="0"/>
  </r>
  <r>
    <x v="3000"/>
    <x v="1"/>
    <n v="2017"/>
    <x v="1"/>
    <x v="2"/>
    <x v="7"/>
    <s v="Male"/>
    <x v="0"/>
    <n v="2"/>
    <x v="0"/>
  </r>
  <r>
    <x v="3001"/>
    <x v="0"/>
    <n v="2014"/>
    <x v="1"/>
    <x v="0"/>
    <x v="13"/>
    <s v="Male"/>
    <x v="1"/>
    <n v="1"/>
    <x v="0"/>
  </r>
  <r>
    <x v="3002"/>
    <x v="1"/>
    <n v="2017"/>
    <x v="0"/>
    <x v="0"/>
    <x v="16"/>
    <s v="Female"/>
    <x v="0"/>
    <n v="4"/>
    <x v="0"/>
  </r>
  <r>
    <x v="3003"/>
    <x v="0"/>
    <n v="2017"/>
    <x v="2"/>
    <x v="2"/>
    <x v="8"/>
    <s v="Male"/>
    <x v="0"/>
    <n v="0"/>
    <x v="0"/>
  </r>
  <r>
    <x v="3004"/>
    <x v="0"/>
    <n v="2016"/>
    <x v="0"/>
    <x v="0"/>
    <x v="19"/>
    <s v="Male"/>
    <x v="0"/>
    <n v="0"/>
    <x v="0"/>
  </r>
  <r>
    <x v="3005"/>
    <x v="0"/>
    <n v="2018"/>
    <x v="0"/>
    <x v="0"/>
    <x v="17"/>
    <s v="Female"/>
    <x v="1"/>
    <n v="5"/>
    <x v="1"/>
  </r>
  <r>
    <x v="3006"/>
    <x v="0"/>
    <n v="2014"/>
    <x v="1"/>
    <x v="0"/>
    <x v="0"/>
    <s v="Male"/>
    <x v="0"/>
    <n v="3"/>
    <x v="0"/>
  </r>
  <r>
    <x v="3007"/>
    <x v="0"/>
    <n v="2017"/>
    <x v="0"/>
    <x v="0"/>
    <x v="13"/>
    <s v="Male"/>
    <x v="0"/>
    <n v="0"/>
    <x v="0"/>
  </r>
  <r>
    <x v="3008"/>
    <x v="1"/>
    <n v="2017"/>
    <x v="0"/>
    <x v="0"/>
    <x v="19"/>
    <s v="Female"/>
    <x v="0"/>
    <n v="2"/>
    <x v="1"/>
  </r>
  <r>
    <x v="3009"/>
    <x v="0"/>
    <n v="2015"/>
    <x v="1"/>
    <x v="0"/>
    <x v="19"/>
    <s v="Male"/>
    <x v="0"/>
    <n v="5"/>
    <x v="0"/>
  </r>
  <r>
    <x v="3010"/>
    <x v="0"/>
    <n v="2016"/>
    <x v="0"/>
    <x v="0"/>
    <x v="7"/>
    <s v="Female"/>
    <x v="0"/>
    <n v="0"/>
    <x v="0"/>
  </r>
  <r>
    <x v="3011"/>
    <x v="0"/>
    <n v="2018"/>
    <x v="0"/>
    <x v="0"/>
    <x v="8"/>
    <s v="Female"/>
    <x v="0"/>
    <n v="3"/>
    <x v="1"/>
  </r>
  <r>
    <x v="3012"/>
    <x v="0"/>
    <n v="2015"/>
    <x v="0"/>
    <x v="0"/>
    <x v="7"/>
    <s v="Male"/>
    <x v="1"/>
    <n v="3"/>
    <x v="0"/>
  </r>
  <r>
    <x v="3013"/>
    <x v="0"/>
    <n v="2016"/>
    <x v="0"/>
    <x v="0"/>
    <x v="8"/>
    <s v="Male"/>
    <x v="0"/>
    <n v="1"/>
    <x v="0"/>
  </r>
  <r>
    <x v="3014"/>
    <x v="1"/>
    <n v="2017"/>
    <x v="2"/>
    <x v="0"/>
    <x v="12"/>
    <s v="Female"/>
    <x v="0"/>
    <n v="5"/>
    <x v="0"/>
  </r>
  <r>
    <x v="3015"/>
    <x v="0"/>
    <n v="2014"/>
    <x v="0"/>
    <x v="0"/>
    <x v="12"/>
    <s v="Male"/>
    <x v="0"/>
    <n v="3"/>
    <x v="0"/>
  </r>
  <r>
    <x v="3016"/>
    <x v="0"/>
    <n v="2015"/>
    <x v="0"/>
    <x v="0"/>
    <x v="12"/>
    <s v="Male"/>
    <x v="0"/>
    <n v="5"/>
    <x v="0"/>
  </r>
  <r>
    <x v="3017"/>
    <x v="0"/>
    <n v="2017"/>
    <x v="0"/>
    <x v="0"/>
    <x v="19"/>
    <s v="Male"/>
    <x v="1"/>
    <n v="3"/>
    <x v="0"/>
  </r>
  <r>
    <x v="3018"/>
    <x v="0"/>
    <n v="2015"/>
    <x v="1"/>
    <x v="0"/>
    <x v="9"/>
    <s v="Male"/>
    <x v="0"/>
    <n v="3"/>
    <x v="0"/>
  </r>
  <r>
    <x v="3019"/>
    <x v="0"/>
    <n v="2013"/>
    <x v="1"/>
    <x v="0"/>
    <x v="7"/>
    <s v="Male"/>
    <x v="0"/>
    <n v="0"/>
    <x v="0"/>
  </r>
  <r>
    <x v="3020"/>
    <x v="0"/>
    <n v="2013"/>
    <x v="0"/>
    <x v="0"/>
    <x v="8"/>
    <s v="Male"/>
    <x v="0"/>
    <n v="1"/>
    <x v="0"/>
  </r>
  <r>
    <x v="3021"/>
    <x v="0"/>
    <n v="2012"/>
    <x v="0"/>
    <x v="0"/>
    <x v="12"/>
    <s v="Male"/>
    <x v="0"/>
    <n v="2"/>
    <x v="0"/>
  </r>
  <r>
    <x v="3022"/>
    <x v="0"/>
    <n v="2013"/>
    <x v="0"/>
    <x v="0"/>
    <x v="12"/>
    <s v="Male"/>
    <x v="0"/>
    <n v="4"/>
    <x v="0"/>
  </r>
  <r>
    <x v="3023"/>
    <x v="0"/>
    <n v="2014"/>
    <x v="0"/>
    <x v="0"/>
    <x v="12"/>
    <s v="Male"/>
    <x v="0"/>
    <n v="1"/>
    <x v="0"/>
  </r>
  <r>
    <x v="3024"/>
    <x v="0"/>
    <n v="2018"/>
    <x v="0"/>
    <x v="0"/>
    <x v="8"/>
    <s v="Female"/>
    <x v="1"/>
    <n v="2"/>
    <x v="1"/>
  </r>
  <r>
    <x v="3025"/>
    <x v="0"/>
    <n v="2018"/>
    <x v="0"/>
    <x v="0"/>
    <x v="0"/>
    <s v="Male"/>
    <x v="0"/>
    <n v="3"/>
    <x v="1"/>
  </r>
  <r>
    <x v="3026"/>
    <x v="0"/>
    <n v="2018"/>
    <x v="0"/>
    <x v="0"/>
    <x v="7"/>
    <s v="Male"/>
    <x v="1"/>
    <n v="5"/>
    <x v="1"/>
  </r>
  <r>
    <x v="3027"/>
    <x v="0"/>
    <n v="2018"/>
    <x v="1"/>
    <x v="0"/>
    <x v="16"/>
    <s v="Male"/>
    <x v="1"/>
    <n v="3"/>
    <x v="1"/>
  </r>
  <r>
    <x v="3028"/>
    <x v="0"/>
    <n v="2014"/>
    <x v="1"/>
    <x v="2"/>
    <x v="12"/>
    <s v="Female"/>
    <x v="0"/>
    <n v="3"/>
    <x v="1"/>
  </r>
  <r>
    <x v="3029"/>
    <x v="0"/>
    <n v="2017"/>
    <x v="1"/>
    <x v="2"/>
    <x v="2"/>
    <s v="Female"/>
    <x v="0"/>
    <n v="0"/>
    <x v="0"/>
  </r>
  <r>
    <x v="3030"/>
    <x v="1"/>
    <n v="2017"/>
    <x v="2"/>
    <x v="2"/>
    <x v="13"/>
    <s v="Female"/>
    <x v="0"/>
    <n v="0"/>
    <x v="1"/>
  </r>
  <r>
    <x v="3031"/>
    <x v="0"/>
    <n v="2013"/>
    <x v="2"/>
    <x v="0"/>
    <x v="19"/>
    <s v="Female"/>
    <x v="0"/>
    <n v="4"/>
    <x v="0"/>
  </r>
  <r>
    <x v="3032"/>
    <x v="1"/>
    <n v="2012"/>
    <x v="0"/>
    <x v="2"/>
    <x v="8"/>
    <s v="Male"/>
    <x v="0"/>
    <n v="3"/>
    <x v="1"/>
  </r>
  <r>
    <x v="3033"/>
    <x v="0"/>
    <n v="2017"/>
    <x v="2"/>
    <x v="2"/>
    <x v="19"/>
    <s v="Female"/>
    <x v="0"/>
    <n v="3"/>
    <x v="0"/>
  </r>
  <r>
    <x v="3034"/>
    <x v="0"/>
    <n v="2013"/>
    <x v="1"/>
    <x v="0"/>
    <x v="16"/>
    <s v="Male"/>
    <x v="0"/>
    <n v="5"/>
    <x v="0"/>
  </r>
  <r>
    <x v="3035"/>
    <x v="0"/>
    <n v="2014"/>
    <x v="0"/>
    <x v="0"/>
    <x v="2"/>
    <s v="Female"/>
    <x v="0"/>
    <n v="2"/>
    <x v="1"/>
  </r>
  <r>
    <x v="3036"/>
    <x v="1"/>
    <n v="2017"/>
    <x v="2"/>
    <x v="2"/>
    <x v="12"/>
    <s v="Male"/>
    <x v="0"/>
    <n v="5"/>
    <x v="0"/>
  </r>
  <r>
    <x v="3037"/>
    <x v="0"/>
    <n v="2013"/>
    <x v="2"/>
    <x v="0"/>
    <x v="18"/>
    <s v="Female"/>
    <x v="0"/>
    <n v="1"/>
    <x v="0"/>
  </r>
  <r>
    <x v="3038"/>
    <x v="0"/>
    <n v="2014"/>
    <x v="0"/>
    <x v="0"/>
    <x v="9"/>
    <s v="Male"/>
    <x v="1"/>
    <n v="0"/>
    <x v="0"/>
  </r>
  <r>
    <x v="3039"/>
    <x v="0"/>
    <n v="2013"/>
    <x v="0"/>
    <x v="0"/>
    <x v="9"/>
    <s v="Male"/>
    <x v="0"/>
    <n v="0"/>
    <x v="0"/>
  </r>
  <r>
    <x v="3040"/>
    <x v="0"/>
    <n v="2014"/>
    <x v="0"/>
    <x v="0"/>
    <x v="18"/>
    <s v="Male"/>
    <x v="0"/>
    <n v="4"/>
    <x v="0"/>
  </r>
  <r>
    <x v="3041"/>
    <x v="0"/>
    <n v="2017"/>
    <x v="1"/>
    <x v="0"/>
    <x v="8"/>
    <s v="Male"/>
    <x v="0"/>
    <n v="5"/>
    <x v="0"/>
  </r>
  <r>
    <x v="3042"/>
    <x v="0"/>
    <n v="2014"/>
    <x v="0"/>
    <x v="0"/>
    <x v="17"/>
    <s v="Female"/>
    <x v="0"/>
    <n v="2"/>
    <x v="1"/>
  </r>
  <r>
    <x v="3043"/>
    <x v="0"/>
    <n v="2014"/>
    <x v="0"/>
    <x v="0"/>
    <x v="12"/>
    <s v="Male"/>
    <x v="0"/>
    <n v="5"/>
    <x v="0"/>
  </r>
  <r>
    <x v="3044"/>
    <x v="0"/>
    <n v="2018"/>
    <x v="1"/>
    <x v="2"/>
    <x v="9"/>
    <s v="Female"/>
    <x v="0"/>
    <n v="0"/>
    <x v="1"/>
  </r>
  <r>
    <x v="3045"/>
    <x v="0"/>
    <n v="2013"/>
    <x v="0"/>
    <x v="0"/>
    <x v="7"/>
    <s v="Female"/>
    <x v="0"/>
    <n v="5"/>
    <x v="0"/>
  </r>
  <r>
    <x v="3046"/>
    <x v="1"/>
    <n v="2017"/>
    <x v="2"/>
    <x v="2"/>
    <x v="17"/>
    <s v="Female"/>
    <x v="0"/>
    <n v="2"/>
    <x v="1"/>
  </r>
  <r>
    <x v="3047"/>
    <x v="0"/>
    <n v="2017"/>
    <x v="0"/>
    <x v="0"/>
    <x v="12"/>
    <s v="Male"/>
    <x v="0"/>
    <n v="5"/>
    <x v="0"/>
  </r>
  <r>
    <x v="3048"/>
    <x v="1"/>
    <n v="2013"/>
    <x v="2"/>
    <x v="0"/>
    <x v="19"/>
    <s v="Male"/>
    <x v="0"/>
    <n v="0"/>
    <x v="0"/>
  </r>
  <r>
    <x v="3049"/>
    <x v="0"/>
    <n v="2017"/>
    <x v="0"/>
    <x v="0"/>
    <x v="18"/>
    <s v="Male"/>
    <x v="0"/>
    <n v="2"/>
    <x v="0"/>
  </r>
  <r>
    <x v="3050"/>
    <x v="0"/>
    <n v="2018"/>
    <x v="0"/>
    <x v="0"/>
    <x v="2"/>
    <s v="Male"/>
    <x v="0"/>
    <n v="2"/>
    <x v="1"/>
  </r>
  <r>
    <x v="3051"/>
    <x v="0"/>
    <n v="2015"/>
    <x v="0"/>
    <x v="0"/>
    <x v="0"/>
    <s v="Male"/>
    <x v="0"/>
    <n v="5"/>
    <x v="0"/>
  </r>
  <r>
    <x v="3052"/>
    <x v="0"/>
    <n v="2012"/>
    <x v="0"/>
    <x v="0"/>
    <x v="0"/>
    <s v="Male"/>
    <x v="0"/>
    <n v="1"/>
    <x v="0"/>
  </r>
  <r>
    <x v="3053"/>
    <x v="0"/>
    <n v="2015"/>
    <x v="1"/>
    <x v="0"/>
    <x v="17"/>
    <s v="Male"/>
    <x v="1"/>
    <n v="5"/>
    <x v="0"/>
  </r>
  <r>
    <x v="3054"/>
    <x v="0"/>
    <n v="2012"/>
    <x v="0"/>
    <x v="0"/>
    <x v="9"/>
    <s v="Female"/>
    <x v="0"/>
    <n v="2"/>
    <x v="0"/>
  </r>
  <r>
    <x v="3055"/>
    <x v="0"/>
    <n v="2012"/>
    <x v="0"/>
    <x v="0"/>
    <x v="19"/>
    <s v="Male"/>
    <x v="0"/>
    <n v="3"/>
    <x v="0"/>
  </r>
  <r>
    <x v="3056"/>
    <x v="0"/>
    <n v="2018"/>
    <x v="0"/>
    <x v="0"/>
    <x v="0"/>
    <s v="Male"/>
    <x v="1"/>
    <n v="2"/>
    <x v="1"/>
  </r>
  <r>
    <x v="3057"/>
    <x v="1"/>
    <n v="2015"/>
    <x v="1"/>
    <x v="2"/>
    <x v="17"/>
    <s v="Female"/>
    <x v="0"/>
    <n v="1"/>
    <x v="0"/>
  </r>
  <r>
    <x v="3058"/>
    <x v="0"/>
    <n v="2012"/>
    <x v="0"/>
    <x v="0"/>
    <x v="18"/>
    <s v="Male"/>
    <x v="0"/>
    <n v="2"/>
    <x v="0"/>
  </r>
  <r>
    <x v="3059"/>
    <x v="0"/>
    <n v="2015"/>
    <x v="0"/>
    <x v="0"/>
    <x v="9"/>
    <s v="Male"/>
    <x v="0"/>
    <n v="3"/>
    <x v="0"/>
  </r>
  <r>
    <x v="3060"/>
    <x v="1"/>
    <n v="2017"/>
    <x v="2"/>
    <x v="2"/>
    <x v="17"/>
    <s v="Male"/>
    <x v="1"/>
    <n v="2"/>
    <x v="0"/>
  </r>
  <r>
    <x v="3061"/>
    <x v="0"/>
    <n v="2017"/>
    <x v="2"/>
    <x v="2"/>
    <x v="13"/>
    <s v="Female"/>
    <x v="0"/>
    <n v="0"/>
    <x v="0"/>
  </r>
  <r>
    <x v="3062"/>
    <x v="0"/>
    <n v="2016"/>
    <x v="0"/>
    <x v="0"/>
    <x v="0"/>
    <s v="Male"/>
    <x v="1"/>
    <n v="4"/>
    <x v="0"/>
  </r>
  <r>
    <x v="3063"/>
    <x v="0"/>
    <n v="2013"/>
    <x v="0"/>
    <x v="0"/>
    <x v="16"/>
    <s v="Female"/>
    <x v="1"/>
    <n v="5"/>
    <x v="0"/>
  </r>
  <r>
    <x v="3064"/>
    <x v="0"/>
    <n v="2016"/>
    <x v="2"/>
    <x v="0"/>
    <x v="13"/>
    <s v="Female"/>
    <x v="0"/>
    <n v="4"/>
    <x v="0"/>
  </r>
  <r>
    <x v="3065"/>
    <x v="0"/>
    <n v="2016"/>
    <x v="1"/>
    <x v="0"/>
    <x v="18"/>
    <s v="Male"/>
    <x v="0"/>
    <n v="3"/>
    <x v="0"/>
  </r>
  <r>
    <x v="3066"/>
    <x v="0"/>
    <n v="2013"/>
    <x v="0"/>
    <x v="0"/>
    <x v="8"/>
    <s v="Male"/>
    <x v="0"/>
    <n v="5"/>
    <x v="0"/>
  </r>
  <r>
    <x v="3067"/>
    <x v="1"/>
    <n v="2017"/>
    <x v="2"/>
    <x v="2"/>
    <x v="13"/>
    <s v="Male"/>
    <x v="0"/>
    <n v="4"/>
    <x v="1"/>
  </r>
  <r>
    <x v="3068"/>
    <x v="0"/>
    <n v="2014"/>
    <x v="0"/>
    <x v="0"/>
    <x v="9"/>
    <s v="Male"/>
    <x v="0"/>
    <n v="2"/>
    <x v="0"/>
  </r>
  <r>
    <x v="3069"/>
    <x v="0"/>
    <n v="2016"/>
    <x v="0"/>
    <x v="0"/>
    <x v="18"/>
    <s v="Male"/>
    <x v="0"/>
    <n v="1"/>
    <x v="1"/>
  </r>
  <r>
    <x v="3070"/>
    <x v="0"/>
    <n v="2014"/>
    <x v="0"/>
    <x v="0"/>
    <x v="16"/>
    <s v="Female"/>
    <x v="0"/>
    <n v="4"/>
    <x v="0"/>
  </r>
  <r>
    <x v="3071"/>
    <x v="0"/>
    <n v="2016"/>
    <x v="0"/>
    <x v="0"/>
    <x v="9"/>
    <s v="Male"/>
    <x v="0"/>
    <n v="0"/>
    <x v="1"/>
  </r>
  <r>
    <x v="3072"/>
    <x v="0"/>
    <n v="2017"/>
    <x v="0"/>
    <x v="0"/>
    <x v="17"/>
    <s v="Male"/>
    <x v="1"/>
    <n v="2"/>
    <x v="0"/>
  </r>
  <r>
    <x v="3073"/>
    <x v="0"/>
    <n v="2017"/>
    <x v="0"/>
    <x v="0"/>
    <x v="8"/>
    <s v="Male"/>
    <x v="0"/>
    <n v="1"/>
    <x v="0"/>
  </r>
  <r>
    <x v="3074"/>
    <x v="0"/>
    <n v="2015"/>
    <x v="1"/>
    <x v="2"/>
    <x v="0"/>
    <s v="Female"/>
    <x v="0"/>
    <n v="5"/>
    <x v="1"/>
  </r>
  <r>
    <x v="3075"/>
    <x v="0"/>
    <n v="2017"/>
    <x v="0"/>
    <x v="0"/>
    <x v="16"/>
    <s v="Female"/>
    <x v="0"/>
    <n v="4"/>
    <x v="0"/>
  </r>
  <r>
    <x v="3076"/>
    <x v="1"/>
    <n v="2017"/>
    <x v="1"/>
    <x v="0"/>
    <x v="18"/>
    <s v="Male"/>
    <x v="0"/>
    <n v="4"/>
    <x v="1"/>
  </r>
  <r>
    <x v="3077"/>
    <x v="0"/>
    <n v="2015"/>
    <x v="1"/>
    <x v="2"/>
    <x v="12"/>
    <s v="Female"/>
    <x v="0"/>
    <n v="0"/>
    <x v="1"/>
  </r>
  <r>
    <x v="3078"/>
    <x v="1"/>
    <n v="2018"/>
    <x v="0"/>
    <x v="0"/>
    <x v="9"/>
    <s v="Male"/>
    <x v="0"/>
    <n v="3"/>
    <x v="1"/>
  </r>
  <r>
    <x v="3079"/>
    <x v="0"/>
    <n v="2012"/>
    <x v="0"/>
    <x v="0"/>
    <x v="7"/>
    <s v="Female"/>
    <x v="0"/>
    <n v="5"/>
    <x v="1"/>
  </r>
  <r>
    <x v="3080"/>
    <x v="0"/>
    <n v="2018"/>
    <x v="0"/>
    <x v="0"/>
    <x v="12"/>
    <s v="Male"/>
    <x v="0"/>
    <n v="1"/>
    <x v="1"/>
  </r>
  <r>
    <x v="3081"/>
    <x v="0"/>
    <n v="2017"/>
    <x v="2"/>
    <x v="2"/>
    <x v="9"/>
    <s v="Male"/>
    <x v="0"/>
    <n v="2"/>
    <x v="0"/>
  </r>
  <r>
    <x v="3082"/>
    <x v="0"/>
    <n v="2015"/>
    <x v="1"/>
    <x v="2"/>
    <x v="17"/>
    <s v="Female"/>
    <x v="1"/>
    <n v="4"/>
    <x v="1"/>
  </r>
  <r>
    <x v="3083"/>
    <x v="1"/>
    <n v="2018"/>
    <x v="2"/>
    <x v="0"/>
    <x v="19"/>
    <s v="Male"/>
    <x v="0"/>
    <n v="2"/>
    <x v="1"/>
  </r>
  <r>
    <x v="3084"/>
    <x v="0"/>
    <n v="2012"/>
    <x v="1"/>
    <x v="0"/>
    <x v="13"/>
    <s v="Male"/>
    <x v="0"/>
    <n v="5"/>
    <x v="0"/>
  </r>
  <r>
    <x v="3085"/>
    <x v="0"/>
    <n v="2015"/>
    <x v="1"/>
    <x v="2"/>
    <x v="12"/>
    <s v="Female"/>
    <x v="1"/>
    <n v="0"/>
    <x v="1"/>
  </r>
  <r>
    <x v="3086"/>
    <x v="0"/>
    <n v="2016"/>
    <x v="0"/>
    <x v="0"/>
    <x v="8"/>
    <s v="Male"/>
    <x v="0"/>
    <n v="1"/>
    <x v="0"/>
  </r>
  <r>
    <x v="3087"/>
    <x v="0"/>
    <n v="2017"/>
    <x v="0"/>
    <x v="0"/>
    <x v="7"/>
    <s v="Male"/>
    <x v="0"/>
    <n v="2"/>
    <x v="1"/>
  </r>
  <r>
    <x v="3088"/>
    <x v="0"/>
    <n v="2015"/>
    <x v="1"/>
    <x v="2"/>
    <x v="9"/>
    <s v="Female"/>
    <x v="0"/>
    <n v="4"/>
    <x v="1"/>
  </r>
  <r>
    <x v="3089"/>
    <x v="0"/>
    <n v="2012"/>
    <x v="1"/>
    <x v="0"/>
    <x v="0"/>
    <s v="Male"/>
    <x v="0"/>
    <n v="2"/>
    <x v="0"/>
  </r>
  <r>
    <x v="3090"/>
    <x v="0"/>
    <n v="2012"/>
    <x v="0"/>
    <x v="0"/>
    <x v="17"/>
    <s v="Female"/>
    <x v="0"/>
    <n v="1"/>
    <x v="0"/>
  </r>
  <r>
    <x v="3091"/>
    <x v="0"/>
    <n v="2015"/>
    <x v="0"/>
    <x v="0"/>
    <x v="16"/>
    <s v="Female"/>
    <x v="0"/>
    <n v="2"/>
    <x v="0"/>
  </r>
  <r>
    <x v="3092"/>
    <x v="0"/>
    <n v="2016"/>
    <x v="0"/>
    <x v="0"/>
    <x v="9"/>
    <s v="Female"/>
    <x v="0"/>
    <n v="1"/>
    <x v="0"/>
  </r>
  <r>
    <x v="3093"/>
    <x v="0"/>
    <n v="2017"/>
    <x v="0"/>
    <x v="0"/>
    <x v="9"/>
    <s v="Female"/>
    <x v="0"/>
    <n v="1"/>
    <x v="0"/>
  </r>
  <r>
    <x v="3094"/>
    <x v="0"/>
    <n v="2015"/>
    <x v="1"/>
    <x v="0"/>
    <x v="19"/>
    <s v="Female"/>
    <x v="0"/>
    <n v="3"/>
    <x v="1"/>
  </r>
  <r>
    <x v="3095"/>
    <x v="0"/>
    <n v="2012"/>
    <x v="1"/>
    <x v="0"/>
    <x v="16"/>
    <s v="Male"/>
    <x v="0"/>
    <n v="2"/>
    <x v="0"/>
  </r>
  <r>
    <x v="3096"/>
    <x v="0"/>
    <n v="2012"/>
    <x v="0"/>
    <x v="1"/>
    <x v="12"/>
    <s v="Male"/>
    <x v="0"/>
    <n v="3"/>
    <x v="0"/>
  </r>
  <r>
    <x v="3097"/>
    <x v="0"/>
    <n v="2017"/>
    <x v="2"/>
    <x v="2"/>
    <x v="18"/>
    <s v="Female"/>
    <x v="0"/>
    <n v="2"/>
    <x v="0"/>
  </r>
  <r>
    <x v="3098"/>
    <x v="1"/>
    <n v="2014"/>
    <x v="2"/>
    <x v="0"/>
    <x v="18"/>
    <s v="Male"/>
    <x v="0"/>
    <n v="2"/>
    <x v="0"/>
  </r>
  <r>
    <x v="3099"/>
    <x v="1"/>
    <n v="2018"/>
    <x v="2"/>
    <x v="0"/>
    <x v="16"/>
    <s v="Male"/>
    <x v="0"/>
    <n v="2"/>
    <x v="1"/>
  </r>
  <r>
    <x v="3100"/>
    <x v="0"/>
    <n v="2015"/>
    <x v="1"/>
    <x v="2"/>
    <x v="0"/>
    <s v="Female"/>
    <x v="0"/>
    <n v="2"/>
    <x v="1"/>
  </r>
  <r>
    <x v="3101"/>
    <x v="0"/>
    <n v="2014"/>
    <x v="0"/>
    <x v="0"/>
    <x v="18"/>
    <s v="Female"/>
    <x v="0"/>
    <n v="1"/>
    <x v="0"/>
  </r>
  <r>
    <x v="3102"/>
    <x v="1"/>
    <n v="2015"/>
    <x v="2"/>
    <x v="1"/>
    <x v="0"/>
    <s v="Male"/>
    <x v="0"/>
    <n v="5"/>
    <x v="1"/>
  </r>
  <r>
    <x v="3103"/>
    <x v="1"/>
    <n v="2017"/>
    <x v="2"/>
    <x v="1"/>
    <x v="16"/>
    <s v="Male"/>
    <x v="0"/>
    <n v="5"/>
    <x v="0"/>
  </r>
  <r>
    <x v="3104"/>
    <x v="0"/>
    <n v="2014"/>
    <x v="0"/>
    <x v="0"/>
    <x v="8"/>
    <s v="Male"/>
    <x v="0"/>
    <n v="4"/>
    <x v="0"/>
  </r>
  <r>
    <x v="3105"/>
    <x v="0"/>
    <n v="2017"/>
    <x v="2"/>
    <x v="0"/>
    <x v="2"/>
    <s v="Male"/>
    <x v="0"/>
    <n v="2"/>
    <x v="0"/>
  </r>
  <r>
    <x v="3106"/>
    <x v="0"/>
    <n v="2015"/>
    <x v="0"/>
    <x v="0"/>
    <x v="2"/>
    <s v="Male"/>
    <x v="0"/>
    <n v="4"/>
    <x v="0"/>
  </r>
  <r>
    <x v="3107"/>
    <x v="0"/>
    <n v="2015"/>
    <x v="0"/>
    <x v="0"/>
    <x v="8"/>
    <s v="Male"/>
    <x v="0"/>
    <n v="2"/>
    <x v="0"/>
  </r>
  <r>
    <x v="3108"/>
    <x v="0"/>
    <n v="2013"/>
    <x v="0"/>
    <x v="0"/>
    <x v="13"/>
    <s v="Female"/>
    <x v="1"/>
    <n v="3"/>
    <x v="1"/>
  </r>
  <r>
    <x v="3109"/>
    <x v="0"/>
    <n v="2015"/>
    <x v="0"/>
    <x v="0"/>
    <x v="9"/>
    <s v="Female"/>
    <x v="0"/>
    <n v="0"/>
    <x v="0"/>
  </r>
  <r>
    <x v="3110"/>
    <x v="1"/>
    <n v="2017"/>
    <x v="1"/>
    <x v="2"/>
    <x v="19"/>
    <s v="Male"/>
    <x v="1"/>
    <n v="2"/>
    <x v="0"/>
  </r>
  <r>
    <x v="3111"/>
    <x v="0"/>
    <n v="2015"/>
    <x v="1"/>
    <x v="2"/>
    <x v="17"/>
    <s v="Female"/>
    <x v="1"/>
    <n v="2"/>
    <x v="1"/>
  </r>
  <r>
    <x v="3112"/>
    <x v="0"/>
    <n v="2016"/>
    <x v="1"/>
    <x v="0"/>
    <x v="9"/>
    <s v="Male"/>
    <x v="0"/>
    <n v="5"/>
    <x v="0"/>
  </r>
  <r>
    <x v="3113"/>
    <x v="0"/>
    <n v="2014"/>
    <x v="0"/>
    <x v="0"/>
    <x v="16"/>
    <s v="Female"/>
    <x v="0"/>
    <n v="0"/>
    <x v="0"/>
  </r>
  <r>
    <x v="3114"/>
    <x v="0"/>
    <n v="2016"/>
    <x v="0"/>
    <x v="0"/>
    <x v="19"/>
    <s v="Male"/>
    <x v="0"/>
    <n v="1"/>
    <x v="0"/>
  </r>
  <r>
    <x v="3115"/>
    <x v="1"/>
    <n v="2015"/>
    <x v="1"/>
    <x v="2"/>
    <x v="0"/>
    <s v="Female"/>
    <x v="0"/>
    <n v="1"/>
    <x v="0"/>
  </r>
  <r>
    <x v="3116"/>
    <x v="0"/>
    <n v="2016"/>
    <x v="1"/>
    <x v="2"/>
    <x v="7"/>
    <s v="Female"/>
    <x v="0"/>
    <n v="5"/>
    <x v="1"/>
  </r>
  <r>
    <x v="3117"/>
    <x v="0"/>
    <n v="2017"/>
    <x v="2"/>
    <x v="2"/>
    <x v="12"/>
    <s v="Male"/>
    <x v="0"/>
    <n v="2"/>
    <x v="0"/>
  </r>
  <r>
    <x v="3118"/>
    <x v="0"/>
    <n v="2015"/>
    <x v="1"/>
    <x v="0"/>
    <x v="7"/>
    <s v="Male"/>
    <x v="0"/>
    <n v="1"/>
    <x v="0"/>
  </r>
  <r>
    <x v="3119"/>
    <x v="1"/>
    <n v="2015"/>
    <x v="1"/>
    <x v="1"/>
    <x v="16"/>
    <s v="Female"/>
    <x v="0"/>
    <n v="1"/>
    <x v="0"/>
  </r>
  <r>
    <x v="3120"/>
    <x v="0"/>
    <n v="2018"/>
    <x v="2"/>
    <x v="0"/>
    <x v="9"/>
    <s v="Female"/>
    <x v="1"/>
    <n v="0"/>
    <x v="1"/>
  </r>
  <r>
    <x v="3121"/>
    <x v="0"/>
    <n v="2017"/>
    <x v="2"/>
    <x v="2"/>
    <x v="12"/>
    <s v="Female"/>
    <x v="0"/>
    <n v="5"/>
    <x v="0"/>
  </r>
  <r>
    <x v="3122"/>
    <x v="0"/>
    <n v="2015"/>
    <x v="0"/>
    <x v="2"/>
    <x v="8"/>
    <s v="Female"/>
    <x v="0"/>
    <n v="2"/>
    <x v="1"/>
  </r>
  <r>
    <x v="3123"/>
    <x v="2"/>
    <n v="2015"/>
    <x v="1"/>
    <x v="0"/>
    <x v="13"/>
    <s v="Female"/>
    <x v="0"/>
    <n v="1"/>
    <x v="0"/>
  </r>
  <r>
    <x v="3124"/>
    <x v="0"/>
    <n v="2012"/>
    <x v="0"/>
    <x v="0"/>
    <x v="13"/>
    <s v="Male"/>
    <x v="0"/>
    <n v="4"/>
    <x v="0"/>
  </r>
  <r>
    <x v="3125"/>
    <x v="0"/>
    <n v="2013"/>
    <x v="2"/>
    <x v="0"/>
    <x v="12"/>
    <s v="Female"/>
    <x v="0"/>
    <n v="5"/>
    <x v="0"/>
  </r>
  <r>
    <x v="3126"/>
    <x v="0"/>
    <n v="2014"/>
    <x v="0"/>
    <x v="0"/>
    <x v="17"/>
    <s v="Male"/>
    <x v="0"/>
    <n v="3"/>
    <x v="0"/>
  </r>
  <r>
    <x v="3127"/>
    <x v="1"/>
    <n v="2013"/>
    <x v="2"/>
    <x v="2"/>
    <x v="18"/>
    <s v="Female"/>
    <x v="0"/>
    <n v="2"/>
    <x v="1"/>
  </r>
  <r>
    <x v="3128"/>
    <x v="0"/>
    <n v="2014"/>
    <x v="0"/>
    <x v="0"/>
    <x v="9"/>
    <s v="Male"/>
    <x v="1"/>
    <n v="1"/>
    <x v="0"/>
  </r>
  <r>
    <x v="3129"/>
    <x v="0"/>
    <n v="2015"/>
    <x v="1"/>
    <x v="0"/>
    <x v="17"/>
    <s v="Female"/>
    <x v="0"/>
    <n v="1"/>
    <x v="1"/>
  </r>
  <r>
    <x v="3130"/>
    <x v="0"/>
    <n v="2013"/>
    <x v="0"/>
    <x v="0"/>
    <x v="2"/>
    <s v="Female"/>
    <x v="0"/>
    <n v="4"/>
    <x v="0"/>
  </r>
  <r>
    <x v="3131"/>
    <x v="1"/>
    <n v="2017"/>
    <x v="0"/>
    <x v="0"/>
    <x v="9"/>
    <s v="Female"/>
    <x v="0"/>
    <n v="4"/>
    <x v="1"/>
  </r>
  <r>
    <x v="3132"/>
    <x v="0"/>
    <n v="2012"/>
    <x v="0"/>
    <x v="0"/>
    <x v="19"/>
    <s v="Male"/>
    <x v="0"/>
    <n v="3"/>
    <x v="0"/>
  </r>
  <r>
    <x v="3133"/>
    <x v="0"/>
    <n v="2014"/>
    <x v="1"/>
    <x v="2"/>
    <x v="17"/>
    <s v="Male"/>
    <x v="0"/>
    <n v="2"/>
    <x v="1"/>
  </r>
  <r>
    <x v="3134"/>
    <x v="0"/>
    <n v="2016"/>
    <x v="1"/>
    <x v="0"/>
    <x v="13"/>
    <s v="Male"/>
    <x v="0"/>
    <n v="1"/>
    <x v="0"/>
  </r>
  <r>
    <x v="3135"/>
    <x v="0"/>
    <n v="2017"/>
    <x v="2"/>
    <x v="2"/>
    <x v="8"/>
    <s v="Female"/>
    <x v="0"/>
    <n v="4"/>
    <x v="1"/>
  </r>
  <r>
    <x v="3136"/>
    <x v="0"/>
    <n v="2016"/>
    <x v="2"/>
    <x v="0"/>
    <x v="0"/>
    <s v="Male"/>
    <x v="0"/>
    <n v="1"/>
    <x v="0"/>
  </r>
  <r>
    <x v="3137"/>
    <x v="0"/>
    <n v="2014"/>
    <x v="0"/>
    <x v="0"/>
    <x v="0"/>
    <s v="Male"/>
    <x v="1"/>
    <n v="3"/>
    <x v="0"/>
  </r>
  <r>
    <x v="3138"/>
    <x v="1"/>
    <n v="2014"/>
    <x v="2"/>
    <x v="0"/>
    <x v="12"/>
    <s v="Male"/>
    <x v="0"/>
    <n v="1"/>
    <x v="1"/>
  </r>
  <r>
    <x v="3139"/>
    <x v="1"/>
    <n v="2017"/>
    <x v="0"/>
    <x v="2"/>
    <x v="19"/>
    <s v="Male"/>
    <x v="0"/>
    <n v="4"/>
    <x v="0"/>
  </r>
  <r>
    <x v="3140"/>
    <x v="1"/>
    <n v="2017"/>
    <x v="1"/>
    <x v="2"/>
    <x v="9"/>
    <s v="Female"/>
    <x v="0"/>
    <n v="3"/>
    <x v="0"/>
  </r>
  <r>
    <x v="3141"/>
    <x v="1"/>
    <n v="2017"/>
    <x v="2"/>
    <x v="2"/>
    <x v="2"/>
    <s v="Male"/>
    <x v="0"/>
    <n v="5"/>
    <x v="0"/>
  </r>
  <r>
    <x v="3142"/>
    <x v="0"/>
    <n v="2012"/>
    <x v="0"/>
    <x v="0"/>
    <x v="7"/>
    <s v="Male"/>
    <x v="0"/>
    <n v="4"/>
    <x v="0"/>
  </r>
  <r>
    <x v="3143"/>
    <x v="0"/>
    <n v="2015"/>
    <x v="0"/>
    <x v="0"/>
    <x v="2"/>
    <s v="Male"/>
    <x v="0"/>
    <n v="3"/>
    <x v="1"/>
  </r>
  <r>
    <x v="3144"/>
    <x v="0"/>
    <n v="2014"/>
    <x v="0"/>
    <x v="0"/>
    <x v="7"/>
    <s v="Male"/>
    <x v="0"/>
    <n v="4"/>
    <x v="0"/>
  </r>
  <r>
    <x v="3145"/>
    <x v="0"/>
    <n v="2017"/>
    <x v="0"/>
    <x v="0"/>
    <x v="0"/>
    <s v="Male"/>
    <x v="0"/>
    <n v="5"/>
    <x v="0"/>
  </r>
  <r>
    <x v="3146"/>
    <x v="0"/>
    <n v="2014"/>
    <x v="0"/>
    <x v="1"/>
    <x v="9"/>
    <s v="Male"/>
    <x v="0"/>
    <n v="5"/>
    <x v="0"/>
  </r>
  <r>
    <x v="3147"/>
    <x v="1"/>
    <n v="2017"/>
    <x v="2"/>
    <x v="2"/>
    <x v="2"/>
    <s v="Female"/>
    <x v="0"/>
    <n v="2"/>
    <x v="1"/>
  </r>
  <r>
    <x v="3148"/>
    <x v="1"/>
    <n v="2017"/>
    <x v="2"/>
    <x v="0"/>
    <x v="18"/>
    <s v="Male"/>
    <x v="0"/>
    <n v="5"/>
    <x v="0"/>
  </r>
  <r>
    <x v="3149"/>
    <x v="0"/>
    <n v="2012"/>
    <x v="0"/>
    <x v="0"/>
    <x v="18"/>
    <s v="Female"/>
    <x v="0"/>
    <n v="5"/>
    <x v="0"/>
  </r>
  <r>
    <x v="3150"/>
    <x v="0"/>
    <n v="2012"/>
    <x v="0"/>
    <x v="0"/>
    <x v="0"/>
    <s v="Male"/>
    <x v="0"/>
    <n v="4"/>
    <x v="0"/>
  </r>
  <r>
    <x v="3151"/>
    <x v="0"/>
    <n v="2016"/>
    <x v="1"/>
    <x v="2"/>
    <x v="8"/>
    <s v="Female"/>
    <x v="0"/>
    <n v="0"/>
    <x v="1"/>
  </r>
  <r>
    <x v="3152"/>
    <x v="0"/>
    <n v="2012"/>
    <x v="0"/>
    <x v="0"/>
    <x v="18"/>
    <s v="Female"/>
    <x v="1"/>
    <n v="0"/>
    <x v="0"/>
  </r>
  <r>
    <x v="3153"/>
    <x v="1"/>
    <n v="2013"/>
    <x v="1"/>
    <x v="0"/>
    <x v="7"/>
    <s v="Male"/>
    <x v="0"/>
    <n v="2"/>
    <x v="0"/>
  </r>
  <r>
    <x v="3154"/>
    <x v="1"/>
    <n v="2015"/>
    <x v="2"/>
    <x v="0"/>
    <x v="7"/>
    <s v="Male"/>
    <x v="0"/>
    <n v="2"/>
    <x v="1"/>
  </r>
  <r>
    <x v="3155"/>
    <x v="0"/>
    <n v="2013"/>
    <x v="2"/>
    <x v="0"/>
    <x v="7"/>
    <s v="Male"/>
    <x v="0"/>
    <n v="2"/>
    <x v="0"/>
  </r>
  <r>
    <x v="3156"/>
    <x v="0"/>
    <n v="2017"/>
    <x v="0"/>
    <x v="0"/>
    <x v="16"/>
    <s v="Male"/>
    <x v="1"/>
    <n v="1"/>
    <x v="0"/>
  </r>
  <r>
    <x v="3157"/>
    <x v="1"/>
    <n v="2016"/>
    <x v="2"/>
    <x v="0"/>
    <x v="8"/>
    <s v="Male"/>
    <x v="0"/>
    <n v="1"/>
    <x v="0"/>
  </r>
  <r>
    <x v="3158"/>
    <x v="0"/>
    <n v="2016"/>
    <x v="0"/>
    <x v="0"/>
    <x v="12"/>
    <s v="Female"/>
    <x v="0"/>
    <n v="5"/>
    <x v="1"/>
  </r>
  <r>
    <x v="3159"/>
    <x v="0"/>
    <n v="2014"/>
    <x v="0"/>
    <x v="0"/>
    <x v="12"/>
    <s v="Male"/>
    <x v="0"/>
    <n v="4"/>
    <x v="0"/>
  </r>
  <r>
    <x v="3160"/>
    <x v="0"/>
    <n v="2014"/>
    <x v="0"/>
    <x v="0"/>
    <x v="12"/>
    <s v="Female"/>
    <x v="0"/>
    <n v="1"/>
    <x v="1"/>
  </r>
  <r>
    <x v="3161"/>
    <x v="1"/>
    <n v="2017"/>
    <x v="2"/>
    <x v="0"/>
    <x v="13"/>
    <s v="Male"/>
    <x v="0"/>
    <n v="1"/>
    <x v="1"/>
  </r>
  <r>
    <x v="3162"/>
    <x v="0"/>
    <n v="2015"/>
    <x v="0"/>
    <x v="0"/>
    <x v="2"/>
    <s v="Male"/>
    <x v="1"/>
    <n v="4"/>
    <x v="0"/>
  </r>
  <r>
    <x v="3163"/>
    <x v="1"/>
    <n v="2017"/>
    <x v="2"/>
    <x v="0"/>
    <x v="2"/>
    <s v="Male"/>
    <x v="0"/>
    <n v="2"/>
    <x v="0"/>
  </r>
  <r>
    <x v="3164"/>
    <x v="0"/>
    <n v="2012"/>
    <x v="1"/>
    <x v="0"/>
    <x v="9"/>
    <s v="Male"/>
    <x v="0"/>
    <n v="2"/>
    <x v="0"/>
  </r>
  <r>
    <x v="3165"/>
    <x v="0"/>
    <n v="2014"/>
    <x v="0"/>
    <x v="1"/>
    <x v="7"/>
    <s v="Male"/>
    <x v="0"/>
    <n v="5"/>
    <x v="0"/>
  </r>
  <r>
    <x v="3166"/>
    <x v="0"/>
    <n v="2015"/>
    <x v="1"/>
    <x v="2"/>
    <x v="12"/>
    <s v="Female"/>
    <x v="0"/>
    <n v="1"/>
    <x v="1"/>
  </r>
  <r>
    <x v="3167"/>
    <x v="0"/>
    <n v="2013"/>
    <x v="0"/>
    <x v="0"/>
    <x v="17"/>
    <s v="Male"/>
    <x v="0"/>
    <n v="2"/>
    <x v="1"/>
  </r>
  <r>
    <x v="3168"/>
    <x v="0"/>
    <n v="2013"/>
    <x v="1"/>
    <x v="0"/>
    <x v="16"/>
    <s v="Female"/>
    <x v="0"/>
    <n v="5"/>
    <x v="1"/>
  </r>
  <r>
    <x v="3169"/>
    <x v="0"/>
    <n v="2014"/>
    <x v="1"/>
    <x v="0"/>
    <x v="16"/>
    <s v="Male"/>
    <x v="0"/>
    <n v="5"/>
    <x v="0"/>
  </r>
  <r>
    <x v="3170"/>
    <x v="0"/>
    <n v="2017"/>
    <x v="0"/>
    <x v="0"/>
    <x v="17"/>
    <s v="Female"/>
    <x v="0"/>
    <n v="3"/>
    <x v="0"/>
  </r>
  <r>
    <x v="3171"/>
    <x v="0"/>
    <n v="2012"/>
    <x v="0"/>
    <x v="0"/>
    <x v="19"/>
    <s v="Female"/>
    <x v="0"/>
    <n v="5"/>
    <x v="0"/>
  </r>
  <r>
    <x v="3172"/>
    <x v="0"/>
    <n v="2015"/>
    <x v="0"/>
    <x v="0"/>
    <x v="8"/>
    <s v="Male"/>
    <x v="0"/>
    <n v="4"/>
    <x v="0"/>
  </r>
  <r>
    <x v="3173"/>
    <x v="0"/>
    <n v="2013"/>
    <x v="0"/>
    <x v="0"/>
    <x v="19"/>
    <s v="Male"/>
    <x v="0"/>
    <n v="2"/>
    <x v="0"/>
  </r>
  <r>
    <x v="3174"/>
    <x v="0"/>
    <n v="2016"/>
    <x v="2"/>
    <x v="0"/>
    <x v="16"/>
    <s v="Female"/>
    <x v="0"/>
    <n v="1"/>
    <x v="1"/>
  </r>
  <r>
    <x v="3175"/>
    <x v="0"/>
    <n v="2017"/>
    <x v="1"/>
    <x v="0"/>
    <x v="16"/>
    <s v="Male"/>
    <x v="0"/>
    <n v="3"/>
    <x v="0"/>
  </r>
  <r>
    <x v="3176"/>
    <x v="0"/>
    <n v="2017"/>
    <x v="0"/>
    <x v="0"/>
    <x v="0"/>
    <s v="Male"/>
    <x v="0"/>
    <n v="3"/>
    <x v="1"/>
  </r>
  <r>
    <x v="3177"/>
    <x v="1"/>
    <n v="2017"/>
    <x v="2"/>
    <x v="2"/>
    <x v="12"/>
    <s v="Male"/>
    <x v="1"/>
    <n v="2"/>
    <x v="0"/>
  </r>
  <r>
    <x v="3178"/>
    <x v="0"/>
    <n v="2017"/>
    <x v="2"/>
    <x v="0"/>
    <x v="18"/>
    <s v="Female"/>
    <x v="0"/>
    <n v="2"/>
    <x v="0"/>
  </r>
  <r>
    <x v="3179"/>
    <x v="0"/>
    <n v="2014"/>
    <x v="1"/>
    <x v="0"/>
    <x v="19"/>
    <s v="Male"/>
    <x v="0"/>
    <n v="2"/>
    <x v="0"/>
  </r>
  <r>
    <x v="3180"/>
    <x v="0"/>
    <n v="2014"/>
    <x v="0"/>
    <x v="0"/>
    <x v="16"/>
    <s v="Female"/>
    <x v="0"/>
    <n v="3"/>
    <x v="0"/>
  </r>
  <r>
    <x v="3181"/>
    <x v="0"/>
    <n v="2016"/>
    <x v="0"/>
    <x v="0"/>
    <x v="13"/>
    <s v="Male"/>
    <x v="0"/>
    <n v="1"/>
    <x v="1"/>
  </r>
  <r>
    <x v="3182"/>
    <x v="1"/>
    <n v="2015"/>
    <x v="0"/>
    <x v="0"/>
    <x v="8"/>
    <s v="Female"/>
    <x v="0"/>
    <n v="2"/>
    <x v="1"/>
  </r>
  <r>
    <x v="3183"/>
    <x v="0"/>
    <n v="2017"/>
    <x v="1"/>
    <x v="0"/>
    <x v="0"/>
    <s v="Female"/>
    <x v="0"/>
    <n v="1"/>
    <x v="1"/>
  </r>
  <r>
    <x v="3184"/>
    <x v="0"/>
    <n v="2016"/>
    <x v="2"/>
    <x v="0"/>
    <x v="8"/>
    <s v="Male"/>
    <x v="0"/>
    <n v="4"/>
    <x v="0"/>
  </r>
  <r>
    <x v="3185"/>
    <x v="0"/>
    <n v="2013"/>
    <x v="0"/>
    <x v="0"/>
    <x v="8"/>
    <s v="Female"/>
    <x v="0"/>
    <n v="4"/>
    <x v="0"/>
  </r>
  <r>
    <x v="3186"/>
    <x v="0"/>
    <n v="2014"/>
    <x v="0"/>
    <x v="0"/>
    <x v="2"/>
    <s v="Male"/>
    <x v="0"/>
    <n v="2"/>
    <x v="0"/>
  </r>
  <r>
    <x v="3187"/>
    <x v="1"/>
    <n v="2017"/>
    <x v="2"/>
    <x v="0"/>
    <x v="8"/>
    <s v="Male"/>
    <x v="0"/>
    <n v="1"/>
    <x v="1"/>
  </r>
  <r>
    <x v="3188"/>
    <x v="0"/>
    <n v="2015"/>
    <x v="2"/>
    <x v="0"/>
    <x v="16"/>
    <s v="Male"/>
    <x v="0"/>
    <n v="2"/>
    <x v="0"/>
  </r>
  <r>
    <x v="3189"/>
    <x v="0"/>
    <n v="2017"/>
    <x v="2"/>
    <x v="1"/>
    <x v="2"/>
    <s v="Female"/>
    <x v="0"/>
    <n v="1"/>
    <x v="1"/>
  </r>
  <r>
    <x v="3190"/>
    <x v="0"/>
    <n v="2017"/>
    <x v="1"/>
    <x v="0"/>
    <x v="7"/>
    <s v="Male"/>
    <x v="0"/>
    <n v="0"/>
    <x v="0"/>
  </r>
  <r>
    <x v="3191"/>
    <x v="2"/>
    <n v="2014"/>
    <x v="0"/>
    <x v="0"/>
    <x v="13"/>
    <s v="Male"/>
    <x v="0"/>
    <n v="1"/>
    <x v="0"/>
  </r>
  <r>
    <x v="3192"/>
    <x v="0"/>
    <n v="2014"/>
    <x v="1"/>
    <x v="0"/>
    <x v="0"/>
    <s v="Male"/>
    <x v="0"/>
    <n v="0"/>
    <x v="0"/>
  </r>
  <r>
    <x v="3193"/>
    <x v="1"/>
    <n v="2017"/>
    <x v="2"/>
    <x v="2"/>
    <x v="0"/>
    <s v="Female"/>
    <x v="0"/>
    <n v="2"/>
    <x v="1"/>
  </r>
  <r>
    <x v="3194"/>
    <x v="0"/>
    <n v="2013"/>
    <x v="1"/>
    <x v="2"/>
    <x v="7"/>
    <s v="Female"/>
    <x v="0"/>
    <n v="0"/>
    <x v="1"/>
  </r>
  <r>
    <x v="3195"/>
    <x v="1"/>
    <n v="2017"/>
    <x v="2"/>
    <x v="2"/>
    <x v="13"/>
    <s v="Male"/>
    <x v="0"/>
    <n v="1"/>
    <x v="0"/>
  </r>
  <r>
    <x v="3196"/>
    <x v="0"/>
    <n v="2017"/>
    <x v="0"/>
    <x v="0"/>
    <x v="17"/>
    <s v="Male"/>
    <x v="0"/>
    <n v="5"/>
    <x v="0"/>
  </r>
  <r>
    <x v="3197"/>
    <x v="2"/>
    <n v="2015"/>
    <x v="2"/>
    <x v="0"/>
    <x v="0"/>
    <s v="Female"/>
    <x v="0"/>
    <n v="4"/>
    <x v="0"/>
  </r>
  <r>
    <x v="3198"/>
    <x v="0"/>
    <n v="2012"/>
    <x v="0"/>
    <x v="1"/>
    <x v="8"/>
    <s v="Male"/>
    <x v="0"/>
    <n v="1"/>
    <x v="1"/>
  </r>
  <r>
    <x v="3199"/>
    <x v="0"/>
    <n v="2017"/>
    <x v="1"/>
    <x v="0"/>
    <x v="13"/>
    <s v="Male"/>
    <x v="1"/>
    <n v="0"/>
    <x v="0"/>
  </r>
  <r>
    <x v="3200"/>
    <x v="0"/>
    <n v="2015"/>
    <x v="0"/>
    <x v="0"/>
    <x v="12"/>
    <s v="Female"/>
    <x v="0"/>
    <n v="5"/>
    <x v="0"/>
  </r>
  <r>
    <x v="3201"/>
    <x v="1"/>
    <n v="2017"/>
    <x v="2"/>
    <x v="0"/>
    <x v="2"/>
    <s v="Female"/>
    <x v="0"/>
    <n v="2"/>
    <x v="0"/>
  </r>
  <r>
    <x v="3202"/>
    <x v="0"/>
    <n v="2015"/>
    <x v="1"/>
    <x v="0"/>
    <x v="0"/>
    <s v="Male"/>
    <x v="0"/>
    <n v="4"/>
    <x v="0"/>
  </r>
  <r>
    <x v="3203"/>
    <x v="0"/>
    <n v="2013"/>
    <x v="0"/>
    <x v="1"/>
    <x v="9"/>
    <s v="Female"/>
    <x v="0"/>
    <n v="1"/>
    <x v="1"/>
  </r>
  <r>
    <x v="3204"/>
    <x v="2"/>
    <n v="2013"/>
    <x v="1"/>
    <x v="0"/>
    <x v="17"/>
    <s v="Male"/>
    <x v="0"/>
    <n v="0"/>
    <x v="0"/>
  </r>
  <r>
    <x v="3205"/>
    <x v="1"/>
    <n v="2015"/>
    <x v="1"/>
    <x v="2"/>
    <x v="18"/>
    <s v="Male"/>
    <x v="0"/>
    <n v="4"/>
    <x v="1"/>
  </r>
  <r>
    <x v="3206"/>
    <x v="1"/>
    <n v="2014"/>
    <x v="0"/>
    <x v="0"/>
    <x v="17"/>
    <s v="Female"/>
    <x v="0"/>
    <n v="2"/>
    <x v="1"/>
  </r>
  <r>
    <x v="3207"/>
    <x v="1"/>
    <n v="2015"/>
    <x v="2"/>
    <x v="0"/>
    <x v="16"/>
    <s v="Male"/>
    <x v="0"/>
    <n v="2"/>
    <x v="0"/>
  </r>
  <r>
    <x v="3208"/>
    <x v="0"/>
    <n v="2015"/>
    <x v="1"/>
    <x v="2"/>
    <x v="8"/>
    <s v="Female"/>
    <x v="0"/>
    <n v="0"/>
    <x v="1"/>
  </r>
  <r>
    <x v="3209"/>
    <x v="0"/>
    <n v="2013"/>
    <x v="0"/>
    <x v="0"/>
    <x v="2"/>
    <s v="Male"/>
    <x v="0"/>
    <n v="1"/>
    <x v="0"/>
  </r>
  <r>
    <x v="3210"/>
    <x v="0"/>
    <n v="2012"/>
    <x v="0"/>
    <x v="0"/>
    <x v="8"/>
    <s v="Female"/>
    <x v="0"/>
    <n v="1"/>
    <x v="1"/>
  </r>
  <r>
    <x v="3211"/>
    <x v="0"/>
    <n v="2018"/>
    <x v="0"/>
    <x v="0"/>
    <x v="12"/>
    <s v="Male"/>
    <x v="0"/>
    <n v="3"/>
    <x v="1"/>
  </r>
  <r>
    <x v="3212"/>
    <x v="0"/>
    <n v="2012"/>
    <x v="0"/>
    <x v="0"/>
    <x v="17"/>
    <s v="Male"/>
    <x v="0"/>
    <n v="1"/>
    <x v="0"/>
  </r>
  <r>
    <x v="3213"/>
    <x v="0"/>
    <n v="2013"/>
    <x v="2"/>
    <x v="0"/>
    <x v="7"/>
    <s v="Female"/>
    <x v="0"/>
    <n v="0"/>
    <x v="0"/>
  </r>
  <r>
    <x v="3214"/>
    <x v="0"/>
    <n v="2015"/>
    <x v="1"/>
    <x v="2"/>
    <x v="17"/>
    <s v="Male"/>
    <x v="0"/>
    <n v="3"/>
    <x v="1"/>
  </r>
  <r>
    <x v="3215"/>
    <x v="1"/>
    <n v="2017"/>
    <x v="1"/>
    <x v="2"/>
    <x v="7"/>
    <s v="Female"/>
    <x v="0"/>
    <n v="1"/>
    <x v="0"/>
  </r>
  <r>
    <x v="3216"/>
    <x v="1"/>
    <n v="2017"/>
    <x v="1"/>
    <x v="2"/>
    <x v="9"/>
    <s v="Male"/>
    <x v="0"/>
    <n v="4"/>
    <x v="0"/>
  </r>
  <r>
    <x v="3217"/>
    <x v="1"/>
    <n v="2014"/>
    <x v="1"/>
    <x v="0"/>
    <x v="16"/>
    <s v="Male"/>
    <x v="0"/>
    <n v="4"/>
    <x v="1"/>
  </r>
  <r>
    <x v="3218"/>
    <x v="0"/>
    <n v="2012"/>
    <x v="1"/>
    <x v="2"/>
    <x v="19"/>
    <s v="Female"/>
    <x v="0"/>
    <n v="1"/>
    <x v="1"/>
  </r>
  <r>
    <x v="3219"/>
    <x v="0"/>
    <n v="2018"/>
    <x v="1"/>
    <x v="0"/>
    <x v="19"/>
    <s v="Male"/>
    <x v="1"/>
    <n v="0"/>
    <x v="1"/>
  </r>
  <r>
    <x v="3220"/>
    <x v="1"/>
    <n v="2017"/>
    <x v="1"/>
    <x v="2"/>
    <x v="9"/>
    <s v="Female"/>
    <x v="0"/>
    <n v="2"/>
    <x v="0"/>
  </r>
  <r>
    <x v="3221"/>
    <x v="0"/>
    <n v="2012"/>
    <x v="0"/>
    <x v="0"/>
    <x v="2"/>
    <s v="Female"/>
    <x v="0"/>
    <n v="5"/>
    <x v="0"/>
  </r>
  <r>
    <x v="3222"/>
    <x v="0"/>
    <n v="2013"/>
    <x v="0"/>
    <x v="0"/>
    <x v="18"/>
    <s v="Male"/>
    <x v="0"/>
    <n v="3"/>
    <x v="0"/>
  </r>
  <r>
    <x v="3223"/>
    <x v="0"/>
    <n v="2014"/>
    <x v="0"/>
    <x v="0"/>
    <x v="12"/>
    <s v="Female"/>
    <x v="0"/>
    <n v="3"/>
    <x v="0"/>
  </r>
  <r>
    <x v="3224"/>
    <x v="0"/>
    <n v="2017"/>
    <x v="0"/>
    <x v="0"/>
    <x v="19"/>
    <s v="Male"/>
    <x v="0"/>
    <n v="5"/>
    <x v="0"/>
  </r>
  <r>
    <x v="3225"/>
    <x v="2"/>
    <n v="2012"/>
    <x v="2"/>
    <x v="0"/>
    <x v="16"/>
    <s v="Female"/>
    <x v="0"/>
    <n v="5"/>
    <x v="0"/>
  </r>
  <r>
    <x v="3226"/>
    <x v="0"/>
    <n v="2013"/>
    <x v="0"/>
    <x v="0"/>
    <x v="13"/>
    <s v="Female"/>
    <x v="0"/>
    <n v="4"/>
    <x v="1"/>
  </r>
  <r>
    <x v="3227"/>
    <x v="0"/>
    <n v="2012"/>
    <x v="0"/>
    <x v="0"/>
    <x v="18"/>
    <s v="Female"/>
    <x v="0"/>
    <n v="1"/>
    <x v="0"/>
  </r>
  <r>
    <x v="3228"/>
    <x v="0"/>
    <n v="2015"/>
    <x v="0"/>
    <x v="0"/>
    <x v="9"/>
    <s v="Male"/>
    <x v="1"/>
    <n v="2"/>
    <x v="0"/>
  </r>
  <r>
    <x v="3229"/>
    <x v="1"/>
    <n v="2014"/>
    <x v="1"/>
    <x v="2"/>
    <x v="18"/>
    <s v="Female"/>
    <x v="0"/>
    <n v="5"/>
    <x v="0"/>
  </r>
  <r>
    <x v="3230"/>
    <x v="0"/>
    <n v="2015"/>
    <x v="0"/>
    <x v="0"/>
    <x v="17"/>
    <s v="Male"/>
    <x v="0"/>
    <n v="0"/>
    <x v="0"/>
  </r>
  <r>
    <x v="3231"/>
    <x v="1"/>
    <n v="2012"/>
    <x v="2"/>
    <x v="0"/>
    <x v="2"/>
    <s v="Male"/>
    <x v="0"/>
    <n v="2"/>
    <x v="0"/>
  </r>
  <r>
    <x v="3232"/>
    <x v="0"/>
    <n v="2016"/>
    <x v="0"/>
    <x v="0"/>
    <x v="12"/>
    <s v="Female"/>
    <x v="0"/>
    <n v="0"/>
    <x v="0"/>
  </r>
  <r>
    <x v="3233"/>
    <x v="0"/>
    <n v="2014"/>
    <x v="1"/>
    <x v="2"/>
    <x v="12"/>
    <s v="Female"/>
    <x v="0"/>
    <n v="2"/>
    <x v="1"/>
  </r>
  <r>
    <x v="3234"/>
    <x v="0"/>
    <n v="2015"/>
    <x v="0"/>
    <x v="1"/>
    <x v="17"/>
    <s v="Male"/>
    <x v="0"/>
    <n v="5"/>
    <x v="0"/>
  </r>
  <r>
    <x v="3235"/>
    <x v="0"/>
    <n v="2017"/>
    <x v="1"/>
    <x v="2"/>
    <x v="0"/>
    <s v="Female"/>
    <x v="0"/>
    <n v="5"/>
    <x v="1"/>
  </r>
  <r>
    <x v="3236"/>
    <x v="0"/>
    <n v="2015"/>
    <x v="1"/>
    <x v="2"/>
    <x v="19"/>
    <s v="Female"/>
    <x v="0"/>
    <n v="3"/>
    <x v="1"/>
  </r>
  <r>
    <x v="3237"/>
    <x v="0"/>
    <n v="2016"/>
    <x v="1"/>
    <x v="0"/>
    <x v="8"/>
    <s v="Female"/>
    <x v="0"/>
    <n v="3"/>
    <x v="1"/>
  </r>
  <r>
    <x v="3238"/>
    <x v="0"/>
    <n v="2017"/>
    <x v="1"/>
    <x v="2"/>
    <x v="19"/>
    <s v="Female"/>
    <x v="0"/>
    <n v="2"/>
    <x v="1"/>
  </r>
  <r>
    <x v="3239"/>
    <x v="0"/>
    <n v="2016"/>
    <x v="0"/>
    <x v="0"/>
    <x v="12"/>
    <s v="Male"/>
    <x v="0"/>
    <n v="0"/>
    <x v="0"/>
  </r>
  <r>
    <x v="3240"/>
    <x v="0"/>
    <n v="2017"/>
    <x v="1"/>
    <x v="2"/>
    <x v="9"/>
    <s v="Male"/>
    <x v="0"/>
    <n v="3"/>
    <x v="0"/>
  </r>
  <r>
    <x v="3241"/>
    <x v="0"/>
    <n v="2015"/>
    <x v="0"/>
    <x v="0"/>
    <x v="2"/>
    <s v="Male"/>
    <x v="1"/>
    <n v="2"/>
    <x v="0"/>
  </r>
  <r>
    <x v="3242"/>
    <x v="0"/>
    <n v="2014"/>
    <x v="0"/>
    <x v="0"/>
    <x v="0"/>
    <s v="Male"/>
    <x v="0"/>
    <n v="3"/>
    <x v="1"/>
  </r>
  <r>
    <x v="3243"/>
    <x v="0"/>
    <n v="2012"/>
    <x v="0"/>
    <x v="0"/>
    <x v="9"/>
    <s v="Female"/>
    <x v="0"/>
    <n v="5"/>
    <x v="0"/>
  </r>
  <r>
    <x v="3244"/>
    <x v="0"/>
    <n v="2017"/>
    <x v="1"/>
    <x v="0"/>
    <x v="12"/>
    <s v="Male"/>
    <x v="0"/>
    <n v="1"/>
    <x v="0"/>
  </r>
  <r>
    <x v="3245"/>
    <x v="0"/>
    <n v="2014"/>
    <x v="0"/>
    <x v="0"/>
    <x v="17"/>
    <s v="Male"/>
    <x v="0"/>
    <n v="1"/>
    <x v="0"/>
  </r>
  <r>
    <x v="3246"/>
    <x v="1"/>
    <n v="2018"/>
    <x v="0"/>
    <x v="0"/>
    <x v="13"/>
    <s v="Male"/>
    <x v="0"/>
    <n v="2"/>
    <x v="1"/>
  </r>
  <r>
    <x v="3247"/>
    <x v="0"/>
    <n v="2012"/>
    <x v="0"/>
    <x v="0"/>
    <x v="19"/>
    <s v="Female"/>
    <x v="0"/>
    <n v="4"/>
    <x v="0"/>
  </r>
  <r>
    <x v="3248"/>
    <x v="0"/>
    <n v="2017"/>
    <x v="0"/>
    <x v="0"/>
    <x v="17"/>
    <s v="Female"/>
    <x v="0"/>
    <n v="4"/>
    <x v="0"/>
  </r>
  <r>
    <x v="3249"/>
    <x v="0"/>
    <n v="2015"/>
    <x v="0"/>
    <x v="1"/>
    <x v="16"/>
    <s v="Male"/>
    <x v="0"/>
    <n v="2"/>
    <x v="0"/>
  </r>
  <r>
    <x v="3250"/>
    <x v="0"/>
    <n v="2018"/>
    <x v="0"/>
    <x v="0"/>
    <x v="18"/>
    <s v="Female"/>
    <x v="0"/>
    <n v="4"/>
    <x v="1"/>
  </r>
  <r>
    <x v="3251"/>
    <x v="0"/>
    <n v="2016"/>
    <x v="0"/>
    <x v="0"/>
    <x v="7"/>
    <s v="Female"/>
    <x v="0"/>
    <n v="0"/>
    <x v="0"/>
  </r>
  <r>
    <x v="3252"/>
    <x v="2"/>
    <n v="2018"/>
    <x v="0"/>
    <x v="0"/>
    <x v="12"/>
    <s v="Female"/>
    <x v="0"/>
    <n v="3"/>
    <x v="1"/>
  </r>
  <r>
    <x v="3253"/>
    <x v="0"/>
    <n v="2012"/>
    <x v="0"/>
    <x v="0"/>
    <x v="16"/>
    <s v="Male"/>
    <x v="0"/>
    <n v="0"/>
    <x v="0"/>
  </r>
  <r>
    <x v="3254"/>
    <x v="0"/>
    <n v="2017"/>
    <x v="2"/>
    <x v="2"/>
    <x v="12"/>
    <s v="Male"/>
    <x v="0"/>
    <n v="0"/>
    <x v="0"/>
  </r>
  <r>
    <x v="3255"/>
    <x v="1"/>
    <n v="2015"/>
    <x v="2"/>
    <x v="0"/>
    <x v="2"/>
    <s v="Female"/>
    <x v="0"/>
    <n v="0"/>
    <x v="0"/>
  </r>
  <r>
    <x v="3256"/>
    <x v="0"/>
    <n v="2014"/>
    <x v="2"/>
    <x v="2"/>
    <x v="13"/>
    <s v="Female"/>
    <x v="0"/>
    <n v="4"/>
    <x v="1"/>
  </r>
  <r>
    <x v="3257"/>
    <x v="0"/>
    <n v="2016"/>
    <x v="1"/>
    <x v="0"/>
    <x v="16"/>
    <s v="Male"/>
    <x v="0"/>
    <n v="4"/>
    <x v="0"/>
  </r>
  <r>
    <x v="3258"/>
    <x v="0"/>
    <n v="2017"/>
    <x v="0"/>
    <x v="0"/>
    <x v="7"/>
    <s v="Female"/>
    <x v="0"/>
    <n v="4"/>
    <x v="0"/>
  </r>
  <r>
    <x v="3259"/>
    <x v="0"/>
    <n v="2015"/>
    <x v="2"/>
    <x v="0"/>
    <x v="2"/>
    <s v="Female"/>
    <x v="0"/>
    <n v="0"/>
    <x v="0"/>
  </r>
  <r>
    <x v="3260"/>
    <x v="1"/>
    <n v="2017"/>
    <x v="2"/>
    <x v="2"/>
    <x v="17"/>
    <s v="Female"/>
    <x v="0"/>
    <n v="2"/>
    <x v="0"/>
  </r>
  <r>
    <x v="3261"/>
    <x v="2"/>
    <n v="2018"/>
    <x v="2"/>
    <x v="0"/>
    <x v="17"/>
    <s v="Female"/>
    <x v="0"/>
    <n v="0"/>
    <x v="1"/>
  </r>
  <r>
    <x v="3262"/>
    <x v="0"/>
    <n v="2012"/>
    <x v="0"/>
    <x v="0"/>
    <x v="2"/>
    <s v="Female"/>
    <x v="0"/>
    <n v="3"/>
    <x v="0"/>
  </r>
  <r>
    <x v="3263"/>
    <x v="0"/>
    <n v="2012"/>
    <x v="1"/>
    <x v="0"/>
    <x v="13"/>
    <s v="Female"/>
    <x v="0"/>
    <n v="5"/>
    <x v="0"/>
  </r>
  <r>
    <x v="3264"/>
    <x v="1"/>
    <n v="2016"/>
    <x v="2"/>
    <x v="0"/>
    <x v="18"/>
    <s v="Female"/>
    <x v="0"/>
    <n v="1"/>
    <x v="0"/>
  </r>
  <r>
    <x v="3265"/>
    <x v="0"/>
    <n v="2013"/>
    <x v="1"/>
    <x v="2"/>
    <x v="8"/>
    <s v="Female"/>
    <x v="0"/>
    <n v="1"/>
    <x v="1"/>
  </r>
  <r>
    <x v="3266"/>
    <x v="0"/>
    <n v="2017"/>
    <x v="0"/>
    <x v="1"/>
    <x v="9"/>
    <s v="Male"/>
    <x v="0"/>
    <n v="0"/>
    <x v="0"/>
  </r>
  <r>
    <x v="3267"/>
    <x v="0"/>
    <n v="2018"/>
    <x v="2"/>
    <x v="0"/>
    <x v="17"/>
    <s v="Female"/>
    <x v="0"/>
    <n v="2"/>
    <x v="1"/>
  </r>
  <r>
    <x v="3268"/>
    <x v="0"/>
    <n v="2014"/>
    <x v="2"/>
    <x v="0"/>
    <x v="2"/>
    <s v="Female"/>
    <x v="0"/>
    <n v="5"/>
    <x v="0"/>
  </r>
  <r>
    <x v="3269"/>
    <x v="0"/>
    <n v="2015"/>
    <x v="0"/>
    <x v="0"/>
    <x v="8"/>
    <s v="Male"/>
    <x v="0"/>
    <n v="0"/>
    <x v="0"/>
  </r>
  <r>
    <x v="3270"/>
    <x v="0"/>
    <n v="2017"/>
    <x v="0"/>
    <x v="0"/>
    <x v="0"/>
    <s v="Female"/>
    <x v="0"/>
    <n v="2"/>
    <x v="0"/>
  </r>
  <r>
    <x v="3271"/>
    <x v="0"/>
    <n v="2017"/>
    <x v="0"/>
    <x v="0"/>
    <x v="19"/>
    <s v="Male"/>
    <x v="0"/>
    <n v="1"/>
    <x v="0"/>
  </r>
  <r>
    <x v="3272"/>
    <x v="1"/>
    <n v="2012"/>
    <x v="0"/>
    <x v="0"/>
    <x v="16"/>
    <s v="Female"/>
    <x v="0"/>
    <n v="5"/>
    <x v="0"/>
  </r>
  <r>
    <x v="3273"/>
    <x v="0"/>
    <n v="2012"/>
    <x v="1"/>
    <x v="2"/>
    <x v="8"/>
    <s v="Male"/>
    <x v="0"/>
    <n v="1"/>
    <x v="1"/>
  </r>
  <r>
    <x v="3274"/>
    <x v="0"/>
    <n v="2013"/>
    <x v="0"/>
    <x v="0"/>
    <x v="17"/>
    <s v="Male"/>
    <x v="0"/>
    <n v="0"/>
    <x v="0"/>
  </r>
  <r>
    <x v="3275"/>
    <x v="2"/>
    <n v="2013"/>
    <x v="2"/>
    <x v="1"/>
    <x v="12"/>
    <s v="Female"/>
    <x v="0"/>
    <n v="3"/>
    <x v="0"/>
  </r>
  <r>
    <x v="3276"/>
    <x v="0"/>
    <n v="2013"/>
    <x v="0"/>
    <x v="0"/>
    <x v="16"/>
    <s v="Female"/>
    <x v="0"/>
    <n v="4"/>
    <x v="0"/>
  </r>
  <r>
    <x v="3277"/>
    <x v="0"/>
    <n v="2018"/>
    <x v="1"/>
    <x v="2"/>
    <x v="17"/>
    <s v="Female"/>
    <x v="0"/>
    <n v="2"/>
    <x v="1"/>
  </r>
  <r>
    <x v="3278"/>
    <x v="1"/>
    <n v="2017"/>
    <x v="2"/>
    <x v="2"/>
    <x v="7"/>
    <s v="Female"/>
    <x v="0"/>
    <n v="4"/>
    <x v="0"/>
  </r>
  <r>
    <x v="3279"/>
    <x v="0"/>
    <n v="2017"/>
    <x v="0"/>
    <x v="0"/>
    <x v="0"/>
    <s v="Male"/>
    <x v="0"/>
    <n v="3"/>
    <x v="0"/>
  </r>
  <r>
    <x v="3280"/>
    <x v="0"/>
    <n v="2012"/>
    <x v="1"/>
    <x v="0"/>
    <x v="12"/>
    <s v="Male"/>
    <x v="0"/>
    <n v="1"/>
    <x v="0"/>
  </r>
  <r>
    <x v="3281"/>
    <x v="0"/>
    <n v="2015"/>
    <x v="2"/>
    <x v="0"/>
    <x v="7"/>
    <s v="Male"/>
    <x v="0"/>
    <n v="4"/>
    <x v="0"/>
  </r>
  <r>
    <x v="3282"/>
    <x v="0"/>
    <n v="2014"/>
    <x v="0"/>
    <x v="0"/>
    <x v="9"/>
    <s v="Male"/>
    <x v="0"/>
    <n v="5"/>
    <x v="0"/>
  </r>
  <r>
    <x v="3283"/>
    <x v="0"/>
    <n v="2017"/>
    <x v="2"/>
    <x v="2"/>
    <x v="9"/>
    <s v="Female"/>
    <x v="0"/>
    <n v="0"/>
    <x v="0"/>
  </r>
  <r>
    <x v="3284"/>
    <x v="1"/>
    <n v="2018"/>
    <x v="2"/>
    <x v="0"/>
    <x v="2"/>
    <s v="Male"/>
    <x v="0"/>
    <n v="2"/>
    <x v="1"/>
  </r>
  <r>
    <x v="3285"/>
    <x v="0"/>
    <n v="2013"/>
    <x v="2"/>
    <x v="0"/>
    <x v="7"/>
    <s v="Female"/>
    <x v="0"/>
    <n v="1"/>
    <x v="0"/>
  </r>
  <r>
    <x v="3286"/>
    <x v="0"/>
    <n v="2012"/>
    <x v="2"/>
    <x v="2"/>
    <x v="18"/>
    <s v="Female"/>
    <x v="0"/>
    <n v="0"/>
    <x v="1"/>
  </r>
  <r>
    <x v="3287"/>
    <x v="2"/>
    <n v="2014"/>
    <x v="0"/>
    <x v="0"/>
    <x v="2"/>
    <s v="Female"/>
    <x v="0"/>
    <n v="3"/>
    <x v="0"/>
  </r>
  <r>
    <x v="3288"/>
    <x v="1"/>
    <n v="2017"/>
    <x v="2"/>
    <x v="2"/>
    <x v="16"/>
    <s v="Female"/>
    <x v="0"/>
    <n v="2"/>
    <x v="1"/>
  </r>
  <r>
    <x v="3289"/>
    <x v="0"/>
    <n v="2012"/>
    <x v="0"/>
    <x v="0"/>
    <x v="19"/>
    <s v="Male"/>
    <x v="0"/>
    <n v="5"/>
    <x v="0"/>
  </r>
  <r>
    <x v="3290"/>
    <x v="0"/>
    <n v="2013"/>
    <x v="0"/>
    <x v="2"/>
    <x v="2"/>
    <s v="Female"/>
    <x v="0"/>
    <n v="1"/>
    <x v="1"/>
  </r>
  <r>
    <x v="3291"/>
    <x v="0"/>
    <n v="2012"/>
    <x v="0"/>
    <x v="0"/>
    <x v="7"/>
    <s v="Male"/>
    <x v="0"/>
    <n v="4"/>
    <x v="0"/>
  </r>
  <r>
    <x v="3292"/>
    <x v="0"/>
    <n v="2014"/>
    <x v="0"/>
    <x v="0"/>
    <x v="9"/>
    <s v="Male"/>
    <x v="0"/>
    <n v="5"/>
    <x v="1"/>
  </r>
  <r>
    <x v="3293"/>
    <x v="0"/>
    <n v="2018"/>
    <x v="0"/>
    <x v="0"/>
    <x v="17"/>
    <s v="Male"/>
    <x v="0"/>
    <n v="1"/>
    <x v="1"/>
  </r>
  <r>
    <x v="3294"/>
    <x v="1"/>
    <n v="2017"/>
    <x v="2"/>
    <x v="0"/>
    <x v="9"/>
    <s v="Female"/>
    <x v="0"/>
    <n v="5"/>
    <x v="1"/>
  </r>
  <r>
    <x v="3295"/>
    <x v="0"/>
    <n v="2015"/>
    <x v="1"/>
    <x v="2"/>
    <x v="13"/>
    <s v="Female"/>
    <x v="0"/>
    <n v="1"/>
    <x v="1"/>
  </r>
  <r>
    <x v="3296"/>
    <x v="0"/>
    <n v="2012"/>
    <x v="1"/>
    <x v="0"/>
    <x v="18"/>
    <s v="Male"/>
    <x v="0"/>
    <n v="2"/>
    <x v="0"/>
  </r>
  <r>
    <x v="3297"/>
    <x v="0"/>
    <n v="2017"/>
    <x v="1"/>
    <x v="0"/>
    <x v="18"/>
    <s v="Male"/>
    <x v="0"/>
    <n v="2"/>
    <x v="0"/>
  </r>
  <r>
    <x v="3298"/>
    <x v="0"/>
    <n v="2013"/>
    <x v="1"/>
    <x v="0"/>
    <x v="8"/>
    <s v="Male"/>
    <x v="0"/>
    <n v="2"/>
    <x v="0"/>
  </r>
  <r>
    <x v="3299"/>
    <x v="0"/>
    <n v="2015"/>
    <x v="1"/>
    <x v="2"/>
    <x v="16"/>
    <s v="Female"/>
    <x v="0"/>
    <n v="4"/>
    <x v="1"/>
  </r>
  <r>
    <x v="3300"/>
    <x v="0"/>
    <n v="2013"/>
    <x v="2"/>
    <x v="0"/>
    <x v="2"/>
    <s v="Female"/>
    <x v="0"/>
    <n v="4"/>
    <x v="0"/>
  </r>
  <r>
    <x v="3301"/>
    <x v="0"/>
    <n v="2016"/>
    <x v="0"/>
    <x v="0"/>
    <x v="0"/>
    <s v="Male"/>
    <x v="1"/>
    <n v="2"/>
    <x v="0"/>
  </r>
  <r>
    <x v="3302"/>
    <x v="0"/>
    <n v="2016"/>
    <x v="0"/>
    <x v="1"/>
    <x v="9"/>
    <s v="Male"/>
    <x v="0"/>
    <n v="2"/>
    <x v="0"/>
  </r>
  <r>
    <x v="3303"/>
    <x v="0"/>
    <n v="2012"/>
    <x v="0"/>
    <x v="0"/>
    <x v="2"/>
    <s v="Male"/>
    <x v="0"/>
    <n v="2"/>
    <x v="0"/>
  </r>
  <r>
    <x v="3304"/>
    <x v="1"/>
    <n v="2017"/>
    <x v="2"/>
    <x v="2"/>
    <x v="13"/>
    <s v="Female"/>
    <x v="0"/>
    <n v="2"/>
    <x v="1"/>
  </r>
  <r>
    <x v="3305"/>
    <x v="0"/>
    <n v="2017"/>
    <x v="0"/>
    <x v="0"/>
    <x v="17"/>
    <s v="Female"/>
    <x v="0"/>
    <n v="5"/>
    <x v="0"/>
  </r>
  <r>
    <x v="3306"/>
    <x v="0"/>
    <n v="2013"/>
    <x v="0"/>
    <x v="0"/>
    <x v="13"/>
    <s v="Male"/>
    <x v="0"/>
    <n v="2"/>
    <x v="0"/>
  </r>
  <r>
    <x v="3307"/>
    <x v="0"/>
    <n v="2012"/>
    <x v="1"/>
    <x v="0"/>
    <x v="18"/>
    <s v="Male"/>
    <x v="0"/>
    <n v="1"/>
    <x v="0"/>
  </r>
  <r>
    <x v="3308"/>
    <x v="0"/>
    <n v="2015"/>
    <x v="1"/>
    <x v="2"/>
    <x v="7"/>
    <s v="Female"/>
    <x v="0"/>
    <n v="3"/>
    <x v="1"/>
  </r>
  <r>
    <x v="3309"/>
    <x v="1"/>
    <n v="2018"/>
    <x v="2"/>
    <x v="0"/>
    <x v="16"/>
    <s v="Female"/>
    <x v="0"/>
    <n v="2"/>
    <x v="1"/>
  </r>
  <r>
    <x v="3310"/>
    <x v="0"/>
    <n v="2014"/>
    <x v="0"/>
    <x v="0"/>
    <x v="2"/>
    <s v="Male"/>
    <x v="0"/>
    <n v="0"/>
    <x v="0"/>
  </r>
  <r>
    <x v="3311"/>
    <x v="0"/>
    <n v="2012"/>
    <x v="0"/>
    <x v="0"/>
    <x v="13"/>
    <s v="Male"/>
    <x v="1"/>
    <n v="5"/>
    <x v="0"/>
  </r>
  <r>
    <x v="3312"/>
    <x v="2"/>
    <n v="2014"/>
    <x v="0"/>
    <x v="0"/>
    <x v="9"/>
    <s v="Male"/>
    <x v="0"/>
    <n v="1"/>
    <x v="0"/>
  </r>
  <r>
    <x v="3313"/>
    <x v="0"/>
    <n v="2016"/>
    <x v="2"/>
    <x v="0"/>
    <x v="16"/>
    <s v="Male"/>
    <x v="0"/>
    <n v="0"/>
    <x v="0"/>
  </r>
  <r>
    <x v="3314"/>
    <x v="0"/>
    <n v="2017"/>
    <x v="1"/>
    <x v="0"/>
    <x v="12"/>
    <s v="Female"/>
    <x v="0"/>
    <n v="0"/>
    <x v="1"/>
  </r>
  <r>
    <x v="3315"/>
    <x v="0"/>
    <n v="2015"/>
    <x v="0"/>
    <x v="0"/>
    <x v="9"/>
    <s v="Female"/>
    <x v="0"/>
    <n v="3"/>
    <x v="1"/>
  </r>
  <r>
    <x v="3316"/>
    <x v="0"/>
    <n v="2012"/>
    <x v="0"/>
    <x v="0"/>
    <x v="9"/>
    <s v="Male"/>
    <x v="0"/>
    <n v="0"/>
    <x v="0"/>
  </r>
  <r>
    <x v="3317"/>
    <x v="0"/>
    <n v="2013"/>
    <x v="0"/>
    <x v="0"/>
    <x v="17"/>
    <s v="Female"/>
    <x v="0"/>
    <n v="0"/>
    <x v="0"/>
  </r>
  <r>
    <x v="3318"/>
    <x v="1"/>
    <n v="2013"/>
    <x v="2"/>
    <x v="0"/>
    <x v="17"/>
    <s v="Male"/>
    <x v="0"/>
    <n v="2"/>
    <x v="0"/>
  </r>
  <r>
    <x v="3319"/>
    <x v="0"/>
    <n v="2013"/>
    <x v="0"/>
    <x v="0"/>
    <x v="17"/>
    <s v="Male"/>
    <x v="0"/>
    <n v="5"/>
    <x v="0"/>
  </r>
  <r>
    <x v="3320"/>
    <x v="1"/>
    <n v="2017"/>
    <x v="0"/>
    <x v="0"/>
    <x v="0"/>
    <s v="Female"/>
    <x v="0"/>
    <n v="4"/>
    <x v="0"/>
  </r>
  <r>
    <x v="3321"/>
    <x v="0"/>
    <n v="2014"/>
    <x v="0"/>
    <x v="0"/>
    <x v="19"/>
    <s v="Male"/>
    <x v="0"/>
    <n v="4"/>
    <x v="0"/>
  </r>
  <r>
    <x v="3322"/>
    <x v="0"/>
    <n v="2017"/>
    <x v="0"/>
    <x v="0"/>
    <x v="17"/>
    <s v="Male"/>
    <x v="0"/>
    <n v="5"/>
    <x v="0"/>
  </r>
  <r>
    <x v="3323"/>
    <x v="0"/>
    <n v="2013"/>
    <x v="0"/>
    <x v="0"/>
    <x v="16"/>
    <s v="Male"/>
    <x v="0"/>
    <n v="1"/>
    <x v="0"/>
  </r>
  <r>
    <x v="3324"/>
    <x v="1"/>
    <n v="2017"/>
    <x v="1"/>
    <x v="0"/>
    <x v="13"/>
    <s v="Male"/>
    <x v="0"/>
    <n v="3"/>
    <x v="1"/>
  </r>
  <r>
    <x v="3325"/>
    <x v="1"/>
    <n v="2014"/>
    <x v="2"/>
    <x v="0"/>
    <x v="18"/>
    <s v="Male"/>
    <x v="0"/>
    <n v="3"/>
    <x v="0"/>
  </r>
  <r>
    <x v="3326"/>
    <x v="0"/>
    <n v="2017"/>
    <x v="1"/>
    <x v="2"/>
    <x v="18"/>
    <s v="Female"/>
    <x v="0"/>
    <n v="2"/>
    <x v="1"/>
  </r>
  <r>
    <x v="3327"/>
    <x v="0"/>
    <n v="2016"/>
    <x v="0"/>
    <x v="0"/>
    <x v="9"/>
    <s v="Female"/>
    <x v="0"/>
    <n v="5"/>
    <x v="0"/>
  </r>
  <r>
    <x v="3328"/>
    <x v="0"/>
    <n v="2016"/>
    <x v="0"/>
    <x v="0"/>
    <x v="19"/>
    <s v="Male"/>
    <x v="0"/>
    <n v="1"/>
    <x v="1"/>
  </r>
  <r>
    <x v="3329"/>
    <x v="0"/>
    <n v="2017"/>
    <x v="0"/>
    <x v="0"/>
    <x v="8"/>
    <s v="Male"/>
    <x v="0"/>
    <n v="5"/>
    <x v="0"/>
  </r>
  <r>
    <x v="3330"/>
    <x v="0"/>
    <n v="2014"/>
    <x v="1"/>
    <x v="2"/>
    <x v="9"/>
    <s v="Female"/>
    <x v="0"/>
    <n v="5"/>
    <x v="1"/>
  </r>
  <r>
    <x v="3331"/>
    <x v="0"/>
    <n v="2014"/>
    <x v="0"/>
    <x v="0"/>
    <x v="13"/>
    <s v="Male"/>
    <x v="0"/>
    <n v="1"/>
    <x v="0"/>
  </r>
  <r>
    <x v="3332"/>
    <x v="0"/>
    <n v="2012"/>
    <x v="0"/>
    <x v="0"/>
    <x v="16"/>
    <s v="Male"/>
    <x v="0"/>
    <n v="3"/>
    <x v="0"/>
  </r>
  <r>
    <x v="3333"/>
    <x v="1"/>
    <n v="2018"/>
    <x v="2"/>
    <x v="0"/>
    <x v="0"/>
    <s v="Male"/>
    <x v="0"/>
    <n v="2"/>
    <x v="1"/>
  </r>
  <r>
    <x v="3334"/>
    <x v="0"/>
    <n v="2018"/>
    <x v="2"/>
    <x v="0"/>
    <x v="7"/>
    <s v="Male"/>
    <x v="0"/>
    <n v="4"/>
    <x v="1"/>
  </r>
  <r>
    <x v="3335"/>
    <x v="0"/>
    <n v="2016"/>
    <x v="0"/>
    <x v="0"/>
    <x v="7"/>
    <s v="Female"/>
    <x v="0"/>
    <n v="0"/>
    <x v="0"/>
  </r>
  <r>
    <x v="3336"/>
    <x v="0"/>
    <n v="2014"/>
    <x v="0"/>
    <x v="0"/>
    <x v="12"/>
    <s v="Female"/>
    <x v="0"/>
    <n v="3"/>
    <x v="0"/>
  </r>
  <r>
    <x v="3337"/>
    <x v="0"/>
    <n v="2015"/>
    <x v="0"/>
    <x v="2"/>
    <x v="9"/>
    <s v="Female"/>
    <x v="0"/>
    <n v="0"/>
    <x v="1"/>
  </r>
  <r>
    <x v="3338"/>
    <x v="0"/>
    <n v="2014"/>
    <x v="1"/>
    <x v="0"/>
    <x v="7"/>
    <s v="Male"/>
    <x v="0"/>
    <n v="1"/>
    <x v="0"/>
  </r>
  <r>
    <x v="3339"/>
    <x v="1"/>
    <n v="2014"/>
    <x v="2"/>
    <x v="0"/>
    <x v="7"/>
    <s v="Male"/>
    <x v="0"/>
    <n v="2"/>
    <x v="0"/>
  </r>
  <r>
    <x v="3340"/>
    <x v="1"/>
    <n v="2017"/>
    <x v="2"/>
    <x v="0"/>
    <x v="8"/>
    <s v="Male"/>
    <x v="0"/>
    <n v="2"/>
    <x v="0"/>
  </r>
  <r>
    <x v="3341"/>
    <x v="0"/>
    <n v="2014"/>
    <x v="2"/>
    <x v="0"/>
    <x v="7"/>
    <s v="Male"/>
    <x v="0"/>
    <n v="3"/>
    <x v="0"/>
  </r>
  <r>
    <x v="3342"/>
    <x v="0"/>
    <n v="2017"/>
    <x v="0"/>
    <x v="0"/>
    <x v="12"/>
    <s v="Female"/>
    <x v="0"/>
    <n v="3"/>
    <x v="0"/>
  </r>
  <r>
    <x v="3343"/>
    <x v="0"/>
    <n v="2015"/>
    <x v="1"/>
    <x v="2"/>
    <x v="16"/>
    <s v="Female"/>
    <x v="0"/>
    <n v="2"/>
    <x v="1"/>
  </r>
  <r>
    <x v="3344"/>
    <x v="0"/>
    <n v="2014"/>
    <x v="0"/>
    <x v="0"/>
    <x v="16"/>
    <s v="Male"/>
    <x v="0"/>
    <n v="0"/>
    <x v="0"/>
  </r>
  <r>
    <x v="3345"/>
    <x v="0"/>
    <n v="2012"/>
    <x v="1"/>
    <x v="0"/>
    <x v="8"/>
    <s v="Male"/>
    <x v="0"/>
    <n v="3"/>
    <x v="0"/>
  </r>
  <r>
    <x v="3346"/>
    <x v="0"/>
    <n v="2012"/>
    <x v="0"/>
    <x v="0"/>
    <x v="7"/>
    <s v="Male"/>
    <x v="0"/>
    <n v="3"/>
    <x v="1"/>
  </r>
  <r>
    <x v="3347"/>
    <x v="0"/>
    <n v="2017"/>
    <x v="1"/>
    <x v="0"/>
    <x v="16"/>
    <s v="Female"/>
    <x v="0"/>
    <n v="1"/>
    <x v="1"/>
  </r>
  <r>
    <x v="3348"/>
    <x v="0"/>
    <n v="2014"/>
    <x v="1"/>
    <x v="0"/>
    <x v="16"/>
    <s v="Male"/>
    <x v="0"/>
    <n v="5"/>
    <x v="0"/>
  </r>
  <r>
    <x v="3349"/>
    <x v="0"/>
    <n v="2017"/>
    <x v="0"/>
    <x v="0"/>
    <x v="0"/>
    <s v="Female"/>
    <x v="1"/>
    <n v="0"/>
    <x v="0"/>
  </r>
  <r>
    <x v="3350"/>
    <x v="0"/>
    <n v="2012"/>
    <x v="0"/>
    <x v="0"/>
    <x v="7"/>
    <s v="Male"/>
    <x v="0"/>
    <n v="3"/>
    <x v="0"/>
  </r>
  <r>
    <x v="3351"/>
    <x v="0"/>
    <n v="2017"/>
    <x v="0"/>
    <x v="0"/>
    <x v="17"/>
    <s v="Male"/>
    <x v="0"/>
    <n v="3"/>
    <x v="0"/>
  </r>
  <r>
    <x v="3352"/>
    <x v="0"/>
    <n v="2017"/>
    <x v="1"/>
    <x v="0"/>
    <x v="7"/>
    <s v="Female"/>
    <x v="0"/>
    <n v="2"/>
    <x v="0"/>
  </r>
  <r>
    <x v="3353"/>
    <x v="0"/>
    <n v="2012"/>
    <x v="2"/>
    <x v="0"/>
    <x v="17"/>
    <s v="Female"/>
    <x v="0"/>
    <n v="2"/>
    <x v="0"/>
  </r>
  <r>
    <x v="3354"/>
    <x v="0"/>
    <n v="2014"/>
    <x v="0"/>
    <x v="0"/>
    <x v="13"/>
    <s v="Male"/>
    <x v="0"/>
    <n v="0"/>
    <x v="1"/>
  </r>
  <r>
    <x v="3355"/>
    <x v="0"/>
    <n v="2016"/>
    <x v="0"/>
    <x v="0"/>
    <x v="19"/>
    <s v="Male"/>
    <x v="0"/>
    <n v="4"/>
    <x v="0"/>
  </r>
  <r>
    <x v="3356"/>
    <x v="1"/>
    <n v="2017"/>
    <x v="2"/>
    <x v="0"/>
    <x v="7"/>
    <s v="Female"/>
    <x v="0"/>
    <n v="3"/>
    <x v="0"/>
  </r>
  <r>
    <x v="3357"/>
    <x v="0"/>
    <n v="2018"/>
    <x v="1"/>
    <x v="0"/>
    <x v="16"/>
    <s v="Male"/>
    <x v="0"/>
    <n v="0"/>
    <x v="1"/>
  </r>
  <r>
    <x v="3358"/>
    <x v="0"/>
    <n v="2018"/>
    <x v="0"/>
    <x v="1"/>
    <x v="12"/>
    <s v="Male"/>
    <x v="1"/>
    <n v="1"/>
    <x v="0"/>
  </r>
  <r>
    <x v="3359"/>
    <x v="2"/>
    <n v="2018"/>
    <x v="2"/>
    <x v="0"/>
    <x v="7"/>
    <s v="Female"/>
    <x v="0"/>
    <n v="2"/>
    <x v="1"/>
  </r>
  <r>
    <x v="3360"/>
    <x v="0"/>
    <n v="2014"/>
    <x v="0"/>
    <x v="0"/>
    <x v="16"/>
    <s v="Female"/>
    <x v="0"/>
    <n v="0"/>
    <x v="0"/>
  </r>
  <r>
    <x v="3361"/>
    <x v="0"/>
    <n v="2017"/>
    <x v="0"/>
    <x v="0"/>
    <x v="0"/>
    <s v="Male"/>
    <x v="0"/>
    <n v="3"/>
    <x v="0"/>
  </r>
  <r>
    <x v="3362"/>
    <x v="0"/>
    <n v="2018"/>
    <x v="1"/>
    <x v="0"/>
    <x v="7"/>
    <s v="Male"/>
    <x v="0"/>
    <n v="5"/>
    <x v="1"/>
  </r>
  <r>
    <x v="3363"/>
    <x v="0"/>
    <n v="2016"/>
    <x v="1"/>
    <x v="0"/>
    <x v="2"/>
    <s v="Male"/>
    <x v="0"/>
    <n v="0"/>
    <x v="0"/>
  </r>
  <r>
    <x v="3364"/>
    <x v="0"/>
    <n v="2017"/>
    <x v="0"/>
    <x v="2"/>
    <x v="7"/>
    <s v="Male"/>
    <x v="0"/>
    <n v="2"/>
    <x v="1"/>
  </r>
  <r>
    <x v="3365"/>
    <x v="0"/>
    <n v="2016"/>
    <x v="1"/>
    <x v="0"/>
    <x v="8"/>
    <s v="Male"/>
    <x v="0"/>
    <n v="1"/>
    <x v="1"/>
  </r>
  <r>
    <x v="3366"/>
    <x v="0"/>
    <n v="2016"/>
    <x v="0"/>
    <x v="0"/>
    <x v="13"/>
    <s v="Male"/>
    <x v="0"/>
    <n v="3"/>
    <x v="0"/>
  </r>
  <r>
    <x v="3367"/>
    <x v="0"/>
    <n v="2013"/>
    <x v="0"/>
    <x v="1"/>
    <x v="16"/>
    <s v="Male"/>
    <x v="0"/>
    <n v="2"/>
    <x v="0"/>
  </r>
  <r>
    <x v="3368"/>
    <x v="0"/>
    <n v="2017"/>
    <x v="0"/>
    <x v="0"/>
    <x v="16"/>
    <s v="Female"/>
    <x v="0"/>
    <n v="4"/>
    <x v="0"/>
  </r>
  <r>
    <x v="3369"/>
    <x v="0"/>
    <n v="2015"/>
    <x v="0"/>
    <x v="0"/>
    <x v="13"/>
    <s v="Male"/>
    <x v="0"/>
    <n v="1"/>
    <x v="0"/>
  </r>
  <r>
    <x v="3370"/>
    <x v="1"/>
    <n v="2017"/>
    <x v="1"/>
    <x v="2"/>
    <x v="12"/>
    <s v="Male"/>
    <x v="0"/>
    <n v="2"/>
    <x v="0"/>
  </r>
  <r>
    <x v="3371"/>
    <x v="0"/>
    <n v="2017"/>
    <x v="0"/>
    <x v="0"/>
    <x v="2"/>
    <s v="Male"/>
    <x v="1"/>
    <n v="2"/>
    <x v="0"/>
  </r>
  <r>
    <x v="3372"/>
    <x v="0"/>
    <n v="2014"/>
    <x v="1"/>
    <x v="0"/>
    <x v="7"/>
    <s v="Female"/>
    <x v="0"/>
    <n v="5"/>
    <x v="1"/>
  </r>
  <r>
    <x v="3373"/>
    <x v="0"/>
    <n v="2014"/>
    <x v="1"/>
    <x v="0"/>
    <x v="0"/>
    <s v="Female"/>
    <x v="0"/>
    <n v="2"/>
    <x v="1"/>
  </r>
  <r>
    <x v="3374"/>
    <x v="0"/>
    <n v="2013"/>
    <x v="0"/>
    <x v="0"/>
    <x v="19"/>
    <s v="Male"/>
    <x v="1"/>
    <n v="2"/>
    <x v="1"/>
  </r>
  <r>
    <x v="3375"/>
    <x v="0"/>
    <n v="2015"/>
    <x v="1"/>
    <x v="2"/>
    <x v="8"/>
    <s v="Female"/>
    <x v="0"/>
    <n v="3"/>
    <x v="1"/>
  </r>
  <r>
    <x v="3376"/>
    <x v="0"/>
    <n v="2015"/>
    <x v="1"/>
    <x v="0"/>
    <x v="0"/>
    <s v="Male"/>
    <x v="0"/>
    <n v="5"/>
    <x v="0"/>
  </r>
  <r>
    <x v="3377"/>
    <x v="2"/>
    <n v="2013"/>
    <x v="0"/>
    <x v="0"/>
    <x v="9"/>
    <s v="Male"/>
    <x v="0"/>
    <n v="2"/>
    <x v="1"/>
  </r>
  <r>
    <x v="3378"/>
    <x v="1"/>
    <n v="2013"/>
    <x v="2"/>
    <x v="2"/>
    <x v="8"/>
    <s v="Male"/>
    <x v="0"/>
    <n v="2"/>
    <x v="1"/>
  </r>
  <r>
    <x v="3379"/>
    <x v="0"/>
    <n v="2012"/>
    <x v="0"/>
    <x v="0"/>
    <x v="13"/>
    <s v="Female"/>
    <x v="0"/>
    <n v="3"/>
    <x v="0"/>
  </r>
  <r>
    <x v="3380"/>
    <x v="2"/>
    <n v="2016"/>
    <x v="2"/>
    <x v="0"/>
    <x v="16"/>
    <s v="Male"/>
    <x v="0"/>
    <n v="1"/>
    <x v="0"/>
  </r>
  <r>
    <x v="3381"/>
    <x v="0"/>
    <n v="2015"/>
    <x v="0"/>
    <x v="0"/>
    <x v="7"/>
    <s v="Female"/>
    <x v="0"/>
    <n v="0"/>
    <x v="0"/>
  </r>
  <r>
    <x v="3382"/>
    <x v="1"/>
    <n v="2017"/>
    <x v="2"/>
    <x v="0"/>
    <x v="16"/>
    <s v="Female"/>
    <x v="0"/>
    <n v="0"/>
    <x v="0"/>
  </r>
  <r>
    <x v="3383"/>
    <x v="0"/>
    <n v="2013"/>
    <x v="0"/>
    <x v="0"/>
    <x v="13"/>
    <s v="Male"/>
    <x v="0"/>
    <n v="1"/>
    <x v="0"/>
  </r>
  <r>
    <x v="3384"/>
    <x v="0"/>
    <n v="2017"/>
    <x v="0"/>
    <x v="0"/>
    <x v="8"/>
    <s v="Male"/>
    <x v="0"/>
    <n v="2"/>
    <x v="0"/>
  </r>
  <r>
    <x v="3385"/>
    <x v="0"/>
    <n v="2017"/>
    <x v="0"/>
    <x v="0"/>
    <x v="0"/>
    <s v="Female"/>
    <x v="1"/>
    <n v="1"/>
    <x v="0"/>
  </r>
  <r>
    <x v="3386"/>
    <x v="1"/>
    <n v="2013"/>
    <x v="1"/>
    <x v="2"/>
    <x v="19"/>
    <s v="Male"/>
    <x v="0"/>
    <n v="2"/>
    <x v="1"/>
  </r>
  <r>
    <x v="3387"/>
    <x v="1"/>
    <n v="2015"/>
    <x v="2"/>
    <x v="0"/>
    <x v="7"/>
    <s v="Male"/>
    <x v="0"/>
    <n v="2"/>
    <x v="0"/>
  </r>
  <r>
    <x v="3388"/>
    <x v="0"/>
    <n v="2015"/>
    <x v="0"/>
    <x v="0"/>
    <x v="16"/>
    <s v="Female"/>
    <x v="0"/>
    <n v="1"/>
    <x v="0"/>
  </r>
  <r>
    <x v="3389"/>
    <x v="1"/>
    <n v="2017"/>
    <x v="1"/>
    <x v="2"/>
    <x v="17"/>
    <s v="Male"/>
    <x v="0"/>
    <n v="2"/>
    <x v="0"/>
  </r>
  <r>
    <x v="3390"/>
    <x v="0"/>
    <n v="2012"/>
    <x v="0"/>
    <x v="0"/>
    <x v="9"/>
    <s v="Male"/>
    <x v="0"/>
    <n v="3"/>
    <x v="0"/>
  </r>
  <r>
    <x v="3391"/>
    <x v="0"/>
    <n v="2017"/>
    <x v="1"/>
    <x v="0"/>
    <x v="19"/>
    <s v="Male"/>
    <x v="0"/>
    <n v="4"/>
    <x v="0"/>
  </r>
  <r>
    <x v="3392"/>
    <x v="0"/>
    <n v="2015"/>
    <x v="0"/>
    <x v="0"/>
    <x v="12"/>
    <s v="Male"/>
    <x v="0"/>
    <n v="4"/>
    <x v="0"/>
  </r>
  <r>
    <x v="3393"/>
    <x v="0"/>
    <n v="2014"/>
    <x v="0"/>
    <x v="0"/>
    <x v="8"/>
    <s v="Male"/>
    <x v="0"/>
    <n v="5"/>
    <x v="0"/>
  </r>
  <r>
    <x v="3394"/>
    <x v="0"/>
    <n v="2013"/>
    <x v="0"/>
    <x v="0"/>
    <x v="19"/>
    <s v="Male"/>
    <x v="0"/>
    <n v="2"/>
    <x v="0"/>
  </r>
  <r>
    <x v="3395"/>
    <x v="0"/>
    <n v="2013"/>
    <x v="0"/>
    <x v="0"/>
    <x v="8"/>
    <s v="Male"/>
    <x v="0"/>
    <n v="0"/>
    <x v="0"/>
  </r>
  <r>
    <x v="3396"/>
    <x v="0"/>
    <n v="2017"/>
    <x v="0"/>
    <x v="0"/>
    <x v="12"/>
    <s v="Male"/>
    <x v="0"/>
    <n v="2"/>
    <x v="0"/>
  </r>
  <r>
    <x v="3397"/>
    <x v="0"/>
    <n v="2013"/>
    <x v="0"/>
    <x v="0"/>
    <x v="16"/>
    <s v="Male"/>
    <x v="0"/>
    <n v="4"/>
    <x v="0"/>
  </r>
  <r>
    <x v="3398"/>
    <x v="0"/>
    <n v="2018"/>
    <x v="0"/>
    <x v="0"/>
    <x v="8"/>
    <s v="Male"/>
    <x v="1"/>
    <n v="1"/>
    <x v="1"/>
  </r>
  <r>
    <x v="3399"/>
    <x v="0"/>
    <n v="2016"/>
    <x v="0"/>
    <x v="0"/>
    <x v="2"/>
    <s v="Male"/>
    <x v="0"/>
    <n v="1"/>
    <x v="0"/>
  </r>
  <r>
    <x v="3400"/>
    <x v="0"/>
    <n v="2018"/>
    <x v="0"/>
    <x v="0"/>
    <x v="19"/>
    <s v="Male"/>
    <x v="0"/>
    <n v="4"/>
    <x v="1"/>
  </r>
  <r>
    <x v="3401"/>
    <x v="1"/>
    <n v="2017"/>
    <x v="1"/>
    <x v="2"/>
    <x v="17"/>
    <s v="Male"/>
    <x v="0"/>
    <n v="3"/>
    <x v="1"/>
  </r>
  <r>
    <x v="3402"/>
    <x v="0"/>
    <n v="2016"/>
    <x v="0"/>
    <x v="0"/>
    <x v="12"/>
    <s v="Female"/>
    <x v="0"/>
    <n v="1"/>
    <x v="0"/>
  </r>
  <r>
    <x v="3403"/>
    <x v="0"/>
    <n v="2014"/>
    <x v="0"/>
    <x v="0"/>
    <x v="17"/>
    <s v="Female"/>
    <x v="0"/>
    <n v="4"/>
    <x v="0"/>
  </r>
  <r>
    <x v="3404"/>
    <x v="0"/>
    <n v="2016"/>
    <x v="0"/>
    <x v="0"/>
    <x v="13"/>
    <s v="Male"/>
    <x v="0"/>
    <n v="2"/>
    <x v="0"/>
  </r>
  <r>
    <x v="3405"/>
    <x v="2"/>
    <n v="2015"/>
    <x v="1"/>
    <x v="0"/>
    <x v="7"/>
    <s v="Male"/>
    <x v="0"/>
    <n v="2"/>
    <x v="0"/>
  </r>
  <r>
    <x v="3406"/>
    <x v="0"/>
    <n v="2013"/>
    <x v="0"/>
    <x v="0"/>
    <x v="19"/>
    <s v="Female"/>
    <x v="0"/>
    <n v="4"/>
    <x v="0"/>
  </r>
  <r>
    <x v="3407"/>
    <x v="0"/>
    <n v="2013"/>
    <x v="0"/>
    <x v="0"/>
    <x v="13"/>
    <s v="Male"/>
    <x v="0"/>
    <n v="0"/>
    <x v="0"/>
  </r>
  <r>
    <x v="3408"/>
    <x v="0"/>
    <n v="2017"/>
    <x v="2"/>
    <x v="2"/>
    <x v="12"/>
    <s v="Male"/>
    <x v="0"/>
    <n v="2"/>
    <x v="0"/>
  </r>
  <r>
    <x v="3409"/>
    <x v="0"/>
    <n v="2015"/>
    <x v="2"/>
    <x v="0"/>
    <x v="8"/>
    <s v="Male"/>
    <x v="0"/>
    <n v="1"/>
    <x v="0"/>
  </r>
  <r>
    <x v="3410"/>
    <x v="0"/>
    <n v="2017"/>
    <x v="0"/>
    <x v="0"/>
    <x v="0"/>
    <s v="Male"/>
    <x v="0"/>
    <n v="0"/>
    <x v="0"/>
  </r>
  <r>
    <x v="3411"/>
    <x v="0"/>
    <n v="2015"/>
    <x v="0"/>
    <x v="0"/>
    <x v="9"/>
    <s v="Female"/>
    <x v="0"/>
    <n v="0"/>
    <x v="0"/>
  </r>
  <r>
    <x v="3412"/>
    <x v="0"/>
    <n v="2014"/>
    <x v="0"/>
    <x v="0"/>
    <x v="18"/>
    <s v="Male"/>
    <x v="0"/>
    <n v="1"/>
    <x v="1"/>
  </r>
  <r>
    <x v="3413"/>
    <x v="0"/>
    <n v="2017"/>
    <x v="2"/>
    <x v="2"/>
    <x v="12"/>
    <s v="Male"/>
    <x v="0"/>
    <n v="3"/>
    <x v="0"/>
  </r>
  <r>
    <x v="3414"/>
    <x v="0"/>
    <n v="2016"/>
    <x v="0"/>
    <x v="1"/>
    <x v="0"/>
    <s v="Male"/>
    <x v="1"/>
    <n v="2"/>
    <x v="1"/>
  </r>
  <r>
    <x v="3415"/>
    <x v="0"/>
    <n v="2017"/>
    <x v="1"/>
    <x v="2"/>
    <x v="18"/>
    <s v="Male"/>
    <x v="0"/>
    <n v="1"/>
    <x v="0"/>
  </r>
  <r>
    <x v="3416"/>
    <x v="0"/>
    <n v="2012"/>
    <x v="0"/>
    <x v="0"/>
    <x v="2"/>
    <s v="Female"/>
    <x v="0"/>
    <n v="4"/>
    <x v="1"/>
  </r>
  <r>
    <x v="3417"/>
    <x v="0"/>
    <n v="2013"/>
    <x v="0"/>
    <x v="0"/>
    <x v="17"/>
    <s v="Male"/>
    <x v="0"/>
    <n v="3"/>
    <x v="1"/>
  </r>
  <r>
    <x v="3418"/>
    <x v="0"/>
    <n v="2017"/>
    <x v="1"/>
    <x v="0"/>
    <x v="13"/>
    <s v="Male"/>
    <x v="0"/>
    <n v="1"/>
    <x v="0"/>
  </r>
  <r>
    <x v="3419"/>
    <x v="0"/>
    <n v="2013"/>
    <x v="1"/>
    <x v="0"/>
    <x v="7"/>
    <s v="Male"/>
    <x v="0"/>
    <n v="2"/>
    <x v="0"/>
  </r>
  <r>
    <x v="3420"/>
    <x v="0"/>
    <n v="2012"/>
    <x v="0"/>
    <x v="0"/>
    <x v="8"/>
    <s v="Female"/>
    <x v="0"/>
    <n v="2"/>
    <x v="1"/>
  </r>
  <r>
    <x v="3421"/>
    <x v="0"/>
    <n v="2013"/>
    <x v="1"/>
    <x v="0"/>
    <x v="0"/>
    <s v="Male"/>
    <x v="1"/>
    <n v="5"/>
    <x v="0"/>
  </r>
  <r>
    <x v="3422"/>
    <x v="2"/>
    <n v="2013"/>
    <x v="0"/>
    <x v="2"/>
    <x v="19"/>
    <s v="Male"/>
    <x v="0"/>
    <n v="2"/>
    <x v="1"/>
  </r>
  <r>
    <x v="3423"/>
    <x v="1"/>
    <n v="2015"/>
    <x v="2"/>
    <x v="0"/>
    <x v="8"/>
    <s v="Male"/>
    <x v="0"/>
    <n v="0"/>
    <x v="1"/>
  </r>
  <r>
    <x v="3424"/>
    <x v="0"/>
    <n v="2013"/>
    <x v="0"/>
    <x v="0"/>
    <x v="9"/>
    <s v="Male"/>
    <x v="0"/>
    <n v="2"/>
    <x v="0"/>
  </r>
  <r>
    <x v="3425"/>
    <x v="0"/>
    <n v="2012"/>
    <x v="0"/>
    <x v="0"/>
    <x v="13"/>
    <s v="Male"/>
    <x v="1"/>
    <n v="0"/>
    <x v="1"/>
  </r>
  <r>
    <x v="3426"/>
    <x v="0"/>
    <n v="2017"/>
    <x v="2"/>
    <x v="2"/>
    <x v="19"/>
    <s v="Male"/>
    <x v="0"/>
    <n v="1"/>
    <x v="0"/>
  </r>
  <r>
    <x v="3427"/>
    <x v="0"/>
    <n v="2016"/>
    <x v="0"/>
    <x v="0"/>
    <x v="12"/>
    <s v="Male"/>
    <x v="0"/>
    <n v="2"/>
    <x v="0"/>
  </r>
  <r>
    <x v="3428"/>
    <x v="0"/>
    <n v="2017"/>
    <x v="0"/>
    <x v="2"/>
    <x v="2"/>
    <s v="Female"/>
    <x v="0"/>
    <n v="5"/>
    <x v="1"/>
  </r>
  <r>
    <x v="3429"/>
    <x v="0"/>
    <n v="2012"/>
    <x v="0"/>
    <x v="0"/>
    <x v="8"/>
    <s v="Male"/>
    <x v="0"/>
    <n v="5"/>
    <x v="0"/>
  </r>
  <r>
    <x v="3430"/>
    <x v="0"/>
    <n v="2018"/>
    <x v="1"/>
    <x v="0"/>
    <x v="17"/>
    <s v="Female"/>
    <x v="0"/>
    <n v="3"/>
    <x v="1"/>
  </r>
  <r>
    <x v="3431"/>
    <x v="0"/>
    <n v="2017"/>
    <x v="0"/>
    <x v="0"/>
    <x v="9"/>
    <s v="Male"/>
    <x v="0"/>
    <n v="2"/>
    <x v="0"/>
  </r>
  <r>
    <x v="3432"/>
    <x v="1"/>
    <n v="2017"/>
    <x v="2"/>
    <x v="2"/>
    <x v="12"/>
    <s v="Male"/>
    <x v="1"/>
    <n v="2"/>
    <x v="0"/>
  </r>
  <r>
    <x v="3433"/>
    <x v="0"/>
    <n v="2013"/>
    <x v="1"/>
    <x v="0"/>
    <x v="18"/>
    <s v="Male"/>
    <x v="0"/>
    <n v="4"/>
    <x v="0"/>
  </r>
  <r>
    <x v="3434"/>
    <x v="0"/>
    <n v="2013"/>
    <x v="1"/>
    <x v="0"/>
    <x v="8"/>
    <s v="Male"/>
    <x v="1"/>
    <n v="5"/>
    <x v="0"/>
  </r>
  <r>
    <x v="3435"/>
    <x v="0"/>
    <n v="2017"/>
    <x v="0"/>
    <x v="0"/>
    <x v="17"/>
    <s v="Male"/>
    <x v="0"/>
    <n v="1"/>
    <x v="1"/>
  </r>
  <r>
    <x v="3436"/>
    <x v="0"/>
    <n v="2015"/>
    <x v="0"/>
    <x v="0"/>
    <x v="12"/>
    <s v="Male"/>
    <x v="0"/>
    <n v="1"/>
    <x v="0"/>
  </r>
  <r>
    <x v="3437"/>
    <x v="1"/>
    <n v="2014"/>
    <x v="1"/>
    <x v="0"/>
    <x v="9"/>
    <s v="Male"/>
    <x v="0"/>
    <n v="4"/>
    <x v="0"/>
  </r>
  <r>
    <x v="3438"/>
    <x v="0"/>
    <n v="2016"/>
    <x v="0"/>
    <x v="0"/>
    <x v="16"/>
    <s v="Male"/>
    <x v="0"/>
    <n v="0"/>
    <x v="1"/>
  </r>
  <r>
    <x v="3439"/>
    <x v="0"/>
    <n v="2012"/>
    <x v="0"/>
    <x v="0"/>
    <x v="7"/>
    <s v="Male"/>
    <x v="0"/>
    <n v="3"/>
    <x v="0"/>
  </r>
  <r>
    <x v="3440"/>
    <x v="1"/>
    <n v="2015"/>
    <x v="1"/>
    <x v="1"/>
    <x v="2"/>
    <s v="Female"/>
    <x v="0"/>
    <n v="0"/>
    <x v="0"/>
  </r>
  <r>
    <x v="3441"/>
    <x v="0"/>
    <n v="2017"/>
    <x v="2"/>
    <x v="0"/>
    <x v="16"/>
    <s v="Male"/>
    <x v="0"/>
    <n v="1"/>
    <x v="0"/>
  </r>
  <r>
    <x v="3442"/>
    <x v="0"/>
    <n v="2013"/>
    <x v="0"/>
    <x v="0"/>
    <x v="0"/>
    <s v="Female"/>
    <x v="0"/>
    <n v="2"/>
    <x v="0"/>
  </r>
  <r>
    <x v="3443"/>
    <x v="0"/>
    <n v="2013"/>
    <x v="0"/>
    <x v="0"/>
    <x v="13"/>
    <s v="Male"/>
    <x v="1"/>
    <n v="4"/>
    <x v="0"/>
  </r>
  <r>
    <x v="3444"/>
    <x v="0"/>
    <n v="2014"/>
    <x v="2"/>
    <x v="0"/>
    <x v="16"/>
    <s v="Female"/>
    <x v="0"/>
    <n v="3"/>
    <x v="1"/>
  </r>
  <r>
    <x v="3445"/>
    <x v="0"/>
    <n v="2013"/>
    <x v="0"/>
    <x v="0"/>
    <x v="7"/>
    <s v="Male"/>
    <x v="0"/>
    <n v="2"/>
    <x v="0"/>
  </r>
  <r>
    <x v="3446"/>
    <x v="0"/>
    <n v="2012"/>
    <x v="2"/>
    <x v="0"/>
    <x v="18"/>
    <s v="Male"/>
    <x v="0"/>
    <n v="3"/>
    <x v="0"/>
  </r>
  <r>
    <x v="3447"/>
    <x v="0"/>
    <n v="2015"/>
    <x v="0"/>
    <x v="0"/>
    <x v="12"/>
    <s v="Male"/>
    <x v="1"/>
    <n v="4"/>
    <x v="0"/>
  </r>
  <r>
    <x v="3448"/>
    <x v="0"/>
    <n v="2014"/>
    <x v="0"/>
    <x v="0"/>
    <x v="17"/>
    <s v="Female"/>
    <x v="0"/>
    <n v="4"/>
    <x v="0"/>
  </r>
  <r>
    <x v="3449"/>
    <x v="0"/>
    <n v="2014"/>
    <x v="0"/>
    <x v="0"/>
    <x v="0"/>
    <s v="Male"/>
    <x v="0"/>
    <n v="5"/>
    <x v="0"/>
  </r>
  <r>
    <x v="3450"/>
    <x v="0"/>
    <n v="2013"/>
    <x v="0"/>
    <x v="0"/>
    <x v="17"/>
    <s v="Male"/>
    <x v="0"/>
    <n v="0"/>
    <x v="1"/>
  </r>
  <r>
    <x v="3451"/>
    <x v="1"/>
    <n v="2014"/>
    <x v="2"/>
    <x v="0"/>
    <x v="9"/>
    <s v="Male"/>
    <x v="0"/>
    <n v="2"/>
    <x v="0"/>
  </r>
  <r>
    <x v="3452"/>
    <x v="0"/>
    <n v="2015"/>
    <x v="1"/>
    <x v="0"/>
    <x v="17"/>
    <s v="Female"/>
    <x v="0"/>
    <n v="1"/>
    <x v="1"/>
  </r>
  <r>
    <x v="3453"/>
    <x v="1"/>
    <n v="2014"/>
    <x v="2"/>
    <x v="0"/>
    <x v="0"/>
    <s v="Male"/>
    <x v="0"/>
    <n v="5"/>
    <x v="0"/>
  </r>
  <r>
    <x v="3454"/>
    <x v="0"/>
    <n v="2017"/>
    <x v="1"/>
    <x v="2"/>
    <x v="8"/>
    <s v="Female"/>
    <x v="0"/>
    <n v="2"/>
    <x v="1"/>
  </r>
  <r>
    <x v="3455"/>
    <x v="0"/>
    <n v="2015"/>
    <x v="2"/>
    <x v="0"/>
    <x v="8"/>
    <s v="Female"/>
    <x v="0"/>
    <n v="2"/>
    <x v="0"/>
  </r>
  <r>
    <x v="3456"/>
    <x v="0"/>
    <n v="2014"/>
    <x v="0"/>
    <x v="0"/>
    <x v="18"/>
    <s v="Male"/>
    <x v="0"/>
    <n v="5"/>
    <x v="1"/>
  </r>
  <r>
    <x v="3457"/>
    <x v="1"/>
    <n v="2017"/>
    <x v="2"/>
    <x v="2"/>
    <x v="0"/>
    <s v="Male"/>
    <x v="0"/>
    <n v="2"/>
    <x v="1"/>
  </r>
  <r>
    <x v="3458"/>
    <x v="1"/>
    <n v="2016"/>
    <x v="0"/>
    <x v="0"/>
    <x v="17"/>
    <s v="Female"/>
    <x v="0"/>
    <n v="1"/>
    <x v="1"/>
  </r>
  <r>
    <x v="3459"/>
    <x v="1"/>
    <n v="2017"/>
    <x v="2"/>
    <x v="0"/>
    <x v="17"/>
    <s v="Male"/>
    <x v="1"/>
    <n v="2"/>
    <x v="0"/>
  </r>
  <r>
    <x v="3460"/>
    <x v="0"/>
    <n v="2014"/>
    <x v="1"/>
    <x v="2"/>
    <x v="2"/>
    <s v="Female"/>
    <x v="0"/>
    <n v="3"/>
    <x v="1"/>
  </r>
  <r>
    <x v="3461"/>
    <x v="0"/>
    <n v="2016"/>
    <x v="0"/>
    <x v="0"/>
    <x v="7"/>
    <s v="Male"/>
    <x v="0"/>
    <n v="0"/>
    <x v="0"/>
  </r>
  <r>
    <x v="3462"/>
    <x v="0"/>
    <n v="2013"/>
    <x v="0"/>
    <x v="0"/>
    <x v="2"/>
    <s v="Female"/>
    <x v="0"/>
    <n v="4"/>
    <x v="0"/>
  </r>
  <r>
    <x v="3463"/>
    <x v="0"/>
    <n v="2015"/>
    <x v="0"/>
    <x v="0"/>
    <x v="19"/>
    <s v="Male"/>
    <x v="0"/>
    <n v="0"/>
    <x v="0"/>
  </r>
  <r>
    <x v="3464"/>
    <x v="1"/>
    <n v="2017"/>
    <x v="0"/>
    <x v="0"/>
    <x v="16"/>
    <s v="Male"/>
    <x v="0"/>
    <n v="4"/>
    <x v="1"/>
  </r>
  <r>
    <x v="3465"/>
    <x v="0"/>
    <n v="2017"/>
    <x v="0"/>
    <x v="0"/>
    <x v="9"/>
    <s v="Female"/>
    <x v="0"/>
    <n v="3"/>
    <x v="0"/>
  </r>
  <r>
    <x v="3466"/>
    <x v="0"/>
    <n v="2017"/>
    <x v="1"/>
    <x v="2"/>
    <x v="8"/>
    <s v="Male"/>
    <x v="0"/>
    <n v="2"/>
    <x v="0"/>
  </r>
  <r>
    <x v="3467"/>
    <x v="0"/>
    <n v="2018"/>
    <x v="2"/>
    <x v="0"/>
    <x v="16"/>
    <s v="Male"/>
    <x v="1"/>
    <n v="4"/>
    <x v="1"/>
  </r>
  <r>
    <x v="3468"/>
    <x v="0"/>
    <n v="2016"/>
    <x v="0"/>
    <x v="0"/>
    <x v="16"/>
    <s v="Male"/>
    <x v="0"/>
    <n v="0"/>
    <x v="0"/>
  </r>
  <r>
    <x v="3469"/>
    <x v="0"/>
    <n v="2016"/>
    <x v="0"/>
    <x v="0"/>
    <x v="19"/>
    <s v="Female"/>
    <x v="0"/>
    <n v="1"/>
    <x v="1"/>
  </r>
  <r>
    <x v="3470"/>
    <x v="0"/>
    <n v="2015"/>
    <x v="0"/>
    <x v="0"/>
    <x v="2"/>
    <s v="Male"/>
    <x v="1"/>
    <n v="4"/>
    <x v="0"/>
  </r>
  <r>
    <x v="3471"/>
    <x v="1"/>
    <n v="2017"/>
    <x v="1"/>
    <x v="1"/>
    <x v="2"/>
    <s v="Male"/>
    <x v="0"/>
    <n v="0"/>
    <x v="1"/>
  </r>
  <r>
    <x v="3472"/>
    <x v="0"/>
    <n v="2018"/>
    <x v="0"/>
    <x v="0"/>
    <x v="19"/>
    <s v="Female"/>
    <x v="0"/>
    <n v="2"/>
    <x v="1"/>
  </r>
  <r>
    <x v="3473"/>
    <x v="0"/>
    <n v="2015"/>
    <x v="2"/>
    <x v="2"/>
    <x v="18"/>
    <s v="Female"/>
    <x v="0"/>
    <n v="4"/>
    <x v="1"/>
  </r>
  <r>
    <x v="3474"/>
    <x v="0"/>
    <n v="2012"/>
    <x v="0"/>
    <x v="0"/>
    <x v="19"/>
    <s v="Male"/>
    <x v="1"/>
    <n v="0"/>
    <x v="0"/>
  </r>
  <r>
    <x v="3475"/>
    <x v="0"/>
    <n v="2017"/>
    <x v="2"/>
    <x v="2"/>
    <x v="17"/>
    <s v="Female"/>
    <x v="0"/>
    <n v="5"/>
    <x v="0"/>
  </r>
  <r>
    <x v="3476"/>
    <x v="0"/>
    <n v="2013"/>
    <x v="0"/>
    <x v="0"/>
    <x v="12"/>
    <s v="Male"/>
    <x v="0"/>
    <n v="5"/>
    <x v="0"/>
  </r>
  <r>
    <x v="3477"/>
    <x v="0"/>
    <n v="2013"/>
    <x v="1"/>
    <x v="0"/>
    <x v="7"/>
    <s v="Male"/>
    <x v="0"/>
    <n v="1"/>
    <x v="0"/>
  </r>
  <r>
    <x v="3478"/>
    <x v="0"/>
    <n v="2013"/>
    <x v="2"/>
    <x v="1"/>
    <x v="7"/>
    <s v="Female"/>
    <x v="0"/>
    <n v="1"/>
    <x v="0"/>
  </r>
  <r>
    <x v="3479"/>
    <x v="0"/>
    <n v="2014"/>
    <x v="0"/>
    <x v="0"/>
    <x v="9"/>
    <s v="Male"/>
    <x v="0"/>
    <n v="5"/>
    <x v="0"/>
  </r>
  <r>
    <x v="3480"/>
    <x v="0"/>
    <n v="2017"/>
    <x v="0"/>
    <x v="0"/>
    <x v="2"/>
    <s v="Female"/>
    <x v="0"/>
    <n v="2"/>
    <x v="0"/>
  </r>
  <r>
    <x v="3481"/>
    <x v="0"/>
    <n v="2013"/>
    <x v="1"/>
    <x v="2"/>
    <x v="0"/>
    <s v="Female"/>
    <x v="0"/>
    <n v="1"/>
    <x v="1"/>
  </r>
  <r>
    <x v="3482"/>
    <x v="0"/>
    <n v="2017"/>
    <x v="1"/>
    <x v="2"/>
    <x v="18"/>
    <s v="Female"/>
    <x v="0"/>
    <n v="4"/>
    <x v="1"/>
  </r>
  <r>
    <x v="3483"/>
    <x v="0"/>
    <n v="2013"/>
    <x v="0"/>
    <x v="0"/>
    <x v="8"/>
    <s v="Female"/>
    <x v="0"/>
    <n v="1"/>
    <x v="0"/>
  </r>
  <r>
    <x v="3484"/>
    <x v="1"/>
    <n v="2014"/>
    <x v="0"/>
    <x v="0"/>
    <x v="2"/>
    <s v="Female"/>
    <x v="0"/>
    <n v="4"/>
    <x v="1"/>
  </r>
  <r>
    <x v="3485"/>
    <x v="0"/>
    <n v="2017"/>
    <x v="0"/>
    <x v="0"/>
    <x v="8"/>
    <s v="Male"/>
    <x v="0"/>
    <n v="5"/>
    <x v="0"/>
  </r>
  <r>
    <x v="3486"/>
    <x v="1"/>
    <n v="2016"/>
    <x v="2"/>
    <x v="0"/>
    <x v="19"/>
    <s v="Male"/>
    <x v="0"/>
    <n v="5"/>
    <x v="1"/>
  </r>
  <r>
    <x v="3487"/>
    <x v="1"/>
    <n v="2014"/>
    <x v="1"/>
    <x v="0"/>
    <x v="12"/>
    <s v="Female"/>
    <x v="0"/>
    <n v="2"/>
    <x v="0"/>
  </r>
  <r>
    <x v="3488"/>
    <x v="0"/>
    <n v="2017"/>
    <x v="2"/>
    <x v="0"/>
    <x v="0"/>
    <s v="Female"/>
    <x v="0"/>
    <n v="2"/>
    <x v="1"/>
  </r>
  <r>
    <x v="3489"/>
    <x v="0"/>
    <n v="2017"/>
    <x v="0"/>
    <x v="0"/>
    <x v="0"/>
    <s v="Male"/>
    <x v="1"/>
    <n v="0"/>
    <x v="0"/>
  </r>
  <r>
    <x v="3490"/>
    <x v="0"/>
    <n v="2016"/>
    <x v="0"/>
    <x v="0"/>
    <x v="17"/>
    <s v="Male"/>
    <x v="0"/>
    <n v="4"/>
    <x v="0"/>
  </r>
  <r>
    <x v="3491"/>
    <x v="1"/>
    <n v="2015"/>
    <x v="2"/>
    <x v="0"/>
    <x v="2"/>
    <s v="Male"/>
    <x v="0"/>
    <n v="1"/>
    <x v="0"/>
  </r>
  <r>
    <x v="3492"/>
    <x v="0"/>
    <n v="2016"/>
    <x v="0"/>
    <x v="0"/>
    <x v="8"/>
    <s v="Male"/>
    <x v="1"/>
    <n v="5"/>
    <x v="0"/>
  </r>
  <r>
    <x v="3493"/>
    <x v="0"/>
    <n v="2015"/>
    <x v="1"/>
    <x v="0"/>
    <x v="7"/>
    <s v="Female"/>
    <x v="0"/>
    <n v="2"/>
    <x v="1"/>
  </r>
  <r>
    <x v="3494"/>
    <x v="0"/>
    <n v="2017"/>
    <x v="0"/>
    <x v="2"/>
    <x v="8"/>
    <s v="Female"/>
    <x v="0"/>
    <n v="2"/>
    <x v="1"/>
  </r>
  <r>
    <x v="3495"/>
    <x v="1"/>
    <n v="2017"/>
    <x v="2"/>
    <x v="2"/>
    <x v="12"/>
    <s v="Male"/>
    <x v="0"/>
    <n v="3"/>
    <x v="0"/>
  </r>
  <r>
    <x v="3496"/>
    <x v="0"/>
    <n v="2012"/>
    <x v="0"/>
    <x v="0"/>
    <x v="19"/>
    <s v="Male"/>
    <x v="0"/>
    <n v="3"/>
    <x v="0"/>
  </r>
  <r>
    <x v="3497"/>
    <x v="0"/>
    <n v="2017"/>
    <x v="1"/>
    <x v="0"/>
    <x v="7"/>
    <s v="Female"/>
    <x v="0"/>
    <n v="5"/>
    <x v="0"/>
  </r>
  <r>
    <x v="3498"/>
    <x v="0"/>
    <n v="2018"/>
    <x v="0"/>
    <x v="0"/>
    <x v="0"/>
    <s v="Female"/>
    <x v="0"/>
    <n v="3"/>
    <x v="1"/>
  </r>
  <r>
    <x v="3499"/>
    <x v="0"/>
    <n v="2016"/>
    <x v="1"/>
    <x v="0"/>
    <x v="13"/>
    <s v="Male"/>
    <x v="0"/>
    <n v="0"/>
    <x v="1"/>
  </r>
  <r>
    <x v="3500"/>
    <x v="0"/>
    <n v="2017"/>
    <x v="0"/>
    <x v="0"/>
    <x v="19"/>
    <s v="Male"/>
    <x v="0"/>
    <n v="1"/>
    <x v="0"/>
  </r>
  <r>
    <x v="3501"/>
    <x v="0"/>
    <n v="2015"/>
    <x v="2"/>
    <x v="0"/>
    <x v="17"/>
    <s v="Female"/>
    <x v="0"/>
    <n v="3"/>
    <x v="0"/>
  </r>
  <r>
    <x v="3502"/>
    <x v="0"/>
    <n v="2015"/>
    <x v="0"/>
    <x v="0"/>
    <x v="7"/>
    <s v="Female"/>
    <x v="0"/>
    <n v="5"/>
    <x v="0"/>
  </r>
  <r>
    <x v="3503"/>
    <x v="0"/>
    <n v="2016"/>
    <x v="0"/>
    <x v="0"/>
    <x v="0"/>
    <s v="Male"/>
    <x v="0"/>
    <n v="4"/>
    <x v="0"/>
  </r>
  <r>
    <x v="3504"/>
    <x v="1"/>
    <n v="2017"/>
    <x v="0"/>
    <x v="2"/>
    <x v="16"/>
    <s v="Female"/>
    <x v="1"/>
    <n v="2"/>
    <x v="0"/>
  </r>
  <r>
    <x v="3505"/>
    <x v="0"/>
    <n v="2015"/>
    <x v="0"/>
    <x v="0"/>
    <x v="9"/>
    <s v="Male"/>
    <x v="0"/>
    <n v="5"/>
    <x v="1"/>
  </r>
  <r>
    <x v="3506"/>
    <x v="0"/>
    <n v="2013"/>
    <x v="1"/>
    <x v="0"/>
    <x v="7"/>
    <s v="Male"/>
    <x v="0"/>
    <n v="2"/>
    <x v="0"/>
  </r>
  <r>
    <x v="3507"/>
    <x v="0"/>
    <n v="2015"/>
    <x v="1"/>
    <x v="2"/>
    <x v="12"/>
    <s v="Female"/>
    <x v="1"/>
    <n v="1"/>
    <x v="1"/>
  </r>
  <r>
    <x v="3508"/>
    <x v="0"/>
    <n v="2014"/>
    <x v="0"/>
    <x v="0"/>
    <x v="17"/>
    <s v="Female"/>
    <x v="0"/>
    <n v="2"/>
    <x v="0"/>
  </r>
  <r>
    <x v="3509"/>
    <x v="1"/>
    <n v="2013"/>
    <x v="0"/>
    <x v="0"/>
    <x v="7"/>
    <s v="Female"/>
    <x v="0"/>
    <n v="3"/>
    <x v="1"/>
  </r>
  <r>
    <x v="3510"/>
    <x v="0"/>
    <n v="2013"/>
    <x v="2"/>
    <x v="0"/>
    <x v="19"/>
    <s v="Female"/>
    <x v="0"/>
    <n v="1"/>
    <x v="0"/>
  </r>
  <r>
    <x v="3511"/>
    <x v="1"/>
    <n v="2017"/>
    <x v="2"/>
    <x v="2"/>
    <x v="16"/>
    <s v="Male"/>
    <x v="0"/>
    <n v="2"/>
    <x v="0"/>
  </r>
  <r>
    <x v="3512"/>
    <x v="0"/>
    <n v="2016"/>
    <x v="0"/>
    <x v="0"/>
    <x v="7"/>
    <s v="Male"/>
    <x v="0"/>
    <n v="2"/>
    <x v="0"/>
  </r>
  <r>
    <x v="3513"/>
    <x v="1"/>
    <n v="2013"/>
    <x v="2"/>
    <x v="0"/>
    <x v="16"/>
    <s v="Female"/>
    <x v="0"/>
    <n v="2"/>
    <x v="1"/>
  </r>
  <r>
    <x v="3514"/>
    <x v="0"/>
    <n v="2015"/>
    <x v="0"/>
    <x v="0"/>
    <x v="9"/>
    <s v="Male"/>
    <x v="0"/>
    <n v="5"/>
    <x v="0"/>
  </r>
  <r>
    <x v="3515"/>
    <x v="1"/>
    <n v="2015"/>
    <x v="1"/>
    <x v="2"/>
    <x v="18"/>
    <s v="Female"/>
    <x v="0"/>
    <n v="4"/>
    <x v="0"/>
  </r>
  <r>
    <x v="3516"/>
    <x v="0"/>
    <n v="2012"/>
    <x v="0"/>
    <x v="0"/>
    <x v="12"/>
    <s v="Male"/>
    <x v="0"/>
    <n v="1"/>
    <x v="1"/>
  </r>
  <r>
    <x v="3517"/>
    <x v="0"/>
    <n v="2012"/>
    <x v="0"/>
    <x v="0"/>
    <x v="12"/>
    <s v="Male"/>
    <x v="0"/>
    <n v="5"/>
    <x v="0"/>
  </r>
  <r>
    <x v="3518"/>
    <x v="0"/>
    <n v="2015"/>
    <x v="0"/>
    <x v="0"/>
    <x v="2"/>
    <s v="Male"/>
    <x v="0"/>
    <n v="3"/>
    <x v="0"/>
  </r>
  <r>
    <x v="3519"/>
    <x v="0"/>
    <n v="2017"/>
    <x v="2"/>
    <x v="2"/>
    <x v="7"/>
    <s v="Female"/>
    <x v="0"/>
    <n v="5"/>
    <x v="0"/>
  </r>
  <r>
    <x v="3520"/>
    <x v="1"/>
    <n v="2017"/>
    <x v="2"/>
    <x v="0"/>
    <x v="0"/>
    <s v="Female"/>
    <x v="0"/>
    <n v="2"/>
    <x v="0"/>
  </r>
  <r>
    <x v="3521"/>
    <x v="0"/>
    <n v="2013"/>
    <x v="0"/>
    <x v="0"/>
    <x v="13"/>
    <s v="Male"/>
    <x v="0"/>
    <n v="2"/>
    <x v="1"/>
  </r>
  <r>
    <x v="3522"/>
    <x v="0"/>
    <n v="2013"/>
    <x v="0"/>
    <x v="0"/>
    <x v="2"/>
    <s v="Male"/>
    <x v="0"/>
    <n v="5"/>
    <x v="0"/>
  </r>
  <r>
    <x v="3523"/>
    <x v="0"/>
    <n v="2017"/>
    <x v="0"/>
    <x v="0"/>
    <x v="12"/>
    <s v="Male"/>
    <x v="0"/>
    <n v="3"/>
    <x v="0"/>
  </r>
  <r>
    <x v="3524"/>
    <x v="0"/>
    <n v="2012"/>
    <x v="0"/>
    <x v="0"/>
    <x v="16"/>
    <s v="Male"/>
    <x v="0"/>
    <n v="1"/>
    <x v="0"/>
  </r>
  <r>
    <x v="3525"/>
    <x v="0"/>
    <n v="2017"/>
    <x v="0"/>
    <x v="0"/>
    <x v="19"/>
    <s v="Male"/>
    <x v="0"/>
    <n v="5"/>
    <x v="1"/>
  </r>
  <r>
    <x v="3526"/>
    <x v="0"/>
    <n v="2015"/>
    <x v="0"/>
    <x v="0"/>
    <x v="13"/>
    <s v="Female"/>
    <x v="0"/>
    <n v="4"/>
    <x v="0"/>
  </r>
  <r>
    <x v="3527"/>
    <x v="0"/>
    <n v="2017"/>
    <x v="2"/>
    <x v="0"/>
    <x v="19"/>
    <s v="Male"/>
    <x v="0"/>
    <n v="2"/>
    <x v="0"/>
  </r>
  <r>
    <x v="3528"/>
    <x v="0"/>
    <n v="2015"/>
    <x v="2"/>
    <x v="0"/>
    <x v="13"/>
    <s v="Female"/>
    <x v="0"/>
    <n v="3"/>
    <x v="0"/>
  </r>
  <r>
    <x v="3529"/>
    <x v="0"/>
    <n v="2017"/>
    <x v="1"/>
    <x v="0"/>
    <x v="13"/>
    <s v="Female"/>
    <x v="0"/>
    <n v="0"/>
    <x v="1"/>
  </r>
  <r>
    <x v="3530"/>
    <x v="0"/>
    <n v="2017"/>
    <x v="2"/>
    <x v="2"/>
    <x v="7"/>
    <s v="Male"/>
    <x v="0"/>
    <n v="0"/>
    <x v="0"/>
  </r>
  <r>
    <x v="3531"/>
    <x v="0"/>
    <n v="2012"/>
    <x v="1"/>
    <x v="0"/>
    <x v="9"/>
    <s v="Male"/>
    <x v="0"/>
    <n v="0"/>
    <x v="0"/>
  </r>
  <r>
    <x v="3532"/>
    <x v="0"/>
    <n v="2014"/>
    <x v="0"/>
    <x v="0"/>
    <x v="2"/>
    <s v="Male"/>
    <x v="0"/>
    <n v="3"/>
    <x v="0"/>
  </r>
  <r>
    <x v="3533"/>
    <x v="0"/>
    <n v="2013"/>
    <x v="1"/>
    <x v="0"/>
    <x v="16"/>
    <s v="Female"/>
    <x v="0"/>
    <n v="2"/>
    <x v="1"/>
  </r>
  <r>
    <x v="3534"/>
    <x v="0"/>
    <n v="2013"/>
    <x v="1"/>
    <x v="0"/>
    <x v="12"/>
    <s v="Male"/>
    <x v="0"/>
    <n v="1"/>
    <x v="0"/>
  </r>
  <r>
    <x v="3535"/>
    <x v="0"/>
    <n v="2016"/>
    <x v="0"/>
    <x v="0"/>
    <x v="19"/>
    <s v="Male"/>
    <x v="0"/>
    <n v="3"/>
    <x v="0"/>
  </r>
  <r>
    <x v="3536"/>
    <x v="0"/>
    <n v="2018"/>
    <x v="0"/>
    <x v="0"/>
    <x v="8"/>
    <s v="Female"/>
    <x v="0"/>
    <n v="2"/>
    <x v="1"/>
  </r>
  <r>
    <x v="3537"/>
    <x v="1"/>
    <n v="2018"/>
    <x v="0"/>
    <x v="0"/>
    <x v="16"/>
    <s v="Female"/>
    <x v="0"/>
    <n v="3"/>
    <x v="1"/>
  </r>
  <r>
    <x v="3538"/>
    <x v="0"/>
    <n v="2012"/>
    <x v="0"/>
    <x v="0"/>
    <x v="9"/>
    <s v="Female"/>
    <x v="0"/>
    <n v="2"/>
    <x v="0"/>
  </r>
  <r>
    <x v="3539"/>
    <x v="0"/>
    <n v="2014"/>
    <x v="2"/>
    <x v="0"/>
    <x v="18"/>
    <s v="Male"/>
    <x v="0"/>
    <n v="3"/>
    <x v="0"/>
  </r>
  <r>
    <x v="3540"/>
    <x v="0"/>
    <n v="2012"/>
    <x v="0"/>
    <x v="0"/>
    <x v="8"/>
    <s v="Male"/>
    <x v="0"/>
    <n v="4"/>
    <x v="0"/>
  </r>
  <r>
    <x v="3541"/>
    <x v="0"/>
    <n v="2018"/>
    <x v="0"/>
    <x v="0"/>
    <x v="19"/>
    <s v="Male"/>
    <x v="0"/>
    <n v="5"/>
    <x v="1"/>
  </r>
  <r>
    <x v="3542"/>
    <x v="0"/>
    <n v="2016"/>
    <x v="0"/>
    <x v="0"/>
    <x v="12"/>
    <s v="Male"/>
    <x v="0"/>
    <n v="2"/>
    <x v="0"/>
  </r>
  <r>
    <x v="3543"/>
    <x v="0"/>
    <n v="2016"/>
    <x v="0"/>
    <x v="0"/>
    <x v="13"/>
    <s v="Male"/>
    <x v="0"/>
    <n v="0"/>
    <x v="0"/>
  </r>
  <r>
    <x v="3544"/>
    <x v="0"/>
    <n v="2014"/>
    <x v="0"/>
    <x v="0"/>
    <x v="7"/>
    <s v="Male"/>
    <x v="0"/>
    <n v="4"/>
    <x v="0"/>
  </r>
  <r>
    <x v="3545"/>
    <x v="0"/>
    <n v="2014"/>
    <x v="0"/>
    <x v="0"/>
    <x v="18"/>
    <s v="Male"/>
    <x v="0"/>
    <n v="5"/>
    <x v="1"/>
  </r>
  <r>
    <x v="3546"/>
    <x v="1"/>
    <n v="2018"/>
    <x v="1"/>
    <x v="0"/>
    <x v="13"/>
    <s v="Male"/>
    <x v="0"/>
    <n v="2"/>
    <x v="1"/>
  </r>
  <r>
    <x v="3547"/>
    <x v="0"/>
    <n v="2017"/>
    <x v="2"/>
    <x v="0"/>
    <x v="17"/>
    <s v="Female"/>
    <x v="0"/>
    <n v="5"/>
    <x v="0"/>
  </r>
  <r>
    <x v="3548"/>
    <x v="0"/>
    <n v="2015"/>
    <x v="1"/>
    <x v="1"/>
    <x v="8"/>
    <s v="Female"/>
    <x v="0"/>
    <n v="5"/>
    <x v="1"/>
  </r>
  <r>
    <x v="3549"/>
    <x v="1"/>
    <n v="2017"/>
    <x v="2"/>
    <x v="0"/>
    <x v="19"/>
    <s v="Female"/>
    <x v="0"/>
    <n v="2"/>
    <x v="0"/>
  </r>
  <r>
    <x v="3550"/>
    <x v="1"/>
    <n v="2017"/>
    <x v="2"/>
    <x v="2"/>
    <x v="12"/>
    <s v="Female"/>
    <x v="0"/>
    <n v="1"/>
    <x v="0"/>
  </r>
  <r>
    <x v="3551"/>
    <x v="1"/>
    <n v="2017"/>
    <x v="1"/>
    <x v="0"/>
    <x v="17"/>
    <s v="Male"/>
    <x v="0"/>
    <n v="1"/>
    <x v="0"/>
  </r>
  <r>
    <x v="3552"/>
    <x v="1"/>
    <n v="2017"/>
    <x v="2"/>
    <x v="0"/>
    <x v="17"/>
    <s v="Male"/>
    <x v="0"/>
    <n v="1"/>
    <x v="1"/>
  </r>
  <r>
    <x v="3553"/>
    <x v="0"/>
    <n v="2015"/>
    <x v="2"/>
    <x v="0"/>
    <x v="18"/>
    <s v="Male"/>
    <x v="0"/>
    <n v="1"/>
    <x v="0"/>
  </r>
  <r>
    <x v="3554"/>
    <x v="0"/>
    <n v="2014"/>
    <x v="0"/>
    <x v="0"/>
    <x v="2"/>
    <s v="Female"/>
    <x v="0"/>
    <n v="4"/>
    <x v="0"/>
  </r>
  <r>
    <x v="3555"/>
    <x v="0"/>
    <n v="2015"/>
    <x v="2"/>
    <x v="2"/>
    <x v="18"/>
    <s v="Female"/>
    <x v="0"/>
    <n v="3"/>
    <x v="1"/>
  </r>
  <r>
    <x v="3556"/>
    <x v="1"/>
    <n v="2018"/>
    <x v="2"/>
    <x v="0"/>
    <x v="13"/>
    <s v="Female"/>
    <x v="1"/>
    <n v="2"/>
    <x v="1"/>
  </r>
  <r>
    <x v="3557"/>
    <x v="2"/>
    <n v="2015"/>
    <x v="0"/>
    <x v="0"/>
    <x v="13"/>
    <s v="Male"/>
    <x v="0"/>
    <n v="3"/>
    <x v="0"/>
  </r>
  <r>
    <x v="3558"/>
    <x v="0"/>
    <n v="2013"/>
    <x v="0"/>
    <x v="0"/>
    <x v="7"/>
    <s v="Male"/>
    <x v="0"/>
    <n v="5"/>
    <x v="0"/>
  </r>
  <r>
    <x v="3559"/>
    <x v="0"/>
    <n v="2014"/>
    <x v="0"/>
    <x v="0"/>
    <x v="8"/>
    <s v="Male"/>
    <x v="0"/>
    <n v="1"/>
    <x v="0"/>
  </r>
  <r>
    <x v="3560"/>
    <x v="0"/>
    <n v="2017"/>
    <x v="0"/>
    <x v="0"/>
    <x v="18"/>
    <s v="Male"/>
    <x v="0"/>
    <n v="3"/>
    <x v="0"/>
  </r>
  <r>
    <x v="3561"/>
    <x v="0"/>
    <n v="2014"/>
    <x v="0"/>
    <x v="0"/>
    <x v="7"/>
    <s v="Male"/>
    <x v="0"/>
    <n v="5"/>
    <x v="0"/>
  </r>
  <r>
    <x v="3562"/>
    <x v="0"/>
    <n v="2012"/>
    <x v="0"/>
    <x v="0"/>
    <x v="8"/>
    <s v="Male"/>
    <x v="0"/>
    <n v="3"/>
    <x v="0"/>
  </r>
  <r>
    <x v="3563"/>
    <x v="0"/>
    <n v="2015"/>
    <x v="1"/>
    <x v="0"/>
    <x v="16"/>
    <s v="Female"/>
    <x v="1"/>
    <n v="2"/>
    <x v="1"/>
  </r>
  <r>
    <x v="3564"/>
    <x v="0"/>
    <n v="2014"/>
    <x v="1"/>
    <x v="1"/>
    <x v="16"/>
    <s v="Female"/>
    <x v="0"/>
    <n v="1"/>
    <x v="1"/>
  </r>
  <r>
    <x v="3565"/>
    <x v="1"/>
    <n v="2013"/>
    <x v="2"/>
    <x v="2"/>
    <x v="8"/>
    <s v="Male"/>
    <x v="0"/>
    <n v="2"/>
    <x v="1"/>
  </r>
  <r>
    <x v="3566"/>
    <x v="1"/>
    <n v="2017"/>
    <x v="0"/>
    <x v="2"/>
    <x v="9"/>
    <s v="Female"/>
    <x v="0"/>
    <n v="2"/>
    <x v="1"/>
  </r>
  <r>
    <x v="3567"/>
    <x v="2"/>
    <n v="2016"/>
    <x v="2"/>
    <x v="0"/>
    <x v="19"/>
    <s v="Male"/>
    <x v="0"/>
    <n v="1"/>
    <x v="0"/>
  </r>
  <r>
    <x v="3568"/>
    <x v="2"/>
    <n v="2014"/>
    <x v="2"/>
    <x v="0"/>
    <x v="8"/>
    <s v="Female"/>
    <x v="0"/>
    <n v="0"/>
    <x v="0"/>
  </r>
  <r>
    <x v="3569"/>
    <x v="0"/>
    <n v="2017"/>
    <x v="0"/>
    <x v="0"/>
    <x v="2"/>
    <s v="Male"/>
    <x v="0"/>
    <n v="0"/>
    <x v="1"/>
  </r>
  <r>
    <x v="3570"/>
    <x v="1"/>
    <n v="2017"/>
    <x v="2"/>
    <x v="2"/>
    <x v="13"/>
    <s v="Female"/>
    <x v="1"/>
    <n v="2"/>
    <x v="0"/>
  </r>
  <r>
    <x v="3571"/>
    <x v="0"/>
    <n v="2018"/>
    <x v="0"/>
    <x v="0"/>
    <x v="2"/>
    <s v="Male"/>
    <x v="1"/>
    <n v="3"/>
    <x v="1"/>
  </r>
  <r>
    <x v="3572"/>
    <x v="0"/>
    <n v="2016"/>
    <x v="0"/>
    <x v="0"/>
    <x v="8"/>
    <s v="Male"/>
    <x v="0"/>
    <n v="4"/>
    <x v="0"/>
  </r>
  <r>
    <x v="3573"/>
    <x v="0"/>
    <n v="2017"/>
    <x v="1"/>
    <x v="2"/>
    <x v="17"/>
    <s v="Female"/>
    <x v="0"/>
    <n v="5"/>
    <x v="1"/>
  </r>
  <r>
    <x v="3574"/>
    <x v="0"/>
    <n v="2013"/>
    <x v="0"/>
    <x v="0"/>
    <x v="0"/>
    <s v="Male"/>
    <x v="0"/>
    <n v="5"/>
    <x v="0"/>
  </r>
  <r>
    <x v="3575"/>
    <x v="0"/>
    <n v="2018"/>
    <x v="0"/>
    <x v="0"/>
    <x v="2"/>
    <s v="Male"/>
    <x v="1"/>
    <n v="1"/>
    <x v="1"/>
  </r>
  <r>
    <x v="3576"/>
    <x v="0"/>
    <n v="2014"/>
    <x v="1"/>
    <x v="1"/>
    <x v="12"/>
    <s v="Female"/>
    <x v="0"/>
    <n v="1"/>
    <x v="1"/>
  </r>
  <r>
    <x v="3577"/>
    <x v="0"/>
    <n v="2015"/>
    <x v="0"/>
    <x v="0"/>
    <x v="0"/>
    <s v="Female"/>
    <x v="1"/>
    <n v="2"/>
    <x v="0"/>
  </r>
  <r>
    <x v="3578"/>
    <x v="1"/>
    <n v="2015"/>
    <x v="2"/>
    <x v="0"/>
    <x v="9"/>
    <s v="Female"/>
    <x v="0"/>
    <n v="2"/>
    <x v="0"/>
  </r>
  <r>
    <x v="3579"/>
    <x v="1"/>
    <n v="2017"/>
    <x v="2"/>
    <x v="1"/>
    <x v="16"/>
    <s v="Female"/>
    <x v="0"/>
    <n v="0"/>
    <x v="0"/>
  </r>
  <r>
    <x v="3580"/>
    <x v="0"/>
    <n v="2016"/>
    <x v="0"/>
    <x v="0"/>
    <x v="2"/>
    <s v="Male"/>
    <x v="1"/>
    <n v="1"/>
    <x v="0"/>
  </r>
  <r>
    <x v="3581"/>
    <x v="0"/>
    <n v="2015"/>
    <x v="1"/>
    <x v="0"/>
    <x v="17"/>
    <s v="Male"/>
    <x v="0"/>
    <n v="3"/>
    <x v="0"/>
  </r>
  <r>
    <x v="3582"/>
    <x v="0"/>
    <n v="2014"/>
    <x v="1"/>
    <x v="2"/>
    <x v="13"/>
    <s v="Male"/>
    <x v="0"/>
    <n v="3"/>
    <x v="1"/>
  </r>
  <r>
    <x v="3583"/>
    <x v="0"/>
    <n v="2017"/>
    <x v="1"/>
    <x v="0"/>
    <x v="19"/>
    <s v="Male"/>
    <x v="0"/>
    <n v="2"/>
    <x v="0"/>
  </r>
  <r>
    <x v="3584"/>
    <x v="0"/>
    <n v="2017"/>
    <x v="0"/>
    <x v="0"/>
    <x v="17"/>
    <s v="Female"/>
    <x v="0"/>
    <n v="3"/>
    <x v="0"/>
  </r>
  <r>
    <x v="3585"/>
    <x v="0"/>
    <n v="2018"/>
    <x v="0"/>
    <x v="0"/>
    <x v="18"/>
    <s v="Male"/>
    <x v="0"/>
    <n v="5"/>
    <x v="1"/>
  </r>
  <r>
    <x v="3586"/>
    <x v="0"/>
    <n v="2017"/>
    <x v="2"/>
    <x v="2"/>
    <x v="18"/>
    <s v="Male"/>
    <x v="0"/>
    <n v="5"/>
    <x v="0"/>
  </r>
  <r>
    <x v="3587"/>
    <x v="0"/>
    <n v="2016"/>
    <x v="2"/>
    <x v="0"/>
    <x v="13"/>
    <s v="Female"/>
    <x v="1"/>
    <n v="4"/>
    <x v="0"/>
  </r>
  <r>
    <x v="3588"/>
    <x v="1"/>
    <n v="2013"/>
    <x v="2"/>
    <x v="0"/>
    <x v="17"/>
    <s v="Male"/>
    <x v="0"/>
    <n v="4"/>
    <x v="0"/>
  </r>
  <r>
    <x v="3589"/>
    <x v="0"/>
    <n v="2016"/>
    <x v="0"/>
    <x v="0"/>
    <x v="7"/>
    <s v="Female"/>
    <x v="0"/>
    <n v="1"/>
    <x v="0"/>
  </r>
  <r>
    <x v="3590"/>
    <x v="0"/>
    <n v="2015"/>
    <x v="0"/>
    <x v="0"/>
    <x v="13"/>
    <s v="Male"/>
    <x v="0"/>
    <n v="5"/>
    <x v="0"/>
  </r>
  <r>
    <x v="3591"/>
    <x v="0"/>
    <n v="2012"/>
    <x v="0"/>
    <x v="0"/>
    <x v="17"/>
    <s v="Male"/>
    <x v="0"/>
    <n v="1"/>
    <x v="1"/>
  </r>
  <r>
    <x v="3592"/>
    <x v="0"/>
    <n v="2014"/>
    <x v="0"/>
    <x v="0"/>
    <x v="8"/>
    <s v="Male"/>
    <x v="0"/>
    <n v="3"/>
    <x v="0"/>
  </r>
  <r>
    <x v="3593"/>
    <x v="0"/>
    <n v="2015"/>
    <x v="0"/>
    <x v="0"/>
    <x v="8"/>
    <s v="Female"/>
    <x v="0"/>
    <n v="0"/>
    <x v="0"/>
  </r>
  <r>
    <x v="3594"/>
    <x v="0"/>
    <n v="2017"/>
    <x v="0"/>
    <x v="0"/>
    <x v="16"/>
    <s v="Female"/>
    <x v="0"/>
    <n v="5"/>
    <x v="0"/>
  </r>
  <r>
    <x v="3595"/>
    <x v="0"/>
    <n v="2012"/>
    <x v="0"/>
    <x v="0"/>
    <x v="0"/>
    <s v="Male"/>
    <x v="0"/>
    <n v="5"/>
    <x v="0"/>
  </r>
  <r>
    <x v="3596"/>
    <x v="0"/>
    <n v="2014"/>
    <x v="1"/>
    <x v="0"/>
    <x v="7"/>
    <s v="Male"/>
    <x v="0"/>
    <n v="4"/>
    <x v="0"/>
  </r>
  <r>
    <x v="3597"/>
    <x v="2"/>
    <n v="2015"/>
    <x v="0"/>
    <x v="0"/>
    <x v="16"/>
    <s v="Male"/>
    <x v="0"/>
    <n v="3"/>
    <x v="0"/>
  </r>
  <r>
    <x v="3598"/>
    <x v="1"/>
    <n v="2017"/>
    <x v="2"/>
    <x v="2"/>
    <x v="0"/>
    <s v="Female"/>
    <x v="0"/>
    <n v="2"/>
    <x v="1"/>
  </r>
  <r>
    <x v="3599"/>
    <x v="0"/>
    <n v="2015"/>
    <x v="1"/>
    <x v="2"/>
    <x v="8"/>
    <s v="Female"/>
    <x v="0"/>
    <n v="3"/>
    <x v="1"/>
  </r>
  <r>
    <x v="3600"/>
    <x v="0"/>
    <n v="2013"/>
    <x v="0"/>
    <x v="0"/>
    <x v="18"/>
    <s v="Male"/>
    <x v="0"/>
    <n v="1"/>
    <x v="0"/>
  </r>
  <r>
    <x v="3601"/>
    <x v="0"/>
    <n v="2015"/>
    <x v="0"/>
    <x v="0"/>
    <x v="2"/>
    <s v="Male"/>
    <x v="0"/>
    <n v="3"/>
    <x v="1"/>
  </r>
  <r>
    <x v="3602"/>
    <x v="1"/>
    <n v="2017"/>
    <x v="2"/>
    <x v="2"/>
    <x v="19"/>
    <s v="Male"/>
    <x v="0"/>
    <n v="3"/>
    <x v="1"/>
  </r>
  <r>
    <x v="3603"/>
    <x v="1"/>
    <n v="2017"/>
    <x v="2"/>
    <x v="1"/>
    <x v="12"/>
    <s v="Female"/>
    <x v="0"/>
    <n v="0"/>
    <x v="0"/>
  </r>
  <r>
    <x v="3604"/>
    <x v="0"/>
    <n v="2016"/>
    <x v="0"/>
    <x v="0"/>
    <x v="18"/>
    <s v="Male"/>
    <x v="0"/>
    <n v="1"/>
    <x v="0"/>
  </r>
  <r>
    <x v="3605"/>
    <x v="0"/>
    <n v="2014"/>
    <x v="1"/>
    <x v="0"/>
    <x v="13"/>
    <s v="Male"/>
    <x v="0"/>
    <n v="5"/>
    <x v="0"/>
  </r>
  <r>
    <x v="3606"/>
    <x v="0"/>
    <n v="2013"/>
    <x v="1"/>
    <x v="2"/>
    <x v="0"/>
    <s v="Female"/>
    <x v="0"/>
    <n v="3"/>
    <x v="1"/>
  </r>
  <r>
    <x v="3607"/>
    <x v="0"/>
    <n v="2017"/>
    <x v="0"/>
    <x v="0"/>
    <x v="13"/>
    <s v="Male"/>
    <x v="0"/>
    <n v="1"/>
    <x v="0"/>
  </r>
  <r>
    <x v="3608"/>
    <x v="0"/>
    <n v="2016"/>
    <x v="2"/>
    <x v="2"/>
    <x v="12"/>
    <s v="Female"/>
    <x v="0"/>
    <n v="4"/>
    <x v="1"/>
  </r>
  <r>
    <x v="3609"/>
    <x v="0"/>
    <n v="2013"/>
    <x v="0"/>
    <x v="0"/>
    <x v="2"/>
    <s v="Male"/>
    <x v="0"/>
    <n v="5"/>
    <x v="0"/>
  </r>
  <r>
    <x v="3610"/>
    <x v="0"/>
    <n v="2015"/>
    <x v="1"/>
    <x v="2"/>
    <x v="9"/>
    <s v="Female"/>
    <x v="1"/>
    <n v="1"/>
    <x v="1"/>
  </r>
  <r>
    <x v="3611"/>
    <x v="0"/>
    <n v="2014"/>
    <x v="1"/>
    <x v="0"/>
    <x v="13"/>
    <s v="Male"/>
    <x v="0"/>
    <n v="3"/>
    <x v="0"/>
  </r>
  <r>
    <x v="3612"/>
    <x v="0"/>
    <n v="2015"/>
    <x v="2"/>
    <x v="0"/>
    <x v="16"/>
    <s v="Male"/>
    <x v="0"/>
    <n v="3"/>
    <x v="1"/>
  </r>
  <r>
    <x v="3613"/>
    <x v="0"/>
    <n v="2013"/>
    <x v="0"/>
    <x v="0"/>
    <x v="9"/>
    <s v="Male"/>
    <x v="0"/>
    <n v="0"/>
    <x v="0"/>
  </r>
  <r>
    <x v="3614"/>
    <x v="0"/>
    <n v="2015"/>
    <x v="0"/>
    <x v="0"/>
    <x v="8"/>
    <s v="Female"/>
    <x v="0"/>
    <n v="4"/>
    <x v="0"/>
  </r>
  <r>
    <x v="3615"/>
    <x v="0"/>
    <n v="2014"/>
    <x v="0"/>
    <x v="0"/>
    <x v="0"/>
    <s v="Male"/>
    <x v="0"/>
    <n v="1"/>
    <x v="0"/>
  </r>
  <r>
    <x v="3616"/>
    <x v="1"/>
    <n v="2015"/>
    <x v="2"/>
    <x v="0"/>
    <x v="2"/>
    <s v="Male"/>
    <x v="0"/>
    <n v="1"/>
    <x v="0"/>
  </r>
  <r>
    <x v="3617"/>
    <x v="0"/>
    <n v="2014"/>
    <x v="0"/>
    <x v="1"/>
    <x v="9"/>
    <s v="Male"/>
    <x v="0"/>
    <n v="2"/>
    <x v="0"/>
  </r>
  <r>
    <x v="3618"/>
    <x v="0"/>
    <n v="2014"/>
    <x v="0"/>
    <x v="0"/>
    <x v="9"/>
    <s v="Male"/>
    <x v="0"/>
    <n v="5"/>
    <x v="0"/>
  </r>
  <r>
    <x v="3619"/>
    <x v="0"/>
    <n v="2016"/>
    <x v="0"/>
    <x v="0"/>
    <x v="18"/>
    <s v="Male"/>
    <x v="0"/>
    <n v="1"/>
    <x v="0"/>
  </r>
  <r>
    <x v="3620"/>
    <x v="0"/>
    <n v="2018"/>
    <x v="1"/>
    <x v="2"/>
    <x v="0"/>
    <s v="Female"/>
    <x v="0"/>
    <n v="4"/>
    <x v="1"/>
  </r>
  <r>
    <x v="3621"/>
    <x v="0"/>
    <n v="2017"/>
    <x v="1"/>
    <x v="0"/>
    <x v="2"/>
    <s v="Male"/>
    <x v="1"/>
    <n v="1"/>
    <x v="0"/>
  </r>
  <r>
    <x v="3622"/>
    <x v="1"/>
    <n v="2017"/>
    <x v="2"/>
    <x v="2"/>
    <x v="18"/>
    <s v="Male"/>
    <x v="0"/>
    <n v="2"/>
    <x v="0"/>
  </r>
  <r>
    <x v="3623"/>
    <x v="0"/>
    <n v="2014"/>
    <x v="0"/>
    <x v="0"/>
    <x v="19"/>
    <s v="Male"/>
    <x v="0"/>
    <n v="5"/>
    <x v="0"/>
  </r>
  <r>
    <x v="3624"/>
    <x v="1"/>
    <n v="2017"/>
    <x v="1"/>
    <x v="1"/>
    <x v="9"/>
    <s v="Male"/>
    <x v="0"/>
    <n v="0"/>
    <x v="0"/>
  </r>
  <r>
    <x v="3625"/>
    <x v="1"/>
    <n v="2013"/>
    <x v="1"/>
    <x v="0"/>
    <x v="9"/>
    <s v="Male"/>
    <x v="0"/>
    <n v="2"/>
    <x v="0"/>
  </r>
  <r>
    <x v="3626"/>
    <x v="0"/>
    <n v="2014"/>
    <x v="0"/>
    <x v="0"/>
    <x v="19"/>
    <s v="Male"/>
    <x v="0"/>
    <n v="5"/>
    <x v="0"/>
  </r>
  <r>
    <x v="3627"/>
    <x v="0"/>
    <n v="2012"/>
    <x v="0"/>
    <x v="0"/>
    <x v="16"/>
    <s v="Male"/>
    <x v="0"/>
    <n v="4"/>
    <x v="0"/>
  </r>
  <r>
    <x v="3628"/>
    <x v="0"/>
    <n v="2014"/>
    <x v="0"/>
    <x v="0"/>
    <x v="12"/>
    <s v="Male"/>
    <x v="0"/>
    <n v="0"/>
    <x v="0"/>
  </r>
  <r>
    <x v="3629"/>
    <x v="0"/>
    <n v="2015"/>
    <x v="0"/>
    <x v="0"/>
    <x v="0"/>
    <s v="Male"/>
    <x v="0"/>
    <n v="0"/>
    <x v="0"/>
  </r>
  <r>
    <x v="3630"/>
    <x v="0"/>
    <n v="2013"/>
    <x v="0"/>
    <x v="0"/>
    <x v="8"/>
    <s v="Male"/>
    <x v="0"/>
    <n v="5"/>
    <x v="1"/>
  </r>
  <r>
    <x v="3631"/>
    <x v="0"/>
    <n v="2015"/>
    <x v="0"/>
    <x v="0"/>
    <x v="13"/>
    <s v="Male"/>
    <x v="0"/>
    <n v="4"/>
    <x v="0"/>
  </r>
  <r>
    <x v="3632"/>
    <x v="0"/>
    <n v="2012"/>
    <x v="0"/>
    <x v="0"/>
    <x v="12"/>
    <s v="Male"/>
    <x v="1"/>
    <n v="0"/>
    <x v="0"/>
  </r>
  <r>
    <x v="3633"/>
    <x v="1"/>
    <n v="2017"/>
    <x v="1"/>
    <x v="2"/>
    <x v="17"/>
    <s v="Male"/>
    <x v="0"/>
    <n v="1"/>
    <x v="1"/>
  </r>
  <r>
    <x v="3634"/>
    <x v="0"/>
    <n v="2017"/>
    <x v="0"/>
    <x v="0"/>
    <x v="8"/>
    <s v="Male"/>
    <x v="0"/>
    <n v="2"/>
    <x v="0"/>
  </r>
  <r>
    <x v="3635"/>
    <x v="0"/>
    <n v="2017"/>
    <x v="1"/>
    <x v="0"/>
    <x v="18"/>
    <s v="Male"/>
    <x v="1"/>
    <n v="5"/>
    <x v="0"/>
  </r>
  <r>
    <x v="3636"/>
    <x v="0"/>
    <n v="2016"/>
    <x v="0"/>
    <x v="0"/>
    <x v="0"/>
    <s v="Male"/>
    <x v="0"/>
    <n v="2"/>
    <x v="0"/>
  </r>
  <r>
    <x v="3637"/>
    <x v="0"/>
    <n v="2017"/>
    <x v="0"/>
    <x v="0"/>
    <x v="9"/>
    <s v="Male"/>
    <x v="0"/>
    <n v="3"/>
    <x v="0"/>
  </r>
  <r>
    <x v="3638"/>
    <x v="0"/>
    <n v="2018"/>
    <x v="0"/>
    <x v="0"/>
    <x v="2"/>
    <s v="Male"/>
    <x v="0"/>
    <n v="0"/>
    <x v="1"/>
  </r>
  <r>
    <x v="3639"/>
    <x v="0"/>
    <n v="2012"/>
    <x v="1"/>
    <x v="2"/>
    <x v="17"/>
    <s v="Female"/>
    <x v="0"/>
    <n v="1"/>
    <x v="1"/>
  </r>
  <r>
    <x v="3640"/>
    <x v="0"/>
    <n v="2015"/>
    <x v="1"/>
    <x v="2"/>
    <x v="16"/>
    <s v="Female"/>
    <x v="1"/>
    <n v="5"/>
    <x v="1"/>
  </r>
  <r>
    <x v="3641"/>
    <x v="0"/>
    <n v="2017"/>
    <x v="1"/>
    <x v="0"/>
    <x v="19"/>
    <s v="Male"/>
    <x v="0"/>
    <n v="3"/>
    <x v="0"/>
  </r>
  <r>
    <x v="3642"/>
    <x v="0"/>
    <n v="2016"/>
    <x v="0"/>
    <x v="1"/>
    <x v="18"/>
    <s v="Female"/>
    <x v="1"/>
    <n v="3"/>
    <x v="0"/>
  </r>
  <r>
    <x v="3643"/>
    <x v="1"/>
    <n v="2017"/>
    <x v="2"/>
    <x v="1"/>
    <x v="16"/>
    <s v="Male"/>
    <x v="0"/>
    <n v="0"/>
    <x v="0"/>
  </r>
  <r>
    <x v="3644"/>
    <x v="0"/>
    <n v="2018"/>
    <x v="0"/>
    <x v="0"/>
    <x v="18"/>
    <s v="Female"/>
    <x v="0"/>
    <n v="3"/>
    <x v="1"/>
  </r>
  <r>
    <x v="3645"/>
    <x v="0"/>
    <n v="2015"/>
    <x v="0"/>
    <x v="0"/>
    <x v="2"/>
    <s v="Male"/>
    <x v="0"/>
    <n v="1"/>
    <x v="1"/>
  </r>
  <r>
    <x v="3646"/>
    <x v="1"/>
    <n v="2017"/>
    <x v="0"/>
    <x v="2"/>
    <x v="8"/>
    <s v="Male"/>
    <x v="0"/>
    <n v="2"/>
    <x v="0"/>
  </r>
  <r>
    <x v="3647"/>
    <x v="0"/>
    <n v="2014"/>
    <x v="1"/>
    <x v="0"/>
    <x v="8"/>
    <s v="Male"/>
    <x v="1"/>
    <n v="2"/>
    <x v="0"/>
  </r>
  <r>
    <x v="3648"/>
    <x v="0"/>
    <n v="2015"/>
    <x v="2"/>
    <x v="0"/>
    <x v="8"/>
    <s v="Female"/>
    <x v="0"/>
    <n v="2"/>
    <x v="0"/>
  </r>
  <r>
    <x v="3649"/>
    <x v="0"/>
    <n v="2016"/>
    <x v="1"/>
    <x v="2"/>
    <x v="7"/>
    <s v="Female"/>
    <x v="0"/>
    <n v="2"/>
    <x v="1"/>
  </r>
  <r>
    <x v="3650"/>
    <x v="0"/>
    <n v="2015"/>
    <x v="0"/>
    <x v="0"/>
    <x v="16"/>
    <s v="Male"/>
    <x v="0"/>
    <n v="5"/>
    <x v="0"/>
  </r>
  <r>
    <x v="3651"/>
    <x v="0"/>
    <n v="2016"/>
    <x v="0"/>
    <x v="0"/>
    <x v="2"/>
    <s v="Male"/>
    <x v="0"/>
    <n v="1"/>
    <x v="0"/>
  </r>
  <r>
    <x v="3652"/>
    <x v="2"/>
    <n v="2018"/>
    <x v="2"/>
    <x v="0"/>
    <x v="18"/>
    <s v="Female"/>
    <x v="0"/>
    <n v="4"/>
    <x v="1"/>
  </r>
  <r>
    <x v="3653"/>
    <x v="1"/>
    <n v="2017"/>
    <x v="2"/>
    <x v="2"/>
    <x v="16"/>
    <s v="Male"/>
    <x v="0"/>
    <n v="4"/>
    <x v="0"/>
  </r>
  <r>
    <x v="3654"/>
    <x v="1"/>
    <n v="2017"/>
    <x v="2"/>
    <x v="2"/>
    <x v="17"/>
    <s v="Male"/>
    <x v="0"/>
    <n v="2"/>
    <x v="0"/>
  </r>
  <r>
    <x v="3655"/>
    <x v="0"/>
    <n v="2016"/>
    <x v="0"/>
    <x v="0"/>
    <x v="18"/>
    <s v="Male"/>
    <x v="0"/>
    <n v="3"/>
    <x v="0"/>
  </r>
  <r>
    <x v="3656"/>
    <x v="0"/>
    <n v="2017"/>
    <x v="0"/>
    <x v="0"/>
    <x v="7"/>
    <s v="Male"/>
    <x v="0"/>
    <n v="4"/>
    <x v="0"/>
  </r>
  <r>
    <x v="3657"/>
    <x v="0"/>
    <n v="2013"/>
    <x v="0"/>
    <x v="0"/>
    <x v="2"/>
    <s v="Male"/>
    <x v="0"/>
    <n v="0"/>
    <x v="0"/>
  </r>
  <r>
    <x v="3658"/>
    <x v="0"/>
    <n v="2018"/>
    <x v="0"/>
    <x v="0"/>
    <x v="8"/>
    <s v="Male"/>
    <x v="0"/>
    <n v="2"/>
    <x v="1"/>
  </r>
  <r>
    <x v="3659"/>
    <x v="0"/>
    <n v="2017"/>
    <x v="0"/>
    <x v="0"/>
    <x v="16"/>
    <s v="Female"/>
    <x v="0"/>
    <n v="2"/>
    <x v="0"/>
  </r>
  <r>
    <x v="3660"/>
    <x v="0"/>
    <n v="2015"/>
    <x v="2"/>
    <x v="0"/>
    <x v="18"/>
    <s v="Female"/>
    <x v="0"/>
    <n v="2"/>
    <x v="0"/>
  </r>
  <r>
    <x v="3661"/>
    <x v="0"/>
    <n v="2016"/>
    <x v="0"/>
    <x v="0"/>
    <x v="2"/>
    <s v="Male"/>
    <x v="0"/>
    <n v="2"/>
    <x v="1"/>
  </r>
  <r>
    <x v="3662"/>
    <x v="0"/>
    <n v="2013"/>
    <x v="0"/>
    <x v="0"/>
    <x v="0"/>
    <s v="Male"/>
    <x v="0"/>
    <n v="5"/>
    <x v="0"/>
  </r>
  <r>
    <x v="3663"/>
    <x v="0"/>
    <n v="2017"/>
    <x v="2"/>
    <x v="0"/>
    <x v="2"/>
    <s v="Female"/>
    <x v="0"/>
    <n v="4"/>
    <x v="0"/>
  </r>
  <r>
    <x v="3664"/>
    <x v="0"/>
    <n v="2018"/>
    <x v="1"/>
    <x v="2"/>
    <x v="13"/>
    <s v="Female"/>
    <x v="0"/>
    <n v="3"/>
    <x v="1"/>
  </r>
  <r>
    <x v="3665"/>
    <x v="0"/>
    <n v="2014"/>
    <x v="1"/>
    <x v="0"/>
    <x v="8"/>
    <s v="Female"/>
    <x v="0"/>
    <n v="4"/>
    <x v="0"/>
  </r>
  <r>
    <x v="3666"/>
    <x v="0"/>
    <n v="2013"/>
    <x v="0"/>
    <x v="0"/>
    <x v="17"/>
    <s v="Male"/>
    <x v="1"/>
    <n v="1"/>
    <x v="0"/>
  </r>
  <r>
    <x v="3667"/>
    <x v="0"/>
    <n v="2014"/>
    <x v="0"/>
    <x v="0"/>
    <x v="17"/>
    <s v="Male"/>
    <x v="0"/>
    <n v="0"/>
    <x v="1"/>
  </r>
  <r>
    <x v="3668"/>
    <x v="0"/>
    <n v="2012"/>
    <x v="0"/>
    <x v="0"/>
    <x v="18"/>
    <s v="Female"/>
    <x v="0"/>
    <n v="4"/>
    <x v="0"/>
  </r>
  <r>
    <x v="3669"/>
    <x v="0"/>
    <n v="2012"/>
    <x v="2"/>
    <x v="0"/>
    <x v="19"/>
    <s v="Female"/>
    <x v="0"/>
    <n v="0"/>
    <x v="0"/>
  </r>
  <r>
    <x v="3670"/>
    <x v="0"/>
    <n v="2015"/>
    <x v="1"/>
    <x v="1"/>
    <x v="13"/>
    <s v="Female"/>
    <x v="0"/>
    <n v="3"/>
    <x v="1"/>
  </r>
  <r>
    <x v="3671"/>
    <x v="0"/>
    <n v="2016"/>
    <x v="0"/>
    <x v="0"/>
    <x v="0"/>
    <s v="Male"/>
    <x v="0"/>
    <n v="3"/>
    <x v="0"/>
  </r>
  <r>
    <x v="3672"/>
    <x v="1"/>
    <n v="2017"/>
    <x v="2"/>
    <x v="2"/>
    <x v="16"/>
    <s v="Female"/>
    <x v="0"/>
    <n v="2"/>
    <x v="0"/>
  </r>
  <r>
    <x v="3673"/>
    <x v="1"/>
    <n v="2016"/>
    <x v="0"/>
    <x v="0"/>
    <x v="8"/>
    <s v="Male"/>
    <x v="0"/>
    <n v="1"/>
    <x v="1"/>
  </r>
  <r>
    <x v="3674"/>
    <x v="0"/>
    <n v="2012"/>
    <x v="0"/>
    <x v="0"/>
    <x v="12"/>
    <s v="Male"/>
    <x v="0"/>
    <n v="5"/>
    <x v="0"/>
  </r>
  <r>
    <x v="3675"/>
    <x v="0"/>
    <n v="2014"/>
    <x v="1"/>
    <x v="2"/>
    <x v="16"/>
    <s v="Female"/>
    <x v="0"/>
    <n v="3"/>
    <x v="1"/>
  </r>
  <r>
    <x v="3676"/>
    <x v="0"/>
    <n v="2012"/>
    <x v="1"/>
    <x v="0"/>
    <x v="13"/>
    <s v="Male"/>
    <x v="0"/>
    <n v="3"/>
    <x v="0"/>
  </r>
  <r>
    <x v="3677"/>
    <x v="0"/>
    <n v="2014"/>
    <x v="0"/>
    <x v="1"/>
    <x v="0"/>
    <s v="Female"/>
    <x v="0"/>
    <n v="5"/>
    <x v="0"/>
  </r>
  <r>
    <x v="3678"/>
    <x v="1"/>
    <n v="2013"/>
    <x v="2"/>
    <x v="0"/>
    <x v="19"/>
    <s v="Female"/>
    <x v="1"/>
    <n v="2"/>
    <x v="1"/>
  </r>
  <r>
    <x v="3679"/>
    <x v="1"/>
    <n v="2017"/>
    <x v="2"/>
    <x v="2"/>
    <x v="8"/>
    <s v="Male"/>
    <x v="0"/>
    <n v="2"/>
    <x v="0"/>
  </r>
  <r>
    <x v="3680"/>
    <x v="0"/>
    <n v="2016"/>
    <x v="0"/>
    <x v="0"/>
    <x v="19"/>
    <s v="Male"/>
    <x v="0"/>
    <n v="2"/>
    <x v="0"/>
  </r>
  <r>
    <x v="3681"/>
    <x v="1"/>
    <n v="2014"/>
    <x v="2"/>
    <x v="0"/>
    <x v="18"/>
    <s v="Male"/>
    <x v="0"/>
    <n v="3"/>
    <x v="0"/>
  </r>
  <r>
    <x v="3682"/>
    <x v="0"/>
    <n v="2013"/>
    <x v="0"/>
    <x v="0"/>
    <x v="18"/>
    <s v="Female"/>
    <x v="0"/>
    <n v="0"/>
    <x v="1"/>
  </r>
  <r>
    <x v="3683"/>
    <x v="0"/>
    <n v="2013"/>
    <x v="1"/>
    <x v="0"/>
    <x v="9"/>
    <s v="Female"/>
    <x v="0"/>
    <n v="2"/>
    <x v="0"/>
  </r>
  <r>
    <x v="3684"/>
    <x v="1"/>
    <n v="2018"/>
    <x v="1"/>
    <x v="0"/>
    <x v="16"/>
    <s v="Male"/>
    <x v="0"/>
    <n v="2"/>
    <x v="1"/>
  </r>
  <r>
    <x v="3685"/>
    <x v="0"/>
    <n v="2017"/>
    <x v="2"/>
    <x v="0"/>
    <x v="0"/>
    <s v="Male"/>
    <x v="0"/>
    <n v="3"/>
    <x v="0"/>
  </r>
  <r>
    <x v="3686"/>
    <x v="0"/>
    <n v="2016"/>
    <x v="1"/>
    <x v="0"/>
    <x v="19"/>
    <s v="Male"/>
    <x v="1"/>
    <n v="5"/>
    <x v="0"/>
  </r>
  <r>
    <x v="3687"/>
    <x v="0"/>
    <n v="2015"/>
    <x v="1"/>
    <x v="0"/>
    <x v="7"/>
    <s v="Male"/>
    <x v="0"/>
    <n v="5"/>
    <x v="1"/>
  </r>
  <r>
    <x v="3688"/>
    <x v="1"/>
    <n v="2017"/>
    <x v="0"/>
    <x v="0"/>
    <x v="8"/>
    <s v="Female"/>
    <x v="0"/>
    <n v="4"/>
    <x v="1"/>
  </r>
  <r>
    <x v="3689"/>
    <x v="0"/>
    <n v="2017"/>
    <x v="0"/>
    <x v="0"/>
    <x v="19"/>
    <s v="Male"/>
    <x v="0"/>
    <n v="3"/>
    <x v="0"/>
  </r>
  <r>
    <x v="3690"/>
    <x v="0"/>
    <n v="2018"/>
    <x v="0"/>
    <x v="0"/>
    <x v="0"/>
    <s v="Female"/>
    <x v="1"/>
    <n v="2"/>
    <x v="1"/>
  </r>
  <r>
    <x v="3691"/>
    <x v="1"/>
    <n v="2017"/>
    <x v="0"/>
    <x v="0"/>
    <x v="2"/>
    <s v="Male"/>
    <x v="0"/>
    <n v="5"/>
    <x v="1"/>
  </r>
  <r>
    <x v="3692"/>
    <x v="0"/>
    <n v="2017"/>
    <x v="0"/>
    <x v="0"/>
    <x v="16"/>
    <s v="Female"/>
    <x v="0"/>
    <n v="3"/>
    <x v="0"/>
  </r>
  <r>
    <x v="3693"/>
    <x v="1"/>
    <n v="2017"/>
    <x v="1"/>
    <x v="0"/>
    <x v="17"/>
    <s v="Male"/>
    <x v="0"/>
    <n v="2"/>
    <x v="0"/>
  </r>
  <r>
    <x v="3694"/>
    <x v="0"/>
    <n v="2015"/>
    <x v="1"/>
    <x v="0"/>
    <x v="13"/>
    <s v="Male"/>
    <x v="0"/>
    <n v="1"/>
    <x v="0"/>
  </r>
  <r>
    <x v="3695"/>
    <x v="0"/>
    <n v="2016"/>
    <x v="1"/>
    <x v="0"/>
    <x v="9"/>
    <s v="Male"/>
    <x v="0"/>
    <n v="4"/>
    <x v="0"/>
  </r>
  <r>
    <x v="3696"/>
    <x v="0"/>
    <n v="2018"/>
    <x v="0"/>
    <x v="0"/>
    <x v="9"/>
    <s v="Male"/>
    <x v="0"/>
    <n v="1"/>
    <x v="1"/>
  </r>
  <r>
    <x v="3697"/>
    <x v="0"/>
    <n v="2018"/>
    <x v="0"/>
    <x v="0"/>
    <x v="8"/>
    <s v="Male"/>
    <x v="0"/>
    <n v="3"/>
    <x v="1"/>
  </r>
  <r>
    <x v="3698"/>
    <x v="0"/>
    <n v="2015"/>
    <x v="0"/>
    <x v="0"/>
    <x v="2"/>
    <s v="Male"/>
    <x v="0"/>
    <n v="5"/>
    <x v="0"/>
  </r>
  <r>
    <x v="3699"/>
    <x v="0"/>
    <n v="2015"/>
    <x v="0"/>
    <x v="0"/>
    <x v="17"/>
    <s v="Male"/>
    <x v="0"/>
    <n v="3"/>
    <x v="0"/>
  </r>
  <r>
    <x v="3700"/>
    <x v="0"/>
    <n v="2013"/>
    <x v="0"/>
    <x v="1"/>
    <x v="2"/>
    <s v="Male"/>
    <x v="0"/>
    <n v="4"/>
    <x v="0"/>
  </r>
  <r>
    <x v="3701"/>
    <x v="0"/>
    <n v="2012"/>
    <x v="2"/>
    <x v="0"/>
    <x v="8"/>
    <s v="Male"/>
    <x v="0"/>
    <n v="1"/>
    <x v="1"/>
  </r>
  <r>
    <x v="3702"/>
    <x v="0"/>
    <n v="2014"/>
    <x v="1"/>
    <x v="2"/>
    <x v="7"/>
    <s v="Female"/>
    <x v="0"/>
    <n v="5"/>
    <x v="1"/>
  </r>
  <r>
    <x v="3703"/>
    <x v="0"/>
    <n v="2015"/>
    <x v="1"/>
    <x v="0"/>
    <x v="17"/>
    <s v="Male"/>
    <x v="0"/>
    <n v="0"/>
    <x v="0"/>
  </r>
  <r>
    <x v="3704"/>
    <x v="0"/>
    <n v="2017"/>
    <x v="1"/>
    <x v="0"/>
    <x v="19"/>
    <s v="Female"/>
    <x v="0"/>
    <n v="4"/>
    <x v="1"/>
  </r>
  <r>
    <x v="3705"/>
    <x v="1"/>
    <n v="2015"/>
    <x v="0"/>
    <x v="0"/>
    <x v="12"/>
    <s v="Male"/>
    <x v="0"/>
    <n v="0"/>
    <x v="0"/>
  </r>
  <r>
    <x v="3706"/>
    <x v="0"/>
    <n v="2017"/>
    <x v="0"/>
    <x v="0"/>
    <x v="17"/>
    <s v="Male"/>
    <x v="0"/>
    <n v="2"/>
    <x v="0"/>
  </r>
  <r>
    <x v="3707"/>
    <x v="1"/>
    <n v="2017"/>
    <x v="2"/>
    <x v="2"/>
    <x v="12"/>
    <s v="Male"/>
    <x v="0"/>
    <n v="2"/>
    <x v="1"/>
  </r>
  <r>
    <x v="3708"/>
    <x v="1"/>
    <n v="2017"/>
    <x v="0"/>
    <x v="1"/>
    <x v="0"/>
    <s v="Male"/>
    <x v="0"/>
    <n v="1"/>
    <x v="0"/>
  </r>
  <r>
    <x v="3709"/>
    <x v="0"/>
    <n v="2015"/>
    <x v="0"/>
    <x v="0"/>
    <x v="12"/>
    <s v="Male"/>
    <x v="0"/>
    <n v="3"/>
    <x v="0"/>
  </r>
  <r>
    <x v="3710"/>
    <x v="0"/>
    <n v="2017"/>
    <x v="1"/>
    <x v="2"/>
    <x v="18"/>
    <s v="Male"/>
    <x v="0"/>
    <n v="3"/>
    <x v="0"/>
  </r>
  <r>
    <x v="3711"/>
    <x v="1"/>
    <n v="2018"/>
    <x v="2"/>
    <x v="0"/>
    <x v="2"/>
    <s v="Male"/>
    <x v="0"/>
    <n v="2"/>
    <x v="1"/>
  </r>
  <r>
    <x v="3712"/>
    <x v="2"/>
    <n v="2013"/>
    <x v="2"/>
    <x v="0"/>
    <x v="17"/>
    <s v="Female"/>
    <x v="1"/>
    <n v="3"/>
    <x v="1"/>
  </r>
  <r>
    <x v="3713"/>
    <x v="0"/>
    <n v="2015"/>
    <x v="2"/>
    <x v="2"/>
    <x v="7"/>
    <s v="Female"/>
    <x v="0"/>
    <n v="3"/>
    <x v="1"/>
  </r>
  <r>
    <x v="3714"/>
    <x v="0"/>
    <n v="2017"/>
    <x v="0"/>
    <x v="0"/>
    <x v="13"/>
    <s v="Male"/>
    <x v="0"/>
    <n v="0"/>
    <x v="0"/>
  </r>
  <r>
    <x v="3715"/>
    <x v="0"/>
    <n v="2017"/>
    <x v="1"/>
    <x v="2"/>
    <x v="16"/>
    <s v="Female"/>
    <x v="0"/>
    <n v="2"/>
    <x v="1"/>
  </r>
  <r>
    <x v="3716"/>
    <x v="0"/>
    <n v="2015"/>
    <x v="1"/>
    <x v="0"/>
    <x v="8"/>
    <s v="Female"/>
    <x v="0"/>
    <n v="3"/>
    <x v="1"/>
  </r>
  <r>
    <x v="3717"/>
    <x v="0"/>
    <n v="2015"/>
    <x v="0"/>
    <x v="0"/>
    <x v="17"/>
    <s v="Male"/>
    <x v="1"/>
    <n v="2"/>
    <x v="0"/>
  </r>
  <r>
    <x v="3718"/>
    <x v="0"/>
    <n v="2012"/>
    <x v="0"/>
    <x v="0"/>
    <x v="2"/>
    <s v="Male"/>
    <x v="1"/>
    <n v="0"/>
    <x v="0"/>
  </r>
  <r>
    <x v="3719"/>
    <x v="0"/>
    <n v="2015"/>
    <x v="1"/>
    <x v="2"/>
    <x v="12"/>
    <s v="Female"/>
    <x v="0"/>
    <n v="0"/>
    <x v="1"/>
  </r>
  <r>
    <x v="3720"/>
    <x v="1"/>
    <n v="2015"/>
    <x v="1"/>
    <x v="0"/>
    <x v="12"/>
    <s v="Male"/>
    <x v="0"/>
    <n v="3"/>
    <x v="0"/>
  </r>
  <r>
    <x v="3721"/>
    <x v="1"/>
    <n v="2014"/>
    <x v="2"/>
    <x v="0"/>
    <x v="8"/>
    <s v="Female"/>
    <x v="0"/>
    <n v="5"/>
    <x v="0"/>
  </r>
  <r>
    <x v="3722"/>
    <x v="0"/>
    <n v="2018"/>
    <x v="1"/>
    <x v="2"/>
    <x v="7"/>
    <s v="Female"/>
    <x v="0"/>
    <n v="0"/>
    <x v="1"/>
  </r>
  <r>
    <x v="3723"/>
    <x v="0"/>
    <n v="2018"/>
    <x v="1"/>
    <x v="0"/>
    <x v="17"/>
    <s v="Female"/>
    <x v="0"/>
    <n v="0"/>
    <x v="1"/>
  </r>
  <r>
    <x v="3724"/>
    <x v="0"/>
    <n v="2015"/>
    <x v="1"/>
    <x v="1"/>
    <x v="12"/>
    <s v="Female"/>
    <x v="0"/>
    <n v="4"/>
    <x v="1"/>
  </r>
  <r>
    <x v="3725"/>
    <x v="0"/>
    <n v="2015"/>
    <x v="2"/>
    <x v="2"/>
    <x v="0"/>
    <s v="Female"/>
    <x v="0"/>
    <n v="5"/>
    <x v="1"/>
  </r>
  <r>
    <x v="3726"/>
    <x v="1"/>
    <n v="2017"/>
    <x v="2"/>
    <x v="2"/>
    <x v="17"/>
    <s v="Female"/>
    <x v="0"/>
    <n v="0"/>
    <x v="0"/>
  </r>
  <r>
    <x v="3727"/>
    <x v="1"/>
    <n v="2017"/>
    <x v="2"/>
    <x v="2"/>
    <x v="2"/>
    <s v="Female"/>
    <x v="0"/>
    <n v="5"/>
    <x v="0"/>
  </r>
  <r>
    <x v="3728"/>
    <x v="0"/>
    <n v="2015"/>
    <x v="1"/>
    <x v="2"/>
    <x v="9"/>
    <s v="Female"/>
    <x v="0"/>
    <n v="5"/>
    <x v="1"/>
  </r>
  <r>
    <x v="3729"/>
    <x v="0"/>
    <n v="2012"/>
    <x v="1"/>
    <x v="2"/>
    <x v="8"/>
    <s v="Female"/>
    <x v="0"/>
    <n v="5"/>
    <x v="1"/>
  </r>
  <r>
    <x v="3730"/>
    <x v="0"/>
    <n v="2015"/>
    <x v="0"/>
    <x v="0"/>
    <x v="9"/>
    <s v="Male"/>
    <x v="0"/>
    <n v="2"/>
    <x v="0"/>
  </r>
  <r>
    <x v="3731"/>
    <x v="0"/>
    <n v="2015"/>
    <x v="0"/>
    <x v="0"/>
    <x v="9"/>
    <s v="Male"/>
    <x v="0"/>
    <n v="2"/>
    <x v="1"/>
  </r>
  <r>
    <x v="3732"/>
    <x v="1"/>
    <n v="2017"/>
    <x v="1"/>
    <x v="2"/>
    <x v="7"/>
    <s v="Male"/>
    <x v="0"/>
    <n v="2"/>
    <x v="0"/>
  </r>
  <r>
    <x v="3733"/>
    <x v="0"/>
    <n v="2015"/>
    <x v="0"/>
    <x v="0"/>
    <x v="8"/>
    <s v="Female"/>
    <x v="0"/>
    <n v="5"/>
    <x v="0"/>
  </r>
  <r>
    <x v="3734"/>
    <x v="0"/>
    <n v="2017"/>
    <x v="2"/>
    <x v="2"/>
    <x v="2"/>
    <s v="Male"/>
    <x v="0"/>
    <n v="0"/>
    <x v="0"/>
  </r>
  <r>
    <x v="3735"/>
    <x v="0"/>
    <n v="2012"/>
    <x v="1"/>
    <x v="2"/>
    <x v="12"/>
    <s v="Female"/>
    <x v="0"/>
    <n v="5"/>
    <x v="1"/>
  </r>
  <r>
    <x v="3736"/>
    <x v="1"/>
    <n v="2016"/>
    <x v="0"/>
    <x v="1"/>
    <x v="7"/>
    <s v="Male"/>
    <x v="0"/>
    <n v="2"/>
    <x v="1"/>
  </r>
  <r>
    <x v="3737"/>
    <x v="0"/>
    <n v="2017"/>
    <x v="1"/>
    <x v="0"/>
    <x v="8"/>
    <s v="Male"/>
    <x v="0"/>
    <n v="4"/>
    <x v="0"/>
  </r>
  <r>
    <x v="3738"/>
    <x v="1"/>
    <n v="2017"/>
    <x v="2"/>
    <x v="0"/>
    <x v="7"/>
    <s v="Male"/>
    <x v="0"/>
    <n v="2"/>
    <x v="0"/>
  </r>
  <r>
    <x v="3739"/>
    <x v="0"/>
    <n v="2016"/>
    <x v="2"/>
    <x v="0"/>
    <x v="18"/>
    <s v="Male"/>
    <x v="0"/>
    <n v="2"/>
    <x v="0"/>
  </r>
  <r>
    <x v="3740"/>
    <x v="0"/>
    <n v="2016"/>
    <x v="0"/>
    <x v="0"/>
    <x v="9"/>
    <s v="Male"/>
    <x v="0"/>
    <n v="4"/>
    <x v="0"/>
  </r>
  <r>
    <x v="3741"/>
    <x v="0"/>
    <n v="2012"/>
    <x v="0"/>
    <x v="0"/>
    <x v="17"/>
    <s v="Male"/>
    <x v="0"/>
    <n v="1"/>
    <x v="1"/>
  </r>
  <r>
    <x v="3742"/>
    <x v="1"/>
    <n v="2015"/>
    <x v="1"/>
    <x v="0"/>
    <x v="9"/>
    <s v="Male"/>
    <x v="0"/>
    <n v="5"/>
    <x v="0"/>
  </r>
  <r>
    <x v="3743"/>
    <x v="0"/>
    <n v="2015"/>
    <x v="0"/>
    <x v="0"/>
    <x v="0"/>
    <s v="Male"/>
    <x v="0"/>
    <n v="0"/>
    <x v="0"/>
  </r>
  <r>
    <x v="3744"/>
    <x v="1"/>
    <n v="2017"/>
    <x v="2"/>
    <x v="2"/>
    <x v="18"/>
    <s v="Male"/>
    <x v="0"/>
    <n v="4"/>
    <x v="0"/>
  </r>
  <r>
    <x v="3745"/>
    <x v="0"/>
    <n v="2012"/>
    <x v="0"/>
    <x v="0"/>
    <x v="18"/>
    <s v="Male"/>
    <x v="0"/>
    <n v="1"/>
    <x v="0"/>
  </r>
  <r>
    <x v="3746"/>
    <x v="0"/>
    <n v="2015"/>
    <x v="2"/>
    <x v="0"/>
    <x v="13"/>
    <s v="Male"/>
    <x v="0"/>
    <n v="0"/>
    <x v="0"/>
  </r>
  <r>
    <x v="3747"/>
    <x v="2"/>
    <n v="2016"/>
    <x v="1"/>
    <x v="0"/>
    <x v="13"/>
    <s v="Female"/>
    <x v="0"/>
    <n v="4"/>
    <x v="0"/>
  </r>
  <r>
    <x v="3748"/>
    <x v="0"/>
    <n v="2015"/>
    <x v="0"/>
    <x v="0"/>
    <x v="7"/>
    <s v="Female"/>
    <x v="0"/>
    <n v="4"/>
    <x v="0"/>
  </r>
  <r>
    <x v="3749"/>
    <x v="0"/>
    <n v="2012"/>
    <x v="0"/>
    <x v="0"/>
    <x v="18"/>
    <s v="Male"/>
    <x v="0"/>
    <n v="0"/>
    <x v="0"/>
  </r>
  <r>
    <x v="3750"/>
    <x v="0"/>
    <n v="2017"/>
    <x v="1"/>
    <x v="0"/>
    <x v="13"/>
    <s v="Male"/>
    <x v="0"/>
    <n v="0"/>
    <x v="0"/>
  </r>
  <r>
    <x v="3751"/>
    <x v="0"/>
    <n v="2017"/>
    <x v="0"/>
    <x v="0"/>
    <x v="19"/>
    <s v="Female"/>
    <x v="0"/>
    <n v="2"/>
    <x v="0"/>
  </r>
  <r>
    <x v="3752"/>
    <x v="1"/>
    <n v="2017"/>
    <x v="1"/>
    <x v="2"/>
    <x v="9"/>
    <s v="Male"/>
    <x v="0"/>
    <n v="2"/>
    <x v="0"/>
  </r>
  <r>
    <x v="3753"/>
    <x v="1"/>
    <n v="2013"/>
    <x v="2"/>
    <x v="0"/>
    <x v="8"/>
    <s v="Male"/>
    <x v="0"/>
    <n v="2"/>
    <x v="0"/>
  </r>
  <r>
    <x v="3754"/>
    <x v="0"/>
    <n v="2016"/>
    <x v="1"/>
    <x v="0"/>
    <x v="7"/>
    <s v="Male"/>
    <x v="0"/>
    <n v="3"/>
    <x v="0"/>
  </r>
  <r>
    <x v="3755"/>
    <x v="0"/>
    <n v="2014"/>
    <x v="0"/>
    <x v="0"/>
    <x v="7"/>
    <s v="Male"/>
    <x v="0"/>
    <n v="1"/>
    <x v="0"/>
  </r>
  <r>
    <x v="3756"/>
    <x v="0"/>
    <n v="2017"/>
    <x v="1"/>
    <x v="2"/>
    <x v="0"/>
    <s v="Female"/>
    <x v="0"/>
    <n v="3"/>
    <x v="1"/>
  </r>
  <r>
    <x v="3757"/>
    <x v="0"/>
    <n v="2017"/>
    <x v="2"/>
    <x v="2"/>
    <x v="13"/>
    <s v="Male"/>
    <x v="0"/>
    <n v="2"/>
    <x v="0"/>
  </r>
  <r>
    <x v="3758"/>
    <x v="0"/>
    <n v="2014"/>
    <x v="1"/>
    <x v="2"/>
    <x v="0"/>
    <s v="Female"/>
    <x v="1"/>
    <n v="1"/>
    <x v="1"/>
  </r>
  <r>
    <x v="3759"/>
    <x v="0"/>
    <n v="2012"/>
    <x v="0"/>
    <x v="0"/>
    <x v="2"/>
    <s v="Female"/>
    <x v="0"/>
    <n v="5"/>
    <x v="0"/>
  </r>
  <r>
    <x v="3760"/>
    <x v="0"/>
    <n v="2013"/>
    <x v="0"/>
    <x v="0"/>
    <x v="7"/>
    <s v="Female"/>
    <x v="0"/>
    <n v="1"/>
    <x v="0"/>
  </r>
  <r>
    <x v="3761"/>
    <x v="0"/>
    <n v="2015"/>
    <x v="1"/>
    <x v="1"/>
    <x v="0"/>
    <s v="Female"/>
    <x v="0"/>
    <n v="3"/>
    <x v="1"/>
  </r>
  <r>
    <x v="3762"/>
    <x v="0"/>
    <n v="2015"/>
    <x v="0"/>
    <x v="0"/>
    <x v="18"/>
    <s v="Male"/>
    <x v="0"/>
    <n v="2"/>
    <x v="0"/>
  </r>
  <r>
    <x v="3763"/>
    <x v="0"/>
    <n v="2016"/>
    <x v="0"/>
    <x v="0"/>
    <x v="7"/>
    <s v="Male"/>
    <x v="0"/>
    <n v="4"/>
    <x v="0"/>
  </r>
  <r>
    <x v="3764"/>
    <x v="0"/>
    <n v="2016"/>
    <x v="0"/>
    <x v="0"/>
    <x v="19"/>
    <s v="Male"/>
    <x v="0"/>
    <n v="4"/>
    <x v="0"/>
  </r>
  <r>
    <x v="3765"/>
    <x v="0"/>
    <n v="2012"/>
    <x v="0"/>
    <x v="1"/>
    <x v="2"/>
    <s v="Female"/>
    <x v="0"/>
    <n v="1"/>
    <x v="0"/>
  </r>
  <r>
    <x v="3766"/>
    <x v="0"/>
    <n v="2016"/>
    <x v="1"/>
    <x v="0"/>
    <x v="16"/>
    <s v="Male"/>
    <x v="0"/>
    <n v="5"/>
    <x v="0"/>
  </r>
  <r>
    <x v="3767"/>
    <x v="0"/>
    <n v="2017"/>
    <x v="2"/>
    <x v="0"/>
    <x v="18"/>
    <s v="Female"/>
    <x v="0"/>
    <n v="1"/>
    <x v="1"/>
  </r>
  <r>
    <x v="3768"/>
    <x v="0"/>
    <n v="2016"/>
    <x v="2"/>
    <x v="0"/>
    <x v="18"/>
    <s v="Male"/>
    <x v="0"/>
    <n v="1"/>
    <x v="0"/>
  </r>
  <r>
    <x v="3769"/>
    <x v="1"/>
    <n v="2013"/>
    <x v="2"/>
    <x v="0"/>
    <x v="7"/>
    <s v="Male"/>
    <x v="1"/>
    <n v="2"/>
    <x v="0"/>
  </r>
  <r>
    <x v="3770"/>
    <x v="0"/>
    <n v="2017"/>
    <x v="2"/>
    <x v="2"/>
    <x v="12"/>
    <s v="Female"/>
    <x v="0"/>
    <n v="2"/>
    <x v="0"/>
  </r>
  <r>
    <x v="3771"/>
    <x v="0"/>
    <n v="2012"/>
    <x v="0"/>
    <x v="0"/>
    <x v="12"/>
    <s v="Female"/>
    <x v="0"/>
    <n v="5"/>
    <x v="0"/>
  </r>
  <r>
    <x v="3772"/>
    <x v="0"/>
    <n v="2015"/>
    <x v="0"/>
    <x v="0"/>
    <x v="19"/>
    <s v="Male"/>
    <x v="0"/>
    <n v="1"/>
    <x v="0"/>
  </r>
  <r>
    <x v="3773"/>
    <x v="1"/>
    <n v="2014"/>
    <x v="2"/>
    <x v="0"/>
    <x v="16"/>
    <s v="Male"/>
    <x v="0"/>
    <n v="5"/>
    <x v="0"/>
  </r>
  <r>
    <x v="3774"/>
    <x v="0"/>
    <n v="2016"/>
    <x v="0"/>
    <x v="0"/>
    <x v="12"/>
    <s v="Female"/>
    <x v="0"/>
    <n v="0"/>
    <x v="0"/>
  </r>
  <r>
    <x v="3775"/>
    <x v="1"/>
    <n v="2017"/>
    <x v="0"/>
    <x v="2"/>
    <x v="19"/>
    <s v="Male"/>
    <x v="1"/>
    <n v="2"/>
    <x v="1"/>
  </r>
  <r>
    <x v="3776"/>
    <x v="0"/>
    <n v="2015"/>
    <x v="1"/>
    <x v="0"/>
    <x v="18"/>
    <s v="Male"/>
    <x v="0"/>
    <n v="5"/>
    <x v="0"/>
  </r>
  <r>
    <x v="3777"/>
    <x v="1"/>
    <n v="2017"/>
    <x v="2"/>
    <x v="2"/>
    <x v="7"/>
    <s v="Female"/>
    <x v="0"/>
    <n v="2"/>
    <x v="0"/>
  </r>
  <r>
    <x v="3778"/>
    <x v="0"/>
    <n v="2017"/>
    <x v="2"/>
    <x v="2"/>
    <x v="18"/>
    <s v="Male"/>
    <x v="0"/>
    <n v="0"/>
    <x v="0"/>
  </r>
  <r>
    <x v="3779"/>
    <x v="0"/>
    <n v="2014"/>
    <x v="0"/>
    <x v="0"/>
    <x v="16"/>
    <s v="Female"/>
    <x v="0"/>
    <n v="4"/>
    <x v="0"/>
  </r>
  <r>
    <x v="3780"/>
    <x v="1"/>
    <n v="2018"/>
    <x v="2"/>
    <x v="0"/>
    <x v="12"/>
    <s v="Male"/>
    <x v="0"/>
    <n v="2"/>
    <x v="1"/>
  </r>
  <r>
    <x v="3781"/>
    <x v="0"/>
    <n v="2018"/>
    <x v="0"/>
    <x v="0"/>
    <x v="16"/>
    <s v="Male"/>
    <x v="1"/>
    <n v="3"/>
    <x v="1"/>
  </r>
  <r>
    <x v="3782"/>
    <x v="1"/>
    <n v="2018"/>
    <x v="0"/>
    <x v="0"/>
    <x v="16"/>
    <s v="Male"/>
    <x v="0"/>
    <n v="2"/>
    <x v="1"/>
  </r>
  <r>
    <x v="3783"/>
    <x v="0"/>
    <n v="2014"/>
    <x v="0"/>
    <x v="0"/>
    <x v="0"/>
    <s v="Male"/>
    <x v="0"/>
    <n v="3"/>
    <x v="0"/>
  </r>
  <r>
    <x v="3784"/>
    <x v="0"/>
    <n v="2012"/>
    <x v="1"/>
    <x v="0"/>
    <x v="9"/>
    <s v="Male"/>
    <x v="0"/>
    <n v="5"/>
    <x v="0"/>
  </r>
  <r>
    <x v="3785"/>
    <x v="0"/>
    <n v="2017"/>
    <x v="1"/>
    <x v="2"/>
    <x v="18"/>
    <s v="Male"/>
    <x v="0"/>
    <n v="1"/>
    <x v="1"/>
  </r>
  <r>
    <x v="3786"/>
    <x v="0"/>
    <n v="2016"/>
    <x v="0"/>
    <x v="0"/>
    <x v="7"/>
    <s v="Male"/>
    <x v="0"/>
    <n v="2"/>
    <x v="0"/>
  </r>
  <r>
    <x v="3787"/>
    <x v="0"/>
    <n v="2012"/>
    <x v="2"/>
    <x v="0"/>
    <x v="16"/>
    <s v="Male"/>
    <x v="0"/>
    <n v="3"/>
    <x v="0"/>
  </r>
  <r>
    <x v="3788"/>
    <x v="0"/>
    <n v="2018"/>
    <x v="0"/>
    <x v="0"/>
    <x v="2"/>
    <s v="Male"/>
    <x v="0"/>
    <n v="1"/>
    <x v="1"/>
  </r>
  <r>
    <x v="3789"/>
    <x v="0"/>
    <n v="2016"/>
    <x v="0"/>
    <x v="0"/>
    <x v="16"/>
    <s v="Male"/>
    <x v="1"/>
    <n v="1"/>
    <x v="0"/>
  </r>
  <r>
    <x v="3790"/>
    <x v="0"/>
    <n v="2014"/>
    <x v="2"/>
    <x v="0"/>
    <x v="2"/>
    <s v="Female"/>
    <x v="0"/>
    <n v="0"/>
    <x v="0"/>
  </r>
  <r>
    <x v="3791"/>
    <x v="0"/>
    <n v="2016"/>
    <x v="0"/>
    <x v="0"/>
    <x v="0"/>
    <s v="Male"/>
    <x v="1"/>
    <n v="1"/>
    <x v="0"/>
  </r>
  <r>
    <x v="3792"/>
    <x v="1"/>
    <n v="2016"/>
    <x v="2"/>
    <x v="0"/>
    <x v="7"/>
    <s v="Female"/>
    <x v="0"/>
    <n v="3"/>
    <x v="1"/>
  </r>
  <r>
    <x v="3793"/>
    <x v="0"/>
    <n v="2015"/>
    <x v="0"/>
    <x v="0"/>
    <x v="16"/>
    <s v="Male"/>
    <x v="0"/>
    <n v="5"/>
    <x v="0"/>
  </r>
  <r>
    <x v="3794"/>
    <x v="0"/>
    <n v="2015"/>
    <x v="2"/>
    <x v="0"/>
    <x v="16"/>
    <s v="Female"/>
    <x v="0"/>
    <n v="1"/>
    <x v="0"/>
  </r>
  <r>
    <x v="3795"/>
    <x v="1"/>
    <n v="2016"/>
    <x v="0"/>
    <x v="0"/>
    <x v="7"/>
    <s v="Male"/>
    <x v="0"/>
    <n v="2"/>
    <x v="1"/>
  </r>
  <r>
    <x v="3796"/>
    <x v="0"/>
    <n v="2016"/>
    <x v="1"/>
    <x v="2"/>
    <x v="7"/>
    <s v="Female"/>
    <x v="0"/>
    <n v="3"/>
    <x v="1"/>
  </r>
  <r>
    <x v="3797"/>
    <x v="0"/>
    <n v="2013"/>
    <x v="1"/>
    <x v="0"/>
    <x v="8"/>
    <s v="Male"/>
    <x v="0"/>
    <n v="1"/>
    <x v="0"/>
  </r>
  <r>
    <x v="3798"/>
    <x v="1"/>
    <n v="2017"/>
    <x v="2"/>
    <x v="1"/>
    <x v="17"/>
    <s v="Male"/>
    <x v="0"/>
    <n v="5"/>
    <x v="0"/>
  </r>
  <r>
    <x v="3799"/>
    <x v="0"/>
    <n v="2016"/>
    <x v="0"/>
    <x v="1"/>
    <x v="2"/>
    <s v="Male"/>
    <x v="0"/>
    <n v="3"/>
    <x v="0"/>
  </r>
  <r>
    <x v="3800"/>
    <x v="0"/>
    <n v="2017"/>
    <x v="1"/>
    <x v="0"/>
    <x v="0"/>
    <s v="Female"/>
    <x v="0"/>
    <n v="1"/>
    <x v="0"/>
  </r>
  <r>
    <x v="3801"/>
    <x v="0"/>
    <n v="2014"/>
    <x v="0"/>
    <x v="0"/>
    <x v="8"/>
    <s v="Male"/>
    <x v="0"/>
    <n v="2"/>
    <x v="1"/>
  </r>
  <r>
    <x v="3802"/>
    <x v="0"/>
    <n v="2013"/>
    <x v="0"/>
    <x v="0"/>
    <x v="7"/>
    <s v="Male"/>
    <x v="0"/>
    <n v="5"/>
    <x v="0"/>
  </r>
  <r>
    <x v="3803"/>
    <x v="0"/>
    <n v="2017"/>
    <x v="2"/>
    <x v="2"/>
    <x v="7"/>
    <s v="Male"/>
    <x v="0"/>
    <n v="4"/>
    <x v="0"/>
  </r>
  <r>
    <x v="3804"/>
    <x v="0"/>
    <n v="2014"/>
    <x v="0"/>
    <x v="0"/>
    <x v="17"/>
    <s v="Male"/>
    <x v="0"/>
    <n v="2"/>
    <x v="0"/>
  </r>
  <r>
    <x v="3805"/>
    <x v="0"/>
    <n v="2016"/>
    <x v="0"/>
    <x v="0"/>
    <x v="16"/>
    <s v="Male"/>
    <x v="0"/>
    <n v="0"/>
    <x v="0"/>
  </r>
  <r>
    <x v="3806"/>
    <x v="0"/>
    <n v="2012"/>
    <x v="0"/>
    <x v="0"/>
    <x v="16"/>
    <s v="Male"/>
    <x v="1"/>
    <n v="2"/>
    <x v="0"/>
  </r>
  <r>
    <x v="3807"/>
    <x v="0"/>
    <n v="2015"/>
    <x v="0"/>
    <x v="0"/>
    <x v="9"/>
    <s v="Female"/>
    <x v="0"/>
    <n v="3"/>
    <x v="1"/>
  </r>
  <r>
    <x v="3808"/>
    <x v="1"/>
    <n v="2013"/>
    <x v="2"/>
    <x v="0"/>
    <x v="19"/>
    <s v="Female"/>
    <x v="0"/>
    <n v="2"/>
    <x v="0"/>
  </r>
  <r>
    <x v="3809"/>
    <x v="0"/>
    <n v="2015"/>
    <x v="0"/>
    <x v="0"/>
    <x v="0"/>
    <s v="Female"/>
    <x v="0"/>
    <n v="4"/>
    <x v="0"/>
  </r>
  <r>
    <x v="3810"/>
    <x v="0"/>
    <n v="2012"/>
    <x v="2"/>
    <x v="0"/>
    <x v="0"/>
    <s v="Female"/>
    <x v="0"/>
    <n v="4"/>
    <x v="0"/>
  </r>
  <r>
    <x v="3811"/>
    <x v="0"/>
    <n v="2013"/>
    <x v="1"/>
    <x v="2"/>
    <x v="12"/>
    <s v="Male"/>
    <x v="0"/>
    <n v="2"/>
    <x v="1"/>
  </r>
  <r>
    <x v="3812"/>
    <x v="1"/>
    <n v="2016"/>
    <x v="2"/>
    <x v="0"/>
    <x v="9"/>
    <s v="Female"/>
    <x v="0"/>
    <n v="1"/>
    <x v="0"/>
  </r>
  <r>
    <x v="3813"/>
    <x v="0"/>
    <n v="2014"/>
    <x v="2"/>
    <x v="0"/>
    <x v="19"/>
    <s v="Male"/>
    <x v="0"/>
    <n v="5"/>
    <x v="0"/>
  </r>
  <r>
    <x v="3814"/>
    <x v="0"/>
    <n v="2015"/>
    <x v="0"/>
    <x v="0"/>
    <x v="16"/>
    <s v="Male"/>
    <x v="0"/>
    <n v="0"/>
    <x v="0"/>
  </r>
  <r>
    <x v="3815"/>
    <x v="0"/>
    <n v="2017"/>
    <x v="0"/>
    <x v="0"/>
    <x v="0"/>
    <s v="Female"/>
    <x v="0"/>
    <n v="5"/>
    <x v="0"/>
  </r>
  <r>
    <x v="3816"/>
    <x v="0"/>
    <n v="2013"/>
    <x v="0"/>
    <x v="0"/>
    <x v="13"/>
    <s v="Male"/>
    <x v="0"/>
    <n v="2"/>
    <x v="0"/>
  </r>
  <r>
    <x v="3817"/>
    <x v="0"/>
    <n v="2012"/>
    <x v="1"/>
    <x v="0"/>
    <x v="16"/>
    <s v="Male"/>
    <x v="0"/>
    <n v="3"/>
    <x v="0"/>
  </r>
  <r>
    <x v="3818"/>
    <x v="0"/>
    <n v="2013"/>
    <x v="1"/>
    <x v="0"/>
    <x v="8"/>
    <s v="Male"/>
    <x v="0"/>
    <n v="5"/>
    <x v="0"/>
  </r>
  <r>
    <x v="3819"/>
    <x v="0"/>
    <n v="2018"/>
    <x v="1"/>
    <x v="0"/>
    <x v="2"/>
    <s v="Male"/>
    <x v="0"/>
    <n v="3"/>
    <x v="1"/>
  </r>
  <r>
    <x v="3820"/>
    <x v="0"/>
    <n v="2016"/>
    <x v="0"/>
    <x v="0"/>
    <x v="16"/>
    <s v="Male"/>
    <x v="0"/>
    <n v="3"/>
    <x v="0"/>
  </r>
  <r>
    <x v="3821"/>
    <x v="2"/>
    <n v="2013"/>
    <x v="0"/>
    <x v="0"/>
    <x v="19"/>
    <s v="Male"/>
    <x v="0"/>
    <n v="4"/>
    <x v="0"/>
  </r>
  <r>
    <x v="3822"/>
    <x v="0"/>
    <n v="2014"/>
    <x v="0"/>
    <x v="0"/>
    <x v="12"/>
    <s v="Female"/>
    <x v="0"/>
    <n v="0"/>
    <x v="0"/>
  </r>
  <r>
    <x v="3823"/>
    <x v="0"/>
    <n v="2015"/>
    <x v="1"/>
    <x v="2"/>
    <x v="18"/>
    <s v="Female"/>
    <x v="1"/>
    <n v="3"/>
    <x v="1"/>
  </r>
  <r>
    <x v="3824"/>
    <x v="0"/>
    <n v="2016"/>
    <x v="2"/>
    <x v="0"/>
    <x v="7"/>
    <s v="Male"/>
    <x v="0"/>
    <n v="3"/>
    <x v="0"/>
  </r>
  <r>
    <x v="3825"/>
    <x v="0"/>
    <n v="2015"/>
    <x v="1"/>
    <x v="0"/>
    <x v="2"/>
    <s v="Male"/>
    <x v="0"/>
    <n v="4"/>
    <x v="0"/>
  </r>
  <r>
    <x v="3826"/>
    <x v="0"/>
    <n v="2017"/>
    <x v="0"/>
    <x v="0"/>
    <x v="8"/>
    <s v="Male"/>
    <x v="0"/>
    <n v="4"/>
    <x v="0"/>
  </r>
  <r>
    <x v="3827"/>
    <x v="0"/>
    <n v="2017"/>
    <x v="1"/>
    <x v="0"/>
    <x v="18"/>
    <s v="Male"/>
    <x v="0"/>
    <n v="1"/>
    <x v="0"/>
  </r>
  <r>
    <x v="3828"/>
    <x v="0"/>
    <n v="2015"/>
    <x v="0"/>
    <x v="0"/>
    <x v="2"/>
    <s v="Male"/>
    <x v="0"/>
    <n v="5"/>
    <x v="0"/>
  </r>
  <r>
    <x v="3829"/>
    <x v="0"/>
    <n v="2015"/>
    <x v="1"/>
    <x v="0"/>
    <x v="16"/>
    <s v="Female"/>
    <x v="0"/>
    <n v="5"/>
    <x v="1"/>
  </r>
  <r>
    <x v="3830"/>
    <x v="0"/>
    <n v="2014"/>
    <x v="0"/>
    <x v="0"/>
    <x v="17"/>
    <s v="Male"/>
    <x v="1"/>
    <n v="0"/>
    <x v="0"/>
  </r>
  <r>
    <x v="3831"/>
    <x v="1"/>
    <n v="2016"/>
    <x v="2"/>
    <x v="0"/>
    <x v="7"/>
    <s v="Female"/>
    <x v="0"/>
    <n v="5"/>
    <x v="0"/>
  </r>
  <r>
    <x v="3832"/>
    <x v="0"/>
    <n v="2016"/>
    <x v="0"/>
    <x v="0"/>
    <x v="7"/>
    <s v="Male"/>
    <x v="1"/>
    <n v="2"/>
    <x v="0"/>
  </r>
  <r>
    <x v="3833"/>
    <x v="0"/>
    <n v="2015"/>
    <x v="0"/>
    <x v="0"/>
    <x v="12"/>
    <s v="Male"/>
    <x v="0"/>
    <n v="2"/>
    <x v="0"/>
  </r>
  <r>
    <x v="3834"/>
    <x v="0"/>
    <n v="2017"/>
    <x v="0"/>
    <x v="0"/>
    <x v="18"/>
    <s v="Female"/>
    <x v="0"/>
    <n v="4"/>
    <x v="1"/>
  </r>
  <r>
    <x v="3835"/>
    <x v="0"/>
    <n v="2014"/>
    <x v="1"/>
    <x v="2"/>
    <x v="12"/>
    <s v="Female"/>
    <x v="0"/>
    <n v="3"/>
    <x v="1"/>
  </r>
  <r>
    <x v="3836"/>
    <x v="0"/>
    <n v="2016"/>
    <x v="1"/>
    <x v="0"/>
    <x v="8"/>
    <s v="Male"/>
    <x v="0"/>
    <n v="3"/>
    <x v="0"/>
  </r>
  <r>
    <x v="3837"/>
    <x v="0"/>
    <n v="2017"/>
    <x v="0"/>
    <x v="0"/>
    <x v="17"/>
    <s v="Female"/>
    <x v="0"/>
    <n v="1"/>
    <x v="1"/>
  </r>
  <r>
    <x v="3838"/>
    <x v="0"/>
    <n v="2014"/>
    <x v="1"/>
    <x v="2"/>
    <x v="0"/>
    <s v="Female"/>
    <x v="0"/>
    <n v="2"/>
    <x v="1"/>
  </r>
  <r>
    <x v="3839"/>
    <x v="1"/>
    <n v="2017"/>
    <x v="1"/>
    <x v="2"/>
    <x v="16"/>
    <s v="Male"/>
    <x v="0"/>
    <n v="5"/>
    <x v="0"/>
  </r>
  <r>
    <x v="3840"/>
    <x v="0"/>
    <n v="2016"/>
    <x v="0"/>
    <x v="0"/>
    <x v="7"/>
    <s v="Female"/>
    <x v="0"/>
    <n v="4"/>
    <x v="0"/>
  </r>
  <r>
    <x v="3841"/>
    <x v="0"/>
    <n v="2015"/>
    <x v="0"/>
    <x v="1"/>
    <x v="12"/>
    <s v="Male"/>
    <x v="0"/>
    <n v="1"/>
    <x v="0"/>
  </r>
  <r>
    <x v="3842"/>
    <x v="0"/>
    <n v="2012"/>
    <x v="1"/>
    <x v="0"/>
    <x v="19"/>
    <s v="Female"/>
    <x v="0"/>
    <n v="1"/>
    <x v="0"/>
  </r>
  <r>
    <x v="3843"/>
    <x v="0"/>
    <n v="2016"/>
    <x v="1"/>
    <x v="0"/>
    <x v="12"/>
    <s v="Male"/>
    <x v="0"/>
    <n v="0"/>
    <x v="0"/>
  </r>
  <r>
    <x v="3844"/>
    <x v="0"/>
    <n v="2017"/>
    <x v="0"/>
    <x v="0"/>
    <x v="13"/>
    <s v="Female"/>
    <x v="0"/>
    <n v="2"/>
    <x v="0"/>
  </r>
  <r>
    <x v="3845"/>
    <x v="0"/>
    <n v="2017"/>
    <x v="1"/>
    <x v="0"/>
    <x v="13"/>
    <s v="Male"/>
    <x v="0"/>
    <n v="3"/>
    <x v="0"/>
  </r>
  <r>
    <x v="3846"/>
    <x v="0"/>
    <n v="2014"/>
    <x v="1"/>
    <x v="0"/>
    <x v="18"/>
    <s v="Male"/>
    <x v="0"/>
    <n v="2"/>
    <x v="0"/>
  </r>
  <r>
    <x v="3847"/>
    <x v="0"/>
    <n v="2017"/>
    <x v="0"/>
    <x v="0"/>
    <x v="17"/>
    <s v="Male"/>
    <x v="1"/>
    <n v="0"/>
    <x v="0"/>
  </r>
  <r>
    <x v="3848"/>
    <x v="2"/>
    <n v="2016"/>
    <x v="2"/>
    <x v="0"/>
    <x v="0"/>
    <s v="Male"/>
    <x v="0"/>
    <n v="1"/>
    <x v="0"/>
  </r>
  <r>
    <x v="3849"/>
    <x v="0"/>
    <n v="2014"/>
    <x v="0"/>
    <x v="0"/>
    <x v="9"/>
    <s v="Female"/>
    <x v="0"/>
    <n v="4"/>
    <x v="0"/>
  </r>
  <r>
    <x v="3850"/>
    <x v="1"/>
    <n v="2015"/>
    <x v="0"/>
    <x v="0"/>
    <x v="13"/>
    <s v="Male"/>
    <x v="0"/>
    <n v="1"/>
    <x v="1"/>
  </r>
  <r>
    <x v="3851"/>
    <x v="0"/>
    <n v="2015"/>
    <x v="1"/>
    <x v="0"/>
    <x v="8"/>
    <s v="Female"/>
    <x v="0"/>
    <n v="0"/>
    <x v="1"/>
  </r>
  <r>
    <x v="3852"/>
    <x v="0"/>
    <n v="2017"/>
    <x v="0"/>
    <x v="0"/>
    <x v="18"/>
    <s v="Male"/>
    <x v="0"/>
    <n v="0"/>
    <x v="1"/>
  </r>
  <r>
    <x v="3853"/>
    <x v="0"/>
    <n v="2014"/>
    <x v="0"/>
    <x v="0"/>
    <x v="0"/>
    <s v="Male"/>
    <x v="1"/>
    <n v="1"/>
    <x v="0"/>
  </r>
  <r>
    <x v="3854"/>
    <x v="1"/>
    <n v="2014"/>
    <x v="1"/>
    <x v="0"/>
    <x v="9"/>
    <s v="Male"/>
    <x v="0"/>
    <n v="2"/>
    <x v="0"/>
  </r>
  <r>
    <x v="3855"/>
    <x v="0"/>
    <n v="2017"/>
    <x v="2"/>
    <x v="2"/>
    <x v="19"/>
    <s v="Female"/>
    <x v="0"/>
    <n v="2"/>
    <x v="1"/>
  </r>
  <r>
    <x v="3856"/>
    <x v="0"/>
    <n v="2017"/>
    <x v="2"/>
    <x v="2"/>
    <x v="0"/>
    <s v="Male"/>
    <x v="0"/>
    <n v="2"/>
    <x v="0"/>
  </r>
  <r>
    <x v="3857"/>
    <x v="0"/>
    <n v="2013"/>
    <x v="0"/>
    <x v="0"/>
    <x v="12"/>
    <s v="Female"/>
    <x v="0"/>
    <n v="5"/>
    <x v="0"/>
  </r>
  <r>
    <x v="3858"/>
    <x v="0"/>
    <n v="2015"/>
    <x v="1"/>
    <x v="2"/>
    <x v="9"/>
    <s v="Female"/>
    <x v="0"/>
    <n v="5"/>
    <x v="1"/>
  </r>
  <r>
    <x v="3859"/>
    <x v="0"/>
    <n v="2012"/>
    <x v="1"/>
    <x v="0"/>
    <x v="7"/>
    <s v="Male"/>
    <x v="0"/>
    <n v="5"/>
    <x v="0"/>
  </r>
  <r>
    <x v="3860"/>
    <x v="0"/>
    <n v="2016"/>
    <x v="0"/>
    <x v="0"/>
    <x v="12"/>
    <s v="Male"/>
    <x v="0"/>
    <n v="4"/>
    <x v="0"/>
  </r>
  <r>
    <x v="3861"/>
    <x v="0"/>
    <n v="2014"/>
    <x v="2"/>
    <x v="0"/>
    <x v="2"/>
    <s v="Female"/>
    <x v="0"/>
    <n v="1"/>
    <x v="0"/>
  </r>
  <r>
    <x v="3862"/>
    <x v="0"/>
    <n v="2017"/>
    <x v="0"/>
    <x v="0"/>
    <x v="2"/>
    <s v="Female"/>
    <x v="0"/>
    <n v="3"/>
    <x v="0"/>
  </r>
  <r>
    <x v="3863"/>
    <x v="1"/>
    <n v="2016"/>
    <x v="2"/>
    <x v="0"/>
    <x v="7"/>
    <s v="Female"/>
    <x v="0"/>
    <n v="2"/>
    <x v="1"/>
  </r>
  <r>
    <x v="3864"/>
    <x v="0"/>
    <n v="2012"/>
    <x v="0"/>
    <x v="0"/>
    <x v="0"/>
    <s v="Male"/>
    <x v="0"/>
    <n v="2"/>
    <x v="0"/>
  </r>
  <r>
    <x v="3865"/>
    <x v="0"/>
    <n v="2015"/>
    <x v="0"/>
    <x v="0"/>
    <x v="13"/>
    <s v="Male"/>
    <x v="0"/>
    <n v="2"/>
    <x v="0"/>
  </r>
  <r>
    <x v="3866"/>
    <x v="0"/>
    <n v="2015"/>
    <x v="1"/>
    <x v="2"/>
    <x v="8"/>
    <s v="Female"/>
    <x v="0"/>
    <n v="2"/>
    <x v="1"/>
  </r>
  <r>
    <x v="3867"/>
    <x v="1"/>
    <n v="2018"/>
    <x v="2"/>
    <x v="0"/>
    <x v="17"/>
    <s v="Male"/>
    <x v="0"/>
    <n v="2"/>
    <x v="1"/>
  </r>
  <r>
    <x v="3868"/>
    <x v="0"/>
    <n v="2017"/>
    <x v="0"/>
    <x v="0"/>
    <x v="13"/>
    <s v="Male"/>
    <x v="1"/>
    <n v="2"/>
    <x v="0"/>
  </r>
  <r>
    <x v="3869"/>
    <x v="0"/>
    <n v="2015"/>
    <x v="0"/>
    <x v="1"/>
    <x v="8"/>
    <s v="Male"/>
    <x v="1"/>
    <n v="0"/>
    <x v="1"/>
  </r>
  <r>
    <x v="3870"/>
    <x v="0"/>
    <n v="2015"/>
    <x v="0"/>
    <x v="0"/>
    <x v="13"/>
    <s v="Female"/>
    <x v="0"/>
    <n v="5"/>
    <x v="0"/>
  </r>
  <r>
    <x v="3871"/>
    <x v="0"/>
    <n v="2018"/>
    <x v="0"/>
    <x v="0"/>
    <x v="7"/>
    <s v="Male"/>
    <x v="0"/>
    <n v="5"/>
    <x v="1"/>
  </r>
  <r>
    <x v="3872"/>
    <x v="2"/>
    <n v="2018"/>
    <x v="2"/>
    <x v="0"/>
    <x v="16"/>
    <s v="Male"/>
    <x v="0"/>
    <n v="3"/>
    <x v="1"/>
  </r>
  <r>
    <x v="3873"/>
    <x v="0"/>
    <n v="2015"/>
    <x v="0"/>
    <x v="1"/>
    <x v="19"/>
    <s v="Male"/>
    <x v="0"/>
    <n v="1"/>
    <x v="0"/>
  </r>
  <r>
    <x v="3874"/>
    <x v="0"/>
    <n v="2017"/>
    <x v="1"/>
    <x v="0"/>
    <x v="0"/>
    <s v="Male"/>
    <x v="0"/>
    <n v="5"/>
    <x v="0"/>
  </r>
  <r>
    <x v="3875"/>
    <x v="0"/>
    <n v="2014"/>
    <x v="0"/>
    <x v="0"/>
    <x v="12"/>
    <s v="Male"/>
    <x v="1"/>
    <n v="3"/>
    <x v="0"/>
  </r>
  <r>
    <x v="3876"/>
    <x v="0"/>
    <n v="2013"/>
    <x v="1"/>
    <x v="0"/>
    <x v="17"/>
    <s v="Male"/>
    <x v="0"/>
    <n v="1"/>
    <x v="0"/>
  </r>
  <r>
    <x v="3877"/>
    <x v="1"/>
    <n v="2017"/>
    <x v="2"/>
    <x v="0"/>
    <x v="2"/>
    <s v="Female"/>
    <x v="0"/>
    <n v="3"/>
    <x v="0"/>
  </r>
  <r>
    <x v="3878"/>
    <x v="0"/>
    <n v="2017"/>
    <x v="0"/>
    <x v="0"/>
    <x v="18"/>
    <s v="Male"/>
    <x v="0"/>
    <n v="1"/>
    <x v="0"/>
  </r>
  <r>
    <x v="3879"/>
    <x v="0"/>
    <n v="2014"/>
    <x v="0"/>
    <x v="0"/>
    <x v="2"/>
    <s v="Female"/>
    <x v="0"/>
    <n v="2"/>
    <x v="0"/>
  </r>
  <r>
    <x v="3880"/>
    <x v="0"/>
    <n v="2018"/>
    <x v="0"/>
    <x v="0"/>
    <x v="2"/>
    <s v="Male"/>
    <x v="0"/>
    <n v="1"/>
    <x v="1"/>
  </r>
  <r>
    <x v="3881"/>
    <x v="0"/>
    <n v="2017"/>
    <x v="1"/>
    <x v="2"/>
    <x v="16"/>
    <s v="Male"/>
    <x v="0"/>
    <n v="4"/>
    <x v="0"/>
  </r>
  <r>
    <x v="3882"/>
    <x v="0"/>
    <n v="2013"/>
    <x v="2"/>
    <x v="0"/>
    <x v="9"/>
    <s v="Male"/>
    <x v="0"/>
    <n v="5"/>
    <x v="0"/>
  </r>
  <r>
    <x v="3883"/>
    <x v="0"/>
    <n v="2014"/>
    <x v="2"/>
    <x v="0"/>
    <x v="18"/>
    <s v="Female"/>
    <x v="0"/>
    <n v="4"/>
    <x v="0"/>
  </r>
  <r>
    <x v="3884"/>
    <x v="0"/>
    <n v="2015"/>
    <x v="1"/>
    <x v="0"/>
    <x v="8"/>
    <s v="Female"/>
    <x v="0"/>
    <n v="3"/>
    <x v="1"/>
  </r>
  <r>
    <x v="3885"/>
    <x v="0"/>
    <n v="2013"/>
    <x v="0"/>
    <x v="0"/>
    <x v="9"/>
    <s v="Male"/>
    <x v="0"/>
    <n v="2"/>
    <x v="0"/>
  </r>
  <r>
    <x v="3886"/>
    <x v="0"/>
    <n v="2015"/>
    <x v="0"/>
    <x v="0"/>
    <x v="2"/>
    <s v="Female"/>
    <x v="0"/>
    <n v="4"/>
    <x v="0"/>
  </r>
  <r>
    <x v="3887"/>
    <x v="0"/>
    <n v="2013"/>
    <x v="0"/>
    <x v="0"/>
    <x v="2"/>
    <s v="Male"/>
    <x v="0"/>
    <n v="2"/>
    <x v="0"/>
  </r>
  <r>
    <x v="3888"/>
    <x v="0"/>
    <n v="2017"/>
    <x v="0"/>
    <x v="0"/>
    <x v="17"/>
    <s v="Male"/>
    <x v="0"/>
    <n v="0"/>
    <x v="0"/>
  </r>
  <r>
    <x v="3889"/>
    <x v="0"/>
    <n v="2017"/>
    <x v="1"/>
    <x v="0"/>
    <x v="13"/>
    <s v="Female"/>
    <x v="0"/>
    <n v="0"/>
    <x v="1"/>
  </r>
  <r>
    <x v="3890"/>
    <x v="0"/>
    <n v="2017"/>
    <x v="0"/>
    <x v="0"/>
    <x v="19"/>
    <s v="Male"/>
    <x v="0"/>
    <n v="5"/>
    <x v="0"/>
  </r>
  <r>
    <x v="3891"/>
    <x v="0"/>
    <n v="2013"/>
    <x v="2"/>
    <x v="0"/>
    <x v="2"/>
    <s v="Female"/>
    <x v="0"/>
    <n v="4"/>
    <x v="1"/>
  </r>
  <r>
    <x v="3892"/>
    <x v="0"/>
    <n v="2016"/>
    <x v="0"/>
    <x v="0"/>
    <x v="16"/>
    <s v="Male"/>
    <x v="1"/>
    <n v="1"/>
    <x v="0"/>
  </r>
  <r>
    <x v="3893"/>
    <x v="0"/>
    <n v="2018"/>
    <x v="0"/>
    <x v="0"/>
    <x v="12"/>
    <s v="Female"/>
    <x v="0"/>
    <n v="2"/>
    <x v="1"/>
  </r>
  <r>
    <x v="3894"/>
    <x v="2"/>
    <n v="2013"/>
    <x v="2"/>
    <x v="0"/>
    <x v="12"/>
    <s v="Male"/>
    <x v="0"/>
    <n v="3"/>
    <x v="1"/>
  </r>
  <r>
    <x v="3895"/>
    <x v="0"/>
    <n v="2014"/>
    <x v="1"/>
    <x v="0"/>
    <x v="19"/>
    <s v="Male"/>
    <x v="0"/>
    <n v="4"/>
    <x v="0"/>
  </r>
  <r>
    <x v="3896"/>
    <x v="0"/>
    <n v="2014"/>
    <x v="0"/>
    <x v="0"/>
    <x v="17"/>
    <s v="Male"/>
    <x v="1"/>
    <n v="1"/>
    <x v="0"/>
  </r>
  <r>
    <x v="3897"/>
    <x v="0"/>
    <n v="2017"/>
    <x v="0"/>
    <x v="0"/>
    <x v="2"/>
    <s v="Male"/>
    <x v="0"/>
    <n v="5"/>
    <x v="0"/>
  </r>
  <r>
    <x v="3898"/>
    <x v="0"/>
    <n v="2017"/>
    <x v="2"/>
    <x v="2"/>
    <x v="19"/>
    <s v="Female"/>
    <x v="0"/>
    <n v="0"/>
    <x v="0"/>
  </r>
  <r>
    <x v="3899"/>
    <x v="0"/>
    <n v="2012"/>
    <x v="0"/>
    <x v="1"/>
    <x v="0"/>
    <s v="Male"/>
    <x v="0"/>
    <n v="0"/>
    <x v="0"/>
  </r>
  <r>
    <x v="3900"/>
    <x v="0"/>
    <n v="2016"/>
    <x v="0"/>
    <x v="0"/>
    <x v="9"/>
    <s v="Female"/>
    <x v="0"/>
    <n v="3"/>
    <x v="1"/>
  </r>
  <r>
    <x v="3901"/>
    <x v="0"/>
    <n v="2014"/>
    <x v="0"/>
    <x v="0"/>
    <x v="7"/>
    <s v="Male"/>
    <x v="0"/>
    <n v="5"/>
    <x v="0"/>
  </r>
  <r>
    <x v="3902"/>
    <x v="0"/>
    <n v="2015"/>
    <x v="1"/>
    <x v="2"/>
    <x v="9"/>
    <s v="Female"/>
    <x v="1"/>
    <n v="0"/>
    <x v="1"/>
  </r>
  <r>
    <x v="3903"/>
    <x v="0"/>
    <n v="2013"/>
    <x v="0"/>
    <x v="0"/>
    <x v="13"/>
    <s v="Male"/>
    <x v="0"/>
    <n v="2"/>
    <x v="1"/>
  </r>
  <r>
    <x v="3904"/>
    <x v="1"/>
    <n v="2012"/>
    <x v="2"/>
    <x v="0"/>
    <x v="0"/>
    <s v="Female"/>
    <x v="0"/>
    <n v="3"/>
    <x v="0"/>
  </r>
  <r>
    <x v="3905"/>
    <x v="0"/>
    <n v="2015"/>
    <x v="0"/>
    <x v="0"/>
    <x v="9"/>
    <s v="Male"/>
    <x v="0"/>
    <n v="1"/>
    <x v="0"/>
  </r>
  <r>
    <x v="3906"/>
    <x v="0"/>
    <n v="2014"/>
    <x v="1"/>
    <x v="2"/>
    <x v="2"/>
    <s v="Female"/>
    <x v="0"/>
    <n v="3"/>
    <x v="1"/>
  </r>
  <r>
    <x v="3907"/>
    <x v="0"/>
    <n v="2012"/>
    <x v="0"/>
    <x v="0"/>
    <x v="0"/>
    <s v="Male"/>
    <x v="0"/>
    <n v="1"/>
    <x v="0"/>
  </r>
  <r>
    <x v="3908"/>
    <x v="0"/>
    <n v="2016"/>
    <x v="0"/>
    <x v="0"/>
    <x v="13"/>
    <s v="Female"/>
    <x v="0"/>
    <n v="2"/>
    <x v="0"/>
  </r>
  <r>
    <x v="3909"/>
    <x v="0"/>
    <n v="2016"/>
    <x v="0"/>
    <x v="0"/>
    <x v="9"/>
    <s v="Female"/>
    <x v="0"/>
    <n v="0"/>
    <x v="0"/>
  </r>
  <r>
    <x v="3910"/>
    <x v="0"/>
    <n v="2013"/>
    <x v="0"/>
    <x v="0"/>
    <x v="13"/>
    <s v="Female"/>
    <x v="0"/>
    <n v="1"/>
    <x v="0"/>
  </r>
  <r>
    <x v="3911"/>
    <x v="0"/>
    <n v="2012"/>
    <x v="0"/>
    <x v="0"/>
    <x v="12"/>
    <s v="Male"/>
    <x v="0"/>
    <n v="1"/>
    <x v="0"/>
  </r>
  <r>
    <x v="3912"/>
    <x v="0"/>
    <n v="2017"/>
    <x v="2"/>
    <x v="0"/>
    <x v="7"/>
    <s v="Male"/>
    <x v="0"/>
    <n v="0"/>
    <x v="0"/>
  </r>
  <r>
    <x v="3913"/>
    <x v="0"/>
    <n v="2015"/>
    <x v="1"/>
    <x v="1"/>
    <x v="2"/>
    <s v="Female"/>
    <x v="0"/>
    <n v="1"/>
    <x v="1"/>
  </r>
  <r>
    <x v="3914"/>
    <x v="2"/>
    <n v="2017"/>
    <x v="1"/>
    <x v="0"/>
    <x v="19"/>
    <s v="Male"/>
    <x v="0"/>
    <n v="2"/>
    <x v="0"/>
  </r>
  <r>
    <x v="3915"/>
    <x v="0"/>
    <n v="2018"/>
    <x v="0"/>
    <x v="0"/>
    <x v="8"/>
    <s v="Male"/>
    <x v="0"/>
    <n v="4"/>
    <x v="1"/>
  </r>
  <r>
    <x v="3916"/>
    <x v="0"/>
    <n v="2018"/>
    <x v="1"/>
    <x v="0"/>
    <x v="17"/>
    <s v="Male"/>
    <x v="0"/>
    <n v="0"/>
    <x v="1"/>
  </r>
  <r>
    <x v="3917"/>
    <x v="0"/>
    <n v="2017"/>
    <x v="0"/>
    <x v="0"/>
    <x v="17"/>
    <s v="Male"/>
    <x v="0"/>
    <n v="1"/>
    <x v="0"/>
  </r>
  <r>
    <x v="3918"/>
    <x v="0"/>
    <n v="2013"/>
    <x v="0"/>
    <x v="0"/>
    <x v="8"/>
    <s v="Male"/>
    <x v="0"/>
    <n v="1"/>
    <x v="0"/>
  </r>
  <r>
    <x v="3919"/>
    <x v="0"/>
    <n v="2015"/>
    <x v="0"/>
    <x v="0"/>
    <x v="13"/>
    <s v="Male"/>
    <x v="0"/>
    <n v="1"/>
    <x v="1"/>
  </r>
  <r>
    <x v="3920"/>
    <x v="0"/>
    <n v="2015"/>
    <x v="0"/>
    <x v="0"/>
    <x v="19"/>
    <s v="Male"/>
    <x v="0"/>
    <n v="4"/>
    <x v="0"/>
  </r>
  <r>
    <x v="3921"/>
    <x v="0"/>
    <n v="2012"/>
    <x v="0"/>
    <x v="0"/>
    <x v="18"/>
    <s v="Male"/>
    <x v="1"/>
    <n v="0"/>
    <x v="0"/>
  </r>
  <r>
    <x v="3922"/>
    <x v="0"/>
    <n v="2012"/>
    <x v="2"/>
    <x v="2"/>
    <x v="2"/>
    <s v="Female"/>
    <x v="0"/>
    <n v="1"/>
    <x v="1"/>
  </r>
  <r>
    <x v="3923"/>
    <x v="1"/>
    <n v="2012"/>
    <x v="0"/>
    <x v="0"/>
    <x v="9"/>
    <s v="Female"/>
    <x v="0"/>
    <n v="3"/>
    <x v="1"/>
  </r>
  <r>
    <x v="3924"/>
    <x v="0"/>
    <n v="2015"/>
    <x v="0"/>
    <x v="1"/>
    <x v="12"/>
    <s v="Female"/>
    <x v="0"/>
    <n v="2"/>
    <x v="0"/>
  </r>
  <r>
    <x v="3925"/>
    <x v="1"/>
    <n v="2017"/>
    <x v="0"/>
    <x v="2"/>
    <x v="13"/>
    <s v="Male"/>
    <x v="0"/>
    <n v="5"/>
    <x v="0"/>
  </r>
  <r>
    <x v="3926"/>
    <x v="1"/>
    <n v="2017"/>
    <x v="2"/>
    <x v="2"/>
    <x v="9"/>
    <s v="Female"/>
    <x v="0"/>
    <n v="2"/>
    <x v="1"/>
  </r>
  <r>
    <x v="3927"/>
    <x v="1"/>
    <n v="2017"/>
    <x v="2"/>
    <x v="0"/>
    <x v="19"/>
    <s v="Male"/>
    <x v="0"/>
    <n v="3"/>
    <x v="1"/>
  </r>
  <r>
    <x v="3928"/>
    <x v="2"/>
    <n v="2018"/>
    <x v="2"/>
    <x v="0"/>
    <x v="18"/>
    <s v="Female"/>
    <x v="0"/>
    <n v="0"/>
    <x v="1"/>
  </r>
  <r>
    <x v="3929"/>
    <x v="0"/>
    <n v="2015"/>
    <x v="0"/>
    <x v="0"/>
    <x v="2"/>
    <s v="Male"/>
    <x v="0"/>
    <n v="1"/>
    <x v="0"/>
  </r>
  <r>
    <x v="3930"/>
    <x v="0"/>
    <n v="2017"/>
    <x v="1"/>
    <x v="2"/>
    <x v="13"/>
    <s v="Male"/>
    <x v="0"/>
    <n v="0"/>
    <x v="0"/>
  </r>
  <r>
    <x v="3931"/>
    <x v="0"/>
    <n v="2014"/>
    <x v="0"/>
    <x v="0"/>
    <x v="0"/>
    <s v="Male"/>
    <x v="0"/>
    <n v="4"/>
    <x v="0"/>
  </r>
  <r>
    <x v="3932"/>
    <x v="0"/>
    <n v="2017"/>
    <x v="0"/>
    <x v="0"/>
    <x v="16"/>
    <s v="Male"/>
    <x v="0"/>
    <n v="2"/>
    <x v="0"/>
  </r>
  <r>
    <x v="3933"/>
    <x v="0"/>
    <n v="2012"/>
    <x v="0"/>
    <x v="0"/>
    <x v="12"/>
    <s v="Male"/>
    <x v="0"/>
    <n v="1"/>
    <x v="0"/>
  </r>
  <r>
    <x v="3934"/>
    <x v="0"/>
    <n v="2015"/>
    <x v="0"/>
    <x v="0"/>
    <x v="12"/>
    <s v="Female"/>
    <x v="0"/>
    <n v="2"/>
    <x v="0"/>
  </r>
  <r>
    <x v="3935"/>
    <x v="0"/>
    <n v="2017"/>
    <x v="2"/>
    <x v="2"/>
    <x v="19"/>
    <s v="Female"/>
    <x v="0"/>
    <n v="4"/>
    <x v="0"/>
  </r>
  <r>
    <x v="3936"/>
    <x v="0"/>
    <n v="2017"/>
    <x v="0"/>
    <x v="0"/>
    <x v="7"/>
    <s v="Male"/>
    <x v="0"/>
    <n v="3"/>
    <x v="0"/>
  </r>
  <r>
    <x v="3937"/>
    <x v="0"/>
    <n v="2017"/>
    <x v="2"/>
    <x v="0"/>
    <x v="18"/>
    <s v="Male"/>
    <x v="0"/>
    <n v="5"/>
    <x v="0"/>
  </r>
  <r>
    <x v="3938"/>
    <x v="0"/>
    <n v="2017"/>
    <x v="2"/>
    <x v="0"/>
    <x v="19"/>
    <s v="Female"/>
    <x v="0"/>
    <n v="4"/>
    <x v="0"/>
  </r>
  <r>
    <x v="3939"/>
    <x v="0"/>
    <n v="2017"/>
    <x v="0"/>
    <x v="0"/>
    <x v="7"/>
    <s v="Female"/>
    <x v="0"/>
    <n v="2"/>
    <x v="0"/>
  </r>
  <r>
    <x v="3940"/>
    <x v="0"/>
    <n v="2017"/>
    <x v="1"/>
    <x v="0"/>
    <x v="2"/>
    <s v="Male"/>
    <x v="1"/>
    <n v="5"/>
    <x v="0"/>
  </r>
  <r>
    <x v="3941"/>
    <x v="0"/>
    <n v="2015"/>
    <x v="0"/>
    <x v="0"/>
    <x v="0"/>
    <s v="Male"/>
    <x v="0"/>
    <n v="2"/>
    <x v="1"/>
  </r>
  <r>
    <x v="3942"/>
    <x v="0"/>
    <n v="2017"/>
    <x v="1"/>
    <x v="0"/>
    <x v="7"/>
    <s v="Female"/>
    <x v="0"/>
    <n v="0"/>
    <x v="0"/>
  </r>
  <r>
    <x v="3943"/>
    <x v="0"/>
    <n v="2014"/>
    <x v="0"/>
    <x v="0"/>
    <x v="0"/>
    <s v="Male"/>
    <x v="0"/>
    <n v="0"/>
    <x v="1"/>
  </r>
  <r>
    <x v="3944"/>
    <x v="0"/>
    <n v="2012"/>
    <x v="1"/>
    <x v="0"/>
    <x v="8"/>
    <s v="Male"/>
    <x v="0"/>
    <n v="1"/>
    <x v="0"/>
  </r>
  <r>
    <x v="3945"/>
    <x v="1"/>
    <n v="2012"/>
    <x v="2"/>
    <x v="0"/>
    <x v="17"/>
    <s v="Female"/>
    <x v="0"/>
    <n v="4"/>
    <x v="1"/>
  </r>
  <r>
    <x v="3946"/>
    <x v="0"/>
    <n v="2013"/>
    <x v="1"/>
    <x v="0"/>
    <x v="12"/>
    <s v="Male"/>
    <x v="0"/>
    <n v="3"/>
    <x v="0"/>
  </r>
  <r>
    <x v="3947"/>
    <x v="0"/>
    <n v="2015"/>
    <x v="0"/>
    <x v="0"/>
    <x v="0"/>
    <s v="Female"/>
    <x v="0"/>
    <n v="2"/>
    <x v="0"/>
  </r>
  <r>
    <x v="3948"/>
    <x v="0"/>
    <n v="2014"/>
    <x v="0"/>
    <x v="0"/>
    <x v="7"/>
    <s v="Female"/>
    <x v="0"/>
    <n v="3"/>
    <x v="0"/>
  </r>
  <r>
    <x v="3949"/>
    <x v="0"/>
    <n v="2016"/>
    <x v="0"/>
    <x v="0"/>
    <x v="16"/>
    <s v="Female"/>
    <x v="1"/>
    <n v="4"/>
    <x v="0"/>
  </r>
  <r>
    <x v="3950"/>
    <x v="0"/>
    <n v="2014"/>
    <x v="1"/>
    <x v="0"/>
    <x v="18"/>
    <s v="Male"/>
    <x v="0"/>
    <n v="4"/>
    <x v="0"/>
  </r>
  <r>
    <x v="3951"/>
    <x v="0"/>
    <n v="2016"/>
    <x v="0"/>
    <x v="0"/>
    <x v="9"/>
    <s v="Female"/>
    <x v="0"/>
    <n v="4"/>
    <x v="0"/>
  </r>
  <r>
    <x v="3952"/>
    <x v="0"/>
    <n v="2012"/>
    <x v="0"/>
    <x v="0"/>
    <x v="16"/>
    <s v="Male"/>
    <x v="0"/>
    <n v="4"/>
    <x v="0"/>
  </r>
  <r>
    <x v="3953"/>
    <x v="0"/>
    <n v="2013"/>
    <x v="0"/>
    <x v="1"/>
    <x v="0"/>
    <s v="Male"/>
    <x v="0"/>
    <n v="4"/>
    <x v="1"/>
  </r>
  <r>
    <x v="3954"/>
    <x v="0"/>
    <n v="2016"/>
    <x v="1"/>
    <x v="0"/>
    <x v="16"/>
    <s v="Male"/>
    <x v="0"/>
    <n v="5"/>
    <x v="0"/>
  </r>
  <r>
    <x v="3955"/>
    <x v="2"/>
    <n v="2013"/>
    <x v="0"/>
    <x v="0"/>
    <x v="8"/>
    <s v="Male"/>
    <x v="0"/>
    <n v="5"/>
    <x v="0"/>
  </r>
  <r>
    <x v="3956"/>
    <x v="0"/>
    <n v="2012"/>
    <x v="0"/>
    <x v="0"/>
    <x v="18"/>
    <s v="Male"/>
    <x v="0"/>
    <n v="1"/>
    <x v="0"/>
  </r>
  <r>
    <x v="3957"/>
    <x v="0"/>
    <n v="2017"/>
    <x v="2"/>
    <x v="1"/>
    <x v="13"/>
    <s v="Female"/>
    <x v="0"/>
    <n v="4"/>
    <x v="1"/>
  </r>
  <r>
    <x v="3958"/>
    <x v="1"/>
    <n v="2016"/>
    <x v="2"/>
    <x v="0"/>
    <x v="19"/>
    <s v="Female"/>
    <x v="0"/>
    <n v="4"/>
    <x v="0"/>
  </r>
  <r>
    <x v="3959"/>
    <x v="0"/>
    <n v="2016"/>
    <x v="0"/>
    <x v="0"/>
    <x v="0"/>
    <s v="Male"/>
    <x v="0"/>
    <n v="4"/>
    <x v="0"/>
  </r>
  <r>
    <x v="3960"/>
    <x v="0"/>
    <n v="2016"/>
    <x v="0"/>
    <x v="0"/>
    <x v="9"/>
    <s v="Male"/>
    <x v="0"/>
    <n v="7"/>
    <x v="0"/>
  </r>
  <r>
    <x v="3961"/>
    <x v="0"/>
    <n v="2014"/>
    <x v="0"/>
    <x v="0"/>
    <x v="17"/>
    <s v="Male"/>
    <x v="0"/>
    <n v="5"/>
    <x v="0"/>
  </r>
  <r>
    <x v="3962"/>
    <x v="0"/>
    <n v="2016"/>
    <x v="1"/>
    <x v="0"/>
    <x v="2"/>
    <s v="Female"/>
    <x v="0"/>
    <n v="7"/>
    <x v="0"/>
  </r>
  <r>
    <x v="3963"/>
    <x v="0"/>
    <n v="2016"/>
    <x v="0"/>
    <x v="0"/>
    <x v="18"/>
    <s v="Male"/>
    <x v="0"/>
    <n v="6"/>
    <x v="0"/>
  </r>
  <r>
    <x v="3964"/>
    <x v="0"/>
    <n v="2014"/>
    <x v="1"/>
    <x v="0"/>
    <x v="18"/>
    <s v="Male"/>
    <x v="0"/>
    <n v="6"/>
    <x v="0"/>
  </r>
  <r>
    <x v="3965"/>
    <x v="0"/>
    <n v="2012"/>
    <x v="0"/>
    <x v="0"/>
    <x v="17"/>
    <s v="Male"/>
    <x v="0"/>
    <n v="5"/>
    <x v="0"/>
  </r>
  <r>
    <x v="3966"/>
    <x v="2"/>
    <n v="2013"/>
    <x v="2"/>
    <x v="0"/>
    <x v="16"/>
    <s v="Male"/>
    <x v="0"/>
    <n v="5"/>
    <x v="0"/>
  </r>
  <r>
    <x v="3967"/>
    <x v="0"/>
    <n v="2012"/>
    <x v="0"/>
    <x v="0"/>
    <x v="16"/>
    <s v="Female"/>
    <x v="0"/>
    <n v="5"/>
    <x v="0"/>
  </r>
  <r>
    <x v="3968"/>
    <x v="0"/>
    <n v="2017"/>
    <x v="0"/>
    <x v="0"/>
    <x v="9"/>
    <s v="Male"/>
    <x v="0"/>
    <n v="5"/>
    <x v="0"/>
  </r>
  <r>
    <x v="3969"/>
    <x v="0"/>
    <n v="2017"/>
    <x v="0"/>
    <x v="0"/>
    <x v="18"/>
    <s v="Female"/>
    <x v="0"/>
    <n v="6"/>
    <x v="0"/>
  </r>
  <r>
    <x v="3970"/>
    <x v="0"/>
    <n v="2014"/>
    <x v="0"/>
    <x v="0"/>
    <x v="8"/>
    <s v="Female"/>
    <x v="0"/>
    <n v="5"/>
    <x v="0"/>
  </r>
  <r>
    <x v="3971"/>
    <x v="1"/>
    <n v="2014"/>
    <x v="0"/>
    <x v="0"/>
    <x v="16"/>
    <s v="Female"/>
    <x v="0"/>
    <n v="7"/>
    <x v="1"/>
  </r>
  <r>
    <x v="3972"/>
    <x v="0"/>
    <n v="2017"/>
    <x v="2"/>
    <x v="2"/>
    <x v="18"/>
    <s v="Male"/>
    <x v="0"/>
    <n v="6"/>
    <x v="0"/>
  </r>
  <r>
    <x v="3973"/>
    <x v="1"/>
    <n v="2016"/>
    <x v="2"/>
    <x v="1"/>
    <x v="13"/>
    <s v="Female"/>
    <x v="0"/>
    <n v="5"/>
    <x v="1"/>
  </r>
  <r>
    <x v="3974"/>
    <x v="0"/>
    <n v="2013"/>
    <x v="0"/>
    <x v="0"/>
    <x v="17"/>
    <s v="Female"/>
    <x v="0"/>
    <n v="5"/>
    <x v="0"/>
  </r>
  <r>
    <x v="3975"/>
    <x v="0"/>
    <n v="2014"/>
    <x v="0"/>
    <x v="0"/>
    <x v="9"/>
    <s v="Male"/>
    <x v="0"/>
    <n v="7"/>
    <x v="1"/>
  </r>
  <r>
    <x v="3976"/>
    <x v="1"/>
    <n v="2018"/>
    <x v="0"/>
    <x v="0"/>
    <x v="9"/>
    <s v="Female"/>
    <x v="0"/>
    <n v="6"/>
    <x v="1"/>
  </r>
  <r>
    <x v="3977"/>
    <x v="1"/>
    <n v="2017"/>
    <x v="1"/>
    <x v="2"/>
    <x v="2"/>
    <s v="Female"/>
    <x v="0"/>
    <n v="2"/>
    <x v="0"/>
  </r>
  <r>
    <x v="3978"/>
    <x v="0"/>
    <n v="2012"/>
    <x v="0"/>
    <x v="0"/>
    <x v="2"/>
    <s v="Male"/>
    <x v="0"/>
    <n v="7"/>
    <x v="1"/>
  </r>
  <r>
    <x v="3979"/>
    <x v="1"/>
    <n v="2017"/>
    <x v="2"/>
    <x v="2"/>
    <x v="16"/>
    <s v="Female"/>
    <x v="1"/>
    <n v="2"/>
    <x v="0"/>
  </r>
  <r>
    <x v="3980"/>
    <x v="0"/>
    <n v="2018"/>
    <x v="0"/>
    <x v="0"/>
    <x v="2"/>
    <s v="Male"/>
    <x v="0"/>
    <n v="6"/>
    <x v="1"/>
  </r>
  <r>
    <x v="3981"/>
    <x v="0"/>
    <n v="2013"/>
    <x v="0"/>
    <x v="0"/>
    <x v="0"/>
    <s v="Male"/>
    <x v="0"/>
    <n v="6"/>
    <x v="0"/>
  </r>
  <r>
    <x v="3982"/>
    <x v="0"/>
    <n v="2012"/>
    <x v="0"/>
    <x v="1"/>
    <x v="17"/>
    <s v="Male"/>
    <x v="0"/>
    <n v="7"/>
    <x v="0"/>
  </r>
  <r>
    <x v="3983"/>
    <x v="1"/>
    <n v="2013"/>
    <x v="2"/>
    <x v="1"/>
    <x v="19"/>
    <s v="Male"/>
    <x v="0"/>
    <n v="5"/>
    <x v="0"/>
  </r>
  <r>
    <x v="3984"/>
    <x v="2"/>
    <n v="2014"/>
    <x v="2"/>
    <x v="2"/>
    <x v="7"/>
    <s v="Female"/>
    <x v="0"/>
    <n v="5"/>
    <x v="0"/>
  </r>
  <r>
    <x v="3985"/>
    <x v="0"/>
    <n v="2015"/>
    <x v="1"/>
    <x v="0"/>
    <x v="0"/>
    <s v="Male"/>
    <x v="1"/>
    <n v="7"/>
    <x v="0"/>
  </r>
  <r>
    <x v="3986"/>
    <x v="0"/>
    <n v="2014"/>
    <x v="0"/>
    <x v="0"/>
    <x v="17"/>
    <s v="Male"/>
    <x v="1"/>
    <n v="5"/>
    <x v="0"/>
  </r>
  <r>
    <x v="3987"/>
    <x v="0"/>
    <n v="2013"/>
    <x v="0"/>
    <x v="1"/>
    <x v="2"/>
    <s v="Male"/>
    <x v="0"/>
    <n v="6"/>
    <x v="0"/>
  </r>
  <r>
    <x v="3988"/>
    <x v="0"/>
    <n v="2016"/>
    <x v="0"/>
    <x v="0"/>
    <x v="2"/>
    <s v="Female"/>
    <x v="0"/>
    <n v="7"/>
    <x v="0"/>
  </r>
  <r>
    <x v="3989"/>
    <x v="0"/>
    <n v="2015"/>
    <x v="1"/>
    <x v="2"/>
    <x v="19"/>
    <s v="Female"/>
    <x v="0"/>
    <n v="7"/>
    <x v="0"/>
  </r>
  <r>
    <x v="3990"/>
    <x v="0"/>
    <n v="2018"/>
    <x v="0"/>
    <x v="0"/>
    <x v="0"/>
    <s v="Male"/>
    <x v="0"/>
    <n v="5"/>
    <x v="1"/>
  </r>
  <r>
    <x v="3991"/>
    <x v="0"/>
    <n v="2017"/>
    <x v="1"/>
    <x v="2"/>
    <x v="5"/>
    <s v="Male"/>
    <x v="0"/>
    <n v="0"/>
    <x v="0"/>
  </r>
  <r>
    <x v="3992"/>
    <x v="0"/>
    <n v="2018"/>
    <x v="0"/>
    <x v="2"/>
    <x v="15"/>
    <s v="Female"/>
    <x v="0"/>
    <n v="4"/>
    <x v="1"/>
  </r>
  <r>
    <x v="3993"/>
    <x v="0"/>
    <n v="2012"/>
    <x v="0"/>
    <x v="0"/>
    <x v="5"/>
    <s v="Male"/>
    <x v="0"/>
    <n v="0"/>
    <x v="0"/>
  </r>
  <r>
    <x v="3994"/>
    <x v="0"/>
    <n v="2017"/>
    <x v="2"/>
    <x v="0"/>
    <x v="14"/>
    <s v="Female"/>
    <x v="0"/>
    <n v="3"/>
    <x v="0"/>
  </r>
  <r>
    <x v="3995"/>
    <x v="0"/>
    <n v="2016"/>
    <x v="0"/>
    <x v="0"/>
    <x v="10"/>
    <s v="Male"/>
    <x v="0"/>
    <n v="0"/>
    <x v="0"/>
  </r>
  <r>
    <x v="3996"/>
    <x v="0"/>
    <n v="2017"/>
    <x v="2"/>
    <x v="0"/>
    <x v="12"/>
    <s v="Female"/>
    <x v="0"/>
    <n v="0"/>
    <x v="0"/>
  </r>
  <r>
    <x v="3997"/>
    <x v="0"/>
    <n v="2014"/>
    <x v="0"/>
    <x v="0"/>
    <x v="7"/>
    <s v="Female"/>
    <x v="0"/>
    <n v="1"/>
    <x v="0"/>
  </r>
  <r>
    <x v="3998"/>
    <x v="0"/>
    <n v="2013"/>
    <x v="2"/>
    <x v="2"/>
    <x v="0"/>
    <s v="Female"/>
    <x v="0"/>
    <n v="4"/>
    <x v="1"/>
  </r>
  <r>
    <x v="3999"/>
    <x v="0"/>
    <n v="2012"/>
    <x v="1"/>
    <x v="0"/>
    <x v="0"/>
    <s v="Female"/>
    <x v="0"/>
    <n v="2"/>
    <x v="1"/>
  </r>
  <r>
    <x v="4000"/>
    <x v="0"/>
    <n v="2012"/>
    <x v="0"/>
    <x v="0"/>
    <x v="14"/>
    <s v="Female"/>
    <x v="0"/>
    <n v="3"/>
    <x v="1"/>
  </r>
  <r>
    <x v="4001"/>
    <x v="0"/>
    <n v="2012"/>
    <x v="0"/>
    <x v="0"/>
    <x v="13"/>
    <s v="Male"/>
    <x v="0"/>
    <n v="0"/>
    <x v="0"/>
  </r>
  <r>
    <x v="4002"/>
    <x v="0"/>
    <n v="2015"/>
    <x v="2"/>
    <x v="0"/>
    <x v="12"/>
    <s v="Female"/>
    <x v="0"/>
    <n v="2"/>
    <x v="0"/>
  </r>
  <r>
    <x v="4003"/>
    <x v="0"/>
    <n v="2016"/>
    <x v="0"/>
    <x v="0"/>
    <x v="13"/>
    <s v="Male"/>
    <x v="1"/>
    <n v="5"/>
    <x v="0"/>
  </r>
  <r>
    <x v="4004"/>
    <x v="0"/>
    <n v="2015"/>
    <x v="0"/>
    <x v="0"/>
    <x v="0"/>
    <s v="Male"/>
    <x v="0"/>
    <n v="4"/>
    <x v="0"/>
  </r>
  <r>
    <x v="4005"/>
    <x v="1"/>
    <n v="2014"/>
    <x v="2"/>
    <x v="0"/>
    <x v="1"/>
    <s v="Male"/>
    <x v="1"/>
    <n v="2"/>
    <x v="1"/>
  </r>
  <r>
    <x v="4006"/>
    <x v="0"/>
    <n v="2014"/>
    <x v="0"/>
    <x v="0"/>
    <x v="1"/>
    <s v="Male"/>
    <x v="0"/>
    <n v="2"/>
    <x v="0"/>
  </r>
  <r>
    <x v="4007"/>
    <x v="0"/>
    <n v="2015"/>
    <x v="0"/>
    <x v="0"/>
    <x v="13"/>
    <s v="Male"/>
    <x v="0"/>
    <n v="1"/>
    <x v="0"/>
  </r>
  <r>
    <x v="4008"/>
    <x v="0"/>
    <n v="2017"/>
    <x v="0"/>
    <x v="0"/>
    <x v="17"/>
    <s v="Male"/>
    <x v="0"/>
    <n v="5"/>
    <x v="0"/>
  </r>
  <r>
    <x v="4009"/>
    <x v="0"/>
    <n v="2012"/>
    <x v="0"/>
    <x v="1"/>
    <x v="1"/>
    <s v="Female"/>
    <x v="1"/>
    <n v="1"/>
    <x v="0"/>
  </r>
  <r>
    <x v="4010"/>
    <x v="0"/>
    <n v="2018"/>
    <x v="0"/>
    <x v="0"/>
    <x v="8"/>
    <s v="Female"/>
    <x v="0"/>
    <n v="2"/>
    <x v="1"/>
  </r>
  <r>
    <x v="4011"/>
    <x v="0"/>
    <n v="2013"/>
    <x v="0"/>
    <x v="0"/>
    <x v="6"/>
    <s v="Male"/>
    <x v="1"/>
    <n v="1"/>
    <x v="1"/>
  </r>
  <r>
    <x v="4012"/>
    <x v="1"/>
    <n v="2018"/>
    <x v="1"/>
    <x v="0"/>
    <x v="3"/>
    <s v="Male"/>
    <x v="0"/>
    <n v="5"/>
    <x v="1"/>
  </r>
  <r>
    <x v="4013"/>
    <x v="0"/>
    <n v="2017"/>
    <x v="1"/>
    <x v="0"/>
    <x v="14"/>
    <s v="Male"/>
    <x v="0"/>
    <n v="3"/>
    <x v="0"/>
  </r>
  <r>
    <x v="4014"/>
    <x v="1"/>
    <n v="2017"/>
    <x v="2"/>
    <x v="2"/>
    <x v="13"/>
    <s v="Female"/>
    <x v="0"/>
    <n v="2"/>
    <x v="0"/>
  </r>
  <r>
    <x v="4015"/>
    <x v="2"/>
    <n v="2018"/>
    <x v="2"/>
    <x v="0"/>
    <x v="0"/>
    <s v="Male"/>
    <x v="0"/>
    <n v="0"/>
    <x v="1"/>
  </r>
  <r>
    <x v="4016"/>
    <x v="0"/>
    <n v="2016"/>
    <x v="0"/>
    <x v="0"/>
    <x v="12"/>
    <s v="Female"/>
    <x v="0"/>
    <n v="2"/>
    <x v="0"/>
  </r>
  <r>
    <x v="4017"/>
    <x v="2"/>
    <n v="2017"/>
    <x v="2"/>
    <x v="0"/>
    <x v="16"/>
    <s v="Male"/>
    <x v="0"/>
    <n v="3"/>
    <x v="0"/>
  </r>
  <r>
    <x v="4018"/>
    <x v="1"/>
    <n v="2012"/>
    <x v="2"/>
    <x v="0"/>
    <x v="0"/>
    <s v="Female"/>
    <x v="0"/>
    <n v="2"/>
    <x v="0"/>
  </r>
  <r>
    <x v="4019"/>
    <x v="0"/>
    <n v="2018"/>
    <x v="0"/>
    <x v="0"/>
    <x v="7"/>
    <s v="Male"/>
    <x v="0"/>
    <n v="2"/>
    <x v="1"/>
  </r>
  <r>
    <x v="4020"/>
    <x v="0"/>
    <n v="2012"/>
    <x v="0"/>
    <x v="0"/>
    <x v="2"/>
    <s v="Male"/>
    <x v="0"/>
    <n v="3"/>
    <x v="0"/>
  </r>
  <r>
    <x v="4021"/>
    <x v="0"/>
    <n v="2017"/>
    <x v="2"/>
    <x v="2"/>
    <x v="5"/>
    <s v="Female"/>
    <x v="0"/>
    <n v="0"/>
    <x v="0"/>
  </r>
  <r>
    <x v="4022"/>
    <x v="0"/>
    <n v="2016"/>
    <x v="1"/>
    <x v="2"/>
    <x v="12"/>
    <s v="Female"/>
    <x v="0"/>
    <n v="0"/>
    <x v="1"/>
  </r>
  <r>
    <x v="4023"/>
    <x v="0"/>
    <n v="2013"/>
    <x v="2"/>
    <x v="2"/>
    <x v="17"/>
    <s v="Female"/>
    <x v="0"/>
    <n v="1"/>
    <x v="1"/>
  </r>
  <r>
    <x v="4024"/>
    <x v="0"/>
    <n v="2012"/>
    <x v="2"/>
    <x v="0"/>
    <x v="5"/>
    <s v="Female"/>
    <x v="0"/>
    <n v="0"/>
    <x v="0"/>
  </r>
  <r>
    <x v="4025"/>
    <x v="0"/>
    <n v="2016"/>
    <x v="0"/>
    <x v="0"/>
    <x v="5"/>
    <s v="Male"/>
    <x v="0"/>
    <n v="0"/>
    <x v="0"/>
  </r>
  <r>
    <x v="4026"/>
    <x v="0"/>
    <n v="2012"/>
    <x v="0"/>
    <x v="0"/>
    <x v="10"/>
    <s v="Male"/>
    <x v="0"/>
    <n v="4"/>
    <x v="0"/>
  </r>
  <r>
    <x v="4027"/>
    <x v="0"/>
    <n v="2017"/>
    <x v="0"/>
    <x v="0"/>
    <x v="0"/>
    <s v="Male"/>
    <x v="0"/>
    <n v="5"/>
    <x v="0"/>
  </r>
  <r>
    <x v="4028"/>
    <x v="0"/>
    <n v="2017"/>
    <x v="0"/>
    <x v="2"/>
    <x v="6"/>
    <s v="Male"/>
    <x v="0"/>
    <n v="1"/>
    <x v="0"/>
  </r>
  <r>
    <x v="4029"/>
    <x v="0"/>
    <n v="2014"/>
    <x v="1"/>
    <x v="2"/>
    <x v="8"/>
    <s v="Male"/>
    <x v="0"/>
    <n v="3"/>
    <x v="1"/>
  </r>
  <r>
    <x v="4030"/>
    <x v="0"/>
    <n v="2012"/>
    <x v="1"/>
    <x v="2"/>
    <x v="15"/>
    <s v="Female"/>
    <x v="0"/>
    <n v="4"/>
    <x v="1"/>
  </r>
  <r>
    <x v="4031"/>
    <x v="1"/>
    <n v="2017"/>
    <x v="0"/>
    <x v="0"/>
    <x v="2"/>
    <s v="Male"/>
    <x v="0"/>
    <n v="2"/>
    <x v="0"/>
  </r>
  <r>
    <x v="4032"/>
    <x v="0"/>
    <n v="2014"/>
    <x v="1"/>
    <x v="0"/>
    <x v="7"/>
    <s v="Male"/>
    <x v="0"/>
    <n v="4"/>
    <x v="0"/>
  </r>
  <r>
    <x v="4033"/>
    <x v="0"/>
    <n v="2017"/>
    <x v="2"/>
    <x v="2"/>
    <x v="14"/>
    <s v="Female"/>
    <x v="0"/>
    <n v="3"/>
    <x v="0"/>
  </r>
  <r>
    <x v="4034"/>
    <x v="0"/>
    <n v="2018"/>
    <x v="1"/>
    <x v="2"/>
    <x v="12"/>
    <s v="Female"/>
    <x v="0"/>
    <n v="5"/>
    <x v="1"/>
  </r>
  <r>
    <x v="4035"/>
    <x v="0"/>
    <n v="2016"/>
    <x v="0"/>
    <x v="0"/>
    <x v="15"/>
    <s v="Female"/>
    <x v="0"/>
    <n v="4"/>
    <x v="0"/>
  </r>
  <r>
    <x v="4036"/>
    <x v="0"/>
    <n v="2018"/>
    <x v="1"/>
    <x v="2"/>
    <x v="9"/>
    <s v="Female"/>
    <x v="0"/>
    <n v="4"/>
    <x v="1"/>
  </r>
  <r>
    <x v="4037"/>
    <x v="0"/>
    <n v="2016"/>
    <x v="0"/>
    <x v="0"/>
    <x v="4"/>
    <s v="Male"/>
    <x v="0"/>
    <n v="2"/>
    <x v="1"/>
  </r>
  <r>
    <x v="4038"/>
    <x v="1"/>
    <n v="2018"/>
    <x v="1"/>
    <x v="0"/>
    <x v="9"/>
    <s v="Male"/>
    <x v="0"/>
    <n v="2"/>
    <x v="1"/>
  </r>
  <r>
    <x v="4039"/>
    <x v="1"/>
    <n v="2018"/>
    <x v="2"/>
    <x v="0"/>
    <x v="9"/>
    <s v="Female"/>
    <x v="0"/>
    <n v="2"/>
    <x v="1"/>
  </r>
  <r>
    <x v="4040"/>
    <x v="0"/>
    <n v="2017"/>
    <x v="2"/>
    <x v="2"/>
    <x v="3"/>
    <s v="Female"/>
    <x v="0"/>
    <n v="5"/>
    <x v="0"/>
  </r>
  <r>
    <x v="4041"/>
    <x v="0"/>
    <n v="2013"/>
    <x v="0"/>
    <x v="0"/>
    <x v="12"/>
    <s v="Male"/>
    <x v="0"/>
    <n v="5"/>
    <x v="1"/>
  </r>
  <r>
    <x v="4042"/>
    <x v="0"/>
    <n v="2012"/>
    <x v="0"/>
    <x v="0"/>
    <x v="4"/>
    <s v="Male"/>
    <x v="0"/>
    <n v="2"/>
    <x v="0"/>
  </r>
  <r>
    <x v="4043"/>
    <x v="0"/>
    <n v="2017"/>
    <x v="0"/>
    <x v="0"/>
    <x v="1"/>
    <s v="Female"/>
    <x v="0"/>
    <n v="3"/>
    <x v="0"/>
  </r>
  <r>
    <x v="4044"/>
    <x v="0"/>
    <n v="2016"/>
    <x v="0"/>
    <x v="0"/>
    <x v="4"/>
    <s v="Male"/>
    <x v="0"/>
    <n v="2"/>
    <x v="0"/>
  </r>
  <r>
    <x v="4045"/>
    <x v="0"/>
    <n v="2014"/>
    <x v="0"/>
    <x v="0"/>
    <x v="3"/>
    <s v="Male"/>
    <x v="0"/>
    <n v="5"/>
    <x v="0"/>
  </r>
  <r>
    <x v="4046"/>
    <x v="0"/>
    <n v="2017"/>
    <x v="2"/>
    <x v="0"/>
    <x v="6"/>
    <s v="Male"/>
    <x v="0"/>
    <n v="1"/>
    <x v="0"/>
  </r>
  <r>
    <x v="4047"/>
    <x v="0"/>
    <n v="2013"/>
    <x v="0"/>
    <x v="0"/>
    <x v="11"/>
    <s v="Female"/>
    <x v="0"/>
    <n v="5"/>
    <x v="0"/>
  </r>
  <r>
    <x v="4048"/>
    <x v="0"/>
    <n v="2014"/>
    <x v="0"/>
    <x v="0"/>
    <x v="5"/>
    <s v="Male"/>
    <x v="0"/>
    <n v="0"/>
    <x v="0"/>
  </r>
  <r>
    <x v="4049"/>
    <x v="0"/>
    <n v="2014"/>
    <x v="1"/>
    <x v="0"/>
    <x v="3"/>
    <s v="Male"/>
    <x v="0"/>
    <n v="5"/>
    <x v="0"/>
  </r>
  <r>
    <x v="4050"/>
    <x v="1"/>
    <n v="2017"/>
    <x v="2"/>
    <x v="0"/>
    <x v="8"/>
    <s v="Male"/>
    <x v="0"/>
    <n v="2"/>
    <x v="0"/>
  </r>
  <r>
    <x v="4051"/>
    <x v="1"/>
    <n v="2014"/>
    <x v="1"/>
    <x v="1"/>
    <x v="18"/>
    <s v="Female"/>
    <x v="0"/>
    <n v="1"/>
    <x v="0"/>
  </r>
  <r>
    <x v="4052"/>
    <x v="1"/>
    <n v="2017"/>
    <x v="2"/>
    <x v="0"/>
    <x v="15"/>
    <s v="Male"/>
    <x v="0"/>
    <n v="4"/>
    <x v="1"/>
  </r>
  <r>
    <x v="4053"/>
    <x v="0"/>
    <n v="2013"/>
    <x v="1"/>
    <x v="0"/>
    <x v="14"/>
    <s v="Female"/>
    <x v="1"/>
    <n v="3"/>
    <x v="1"/>
  </r>
  <r>
    <x v="4054"/>
    <x v="1"/>
    <n v="2017"/>
    <x v="2"/>
    <x v="2"/>
    <x v="6"/>
    <s v="Male"/>
    <x v="0"/>
    <n v="1"/>
    <x v="1"/>
  </r>
  <r>
    <x v="4055"/>
    <x v="0"/>
    <n v="2012"/>
    <x v="1"/>
    <x v="0"/>
    <x v="4"/>
    <s v="Male"/>
    <x v="0"/>
    <n v="2"/>
    <x v="0"/>
  </r>
  <r>
    <x v="4056"/>
    <x v="0"/>
    <n v="2014"/>
    <x v="0"/>
    <x v="0"/>
    <x v="18"/>
    <s v="Male"/>
    <x v="0"/>
    <n v="5"/>
    <x v="0"/>
  </r>
  <r>
    <x v="4057"/>
    <x v="1"/>
    <n v="2018"/>
    <x v="0"/>
    <x v="0"/>
    <x v="11"/>
    <s v="Male"/>
    <x v="1"/>
    <n v="2"/>
    <x v="1"/>
  </r>
  <r>
    <x v="4058"/>
    <x v="1"/>
    <n v="2017"/>
    <x v="2"/>
    <x v="2"/>
    <x v="3"/>
    <s v="Female"/>
    <x v="0"/>
    <n v="5"/>
    <x v="0"/>
  </r>
  <r>
    <x v="4059"/>
    <x v="0"/>
    <n v="2012"/>
    <x v="1"/>
    <x v="2"/>
    <x v="13"/>
    <s v="Female"/>
    <x v="0"/>
    <n v="5"/>
    <x v="1"/>
  </r>
  <r>
    <x v="4060"/>
    <x v="1"/>
    <n v="2018"/>
    <x v="2"/>
    <x v="0"/>
    <x v="6"/>
    <s v="Female"/>
    <x v="0"/>
    <n v="1"/>
    <x v="1"/>
  </r>
  <r>
    <x v="4061"/>
    <x v="0"/>
    <n v="2015"/>
    <x v="0"/>
    <x v="0"/>
    <x v="11"/>
    <s v="Male"/>
    <x v="0"/>
    <n v="2"/>
    <x v="0"/>
  </r>
  <r>
    <x v="4062"/>
    <x v="0"/>
    <n v="2015"/>
    <x v="1"/>
    <x v="2"/>
    <x v="8"/>
    <s v="Female"/>
    <x v="0"/>
    <n v="2"/>
    <x v="1"/>
  </r>
  <r>
    <x v="4063"/>
    <x v="0"/>
    <n v="2013"/>
    <x v="2"/>
    <x v="0"/>
    <x v="15"/>
    <s v="Female"/>
    <x v="1"/>
    <n v="4"/>
    <x v="0"/>
  </r>
  <r>
    <x v="4064"/>
    <x v="1"/>
    <n v="2017"/>
    <x v="2"/>
    <x v="2"/>
    <x v="17"/>
    <s v="Male"/>
    <x v="0"/>
    <n v="2"/>
    <x v="0"/>
  </r>
  <r>
    <x v="4065"/>
    <x v="0"/>
    <n v="2016"/>
    <x v="0"/>
    <x v="1"/>
    <x v="11"/>
    <s v="Male"/>
    <x v="0"/>
    <n v="4"/>
    <x v="1"/>
  </r>
  <r>
    <x v="4066"/>
    <x v="0"/>
    <n v="2012"/>
    <x v="0"/>
    <x v="0"/>
    <x v="7"/>
    <s v="Male"/>
    <x v="0"/>
    <n v="4"/>
    <x v="1"/>
  </r>
  <r>
    <x v="4067"/>
    <x v="0"/>
    <n v="2017"/>
    <x v="0"/>
    <x v="1"/>
    <x v="0"/>
    <s v="Male"/>
    <x v="1"/>
    <n v="0"/>
    <x v="0"/>
  </r>
  <r>
    <x v="4068"/>
    <x v="0"/>
    <n v="2012"/>
    <x v="0"/>
    <x v="0"/>
    <x v="2"/>
    <s v="Female"/>
    <x v="0"/>
    <n v="0"/>
    <x v="0"/>
  </r>
  <r>
    <x v="4069"/>
    <x v="1"/>
    <n v="2013"/>
    <x v="2"/>
    <x v="2"/>
    <x v="5"/>
    <s v="Male"/>
    <x v="1"/>
    <n v="0"/>
    <x v="1"/>
  </r>
  <r>
    <x v="4070"/>
    <x v="0"/>
    <n v="2015"/>
    <x v="1"/>
    <x v="1"/>
    <x v="5"/>
    <s v="Female"/>
    <x v="0"/>
    <n v="0"/>
    <x v="1"/>
  </r>
  <r>
    <x v="4071"/>
    <x v="1"/>
    <n v="2015"/>
    <x v="1"/>
    <x v="2"/>
    <x v="18"/>
    <s v="Female"/>
    <x v="0"/>
    <n v="2"/>
    <x v="1"/>
  </r>
  <r>
    <x v="4072"/>
    <x v="0"/>
    <n v="2015"/>
    <x v="0"/>
    <x v="0"/>
    <x v="8"/>
    <s v="Male"/>
    <x v="0"/>
    <n v="1"/>
    <x v="0"/>
  </r>
  <r>
    <x v="4073"/>
    <x v="1"/>
    <n v="2015"/>
    <x v="1"/>
    <x v="2"/>
    <x v="0"/>
    <s v="Female"/>
    <x v="0"/>
    <n v="2"/>
    <x v="0"/>
  </r>
  <r>
    <x v="4074"/>
    <x v="0"/>
    <n v="2017"/>
    <x v="0"/>
    <x v="0"/>
    <x v="12"/>
    <s v="Female"/>
    <x v="0"/>
    <n v="1"/>
    <x v="0"/>
  </r>
  <r>
    <x v="4075"/>
    <x v="0"/>
    <n v="2015"/>
    <x v="0"/>
    <x v="0"/>
    <x v="8"/>
    <s v="Male"/>
    <x v="0"/>
    <n v="1"/>
    <x v="0"/>
  </r>
  <r>
    <x v="4076"/>
    <x v="0"/>
    <n v="2017"/>
    <x v="0"/>
    <x v="0"/>
    <x v="1"/>
    <s v="Male"/>
    <x v="1"/>
    <n v="3"/>
    <x v="0"/>
  </r>
  <r>
    <x v="4077"/>
    <x v="0"/>
    <n v="2017"/>
    <x v="2"/>
    <x v="2"/>
    <x v="15"/>
    <s v="Female"/>
    <x v="0"/>
    <n v="4"/>
    <x v="0"/>
  </r>
  <r>
    <x v="4078"/>
    <x v="0"/>
    <n v="2013"/>
    <x v="1"/>
    <x v="0"/>
    <x v="17"/>
    <s v="Male"/>
    <x v="0"/>
    <n v="1"/>
    <x v="0"/>
  </r>
  <r>
    <x v="4079"/>
    <x v="0"/>
    <n v="2014"/>
    <x v="1"/>
    <x v="0"/>
    <x v="18"/>
    <s v="Male"/>
    <x v="0"/>
    <n v="4"/>
    <x v="0"/>
  </r>
  <r>
    <x v="4080"/>
    <x v="1"/>
    <n v="2013"/>
    <x v="1"/>
    <x v="0"/>
    <x v="5"/>
    <s v="Female"/>
    <x v="1"/>
    <n v="0"/>
    <x v="1"/>
  </r>
  <r>
    <x v="4081"/>
    <x v="0"/>
    <n v="2014"/>
    <x v="1"/>
    <x v="0"/>
    <x v="3"/>
    <s v="Male"/>
    <x v="0"/>
    <n v="5"/>
    <x v="1"/>
  </r>
  <r>
    <x v="4082"/>
    <x v="1"/>
    <n v="2018"/>
    <x v="2"/>
    <x v="0"/>
    <x v="6"/>
    <s v="Female"/>
    <x v="0"/>
    <n v="1"/>
    <x v="1"/>
  </r>
  <r>
    <x v="4083"/>
    <x v="0"/>
    <n v="2013"/>
    <x v="0"/>
    <x v="0"/>
    <x v="0"/>
    <s v="Female"/>
    <x v="1"/>
    <n v="2"/>
    <x v="0"/>
  </r>
  <r>
    <x v="4084"/>
    <x v="1"/>
    <n v="2017"/>
    <x v="1"/>
    <x v="2"/>
    <x v="6"/>
    <s v="Male"/>
    <x v="0"/>
    <n v="1"/>
    <x v="1"/>
  </r>
  <r>
    <x v="4085"/>
    <x v="0"/>
    <n v="2012"/>
    <x v="1"/>
    <x v="0"/>
    <x v="12"/>
    <s v="Male"/>
    <x v="0"/>
    <n v="4"/>
    <x v="0"/>
  </r>
  <r>
    <x v="4086"/>
    <x v="2"/>
    <n v="2018"/>
    <x v="2"/>
    <x v="0"/>
    <x v="1"/>
    <s v="Male"/>
    <x v="0"/>
    <n v="4"/>
    <x v="1"/>
  </r>
  <r>
    <x v="4087"/>
    <x v="2"/>
    <n v="2013"/>
    <x v="0"/>
    <x v="0"/>
    <x v="1"/>
    <s v="Male"/>
    <x v="0"/>
    <n v="4"/>
    <x v="0"/>
  </r>
  <r>
    <x v="4088"/>
    <x v="0"/>
    <n v="2016"/>
    <x v="0"/>
    <x v="0"/>
    <x v="18"/>
    <s v="Female"/>
    <x v="0"/>
    <n v="4"/>
    <x v="0"/>
  </r>
  <r>
    <x v="4089"/>
    <x v="0"/>
    <n v="2013"/>
    <x v="0"/>
    <x v="0"/>
    <x v="9"/>
    <s v="Male"/>
    <x v="0"/>
    <n v="3"/>
    <x v="0"/>
  </r>
  <r>
    <x v="4090"/>
    <x v="0"/>
    <n v="2015"/>
    <x v="2"/>
    <x v="0"/>
    <x v="14"/>
    <s v="Female"/>
    <x v="1"/>
    <n v="3"/>
    <x v="0"/>
  </r>
  <r>
    <x v="4091"/>
    <x v="0"/>
    <n v="2014"/>
    <x v="1"/>
    <x v="0"/>
    <x v="8"/>
    <s v="Male"/>
    <x v="0"/>
    <n v="2"/>
    <x v="0"/>
  </r>
  <r>
    <x v="4092"/>
    <x v="0"/>
    <n v="2015"/>
    <x v="1"/>
    <x v="0"/>
    <x v="6"/>
    <s v="Female"/>
    <x v="0"/>
    <n v="1"/>
    <x v="1"/>
  </r>
  <r>
    <x v="4093"/>
    <x v="1"/>
    <n v="2018"/>
    <x v="2"/>
    <x v="0"/>
    <x v="10"/>
    <s v="Male"/>
    <x v="0"/>
    <n v="2"/>
    <x v="1"/>
  </r>
  <r>
    <x v="4094"/>
    <x v="0"/>
    <n v="2013"/>
    <x v="1"/>
    <x v="2"/>
    <x v="4"/>
    <s v="Male"/>
    <x v="0"/>
    <n v="2"/>
    <x v="1"/>
  </r>
  <r>
    <x v="4095"/>
    <x v="0"/>
    <n v="2012"/>
    <x v="0"/>
    <x v="0"/>
    <x v="12"/>
    <s v="Female"/>
    <x v="0"/>
    <n v="2"/>
    <x v="1"/>
  </r>
  <r>
    <x v="4096"/>
    <x v="0"/>
    <n v="2018"/>
    <x v="0"/>
    <x v="0"/>
    <x v="16"/>
    <s v="Male"/>
    <x v="0"/>
    <n v="4"/>
    <x v="1"/>
  </r>
  <r>
    <x v="4097"/>
    <x v="0"/>
    <n v="2012"/>
    <x v="2"/>
    <x v="0"/>
    <x v="2"/>
    <s v="Female"/>
    <x v="0"/>
    <n v="1"/>
    <x v="0"/>
  </r>
  <r>
    <x v="4098"/>
    <x v="0"/>
    <n v="2014"/>
    <x v="0"/>
    <x v="0"/>
    <x v="5"/>
    <s v="Male"/>
    <x v="0"/>
    <n v="0"/>
    <x v="0"/>
  </r>
  <r>
    <x v="4099"/>
    <x v="0"/>
    <n v="2018"/>
    <x v="0"/>
    <x v="0"/>
    <x v="4"/>
    <s v="Male"/>
    <x v="0"/>
    <n v="2"/>
    <x v="1"/>
  </r>
  <r>
    <x v="4100"/>
    <x v="0"/>
    <n v="2012"/>
    <x v="0"/>
    <x v="0"/>
    <x v="7"/>
    <s v="Male"/>
    <x v="0"/>
    <n v="5"/>
    <x v="0"/>
  </r>
  <r>
    <x v="4101"/>
    <x v="0"/>
    <n v="2018"/>
    <x v="1"/>
    <x v="0"/>
    <x v="16"/>
    <s v="Male"/>
    <x v="0"/>
    <n v="3"/>
    <x v="1"/>
  </r>
  <r>
    <x v="4102"/>
    <x v="0"/>
    <n v="2018"/>
    <x v="0"/>
    <x v="0"/>
    <x v="8"/>
    <s v="Male"/>
    <x v="1"/>
    <n v="0"/>
    <x v="1"/>
  </r>
  <r>
    <x v="4103"/>
    <x v="0"/>
    <n v="2012"/>
    <x v="2"/>
    <x v="0"/>
    <x v="1"/>
    <s v="Female"/>
    <x v="0"/>
    <n v="1"/>
    <x v="0"/>
  </r>
  <r>
    <x v="4104"/>
    <x v="0"/>
    <n v="2016"/>
    <x v="1"/>
    <x v="0"/>
    <x v="10"/>
    <s v="Male"/>
    <x v="1"/>
    <n v="5"/>
    <x v="0"/>
  </r>
  <r>
    <x v="4105"/>
    <x v="0"/>
    <n v="2013"/>
    <x v="1"/>
    <x v="0"/>
    <x v="14"/>
    <s v="Male"/>
    <x v="0"/>
    <n v="3"/>
    <x v="0"/>
  </r>
  <r>
    <x v="4106"/>
    <x v="2"/>
    <n v="2013"/>
    <x v="0"/>
    <x v="0"/>
    <x v="17"/>
    <s v="Male"/>
    <x v="0"/>
    <n v="3"/>
    <x v="1"/>
  </r>
  <r>
    <x v="4107"/>
    <x v="0"/>
    <n v="2015"/>
    <x v="0"/>
    <x v="0"/>
    <x v="1"/>
    <s v="Male"/>
    <x v="0"/>
    <n v="0"/>
    <x v="1"/>
  </r>
  <r>
    <x v="4108"/>
    <x v="0"/>
    <n v="2012"/>
    <x v="0"/>
    <x v="0"/>
    <x v="9"/>
    <s v="Male"/>
    <x v="0"/>
    <n v="3"/>
    <x v="0"/>
  </r>
  <r>
    <x v="4109"/>
    <x v="0"/>
    <n v="2012"/>
    <x v="1"/>
    <x v="1"/>
    <x v="17"/>
    <s v="Male"/>
    <x v="0"/>
    <n v="1"/>
    <x v="0"/>
  </r>
  <r>
    <x v="4110"/>
    <x v="0"/>
    <n v="2017"/>
    <x v="0"/>
    <x v="0"/>
    <x v="7"/>
    <s v="Male"/>
    <x v="0"/>
    <n v="2"/>
    <x v="0"/>
  </r>
  <r>
    <x v="4111"/>
    <x v="1"/>
    <n v="2018"/>
    <x v="1"/>
    <x v="0"/>
    <x v="16"/>
    <s v="Female"/>
    <x v="0"/>
    <n v="2"/>
    <x v="1"/>
  </r>
  <r>
    <x v="4112"/>
    <x v="0"/>
    <n v="2018"/>
    <x v="0"/>
    <x v="0"/>
    <x v="6"/>
    <s v="Male"/>
    <x v="0"/>
    <n v="1"/>
    <x v="1"/>
  </r>
  <r>
    <x v="4113"/>
    <x v="0"/>
    <n v="2013"/>
    <x v="1"/>
    <x v="0"/>
    <x v="8"/>
    <s v="Male"/>
    <x v="0"/>
    <n v="2"/>
    <x v="0"/>
  </r>
  <r>
    <x v="4114"/>
    <x v="2"/>
    <n v="2018"/>
    <x v="2"/>
    <x v="0"/>
    <x v="7"/>
    <s v="Male"/>
    <x v="0"/>
    <n v="3"/>
    <x v="1"/>
  </r>
  <r>
    <x v="4115"/>
    <x v="0"/>
    <n v="2015"/>
    <x v="0"/>
    <x v="0"/>
    <x v="6"/>
    <s v="Female"/>
    <x v="0"/>
    <n v="1"/>
    <x v="0"/>
  </r>
  <r>
    <x v="4116"/>
    <x v="0"/>
    <n v="2014"/>
    <x v="1"/>
    <x v="0"/>
    <x v="15"/>
    <s v="Male"/>
    <x v="0"/>
    <n v="4"/>
    <x v="0"/>
  </r>
  <r>
    <x v="4117"/>
    <x v="0"/>
    <n v="2017"/>
    <x v="0"/>
    <x v="0"/>
    <x v="12"/>
    <s v="Female"/>
    <x v="0"/>
    <n v="3"/>
    <x v="1"/>
  </r>
  <r>
    <x v="4118"/>
    <x v="0"/>
    <n v="2013"/>
    <x v="0"/>
    <x v="0"/>
    <x v="16"/>
    <s v="Female"/>
    <x v="0"/>
    <n v="3"/>
    <x v="0"/>
  </r>
  <r>
    <x v="4119"/>
    <x v="0"/>
    <n v="2015"/>
    <x v="2"/>
    <x v="0"/>
    <x v="5"/>
    <s v="Male"/>
    <x v="0"/>
    <n v="0"/>
    <x v="0"/>
  </r>
  <r>
    <x v="4120"/>
    <x v="0"/>
    <n v="2015"/>
    <x v="0"/>
    <x v="0"/>
    <x v="11"/>
    <s v="Male"/>
    <x v="0"/>
    <n v="0"/>
    <x v="0"/>
  </r>
  <r>
    <x v="4121"/>
    <x v="0"/>
    <n v="2014"/>
    <x v="0"/>
    <x v="0"/>
    <x v="11"/>
    <s v="Male"/>
    <x v="0"/>
    <n v="1"/>
    <x v="0"/>
  </r>
  <r>
    <x v="4122"/>
    <x v="0"/>
    <n v="2015"/>
    <x v="1"/>
    <x v="1"/>
    <x v="0"/>
    <s v="Female"/>
    <x v="0"/>
    <n v="3"/>
    <x v="1"/>
  </r>
  <r>
    <x v="4123"/>
    <x v="0"/>
    <n v="2018"/>
    <x v="0"/>
    <x v="0"/>
    <x v="3"/>
    <s v="Male"/>
    <x v="0"/>
    <n v="5"/>
    <x v="1"/>
  </r>
  <r>
    <x v="4124"/>
    <x v="0"/>
    <n v="2013"/>
    <x v="0"/>
    <x v="1"/>
    <x v="3"/>
    <s v="Female"/>
    <x v="0"/>
    <n v="5"/>
    <x v="0"/>
  </r>
  <r>
    <x v="4125"/>
    <x v="0"/>
    <n v="2017"/>
    <x v="1"/>
    <x v="2"/>
    <x v="3"/>
    <s v="Female"/>
    <x v="0"/>
    <n v="5"/>
    <x v="1"/>
  </r>
  <r>
    <x v="4126"/>
    <x v="0"/>
    <n v="2015"/>
    <x v="0"/>
    <x v="0"/>
    <x v="17"/>
    <s v="Female"/>
    <x v="0"/>
    <n v="1"/>
    <x v="1"/>
  </r>
  <r>
    <x v="4127"/>
    <x v="0"/>
    <n v="2014"/>
    <x v="2"/>
    <x v="0"/>
    <x v="18"/>
    <s v="Female"/>
    <x v="1"/>
    <n v="4"/>
    <x v="0"/>
  </r>
  <r>
    <x v="4128"/>
    <x v="0"/>
    <n v="2012"/>
    <x v="0"/>
    <x v="0"/>
    <x v="7"/>
    <s v="Male"/>
    <x v="0"/>
    <n v="4"/>
    <x v="0"/>
  </r>
  <r>
    <x v="4129"/>
    <x v="0"/>
    <n v="2014"/>
    <x v="2"/>
    <x v="0"/>
    <x v="16"/>
    <s v="Female"/>
    <x v="0"/>
    <n v="3"/>
    <x v="0"/>
  </r>
  <r>
    <x v="4130"/>
    <x v="0"/>
    <n v="2015"/>
    <x v="1"/>
    <x v="2"/>
    <x v="14"/>
    <s v="Female"/>
    <x v="0"/>
    <n v="3"/>
    <x v="1"/>
  </r>
  <r>
    <x v="4131"/>
    <x v="0"/>
    <n v="2017"/>
    <x v="1"/>
    <x v="2"/>
    <x v="0"/>
    <s v="Male"/>
    <x v="0"/>
    <n v="2"/>
    <x v="0"/>
  </r>
  <r>
    <x v="4132"/>
    <x v="0"/>
    <n v="2017"/>
    <x v="2"/>
    <x v="0"/>
    <x v="16"/>
    <s v="Male"/>
    <x v="0"/>
    <n v="1"/>
    <x v="0"/>
  </r>
  <r>
    <x v="4133"/>
    <x v="1"/>
    <n v="2018"/>
    <x v="2"/>
    <x v="0"/>
    <x v="0"/>
    <s v="Male"/>
    <x v="0"/>
    <n v="2"/>
    <x v="1"/>
  </r>
  <r>
    <x v="4134"/>
    <x v="0"/>
    <n v="2013"/>
    <x v="1"/>
    <x v="0"/>
    <x v="18"/>
    <s v="Male"/>
    <x v="0"/>
    <n v="5"/>
    <x v="0"/>
  </r>
  <r>
    <x v="4135"/>
    <x v="0"/>
    <n v="2016"/>
    <x v="0"/>
    <x v="0"/>
    <x v="5"/>
    <s v="Female"/>
    <x v="0"/>
    <n v="0"/>
    <x v="0"/>
  </r>
  <r>
    <x v="4136"/>
    <x v="0"/>
    <n v="2015"/>
    <x v="1"/>
    <x v="2"/>
    <x v="12"/>
    <s v="Female"/>
    <x v="0"/>
    <n v="1"/>
    <x v="1"/>
  </r>
  <r>
    <x v="4137"/>
    <x v="0"/>
    <n v="2012"/>
    <x v="0"/>
    <x v="0"/>
    <x v="2"/>
    <s v="Male"/>
    <x v="0"/>
    <n v="2"/>
    <x v="1"/>
  </r>
  <r>
    <x v="4138"/>
    <x v="0"/>
    <n v="2013"/>
    <x v="1"/>
    <x v="0"/>
    <x v="14"/>
    <s v="Female"/>
    <x v="0"/>
    <n v="3"/>
    <x v="0"/>
  </r>
  <r>
    <x v="4139"/>
    <x v="0"/>
    <n v="2017"/>
    <x v="0"/>
    <x v="0"/>
    <x v="7"/>
    <s v="Male"/>
    <x v="0"/>
    <n v="3"/>
    <x v="1"/>
  </r>
  <r>
    <x v="4140"/>
    <x v="0"/>
    <n v="2016"/>
    <x v="0"/>
    <x v="0"/>
    <x v="14"/>
    <s v="Female"/>
    <x v="0"/>
    <n v="3"/>
    <x v="0"/>
  </r>
  <r>
    <x v="4141"/>
    <x v="0"/>
    <n v="2015"/>
    <x v="1"/>
    <x v="2"/>
    <x v="16"/>
    <s v="Female"/>
    <x v="1"/>
    <n v="0"/>
    <x v="1"/>
  </r>
  <r>
    <x v="4142"/>
    <x v="0"/>
    <n v="2013"/>
    <x v="0"/>
    <x v="0"/>
    <x v="15"/>
    <s v="Female"/>
    <x v="0"/>
    <n v="4"/>
    <x v="0"/>
  </r>
  <r>
    <x v="4143"/>
    <x v="1"/>
    <n v="2015"/>
    <x v="1"/>
    <x v="1"/>
    <x v="6"/>
    <s v="Female"/>
    <x v="0"/>
    <n v="1"/>
    <x v="0"/>
  </r>
  <r>
    <x v="4144"/>
    <x v="0"/>
    <n v="2014"/>
    <x v="0"/>
    <x v="0"/>
    <x v="5"/>
    <s v="Male"/>
    <x v="0"/>
    <n v="0"/>
    <x v="1"/>
  </r>
  <r>
    <x v="4145"/>
    <x v="1"/>
    <n v="2017"/>
    <x v="2"/>
    <x v="2"/>
    <x v="0"/>
    <s v="Male"/>
    <x v="1"/>
    <n v="2"/>
    <x v="0"/>
  </r>
  <r>
    <x v="4146"/>
    <x v="1"/>
    <n v="2017"/>
    <x v="2"/>
    <x v="0"/>
    <x v="17"/>
    <s v="Female"/>
    <x v="0"/>
    <n v="2"/>
    <x v="0"/>
  </r>
  <r>
    <x v="4147"/>
    <x v="0"/>
    <n v="2014"/>
    <x v="1"/>
    <x v="0"/>
    <x v="6"/>
    <s v="Male"/>
    <x v="0"/>
    <n v="1"/>
    <x v="0"/>
  </r>
  <r>
    <x v="4148"/>
    <x v="0"/>
    <n v="2015"/>
    <x v="0"/>
    <x v="0"/>
    <x v="10"/>
    <s v="Male"/>
    <x v="0"/>
    <n v="2"/>
    <x v="1"/>
  </r>
  <r>
    <x v="4149"/>
    <x v="0"/>
    <n v="2015"/>
    <x v="1"/>
    <x v="0"/>
    <x v="8"/>
    <s v="Female"/>
    <x v="0"/>
    <n v="1"/>
    <x v="0"/>
  </r>
  <r>
    <x v="4150"/>
    <x v="0"/>
    <n v="2015"/>
    <x v="0"/>
    <x v="0"/>
    <x v="15"/>
    <s v="Male"/>
    <x v="0"/>
    <n v="4"/>
    <x v="0"/>
  </r>
  <r>
    <x v="4151"/>
    <x v="0"/>
    <n v="2014"/>
    <x v="0"/>
    <x v="0"/>
    <x v="1"/>
    <s v="Male"/>
    <x v="0"/>
    <n v="3"/>
    <x v="0"/>
  </r>
  <r>
    <x v="4152"/>
    <x v="1"/>
    <n v="2015"/>
    <x v="1"/>
    <x v="2"/>
    <x v="4"/>
    <s v="Female"/>
    <x v="0"/>
    <n v="2"/>
    <x v="0"/>
  </r>
  <r>
    <x v="4153"/>
    <x v="0"/>
    <n v="2017"/>
    <x v="0"/>
    <x v="0"/>
    <x v="18"/>
    <s v="Male"/>
    <x v="0"/>
    <n v="4"/>
    <x v="0"/>
  </r>
  <r>
    <x v="4154"/>
    <x v="2"/>
    <n v="2016"/>
    <x v="2"/>
    <x v="0"/>
    <x v="5"/>
    <s v="Male"/>
    <x v="0"/>
    <n v="0"/>
    <x v="0"/>
  </r>
  <r>
    <x v="4155"/>
    <x v="1"/>
    <n v="2015"/>
    <x v="1"/>
    <x v="2"/>
    <x v="9"/>
    <s v="Female"/>
    <x v="0"/>
    <n v="2"/>
    <x v="0"/>
  </r>
  <r>
    <x v="4156"/>
    <x v="1"/>
    <n v="2018"/>
    <x v="2"/>
    <x v="0"/>
    <x v="11"/>
    <s v="Female"/>
    <x v="1"/>
    <n v="2"/>
    <x v="1"/>
  </r>
  <r>
    <x v="4157"/>
    <x v="0"/>
    <n v="2014"/>
    <x v="0"/>
    <x v="0"/>
    <x v="2"/>
    <s v="Female"/>
    <x v="0"/>
    <n v="5"/>
    <x v="1"/>
  </r>
  <r>
    <x v="4158"/>
    <x v="0"/>
    <n v="2012"/>
    <x v="2"/>
    <x v="0"/>
    <x v="12"/>
    <s v="Female"/>
    <x v="0"/>
    <n v="4"/>
    <x v="0"/>
  </r>
  <r>
    <x v="4159"/>
    <x v="0"/>
    <n v="2012"/>
    <x v="1"/>
    <x v="2"/>
    <x v="2"/>
    <s v="Male"/>
    <x v="0"/>
    <n v="5"/>
    <x v="0"/>
  </r>
  <r>
    <x v="4160"/>
    <x v="0"/>
    <n v="2013"/>
    <x v="0"/>
    <x v="0"/>
    <x v="4"/>
    <s v="Male"/>
    <x v="1"/>
    <n v="2"/>
    <x v="0"/>
  </r>
  <r>
    <x v="4161"/>
    <x v="0"/>
    <n v="2016"/>
    <x v="0"/>
    <x v="0"/>
    <x v="1"/>
    <s v="Male"/>
    <x v="0"/>
    <n v="1"/>
    <x v="0"/>
  </r>
  <r>
    <x v="4162"/>
    <x v="0"/>
    <n v="2015"/>
    <x v="0"/>
    <x v="0"/>
    <x v="17"/>
    <s v="Female"/>
    <x v="0"/>
    <n v="0"/>
    <x v="1"/>
  </r>
  <r>
    <x v="4163"/>
    <x v="0"/>
    <n v="2013"/>
    <x v="2"/>
    <x v="0"/>
    <x v="6"/>
    <s v="Female"/>
    <x v="0"/>
    <n v="1"/>
    <x v="0"/>
  </r>
  <r>
    <x v="4164"/>
    <x v="1"/>
    <n v="2017"/>
    <x v="2"/>
    <x v="2"/>
    <x v="6"/>
    <s v="Female"/>
    <x v="0"/>
    <n v="1"/>
    <x v="1"/>
  </r>
  <r>
    <x v="4165"/>
    <x v="0"/>
    <n v="2013"/>
    <x v="0"/>
    <x v="0"/>
    <x v="7"/>
    <s v="Male"/>
    <x v="0"/>
    <n v="5"/>
    <x v="0"/>
  </r>
  <r>
    <x v="4166"/>
    <x v="1"/>
    <n v="2016"/>
    <x v="2"/>
    <x v="0"/>
    <x v="4"/>
    <s v="Male"/>
    <x v="0"/>
    <n v="2"/>
    <x v="1"/>
  </r>
  <r>
    <x v="4167"/>
    <x v="0"/>
    <n v="2014"/>
    <x v="1"/>
    <x v="0"/>
    <x v="18"/>
    <s v="Male"/>
    <x v="1"/>
    <n v="4"/>
    <x v="0"/>
  </r>
  <r>
    <x v="4168"/>
    <x v="0"/>
    <n v="2015"/>
    <x v="0"/>
    <x v="0"/>
    <x v="2"/>
    <s v="Female"/>
    <x v="0"/>
    <n v="5"/>
    <x v="0"/>
  </r>
  <r>
    <x v="4169"/>
    <x v="0"/>
    <n v="2015"/>
    <x v="1"/>
    <x v="0"/>
    <x v="16"/>
    <s v="Male"/>
    <x v="1"/>
    <n v="0"/>
    <x v="0"/>
  </r>
  <r>
    <x v="4170"/>
    <x v="0"/>
    <n v="2014"/>
    <x v="0"/>
    <x v="0"/>
    <x v="0"/>
    <s v="Male"/>
    <x v="0"/>
    <n v="4"/>
    <x v="0"/>
  </r>
  <r>
    <x v="4171"/>
    <x v="1"/>
    <n v="2017"/>
    <x v="2"/>
    <x v="2"/>
    <x v="15"/>
    <s v="Male"/>
    <x v="0"/>
    <n v="4"/>
    <x v="0"/>
  </r>
  <r>
    <x v="4172"/>
    <x v="0"/>
    <n v="2016"/>
    <x v="1"/>
    <x v="0"/>
    <x v="14"/>
    <s v="Male"/>
    <x v="0"/>
    <n v="3"/>
    <x v="0"/>
  </r>
  <r>
    <x v="4173"/>
    <x v="0"/>
    <n v="2016"/>
    <x v="1"/>
    <x v="0"/>
    <x v="4"/>
    <s v="Female"/>
    <x v="0"/>
    <n v="2"/>
    <x v="0"/>
  </r>
  <r>
    <x v="4174"/>
    <x v="0"/>
    <n v="2018"/>
    <x v="0"/>
    <x v="0"/>
    <x v="17"/>
    <s v="Male"/>
    <x v="1"/>
    <n v="5"/>
    <x v="1"/>
  </r>
  <r>
    <x v="4175"/>
    <x v="2"/>
    <n v="2013"/>
    <x v="2"/>
    <x v="0"/>
    <x v="3"/>
    <s v="Male"/>
    <x v="0"/>
    <n v="5"/>
    <x v="0"/>
  </r>
  <r>
    <x v="4176"/>
    <x v="1"/>
    <n v="2013"/>
    <x v="2"/>
    <x v="0"/>
    <x v="11"/>
    <s v="Female"/>
    <x v="0"/>
    <n v="3"/>
    <x v="0"/>
  </r>
  <r>
    <x v="4177"/>
    <x v="0"/>
    <n v="2015"/>
    <x v="0"/>
    <x v="0"/>
    <x v="15"/>
    <s v="Female"/>
    <x v="0"/>
    <n v="4"/>
    <x v="1"/>
  </r>
  <r>
    <x v="4178"/>
    <x v="0"/>
    <n v="2017"/>
    <x v="0"/>
    <x v="0"/>
    <x v="16"/>
    <s v="Male"/>
    <x v="0"/>
    <n v="0"/>
    <x v="0"/>
  </r>
  <r>
    <x v="4179"/>
    <x v="1"/>
    <n v="2017"/>
    <x v="1"/>
    <x v="2"/>
    <x v="3"/>
    <s v="Female"/>
    <x v="0"/>
    <n v="5"/>
    <x v="1"/>
  </r>
  <r>
    <x v="4180"/>
    <x v="0"/>
    <n v="2016"/>
    <x v="1"/>
    <x v="0"/>
    <x v="2"/>
    <s v="Male"/>
    <x v="1"/>
    <n v="0"/>
    <x v="0"/>
  </r>
  <r>
    <x v="4181"/>
    <x v="0"/>
    <n v="2014"/>
    <x v="2"/>
    <x v="0"/>
    <x v="0"/>
    <s v="Female"/>
    <x v="0"/>
    <n v="5"/>
    <x v="0"/>
  </r>
  <r>
    <x v="4182"/>
    <x v="1"/>
    <n v="2017"/>
    <x v="1"/>
    <x v="2"/>
    <x v="4"/>
    <s v="Male"/>
    <x v="0"/>
    <n v="2"/>
    <x v="0"/>
  </r>
  <r>
    <x v="4183"/>
    <x v="0"/>
    <n v="2016"/>
    <x v="0"/>
    <x v="0"/>
    <x v="2"/>
    <s v="Male"/>
    <x v="0"/>
    <n v="4"/>
    <x v="0"/>
  </r>
  <r>
    <x v="4184"/>
    <x v="0"/>
    <n v="2014"/>
    <x v="1"/>
    <x v="1"/>
    <x v="7"/>
    <s v="Male"/>
    <x v="0"/>
    <n v="1"/>
    <x v="0"/>
  </r>
  <r>
    <x v="4185"/>
    <x v="0"/>
    <n v="2015"/>
    <x v="0"/>
    <x v="0"/>
    <x v="5"/>
    <s v="Male"/>
    <x v="0"/>
    <n v="0"/>
    <x v="0"/>
  </r>
  <r>
    <x v="4186"/>
    <x v="0"/>
    <n v="2014"/>
    <x v="2"/>
    <x v="0"/>
    <x v="10"/>
    <s v="Female"/>
    <x v="0"/>
    <n v="2"/>
    <x v="1"/>
  </r>
  <r>
    <x v="4187"/>
    <x v="0"/>
    <n v="2014"/>
    <x v="1"/>
    <x v="1"/>
    <x v="7"/>
    <s v="Female"/>
    <x v="0"/>
    <n v="4"/>
    <x v="1"/>
  </r>
  <r>
    <x v="4188"/>
    <x v="0"/>
    <n v="2016"/>
    <x v="1"/>
    <x v="0"/>
    <x v="6"/>
    <s v="Male"/>
    <x v="0"/>
    <n v="1"/>
    <x v="0"/>
  </r>
  <r>
    <x v="4189"/>
    <x v="0"/>
    <n v="2012"/>
    <x v="2"/>
    <x v="0"/>
    <x v="0"/>
    <s v="Female"/>
    <x v="0"/>
    <n v="2"/>
    <x v="0"/>
  </r>
  <r>
    <x v="4190"/>
    <x v="0"/>
    <n v="2017"/>
    <x v="0"/>
    <x v="0"/>
    <x v="1"/>
    <s v="Male"/>
    <x v="0"/>
    <n v="2"/>
    <x v="0"/>
  </r>
  <r>
    <x v="4191"/>
    <x v="0"/>
    <n v="2012"/>
    <x v="1"/>
    <x v="0"/>
    <x v="4"/>
    <s v="Male"/>
    <x v="1"/>
    <n v="2"/>
    <x v="0"/>
  </r>
  <r>
    <x v="4192"/>
    <x v="1"/>
    <n v="2017"/>
    <x v="0"/>
    <x v="2"/>
    <x v="17"/>
    <s v="Female"/>
    <x v="0"/>
    <n v="0"/>
    <x v="0"/>
  </r>
  <r>
    <x v="4193"/>
    <x v="0"/>
    <n v="2015"/>
    <x v="0"/>
    <x v="0"/>
    <x v="11"/>
    <s v="Male"/>
    <x v="0"/>
    <n v="2"/>
    <x v="0"/>
  </r>
  <r>
    <x v="4194"/>
    <x v="0"/>
    <n v="2018"/>
    <x v="0"/>
    <x v="0"/>
    <x v="18"/>
    <s v="Male"/>
    <x v="0"/>
    <n v="4"/>
    <x v="1"/>
  </r>
  <r>
    <x v="4195"/>
    <x v="0"/>
    <n v="2015"/>
    <x v="0"/>
    <x v="0"/>
    <x v="3"/>
    <s v="Female"/>
    <x v="0"/>
    <n v="5"/>
    <x v="0"/>
  </r>
  <r>
    <x v="4196"/>
    <x v="0"/>
    <n v="2016"/>
    <x v="0"/>
    <x v="0"/>
    <x v="8"/>
    <s v="Male"/>
    <x v="0"/>
    <n v="4"/>
    <x v="0"/>
  </r>
  <r>
    <x v="4197"/>
    <x v="0"/>
    <n v="2014"/>
    <x v="1"/>
    <x v="0"/>
    <x v="12"/>
    <s v="Female"/>
    <x v="0"/>
    <n v="5"/>
    <x v="0"/>
  </r>
  <r>
    <x v="4198"/>
    <x v="0"/>
    <n v="2012"/>
    <x v="0"/>
    <x v="0"/>
    <x v="15"/>
    <s v="Male"/>
    <x v="1"/>
    <n v="4"/>
    <x v="0"/>
  </r>
  <r>
    <x v="4199"/>
    <x v="0"/>
    <n v="2012"/>
    <x v="0"/>
    <x v="1"/>
    <x v="17"/>
    <s v="Male"/>
    <x v="0"/>
    <n v="4"/>
    <x v="0"/>
  </r>
  <r>
    <x v="4200"/>
    <x v="2"/>
    <n v="2012"/>
    <x v="2"/>
    <x v="0"/>
    <x v="14"/>
    <s v="Male"/>
    <x v="0"/>
    <n v="3"/>
    <x v="0"/>
  </r>
  <r>
    <x v="4201"/>
    <x v="1"/>
    <n v="2013"/>
    <x v="0"/>
    <x v="2"/>
    <x v="10"/>
    <s v="Male"/>
    <x v="0"/>
    <n v="1"/>
    <x v="1"/>
  </r>
  <r>
    <x v="4202"/>
    <x v="0"/>
    <n v="2012"/>
    <x v="0"/>
    <x v="0"/>
    <x v="12"/>
    <s v="Female"/>
    <x v="0"/>
    <n v="3"/>
    <x v="0"/>
  </r>
  <r>
    <x v="4203"/>
    <x v="0"/>
    <n v="2013"/>
    <x v="0"/>
    <x v="0"/>
    <x v="11"/>
    <s v="Male"/>
    <x v="0"/>
    <n v="1"/>
    <x v="0"/>
  </r>
  <r>
    <x v="4204"/>
    <x v="0"/>
    <n v="2017"/>
    <x v="1"/>
    <x v="2"/>
    <x v="7"/>
    <s v="Female"/>
    <x v="0"/>
    <n v="4"/>
    <x v="1"/>
  </r>
  <r>
    <x v="4205"/>
    <x v="0"/>
    <n v="2016"/>
    <x v="0"/>
    <x v="0"/>
    <x v="16"/>
    <s v="Male"/>
    <x v="0"/>
    <n v="0"/>
    <x v="1"/>
  </r>
  <r>
    <x v="4206"/>
    <x v="0"/>
    <n v="2012"/>
    <x v="0"/>
    <x v="0"/>
    <x v="4"/>
    <s v="Male"/>
    <x v="0"/>
    <n v="2"/>
    <x v="0"/>
  </r>
  <r>
    <x v="4207"/>
    <x v="0"/>
    <n v="2012"/>
    <x v="0"/>
    <x v="0"/>
    <x v="8"/>
    <s v="Male"/>
    <x v="0"/>
    <n v="4"/>
    <x v="0"/>
  </r>
  <r>
    <x v="4208"/>
    <x v="0"/>
    <n v="2018"/>
    <x v="1"/>
    <x v="0"/>
    <x v="0"/>
    <s v="Male"/>
    <x v="0"/>
    <n v="0"/>
    <x v="1"/>
  </r>
  <r>
    <x v="4209"/>
    <x v="0"/>
    <n v="2014"/>
    <x v="1"/>
    <x v="0"/>
    <x v="10"/>
    <s v="Male"/>
    <x v="0"/>
    <n v="3"/>
    <x v="0"/>
  </r>
  <r>
    <x v="4210"/>
    <x v="0"/>
    <n v="2012"/>
    <x v="0"/>
    <x v="0"/>
    <x v="6"/>
    <s v="Female"/>
    <x v="0"/>
    <n v="1"/>
    <x v="1"/>
  </r>
  <r>
    <x v="4211"/>
    <x v="0"/>
    <n v="2017"/>
    <x v="1"/>
    <x v="0"/>
    <x v="6"/>
    <s v="Male"/>
    <x v="0"/>
    <n v="1"/>
    <x v="0"/>
  </r>
  <r>
    <x v="4212"/>
    <x v="0"/>
    <n v="2013"/>
    <x v="0"/>
    <x v="0"/>
    <x v="14"/>
    <s v="Female"/>
    <x v="0"/>
    <n v="3"/>
    <x v="0"/>
  </r>
  <r>
    <x v="4213"/>
    <x v="0"/>
    <n v="2012"/>
    <x v="2"/>
    <x v="1"/>
    <x v="13"/>
    <s v="Female"/>
    <x v="0"/>
    <n v="3"/>
    <x v="0"/>
  </r>
  <r>
    <x v="4214"/>
    <x v="1"/>
    <n v="2017"/>
    <x v="2"/>
    <x v="2"/>
    <x v="6"/>
    <s v="Male"/>
    <x v="0"/>
    <n v="1"/>
    <x v="1"/>
  </r>
  <r>
    <x v="4215"/>
    <x v="0"/>
    <n v="2014"/>
    <x v="0"/>
    <x v="0"/>
    <x v="3"/>
    <s v="Male"/>
    <x v="0"/>
    <n v="5"/>
    <x v="0"/>
  </r>
  <r>
    <x v="4216"/>
    <x v="2"/>
    <n v="2015"/>
    <x v="2"/>
    <x v="2"/>
    <x v="9"/>
    <s v="Female"/>
    <x v="0"/>
    <n v="5"/>
    <x v="0"/>
  </r>
  <r>
    <x v="4217"/>
    <x v="0"/>
    <n v="2016"/>
    <x v="0"/>
    <x v="0"/>
    <x v="18"/>
    <s v="Female"/>
    <x v="0"/>
    <n v="1"/>
    <x v="1"/>
  </r>
  <r>
    <x v="4218"/>
    <x v="0"/>
    <n v="2013"/>
    <x v="0"/>
    <x v="0"/>
    <x v="6"/>
    <s v="Male"/>
    <x v="0"/>
    <n v="1"/>
    <x v="0"/>
  </r>
  <r>
    <x v="4219"/>
    <x v="1"/>
    <n v="2017"/>
    <x v="2"/>
    <x v="2"/>
    <x v="0"/>
    <s v="Female"/>
    <x v="0"/>
    <n v="4"/>
    <x v="0"/>
  </r>
  <r>
    <x v="4220"/>
    <x v="0"/>
    <n v="2015"/>
    <x v="1"/>
    <x v="2"/>
    <x v="7"/>
    <s v="Female"/>
    <x v="0"/>
    <n v="1"/>
    <x v="1"/>
  </r>
  <r>
    <x v="4221"/>
    <x v="0"/>
    <n v="2012"/>
    <x v="0"/>
    <x v="0"/>
    <x v="6"/>
    <s v="Male"/>
    <x v="0"/>
    <n v="1"/>
    <x v="0"/>
  </r>
  <r>
    <x v="4222"/>
    <x v="0"/>
    <n v="2017"/>
    <x v="2"/>
    <x v="0"/>
    <x v="3"/>
    <s v="Male"/>
    <x v="0"/>
    <n v="5"/>
    <x v="0"/>
  </r>
  <r>
    <x v="4223"/>
    <x v="1"/>
    <n v="2017"/>
    <x v="1"/>
    <x v="2"/>
    <x v="2"/>
    <s v="Female"/>
    <x v="0"/>
    <n v="2"/>
    <x v="0"/>
  </r>
  <r>
    <x v="4224"/>
    <x v="0"/>
    <n v="2014"/>
    <x v="0"/>
    <x v="0"/>
    <x v="3"/>
    <s v="Female"/>
    <x v="0"/>
    <n v="5"/>
    <x v="0"/>
  </r>
  <r>
    <x v="4225"/>
    <x v="0"/>
    <n v="2016"/>
    <x v="0"/>
    <x v="0"/>
    <x v="5"/>
    <s v="Male"/>
    <x v="0"/>
    <n v="0"/>
    <x v="0"/>
  </r>
  <r>
    <x v="4226"/>
    <x v="1"/>
    <n v="2015"/>
    <x v="1"/>
    <x v="2"/>
    <x v="15"/>
    <s v="Female"/>
    <x v="0"/>
    <n v="4"/>
    <x v="1"/>
  </r>
  <r>
    <x v="4227"/>
    <x v="0"/>
    <n v="2012"/>
    <x v="0"/>
    <x v="0"/>
    <x v="16"/>
    <s v="Male"/>
    <x v="0"/>
    <n v="3"/>
    <x v="0"/>
  </r>
  <r>
    <x v="4228"/>
    <x v="0"/>
    <n v="2016"/>
    <x v="0"/>
    <x v="0"/>
    <x v="18"/>
    <s v="Female"/>
    <x v="0"/>
    <n v="3"/>
    <x v="0"/>
  </r>
  <r>
    <x v="4229"/>
    <x v="0"/>
    <n v="2014"/>
    <x v="0"/>
    <x v="0"/>
    <x v="13"/>
    <s v="Male"/>
    <x v="0"/>
    <n v="0"/>
    <x v="0"/>
  </r>
  <r>
    <x v="4230"/>
    <x v="0"/>
    <n v="2017"/>
    <x v="1"/>
    <x v="0"/>
    <x v="18"/>
    <s v="Male"/>
    <x v="0"/>
    <n v="4"/>
    <x v="0"/>
  </r>
  <r>
    <x v="4231"/>
    <x v="0"/>
    <n v="2015"/>
    <x v="2"/>
    <x v="0"/>
    <x v="11"/>
    <s v="Male"/>
    <x v="0"/>
    <n v="5"/>
    <x v="0"/>
  </r>
  <r>
    <x v="4232"/>
    <x v="0"/>
    <n v="2015"/>
    <x v="2"/>
    <x v="0"/>
    <x v="18"/>
    <s v="Female"/>
    <x v="0"/>
    <n v="5"/>
    <x v="1"/>
  </r>
  <r>
    <x v="4233"/>
    <x v="1"/>
    <n v="2017"/>
    <x v="2"/>
    <x v="0"/>
    <x v="18"/>
    <s v="Female"/>
    <x v="0"/>
    <n v="0"/>
    <x v="1"/>
  </r>
  <r>
    <x v="4234"/>
    <x v="0"/>
    <n v="2016"/>
    <x v="1"/>
    <x v="0"/>
    <x v="5"/>
    <s v="Male"/>
    <x v="0"/>
    <n v="0"/>
    <x v="0"/>
  </r>
  <r>
    <x v="4235"/>
    <x v="0"/>
    <n v="2012"/>
    <x v="1"/>
    <x v="0"/>
    <x v="1"/>
    <s v="Male"/>
    <x v="0"/>
    <n v="2"/>
    <x v="0"/>
  </r>
  <r>
    <x v="4236"/>
    <x v="0"/>
    <n v="2013"/>
    <x v="0"/>
    <x v="0"/>
    <x v="12"/>
    <s v="Male"/>
    <x v="0"/>
    <n v="4"/>
    <x v="0"/>
  </r>
  <r>
    <x v="4237"/>
    <x v="0"/>
    <n v="2017"/>
    <x v="2"/>
    <x v="2"/>
    <x v="12"/>
    <s v="Female"/>
    <x v="0"/>
    <n v="1"/>
    <x v="0"/>
  </r>
  <r>
    <x v="4238"/>
    <x v="0"/>
    <n v="2014"/>
    <x v="1"/>
    <x v="0"/>
    <x v="13"/>
    <s v="Female"/>
    <x v="0"/>
    <n v="2"/>
    <x v="0"/>
  </r>
  <r>
    <x v="4239"/>
    <x v="0"/>
    <n v="2013"/>
    <x v="0"/>
    <x v="2"/>
    <x v="14"/>
    <s v="Male"/>
    <x v="0"/>
    <n v="3"/>
    <x v="1"/>
  </r>
  <r>
    <x v="4240"/>
    <x v="0"/>
    <n v="2012"/>
    <x v="1"/>
    <x v="1"/>
    <x v="13"/>
    <s v="Male"/>
    <x v="0"/>
    <n v="4"/>
    <x v="0"/>
  </r>
  <r>
    <x v="4241"/>
    <x v="1"/>
    <n v="2015"/>
    <x v="1"/>
    <x v="2"/>
    <x v="9"/>
    <s v="Female"/>
    <x v="0"/>
    <n v="0"/>
    <x v="0"/>
  </r>
  <r>
    <x v="4242"/>
    <x v="1"/>
    <n v="2015"/>
    <x v="0"/>
    <x v="0"/>
    <x v="15"/>
    <s v="Male"/>
    <x v="0"/>
    <n v="4"/>
    <x v="1"/>
  </r>
  <r>
    <x v="4243"/>
    <x v="0"/>
    <n v="2017"/>
    <x v="0"/>
    <x v="2"/>
    <x v="14"/>
    <s v="Female"/>
    <x v="0"/>
    <n v="3"/>
    <x v="1"/>
  </r>
  <r>
    <x v="4244"/>
    <x v="0"/>
    <n v="2013"/>
    <x v="0"/>
    <x v="0"/>
    <x v="15"/>
    <s v="Male"/>
    <x v="0"/>
    <n v="4"/>
    <x v="0"/>
  </r>
  <r>
    <x v="4245"/>
    <x v="0"/>
    <n v="2013"/>
    <x v="2"/>
    <x v="0"/>
    <x v="17"/>
    <s v="Female"/>
    <x v="0"/>
    <n v="0"/>
    <x v="0"/>
  </r>
  <r>
    <x v="4246"/>
    <x v="0"/>
    <n v="2013"/>
    <x v="1"/>
    <x v="2"/>
    <x v="1"/>
    <s v="Male"/>
    <x v="0"/>
    <n v="5"/>
    <x v="0"/>
  </r>
  <r>
    <x v="4247"/>
    <x v="0"/>
    <n v="2012"/>
    <x v="0"/>
    <x v="0"/>
    <x v="8"/>
    <s v="Female"/>
    <x v="0"/>
    <n v="0"/>
    <x v="0"/>
  </r>
  <r>
    <x v="4248"/>
    <x v="1"/>
    <n v="2017"/>
    <x v="2"/>
    <x v="2"/>
    <x v="5"/>
    <s v="Male"/>
    <x v="0"/>
    <n v="0"/>
    <x v="1"/>
  </r>
  <r>
    <x v="4249"/>
    <x v="0"/>
    <n v="2014"/>
    <x v="1"/>
    <x v="0"/>
    <x v="12"/>
    <s v="Female"/>
    <x v="0"/>
    <n v="5"/>
    <x v="1"/>
  </r>
  <r>
    <x v="4250"/>
    <x v="0"/>
    <n v="2015"/>
    <x v="0"/>
    <x v="0"/>
    <x v="2"/>
    <s v="Male"/>
    <x v="0"/>
    <n v="1"/>
    <x v="0"/>
  </r>
  <r>
    <x v="4251"/>
    <x v="0"/>
    <n v="2014"/>
    <x v="0"/>
    <x v="0"/>
    <x v="9"/>
    <s v="Female"/>
    <x v="0"/>
    <n v="1"/>
    <x v="0"/>
  </r>
  <r>
    <x v="4252"/>
    <x v="1"/>
    <n v="2017"/>
    <x v="2"/>
    <x v="2"/>
    <x v="14"/>
    <s v="Female"/>
    <x v="0"/>
    <n v="3"/>
    <x v="1"/>
  </r>
  <r>
    <x v="4253"/>
    <x v="0"/>
    <n v="2016"/>
    <x v="1"/>
    <x v="0"/>
    <x v="3"/>
    <s v="Male"/>
    <x v="0"/>
    <n v="5"/>
    <x v="0"/>
  </r>
  <r>
    <x v="4254"/>
    <x v="1"/>
    <n v="2014"/>
    <x v="1"/>
    <x v="0"/>
    <x v="2"/>
    <s v="Male"/>
    <x v="1"/>
    <n v="2"/>
    <x v="0"/>
  </r>
  <r>
    <x v="4255"/>
    <x v="0"/>
    <n v="2012"/>
    <x v="2"/>
    <x v="0"/>
    <x v="5"/>
    <s v="Female"/>
    <x v="0"/>
    <n v="0"/>
    <x v="0"/>
  </r>
  <r>
    <x v="4256"/>
    <x v="0"/>
    <n v="2013"/>
    <x v="0"/>
    <x v="0"/>
    <x v="18"/>
    <s v="Male"/>
    <x v="0"/>
    <n v="2"/>
    <x v="0"/>
  </r>
  <r>
    <x v="4257"/>
    <x v="0"/>
    <n v="2013"/>
    <x v="1"/>
    <x v="0"/>
    <x v="4"/>
    <s v="Male"/>
    <x v="0"/>
    <n v="2"/>
    <x v="0"/>
  </r>
  <r>
    <x v="4258"/>
    <x v="0"/>
    <n v="2014"/>
    <x v="0"/>
    <x v="0"/>
    <x v="7"/>
    <s v="Male"/>
    <x v="0"/>
    <n v="5"/>
    <x v="0"/>
  </r>
  <r>
    <x v="4259"/>
    <x v="0"/>
    <n v="2018"/>
    <x v="1"/>
    <x v="0"/>
    <x v="1"/>
    <s v="Male"/>
    <x v="1"/>
    <n v="0"/>
    <x v="1"/>
  </r>
  <r>
    <x v="4260"/>
    <x v="1"/>
    <n v="2017"/>
    <x v="1"/>
    <x v="0"/>
    <x v="8"/>
    <s v="Male"/>
    <x v="1"/>
    <n v="2"/>
    <x v="0"/>
  </r>
  <r>
    <x v="4261"/>
    <x v="2"/>
    <n v="2016"/>
    <x v="2"/>
    <x v="0"/>
    <x v="18"/>
    <s v="Male"/>
    <x v="0"/>
    <n v="0"/>
    <x v="1"/>
  </r>
  <r>
    <x v="4262"/>
    <x v="0"/>
    <n v="2014"/>
    <x v="2"/>
    <x v="0"/>
    <x v="8"/>
    <s v="Male"/>
    <x v="0"/>
    <n v="5"/>
    <x v="0"/>
  </r>
  <r>
    <x v="4263"/>
    <x v="0"/>
    <n v="2017"/>
    <x v="0"/>
    <x v="0"/>
    <x v="4"/>
    <s v="Male"/>
    <x v="0"/>
    <n v="2"/>
    <x v="1"/>
  </r>
  <r>
    <x v="4264"/>
    <x v="0"/>
    <n v="2016"/>
    <x v="0"/>
    <x v="0"/>
    <x v="3"/>
    <s v="Male"/>
    <x v="1"/>
    <n v="5"/>
    <x v="0"/>
  </r>
  <r>
    <x v="4265"/>
    <x v="0"/>
    <n v="2012"/>
    <x v="1"/>
    <x v="2"/>
    <x v="17"/>
    <s v="Female"/>
    <x v="0"/>
    <n v="2"/>
    <x v="1"/>
  </r>
  <r>
    <x v="4266"/>
    <x v="2"/>
    <n v="2013"/>
    <x v="0"/>
    <x v="0"/>
    <x v="16"/>
    <s v="Male"/>
    <x v="0"/>
    <n v="1"/>
    <x v="0"/>
  </r>
  <r>
    <x v="4267"/>
    <x v="0"/>
    <n v="2017"/>
    <x v="2"/>
    <x v="2"/>
    <x v="0"/>
    <s v="Female"/>
    <x v="0"/>
    <n v="4"/>
    <x v="0"/>
  </r>
  <r>
    <x v="4268"/>
    <x v="0"/>
    <n v="2016"/>
    <x v="2"/>
    <x v="0"/>
    <x v="9"/>
    <s v="Female"/>
    <x v="0"/>
    <n v="0"/>
    <x v="0"/>
  </r>
  <r>
    <x v="4269"/>
    <x v="0"/>
    <n v="2014"/>
    <x v="1"/>
    <x v="0"/>
    <x v="15"/>
    <s v="Male"/>
    <x v="0"/>
    <n v="4"/>
    <x v="0"/>
  </r>
  <r>
    <x v="4270"/>
    <x v="1"/>
    <n v="2015"/>
    <x v="1"/>
    <x v="2"/>
    <x v="10"/>
    <s v="Female"/>
    <x v="0"/>
    <n v="2"/>
    <x v="0"/>
  </r>
  <r>
    <x v="4271"/>
    <x v="0"/>
    <n v="2013"/>
    <x v="0"/>
    <x v="0"/>
    <x v="10"/>
    <s v="Male"/>
    <x v="0"/>
    <n v="4"/>
    <x v="0"/>
  </r>
  <r>
    <x v="4272"/>
    <x v="0"/>
    <n v="2015"/>
    <x v="1"/>
    <x v="2"/>
    <x v="6"/>
    <s v="Female"/>
    <x v="1"/>
    <n v="1"/>
    <x v="1"/>
  </r>
  <r>
    <x v="4273"/>
    <x v="0"/>
    <n v="2015"/>
    <x v="1"/>
    <x v="0"/>
    <x v="8"/>
    <s v="Male"/>
    <x v="0"/>
    <n v="0"/>
    <x v="0"/>
  </r>
  <r>
    <x v="4274"/>
    <x v="0"/>
    <n v="2014"/>
    <x v="1"/>
    <x v="0"/>
    <x v="1"/>
    <s v="Male"/>
    <x v="1"/>
    <n v="4"/>
    <x v="0"/>
  </r>
  <r>
    <x v="4275"/>
    <x v="1"/>
    <n v="2013"/>
    <x v="2"/>
    <x v="2"/>
    <x v="8"/>
    <s v="Male"/>
    <x v="1"/>
    <n v="2"/>
    <x v="1"/>
  </r>
  <r>
    <x v="4276"/>
    <x v="0"/>
    <n v="2012"/>
    <x v="2"/>
    <x v="0"/>
    <x v="8"/>
    <s v="Female"/>
    <x v="0"/>
    <n v="0"/>
    <x v="0"/>
  </r>
  <r>
    <x v="4277"/>
    <x v="0"/>
    <n v="2013"/>
    <x v="0"/>
    <x v="0"/>
    <x v="2"/>
    <s v="Male"/>
    <x v="0"/>
    <n v="0"/>
    <x v="0"/>
  </r>
  <r>
    <x v="4278"/>
    <x v="2"/>
    <n v="2017"/>
    <x v="1"/>
    <x v="0"/>
    <x v="11"/>
    <s v="Male"/>
    <x v="0"/>
    <n v="5"/>
    <x v="0"/>
  </r>
  <r>
    <x v="4279"/>
    <x v="2"/>
    <n v="2015"/>
    <x v="2"/>
    <x v="0"/>
    <x v="13"/>
    <s v="Male"/>
    <x v="0"/>
    <n v="3"/>
    <x v="0"/>
  </r>
  <r>
    <x v="4280"/>
    <x v="0"/>
    <n v="2012"/>
    <x v="0"/>
    <x v="0"/>
    <x v="14"/>
    <s v="Male"/>
    <x v="0"/>
    <n v="3"/>
    <x v="1"/>
  </r>
  <r>
    <x v="4281"/>
    <x v="0"/>
    <n v="2013"/>
    <x v="0"/>
    <x v="0"/>
    <x v="7"/>
    <s v="Female"/>
    <x v="0"/>
    <n v="4"/>
    <x v="0"/>
  </r>
  <r>
    <x v="4282"/>
    <x v="1"/>
    <n v="2017"/>
    <x v="2"/>
    <x v="2"/>
    <x v="3"/>
    <s v="Male"/>
    <x v="0"/>
    <n v="5"/>
    <x v="1"/>
  </r>
  <r>
    <x v="4283"/>
    <x v="0"/>
    <n v="2013"/>
    <x v="2"/>
    <x v="0"/>
    <x v="14"/>
    <s v="Female"/>
    <x v="0"/>
    <n v="3"/>
    <x v="0"/>
  </r>
  <r>
    <x v="4284"/>
    <x v="0"/>
    <n v="2015"/>
    <x v="1"/>
    <x v="2"/>
    <x v="5"/>
    <s v="Female"/>
    <x v="0"/>
    <n v="0"/>
    <x v="1"/>
  </r>
  <r>
    <x v="4285"/>
    <x v="0"/>
    <n v="2018"/>
    <x v="0"/>
    <x v="0"/>
    <x v="2"/>
    <s v="Male"/>
    <x v="0"/>
    <n v="2"/>
    <x v="1"/>
  </r>
  <r>
    <x v="4286"/>
    <x v="0"/>
    <n v="2015"/>
    <x v="2"/>
    <x v="0"/>
    <x v="5"/>
    <s v="Male"/>
    <x v="0"/>
    <n v="0"/>
    <x v="0"/>
  </r>
  <r>
    <x v="4287"/>
    <x v="0"/>
    <n v="2017"/>
    <x v="1"/>
    <x v="0"/>
    <x v="2"/>
    <s v="Male"/>
    <x v="0"/>
    <n v="2"/>
    <x v="0"/>
  </r>
  <r>
    <x v="4288"/>
    <x v="2"/>
    <n v="2015"/>
    <x v="2"/>
    <x v="1"/>
    <x v="2"/>
    <s v="Male"/>
    <x v="0"/>
    <n v="5"/>
    <x v="0"/>
  </r>
  <r>
    <x v="4289"/>
    <x v="0"/>
    <n v="2016"/>
    <x v="2"/>
    <x v="2"/>
    <x v="15"/>
    <s v="Female"/>
    <x v="0"/>
    <n v="4"/>
    <x v="1"/>
  </r>
  <r>
    <x v="4290"/>
    <x v="1"/>
    <n v="2017"/>
    <x v="2"/>
    <x v="2"/>
    <x v="13"/>
    <s v="Male"/>
    <x v="0"/>
    <n v="4"/>
    <x v="0"/>
  </r>
  <r>
    <x v="4291"/>
    <x v="1"/>
    <n v="2014"/>
    <x v="2"/>
    <x v="0"/>
    <x v="1"/>
    <s v="Male"/>
    <x v="0"/>
    <n v="5"/>
    <x v="0"/>
  </r>
  <r>
    <x v="4292"/>
    <x v="2"/>
    <n v="2017"/>
    <x v="2"/>
    <x v="0"/>
    <x v="0"/>
    <s v="Female"/>
    <x v="0"/>
    <n v="3"/>
    <x v="0"/>
  </r>
  <r>
    <x v="4293"/>
    <x v="1"/>
    <n v="2013"/>
    <x v="0"/>
    <x v="0"/>
    <x v="13"/>
    <s v="Male"/>
    <x v="0"/>
    <n v="2"/>
    <x v="0"/>
  </r>
  <r>
    <x v="4294"/>
    <x v="0"/>
    <n v="2014"/>
    <x v="2"/>
    <x v="0"/>
    <x v="15"/>
    <s v="Female"/>
    <x v="0"/>
    <n v="4"/>
    <x v="0"/>
  </r>
  <r>
    <x v="4295"/>
    <x v="0"/>
    <n v="2013"/>
    <x v="1"/>
    <x v="0"/>
    <x v="16"/>
    <s v="Female"/>
    <x v="0"/>
    <n v="1"/>
    <x v="1"/>
  </r>
  <r>
    <x v="4296"/>
    <x v="0"/>
    <n v="2016"/>
    <x v="0"/>
    <x v="0"/>
    <x v="13"/>
    <s v="Male"/>
    <x v="0"/>
    <n v="0"/>
    <x v="0"/>
  </r>
  <r>
    <x v="4297"/>
    <x v="0"/>
    <n v="2013"/>
    <x v="0"/>
    <x v="0"/>
    <x v="15"/>
    <s v="Female"/>
    <x v="0"/>
    <n v="4"/>
    <x v="0"/>
  </r>
  <r>
    <x v="4298"/>
    <x v="0"/>
    <n v="2018"/>
    <x v="1"/>
    <x v="0"/>
    <x v="8"/>
    <s v="Female"/>
    <x v="0"/>
    <n v="1"/>
    <x v="1"/>
  </r>
  <r>
    <x v="4299"/>
    <x v="0"/>
    <n v="2012"/>
    <x v="0"/>
    <x v="0"/>
    <x v="18"/>
    <s v="Female"/>
    <x v="0"/>
    <n v="5"/>
    <x v="0"/>
  </r>
  <r>
    <x v="4300"/>
    <x v="0"/>
    <n v="2017"/>
    <x v="0"/>
    <x v="0"/>
    <x v="14"/>
    <s v="Male"/>
    <x v="0"/>
    <n v="3"/>
    <x v="0"/>
  </r>
  <r>
    <x v="4301"/>
    <x v="0"/>
    <n v="2017"/>
    <x v="0"/>
    <x v="0"/>
    <x v="16"/>
    <s v="Male"/>
    <x v="0"/>
    <n v="0"/>
    <x v="0"/>
  </r>
  <r>
    <x v="4302"/>
    <x v="1"/>
    <n v="2013"/>
    <x v="2"/>
    <x v="0"/>
    <x v="13"/>
    <s v="Male"/>
    <x v="0"/>
    <n v="2"/>
    <x v="1"/>
  </r>
  <r>
    <x v="4303"/>
    <x v="0"/>
    <n v="2015"/>
    <x v="0"/>
    <x v="0"/>
    <x v="12"/>
    <s v="Male"/>
    <x v="0"/>
    <n v="1"/>
    <x v="0"/>
  </r>
  <r>
    <x v="4304"/>
    <x v="0"/>
    <n v="2014"/>
    <x v="0"/>
    <x v="0"/>
    <x v="13"/>
    <s v="Male"/>
    <x v="0"/>
    <n v="5"/>
    <x v="0"/>
  </r>
  <r>
    <x v="4305"/>
    <x v="0"/>
    <n v="2015"/>
    <x v="1"/>
    <x v="0"/>
    <x v="5"/>
    <s v="Male"/>
    <x v="0"/>
    <n v="0"/>
    <x v="0"/>
  </r>
  <r>
    <x v="4306"/>
    <x v="0"/>
    <n v="2016"/>
    <x v="0"/>
    <x v="0"/>
    <x v="0"/>
    <s v="Female"/>
    <x v="0"/>
    <n v="0"/>
    <x v="0"/>
  </r>
  <r>
    <x v="4307"/>
    <x v="2"/>
    <n v="2018"/>
    <x v="2"/>
    <x v="0"/>
    <x v="2"/>
    <s v="Female"/>
    <x v="0"/>
    <n v="5"/>
    <x v="1"/>
  </r>
  <r>
    <x v="4308"/>
    <x v="0"/>
    <n v="2015"/>
    <x v="0"/>
    <x v="0"/>
    <x v="6"/>
    <s v="Male"/>
    <x v="1"/>
    <n v="1"/>
    <x v="0"/>
  </r>
  <r>
    <x v="4309"/>
    <x v="2"/>
    <n v="2017"/>
    <x v="0"/>
    <x v="0"/>
    <x v="3"/>
    <s v="Male"/>
    <x v="0"/>
    <n v="5"/>
    <x v="0"/>
  </r>
  <r>
    <x v="4310"/>
    <x v="0"/>
    <n v="2016"/>
    <x v="0"/>
    <x v="0"/>
    <x v="0"/>
    <s v="Male"/>
    <x v="0"/>
    <n v="1"/>
    <x v="0"/>
  </r>
  <r>
    <x v="4311"/>
    <x v="0"/>
    <n v="2012"/>
    <x v="0"/>
    <x v="0"/>
    <x v="9"/>
    <s v="Male"/>
    <x v="0"/>
    <n v="3"/>
    <x v="0"/>
  </r>
  <r>
    <x v="4312"/>
    <x v="0"/>
    <n v="2018"/>
    <x v="0"/>
    <x v="0"/>
    <x v="4"/>
    <s v="Male"/>
    <x v="1"/>
    <n v="2"/>
    <x v="1"/>
  </r>
  <r>
    <x v="4313"/>
    <x v="0"/>
    <n v="2015"/>
    <x v="1"/>
    <x v="0"/>
    <x v="7"/>
    <s v="Female"/>
    <x v="0"/>
    <n v="1"/>
    <x v="1"/>
  </r>
  <r>
    <x v="4314"/>
    <x v="2"/>
    <n v="2013"/>
    <x v="2"/>
    <x v="0"/>
    <x v="6"/>
    <s v="Male"/>
    <x v="0"/>
    <n v="1"/>
    <x v="0"/>
  </r>
  <r>
    <x v="4315"/>
    <x v="0"/>
    <n v="2018"/>
    <x v="0"/>
    <x v="0"/>
    <x v="12"/>
    <s v="Male"/>
    <x v="0"/>
    <n v="3"/>
    <x v="1"/>
  </r>
  <r>
    <x v="4316"/>
    <x v="0"/>
    <n v="2014"/>
    <x v="2"/>
    <x v="0"/>
    <x v="6"/>
    <s v="Male"/>
    <x v="0"/>
    <n v="1"/>
    <x v="0"/>
  </r>
  <r>
    <x v="4317"/>
    <x v="0"/>
    <n v="2012"/>
    <x v="1"/>
    <x v="0"/>
    <x v="13"/>
    <s v="Male"/>
    <x v="0"/>
    <n v="3"/>
    <x v="0"/>
  </r>
  <r>
    <x v="4318"/>
    <x v="0"/>
    <n v="2015"/>
    <x v="0"/>
    <x v="0"/>
    <x v="5"/>
    <s v="Male"/>
    <x v="0"/>
    <n v="0"/>
    <x v="0"/>
  </r>
  <r>
    <x v="4319"/>
    <x v="0"/>
    <n v="2015"/>
    <x v="1"/>
    <x v="2"/>
    <x v="4"/>
    <s v="Female"/>
    <x v="0"/>
    <n v="2"/>
    <x v="1"/>
  </r>
  <r>
    <x v="4320"/>
    <x v="0"/>
    <n v="2018"/>
    <x v="1"/>
    <x v="2"/>
    <x v="1"/>
    <s v="Female"/>
    <x v="0"/>
    <n v="4"/>
    <x v="1"/>
  </r>
  <r>
    <x v="4321"/>
    <x v="0"/>
    <n v="2014"/>
    <x v="1"/>
    <x v="0"/>
    <x v="18"/>
    <s v="Male"/>
    <x v="0"/>
    <n v="3"/>
    <x v="0"/>
  </r>
  <r>
    <x v="4322"/>
    <x v="0"/>
    <n v="2018"/>
    <x v="0"/>
    <x v="0"/>
    <x v="17"/>
    <s v="Female"/>
    <x v="0"/>
    <n v="2"/>
    <x v="1"/>
  </r>
  <r>
    <x v="4323"/>
    <x v="0"/>
    <n v="2012"/>
    <x v="2"/>
    <x v="0"/>
    <x v="11"/>
    <s v="Female"/>
    <x v="1"/>
    <n v="1"/>
    <x v="0"/>
  </r>
  <r>
    <x v="4324"/>
    <x v="0"/>
    <n v="2014"/>
    <x v="0"/>
    <x v="0"/>
    <x v="1"/>
    <s v="Female"/>
    <x v="0"/>
    <n v="3"/>
    <x v="0"/>
  </r>
  <r>
    <x v="4325"/>
    <x v="0"/>
    <n v="2015"/>
    <x v="0"/>
    <x v="0"/>
    <x v="5"/>
    <s v="Male"/>
    <x v="1"/>
    <n v="0"/>
    <x v="0"/>
  </r>
  <r>
    <x v="4326"/>
    <x v="0"/>
    <n v="2014"/>
    <x v="0"/>
    <x v="0"/>
    <x v="2"/>
    <s v="Male"/>
    <x v="0"/>
    <n v="3"/>
    <x v="0"/>
  </r>
  <r>
    <x v="4327"/>
    <x v="0"/>
    <n v="2014"/>
    <x v="1"/>
    <x v="0"/>
    <x v="9"/>
    <s v="Male"/>
    <x v="0"/>
    <n v="4"/>
    <x v="0"/>
  </r>
  <r>
    <x v="4328"/>
    <x v="2"/>
    <n v="2012"/>
    <x v="0"/>
    <x v="1"/>
    <x v="2"/>
    <s v="Male"/>
    <x v="0"/>
    <n v="5"/>
    <x v="0"/>
  </r>
  <r>
    <x v="4329"/>
    <x v="0"/>
    <n v="2014"/>
    <x v="0"/>
    <x v="0"/>
    <x v="5"/>
    <s v="Female"/>
    <x v="0"/>
    <n v="0"/>
    <x v="1"/>
  </r>
  <r>
    <x v="4330"/>
    <x v="0"/>
    <n v="2014"/>
    <x v="2"/>
    <x v="0"/>
    <x v="12"/>
    <s v="Female"/>
    <x v="0"/>
    <n v="5"/>
    <x v="0"/>
  </r>
  <r>
    <x v="4331"/>
    <x v="0"/>
    <n v="2015"/>
    <x v="0"/>
    <x v="0"/>
    <x v="3"/>
    <s v="Male"/>
    <x v="0"/>
    <n v="5"/>
    <x v="0"/>
  </r>
  <r>
    <x v="4332"/>
    <x v="0"/>
    <n v="2016"/>
    <x v="1"/>
    <x v="1"/>
    <x v="8"/>
    <s v="Male"/>
    <x v="0"/>
    <n v="2"/>
    <x v="0"/>
  </r>
  <r>
    <x v="4333"/>
    <x v="0"/>
    <n v="2017"/>
    <x v="2"/>
    <x v="2"/>
    <x v="9"/>
    <s v="Female"/>
    <x v="0"/>
    <n v="2"/>
    <x v="0"/>
  </r>
  <r>
    <x v="4334"/>
    <x v="0"/>
    <n v="2015"/>
    <x v="1"/>
    <x v="2"/>
    <x v="12"/>
    <s v="Male"/>
    <x v="0"/>
    <n v="5"/>
    <x v="0"/>
  </r>
  <r>
    <x v="4335"/>
    <x v="0"/>
    <n v="2018"/>
    <x v="0"/>
    <x v="0"/>
    <x v="0"/>
    <s v="Male"/>
    <x v="1"/>
    <n v="5"/>
    <x v="1"/>
  </r>
  <r>
    <x v="4336"/>
    <x v="0"/>
    <n v="2015"/>
    <x v="0"/>
    <x v="0"/>
    <x v="1"/>
    <s v="Male"/>
    <x v="0"/>
    <n v="1"/>
    <x v="0"/>
  </r>
  <r>
    <x v="4337"/>
    <x v="0"/>
    <n v="2018"/>
    <x v="0"/>
    <x v="0"/>
    <x v="12"/>
    <s v="Female"/>
    <x v="1"/>
    <n v="1"/>
    <x v="1"/>
  </r>
  <r>
    <x v="4338"/>
    <x v="2"/>
    <n v="2015"/>
    <x v="2"/>
    <x v="0"/>
    <x v="5"/>
    <s v="Female"/>
    <x v="0"/>
    <n v="0"/>
    <x v="0"/>
  </r>
  <r>
    <x v="4339"/>
    <x v="0"/>
    <n v="2014"/>
    <x v="2"/>
    <x v="1"/>
    <x v="1"/>
    <s v="Female"/>
    <x v="0"/>
    <n v="5"/>
    <x v="0"/>
  </r>
  <r>
    <x v="4340"/>
    <x v="0"/>
    <n v="2016"/>
    <x v="1"/>
    <x v="2"/>
    <x v="3"/>
    <s v="Female"/>
    <x v="0"/>
    <n v="5"/>
    <x v="1"/>
  </r>
  <r>
    <x v="4341"/>
    <x v="0"/>
    <n v="2014"/>
    <x v="0"/>
    <x v="1"/>
    <x v="9"/>
    <s v="Female"/>
    <x v="0"/>
    <n v="4"/>
    <x v="0"/>
  </r>
  <r>
    <x v="4342"/>
    <x v="0"/>
    <n v="2012"/>
    <x v="0"/>
    <x v="0"/>
    <x v="13"/>
    <s v="Male"/>
    <x v="0"/>
    <n v="0"/>
    <x v="0"/>
  </r>
  <r>
    <x v="4343"/>
    <x v="0"/>
    <n v="2013"/>
    <x v="0"/>
    <x v="0"/>
    <x v="15"/>
    <s v="Male"/>
    <x v="1"/>
    <n v="4"/>
    <x v="0"/>
  </r>
  <r>
    <x v="4344"/>
    <x v="0"/>
    <n v="2012"/>
    <x v="0"/>
    <x v="0"/>
    <x v="13"/>
    <s v="Male"/>
    <x v="0"/>
    <n v="3"/>
    <x v="0"/>
  </r>
  <r>
    <x v="4345"/>
    <x v="0"/>
    <n v="2015"/>
    <x v="1"/>
    <x v="2"/>
    <x v="18"/>
    <s v="Female"/>
    <x v="0"/>
    <n v="2"/>
    <x v="1"/>
  </r>
  <r>
    <x v="4346"/>
    <x v="0"/>
    <n v="2017"/>
    <x v="1"/>
    <x v="2"/>
    <x v="2"/>
    <s v="Female"/>
    <x v="0"/>
    <n v="1"/>
    <x v="1"/>
  </r>
  <r>
    <x v="4347"/>
    <x v="0"/>
    <n v="2014"/>
    <x v="1"/>
    <x v="0"/>
    <x v="2"/>
    <s v="Male"/>
    <x v="0"/>
    <n v="2"/>
    <x v="0"/>
  </r>
  <r>
    <x v="4348"/>
    <x v="0"/>
    <n v="2012"/>
    <x v="1"/>
    <x v="0"/>
    <x v="8"/>
    <s v="Male"/>
    <x v="0"/>
    <n v="3"/>
    <x v="0"/>
  </r>
  <r>
    <x v="4349"/>
    <x v="0"/>
    <n v="2014"/>
    <x v="0"/>
    <x v="0"/>
    <x v="15"/>
    <s v="Male"/>
    <x v="0"/>
    <n v="4"/>
    <x v="0"/>
  </r>
  <r>
    <x v="4350"/>
    <x v="1"/>
    <n v="2017"/>
    <x v="1"/>
    <x v="2"/>
    <x v="18"/>
    <s v="Female"/>
    <x v="0"/>
    <n v="2"/>
    <x v="0"/>
  </r>
  <r>
    <x v="4351"/>
    <x v="0"/>
    <n v="2015"/>
    <x v="0"/>
    <x v="0"/>
    <x v="0"/>
    <s v="Female"/>
    <x v="0"/>
    <n v="2"/>
    <x v="0"/>
  </r>
  <r>
    <x v="4352"/>
    <x v="0"/>
    <n v="2018"/>
    <x v="1"/>
    <x v="0"/>
    <x v="12"/>
    <s v="Male"/>
    <x v="1"/>
    <n v="1"/>
    <x v="1"/>
  </r>
  <r>
    <x v="4353"/>
    <x v="0"/>
    <n v="2014"/>
    <x v="0"/>
    <x v="0"/>
    <x v="3"/>
    <s v="Male"/>
    <x v="0"/>
    <n v="5"/>
    <x v="0"/>
  </r>
  <r>
    <x v="4354"/>
    <x v="1"/>
    <n v="2017"/>
    <x v="1"/>
    <x v="2"/>
    <x v="3"/>
    <s v="Male"/>
    <x v="0"/>
    <n v="5"/>
    <x v="0"/>
  </r>
  <r>
    <x v="4355"/>
    <x v="0"/>
    <n v="2017"/>
    <x v="2"/>
    <x v="2"/>
    <x v="16"/>
    <s v="Female"/>
    <x v="0"/>
    <n v="5"/>
    <x v="0"/>
  </r>
  <r>
    <x v="4356"/>
    <x v="1"/>
    <n v="2012"/>
    <x v="0"/>
    <x v="0"/>
    <x v="13"/>
    <s v="Female"/>
    <x v="0"/>
    <n v="4"/>
    <x v="0"/>
  </r>
  <r>
    <x v="4357"/>
    <x v="0"/>
    <n v="2014"/>
    <x v="0"/>
    <x v="0"/>
    <x v="5"/>
    <s v="Male"/>
    <x v="0"/>
    <n v="0"/>
    <x v="0"/>
  </r>
  <r>
    <x v="4358"/>
    <x v="1"/>
    <n v="2017"/>
    <x v="2"/>
    <x v="2"/>
    <x v="5"/>
    <s v="Male"/>
    <x v="0"/>
    <n v="0"/>
    <x v="1"/>
  </r>
  <r>
    <x v="4359"/>
    <x v="0"/>
    <n v="2016"/>
    <x v="2"/>
    <x v="0"/>
    <x v="15"/>
    <s v="Female"/>
    <x v="0"/>
    <n v="4"/>
    <x v="0"/>
  </r>
  <r>
    <x v="4360"/>
    <x v="0"/>
    <n v="2017"/>
    <x v="2"/>
    <x v="0"/>
    <x v="1"/>
    <s v="Female"/>
    <x v="0"/>
    <n v="1"/>
    <x v="1"/>
  </r>
  <r>
    <x v="4361"/>
    <x v="0"/>
    <n v="2014"/>
    <x v="0"/>
    <x v="0"/>
    <x v="2"/>
    <s v="Male"/>
    <x v="1"/>
    <n v="5"/>
    <x v="0"/>
  </r>
  <r>
    <x v="4362"/>
    <x v="1"/>
    <n v="2015"/>
    <x v="1"/>
    <x v="0"/>
    <x v="13"/>
    <s v="Male"/>
    <x v="0"/>
    <n v="0"/>
    <x v="0"/>
  </r>
  <r>
    <x v="4363"/>
    <x v="0"/>
    <n v="2016"/>
    <x v="0"/>
    <x v="0"/>
    <x v="4"/>
    <s v="Male"/>
    <x v="0"/>
    <n v="2"/>
    <x v="0"/>
  </r>
  <r>
    <x v="4364"/>
    <x v="0"/>
    <n v="2015"/>
    <x v="1"/>
    <x v="2"/>
    <x v="14"/>
    <s v="Male"/>
    <x v="0"/>
    <n v="3"/>
    <x v="1"/>
  </r>
  <r>
    <x v="4365"/>
    <x v="2"/>
    <n v="2013"/>
    <x v="0"/>
    <x v="0"/>
    <x v="15"/>
    <s v="Male"/>
    <x v="0"/>
    <n v="4"/>
    <x v="0"/>
  </r>
  <r>
    <x v="4366"/>
    <x v="0"/>
    <n v="2017"/>
    <x v="0"/>
    <x v="0"/>
    <x v="16"/>
    <s v="Male"/>
    <x v="0"/>
    <n v="1"/>
    <x v="0"/>
  </r>
  <r>
    <x v="4367"/>
    <x v="0"/>
    <n v="2018"/>
    <x v="1"/>
    <x v="2"/>
    <x v="0"/>
    <s v="Female"/>
    <x v="0"/>
    <n v="4"/>
    <x v="1"/>
  </r>
  <r>
    <x v="4368"/>
    <x v="0"/>
    <n v="2016"/>
    <x v="0"/>
    <x v="0"/>
    <x v="8"/>
    <s v="Male"/>
    <x v="0"/>
    <n v="0"/>
    <x v="0"/>
  </r>
  <r>
    <x v="4369"/>
    <x v="0"/>
    <n v="2014"/>
    <x v="1"/>
    <x v="0"/>
    <x v="7"/>
    <s v="Male"/>
    <x v="0"/>
    <n v="1"/>
    <x v="0"/>
  </r>
  <r>
    <x v="4370"/>
    <x v="0"/>
    <n v="2015"/>
    <x v="0"/>
    <x v="0"/>
    <x v="18"/>
    <s v="Male"/>
    <x v="0"/>
    <n v="3"/>
    <x v="1"/>
  </r>
  <r>
    <x v="4371"/>
    <x v="0"/>
    <n v="2016"/>
    <x v="1"/>
    <x v="0"/>
    <x v="3"/>
    <s v="Male"/>
    <x v="0"/>
    <n v="5"/>
    <x v="0"/>
  </r>
  <r>
    <x v="4372"/>
    <x v="0"/>
    <n v="2012"/>
    <x v="2"/>
    <x v="0"/>
    <x v="12"/>
    <s v="Male"/>
    <x v="0"/>
    <n v="3"/>
    <x v="0"/>
  </r>
  <r>
    <x v="4373"/>
    <x v="0"/>
    <n v="2013"/>
    <x v="0"/>
    <x v="0"/>
    <x v="11"/>
    <s v="Female"/>
    <x v="0"/>
    <n v="4"/>
    <x v="0"/>
  </r>
  <r>
    <x v="4374"/>
    <x v="1"/>
    <n v="2017"/>
    <x v="1"/>
    <x v="2"/>
    <x v="15"/>
    <s v="Female"/>
    <x v="0"/>
    <n v="4"/>
    <x v="0"/>
  </r>
  <r>
    <x v="4375"/>
    <x v="0"/>
    <n v="2012"/>
    <x v="0"/>
    <x v="0"/>
    <x v="6"/>
    <s v="Male"/>
    <x v="1"/>
    <n v="1"/>
    <x v="0"/>
  </r>
  <r>
    <x v="4376"/>
    <x v="1"/>
    <n v="2015"/>
    <x v="1"/>
    <x v="2"/>
    <x v="13"/>
    <s v="Female"/>
    <x v="0"/>
    <n v="2"/>
    <x v="0"/>
  </r>
  <r>
    <x v="4377"/>
    <x v="0"/>
    <n v="2013"/>
    <x v="0"/>
    <x v="0"/>
    <x v="5"/>
    <s v="Male"/>
    <x v="1"/>
    <n v="0"/>
    <x v="0"/>
  </r>
  <r>
    <x v="4378"/>
    <x v="1"/>
    <n v="2017"/>
    <x v="2"/>
    <x v="2"/>
    <x v="4"/>
    <s v="Female"/>
    <x v="0"/>
    <n v="2"/>
    <x v="1"/>
  </r>
  <r>
    <x v="4379"/>
    <x v="0"/>
    <n v="2016"/>
    <x v="0"/>
    <x v="0"/>
    <x v="7"/>
    <s v="Female"/>
    <x v="1"/>
    <n v="4"/>
    <x v="0"/>
  </r>
  <r>
    <x v="4380"/>
    <x v="1"/>
    <n v="2018"/>
    <x v="2"/>
    <x v="0"/>
    <x v="17"/>
    <s v="Male"/>
    <x v="0"/>
    <n v="2"/>
    <x v="1"/>
  </r>
  <r>
    <x v="4381"/>
    <x v="0"/>
    <n v="2013"/>
    <x v="0"/>
    <x v="0"/>
    <x v="5"/>
    <s v="Male"/>
    <x v="0"/>
    <n v="0"/>
    <x v="1"/>
  </r>
  <r>
    <x v="4382"/>
    <x v="0"/>
    <n v="2012"/>
    <x v="1"/>
    <x v="0"/>
    <x v="17"/>
    <s v="Male"/>
    <x v="0"/>
    <n v="5"/>
    <x v="0"/>
  </r>
  <r>
    <x v="4383"/>
    <x v="0"/>
    <n v="2014"/>
    <x v="2"/>
    <x v="0"/>
    <x v="11"/>
    <s v="Female"/>
    <x v="0"/>
    <n v="3"/>
    <x v="0"/>
  </r>
  <r>
    <x v="4384"/>
    <x v="0"/>
    <n v="2014"/>
    <x v="0"/>
    <x v="0"/>
    <x v="11"/>
    <s v="Male"/>
    <x v="0"/>
    <n v="0"/>
    <x v="0"/>
  </r>
  <r>
    <x v="4385"/>
    <x v="0"/>
    <n v="2014"/>
    <x v="1"/>
    <x v="0"/>
    <x v="10"/>
    <s v="Male"/>
    <x v="0"/>
    <n v="3"/>
    <x v="0"/>
  </r>
  <r>
    <x v="4386"/>
    <x v="1"/>
    <n v="2017"/>
    <x v="0"/>
    <x v="0"/>
    <x v="12"/>
    <s v="Male"/>
    <x v="0"/>
    <n v="4"/>
    <x v="1"/>
  </r>
  <r>
    <x v="4387"/>
    <x v="0"/>
    <n v="2014"/>
    <x v="0"/>
    <x v="0"/>
    <x v="7"/>
    <s v="Male"/>
    <x v="0"/>
    <n v="4"/>
    <x v="0"/>
  </r>
  <r>
    <x v="4388"/>
    <x v="0"/>
    <n v="2016"/>
    <x v="1"/>
    <x v="0"/>
    <x v="16"/>
    <s v="Male"/>
    <x v="0"/>
    <n v="2"/>
    <x v="0"/>
  </r>
  <r>
    <x v="4389"/>
    <x v="0"/>
    <n v="2015"/>
    <x v="1"/>
    <x v="2"/>
    <x v="15"/>
    <s v="Female"/>
    <x v="0"/>
    <n v="4"/>
    <x v="1"/>
  </r>
  <r>
    <x v="4390"/>
    <x v="1"/>
    <n v="2017"/>
    <x v="2"/>
    <x v="2"/>
    <x v="15"/>
    <s v="Female"/>
    <x v="0"/>
    <n v="4"/>
    <x v="0"/>
  </r>
  <r>
    <x v="4391"/>
    <x v="0"/>
    <n v="2017"/>
    <x v="0"/>
    <x v="0"/>
    <x v="2"/>
    <s v="Male"/>
    <x v="0"/>
    <n v="3"/>
    <x v="0"/>
  </r>
  <r>
    <x v="4392"/>
    <x v="0"/>
    <n v="2014"/>
    <x v="0"/>
    <x v="0"/>
    <x v="13"/>
    <s v="Male"/>
    <x v="0"/>
    <n v="3"/>
    <x v="1"/>
  </r>
  <r>
    <x v="4393"/>
    <x v="0"/>
    <n v="2014"/>
    <x v="0"/>
    <x v="0"/>
    <x v="5"/>
    <s v="Female"/>
    <x v="0"/>
    <n v="0"/>
    <x v="0"/>
  </r>
  <r>
    <x v="4394"/>
    <x v="0"/>
    <n v="2012"/>
    <x v="1"/>
    <x v="0"/>
    <x v="0"/>
    <s v="Male"/>
    <x v="0"/>
    <n v="0"/>
    <x v="0"/>
  </r>
  <r>
    <x v="4395"/>
    <x v="0"/>
    <n v="2015"/>
    <x v="2"/>
    <x v="0"/>
    <x v="13"/>
    <s v="Female"/>
    <x v="0"/>
    <n v="0"/>
    <x v="0"/>
  </r>
  <r>
    <x v="4396"/>
    <x v="0"/>
    <n v="2012"/>
    <x v="0"/>
    <x v="0"/>
    <x v="9"/>
    <s v="Female"/>
    <x v="0"/>
    <n v="3"/>
    <x v="0"/>
  </r>
  <r>
    <x v="4397"/>
    <x v="1"/>
    <n v="2018"/>
    <x v="2"/>
    <x v="0"/>
    <x v="18"/>
    <s v="Female"/>
    <x v="0"/>
    <n v="2"/>
    <x v="1"/>
  </r>
  <r>
    <x v="4398"/>
    <x v="0"/>
    <n v="2015"/>
    <x v="0"/>
    <x v="0"/>
    <x v="18"/>
    <s v="Male"/>
    <x v="0"/>
    <n v="4"/>
    <x v="0"/>
  </r>
  <r>
    <x v="4399"/>
    <x v="0"/>
    <n v="2012"/>
    <x v="0"/>
    <x v="0"/>
    <x v="2"/>
    <s v="Male"/>
    <x v="0"/>
    <n v="4"/>
    <x v="0"/>
  </r>
  <r>
    <x v="4400"/>
    <x v="0"/>
    <n v="2017"/>
    <x v="1"/>
    <x v="2"/>
    <x v="5"/>
    <s v="Female"/>
    <x v="0"/>
    <n v="0"/>
    <x v="1"/>
  </r>
  <r>
    <x v="4401"/>
    <x v="0"/>
    <n v="2014"/>
    <x v="1"/>
    <x v="2"/>
    <x v="8"/>
    <s v="Female"/>
    <x v="0"/>
    <n v="0"/>
    <x v="1"/>
  </r>
  <r>
    <x v="4402"/>
    <x v="0"/>
    <n v="2014"/>
    <x v="1"/>
    <x v="0"/>
    <x v="0"/>
    <s v="Male"/>
    <x v="0"/>
    <n v="5"/>
    <x v="0"/>
  </r>
  <r>
    <x v="4403"/>
    <x v="0"/>
    <n v="2014"/>
    <x v="0"/>
    <x v="1"/>
    <x v="13"/>
    <s v="Female"/>
    <x v="0"/>
    <n v="5"/>
    <x v="0"/>
  </r>
  <r>
    <x v="4404"/>
    <x v="0"/>
    <n v="2016"/>
    <x v="0"/>
    <x v="0"/>
    <x v="6"/>
    <s v="Male"/>
    <x v="0"/>
    <n v="1"/>
    <x v="0"/>
  </r>
  <r>
    <x v="4405"/>
    <x v="0"/>
    <n v="2013"/>
    <x v="1"/>
    <x v="2"/>
    <x v="9"/>
    <s v="Female"/>
    <x v="0"/>
    <n v="1"/>
    <x v="1"/>
  </r>
  <r>
    <x v="4406"/>
    <x v="0"/>
    <n v="2017"/>
    <x v="2"/>
    <x v="0"/>
    <x v="15"/>
    <s v="Male"/>
    <x v="0"/>
    <n v="4"/>
    <x v="0"/>
  </r>
  <r>
    <x v="4407"/>
    <x v="0"/>
    <n v="2013"/>
    <x v="1"/>
    <x v="2"/>
    <x v="18"/>
    <s v="Female"/>
    <x v="1"/>
    <n v="4"/>
    <x v="1"/>
  </r>
  <r>
    <x v="4408"/>
    <x v="0"/>
    <n v="2013"/>
    <x v="0"/>
    <x v="0"/>
    <x v="3"/>
    <s v="Female"/>
    <x v="0"/>
    <n v="5"/>
    <x v="0"/>
  </r>
  <r>
    <x v="4409"/>
    <x v="2"/>
    <n v="2018"/>
    <x v="2"/>
    <x v="0"/>
    <x v="4"/>
    <s v="Male"/>
    <x v="0"/>
    <n v="2"/>
    <x v="1"/>
  </r>
  <r>
    <x v="4410"/>
    <x v="0"/>
    <n v="2017"/>
    <x v="0"/>
    <x v="0"/>
    <x v="2"/>
    <s v="Male"/>
    <x v="0"/>
    <n v="1"/>
    <x v="0"/>
  </r>
  <r>
    <x v="4411"/>
    <x v="0"/>
    <n v="2017"/>
    <x v="0"/>
    <x v="0"/>
    <x v="3"/>
    <s v="Male"/>
    <x v="0"/>
    <n v="5"/>
    <x v="0"/>
  </r>
  <r>
    <x v="4412"/>
    <x v="0"/>
    <n v="2014"/>
    <x v="0"/>
    <x v="0"/>
    <x v="3"/>
    <s v="Female"/>
    <x v="0"/>
    <n v="5"/>
    <x v="0"/>
  </r>
  <r>
    <x v="4413"/>
    <x v="0"/>
    <n v="2015"/>
    <x v="0"/>
    <x v="0"/>
    <x v="6"/>
    <s v="Male"/>
    <x v="0"/>
    <n v="1"/>
    <x v="0"/>
  </r>
  <r>
    <x v="4414"/>
    <x v="0"/>
    <n v="2014"/>
    <x v="2"/>
    <x v="0"/>
    <x v="15"/>
    <s v="Female"/>
    <x v="0"/>
    <n v="4"/>
    <x v="0"/>
  </r>
  <r>
    <x v="4415"/>
    <x v="0"/>
    <n v="2016"/>
    <x v="0"/>
    <x v="0"/>
    <x v="13"/>
    <s v="Male"/>
    <x v="0"/>
    <n v="5"/>
    <x v="0"/>
  </r>
  <r>
    <x v="4416"/>
    <x v="0"/>
    <n v="2017"/>
    <x v="0"/>
    <x v="0"/>
    <x v="8"/>
    <s v="Female"/>
    <x v="0"/>
    <n v="3"/>
    <x v="0"/>
  </r>
  <r>
    <x v="4417"/>
    <x v="0"/>
    <n v="2015"/>
    <x v="1"/>
    <x v="2"/>
    <x v="12"/>
    <s v="Female"/>
    <x v="0"/>
    <n v="3"/>
    <x v="1"/>
  </r>
  <r>
    <x v="4418"/>
    <x v="0"/>
    <n v="2017"/>
    <x v="0"/>
    <x v="0"/>
    <x v="1"/>
    <s v="Male"/>
    <x v="0"/>
    <n v="0"/>
    <x v="0"/>
  </r>
  <r>
    <x v="4419"/>
    <x v="0"/>
    <n v="2017"/>
    <x v="2"/>
    <x v="2"/>
    <x v="13"/>
    <s v="Male"/>
    <x v="0"/>
    <n v="3"/>
    <x v="0"/>
  </r>
  <r>
    <x v="4420"/>
    <x v="1"/>
    <n v="2017"/>
    <x v="2"/>
    <x v="2"/>
    <x v="12"/>
    <s v="Female"/>
    <x v="0"/>
    <n v="3"/>
    <x v="0"/>
  </r>
  <r>
    <x v="4421"/>
    <x v="0"/>
    <n v="2014"/>
    <x v="0"/>
    <x v="0"/>
    <x v="4"/>
    <s v="Male"/>
    <x v="0"/>
    <n v="2"/>
    <x v="0"/>
  </r>
  <r>
    <x v="4422"/>
    <x v="0"/>
    <n v="2012"/>
    <x v="0"/>
    <x v="0"/>
    <x v="3"/>
    <s v="Male"/>
    <x v="0"/>
    <n v="5"/>
    <x v="1"/>
  </r>
  <r>
    <x v="4423"/>
    <x v="0"/>
    <n v="2017"/>
    <x v="0"/>
    <x v="0"/>
    <x v="1"/>
    <s v="Male"/>
    <x v="0"/>
    <n v="3"/>
    <x v="1"/>
  </r>
  <r>
    <x v="4424"/>
    <x v="0"/>
    <n v="2015"/>
    <x v="1"/>
    <x v="0"/>
    <x v="9"/>
    <s v="Female"/>
    <x v="0"/>
    <n v="2"/>
    <x v="1"/>
  </r>
  <r>
    <x v="4425"/>
    <x v="0"/>
    <n v="2013"/>
    <x v="0"/>
    <x v="0"/>
    <x v="6"/>
    <s v="Female"/>
    <x v="0"/>
    <n v="1"/>
    <x v="0"/>
  </r>
  <r>
    <x v="4426"/>
    <x v="0"/>
    <n v="2014"/>
    <x v="0"/>
    <x v="0"/>
    <x v="8"/>
    <s v="Male"/>
    <x v="0"/>
    <n v="1"/>
    <x v="0"/>
  </r>
  <r>
    <x v="4427"/>
    <x v="1"/>
    <n v="2013"/>
    <x v="2"/>
    <x v="0"/>
    <x v="18"/>
    <s v="Female"/>
    <x v="0"/>
    <n v="2"/>
    <x v="0"/>
  </r>
  <r>
    <x v="4428"/>
    <x v="0"/>
    <n v="2017"/>
    <x v="2"/>
    <x v="0"/>
    <x v="9"/>
    <s v="Female"/>
    <x v="0"/>
    <n v="4"/>
    <x v="0"/>
  </r>
  <r>
    <x v="4429"/>
    <x v="1"/>
    <n v="2017"/>
    <x v="0"/>
    <x v="2"/>
    <x v="4"/>
    <s v="Female"/>
    <x v="0"/>
    <n v="2"/>
    <x v="0"/>
  </r>
  <r>
    <x v="4430"/>
    <x v="0"/>
    <n v="2016"/>
    <x v="1"/>
    <x v="0"/>
    <x v="18"/>
    <s v="Male"/>
    <x v="0"/>
    <n v="2"/>
    <x v="0"/>
  </r>
  <r>
    <x v="4431"/>
    <x v="0"/>
    <n v="2016"/>
    <x v="1"/>
    <x v="2"/>
    <x v="10"/>
    <s v="Female"/>
    <x v="0"/>
    <n v="4"/>
    <x v="1"/>
  </r>
  <r>
    <x v="4432"/>
    <x v="1"/>
    <n v="2017"/>
    <x v="1"/>
    <x v="0"/>
    <x v="4"/>
    <s v="Female"/>
    <x v="0"/>
    <n v="2"/>
    <x v="1"/>
  </r>
  <r>
    <x v="4433"/>
    <x v="1"/>
    <n v="2015"/>
    <x v="1"/>
    <x v="0"/>
    <x v="3"/>
    <s v="Female"/>
    <x v="0"/>
    <n v="5"/>
    <x v="1"/>
  </r>
  <r>
    <x v="4434"/>
    <x v="1"/>
    <n v="2013"/>
    <x v="2"/>
    <x v="2"/>
    <x v="17"/>
    <s v="Female"/>
    <x v="0"/>
    <n v="2"/>
    <x v="1"/>
  </r>
  <r>
    <x v="4435"/>
    <x v="0"/>
    <n v="2015"/>
    <x v="1"/>
    <x v="2"/>
    <x v="1"/>
    <s v="Female"/>
    <x v="0"/>
    <n v="2"/>
    <x v="1"/>
  </r>
  <r>
    <x v="4436"/>
    <x v="0"/>
    <n v="2016"/>
    <x v="0"/>
    <x v="0"/>
    <x v="5"/>
    <s v="Male"/>
    <x v="0"/>
    <n v="0"/>
    <x v="0"/>
  </r>
  <r>
    <x v="4437"/>
    <x v="0"/>
    <n v="2013"/>
    <x v="0"/>
    <x v="0"/>
    <x v="9"/>
    <s v="Male"/>
    <x v="0"/>
    <n v="5"/>
    <x v="1"/>
  </r>
  <r>
    <x v="4438"/>
    <x v="0"/>
    <n v="2014"/>
    <x v="0"/>
    <x v="0"/>
    <x v="12"/>
    <s v="Female"/>
    <x v="0"/>
    <n v="3"/>
    <x v="1"/>
  </r>
  <r>
    <x v="4439"/>
    <x v="0"/>
    <n v="2017"/>
    <x v="2"/>
    <x v="2"/>
    <x v="16"/>
    <s v="Female"/>
    <x v="0"/>
    <n v="3"/>
    <x v="0"/>
  </r>
  <r>
    <x v="4440"/>
    <x v="0"/>
    <n v="2012"/>
    <x v="2"/>
    <x v="0"/>
    <x v="17"/>
    <s v="Female"/>
    <x v="0"/>
    <n v="5"/>
    <x v="0"/>
  </r>
  <r>
    <x v="4441"/>
    <x v="0"/>
    <n v="2016"/>
    <x v="0"/>
    <x v="0"/>
    <x v="18"/>
    <s v="Male"/>
    <x v="0"/>
    <n v="4"/>
    <x v="0"/>
  </r>
  <r>
    <x v="4442"/>
    <x v="2"/>
    <n v="2018"/>
    <x v="0"/>
    <x v="0"/>
    <x v="18"/>
    <s v="Male"/>
    <x v="0"/>
    <n v="2"/>
    <x v="1"/>
  </r>
  <r>
    <x v="4443"/>
    <x v="0"/>
    <n v="2012"/>
    <x v="0"/>
    <x v="0"/>
    <x v="6"/>
    <s v="Male"/>
    <x v="0"/>
    <n v="1"/>
    <x v="0"/>
  </r>
  <r>
    <x v="4444"/>
    <x v="0"/>
    <n v="2014"/>
    <x v="0"/>
    <x v="0"/>
    <x v="1"/>
    <s v="Male"/>
    <x v="0"/>
    <n v="2"/>
    <x v="1"/>
  </r>
  <r>
    <x v="4445"/>
    <x v="0"/>
    <n v="2016"/>
    <x v="0"/>
    <x v="0"/>
    <x v="3"/>
    <s v="Male"/>
    <x v="0"/>
    <n v="5"/>
    <x v="0"/>
  </r>
  <r>
    <x v="4446"/>
    <x v="0"/>
    <n v="2017"/>
    <x v="0"/>
    <x v="0"/>
    <x v="15"/>
    <s v="Female"/>
    <x v="0"/>
    <n v="4"/>
    <x v="0"/>
  </r>
  <r>
    <x v="4447"/>
    <x v="0"/>
    <n v="2014"/>
    <x v="0"/>
    <x v="0"/>
    <x v="18"/>
    <s v="Male"/>
    <x v="0"/>
    <n v="3"/>
    <x v="0"/>
  </r>
  <r>
    <x v="4448"/>
    <x v="0"/>
    <n v="2016"/>
    <x v="0"/>
    <x v="0"/>
    <x v="17"/>
    <s v="Male"/>
    <x v="0"/>
    <n v="3"/>
    <x v="0"/>
  </r>
  <r>
    <x v="4449"/>
    <x v="0"/>
    <n v="2013"/>
    <x v="0"/>
    <x v="0"/>
    <x v="18"/>
    <s v="Male"/>
    <x v="0"/>
    <n v="3"/>
    <x v="1"/>
  </r>
  <r>
    <x v="4450"/>
    <x v="0"/>
    <n v="2013"/>
    <x v="1"/>
    <x v="0"/>
    <x v="12"/>
    <s v="Female"/>
    <x v="0"/>
    <n v="0"/>
    <x v="1"/>
  </r>
  <r>
    <x v="4451"/>
    <x v="0"/>
    <n v="2015"/>
    <x v="2"/>
    <x v="0"/>
    <x v="15"/>
    <s v="Male"/>
    <x v="0"/>
    <n v="4"/>
    <x v="0"/>
  </r>
  <r>
    <x v="4452"/>
    <x v="0"/>
    <n v="2012"/>
    <x v="0"/>
    <x v="0"/>
    <x v="15"/>
    <s v="Male"/>
    <x v="0"/>
    <n v="4"/>
    <x v="0"/>
  </r>
  <r>
    <x v="4453"/>
    <x v="0"/>
    <n v="2014"/>
    <x v="0"/>
    <x v="0"/>
    <x v="9"/>
    <s v="Female"/>
    <x v="0"/>
    <n v="5"/>
    <x v="0"/>
  </r>
  <r>
    <x v="4454"/>
    <x v="0"/>
    <n v="2013"/>
    <x v="0"/>
    <x v="0"/>
    <x v="1"/>
    <s v="Male"/>
    <x v="0"/>
    <n v="5"/>
    <x v="0"/>
  </r>
  <r>
    <x v="4455"/>
    <x v="0"/>
    <n v="2018"/>
    <x v="0"/>
    <x v="0"/>
    <x v="4"/>
    <s v="Male"/>
    <x v="0"/>
    <n v="2"/>
    <x v="1"/>
  </r>
  <r>
    <x v="4456"/>
    <x v="0"/>
    <n v="2012"/>
    <x v="0"/>
    <x v="0"/>
    <x v="12"/>
    <s v="Female"/>
    <x v="0"/>
    <n v="4"/>
    <x v="0"/>
  </r>
  <r>
    <x v="4457"/>
    <x v="0"/>
    <n v="2016"/>
    <x v="0"/>
    <x v="0"/>
    <x v="18"/>
    <s v="Male"/>
    <x v="0"/>
    <n v="0"/>
    <x v="0"/>
  </r>
  <r>
    <x v="4458"/>
    <x v="0"/>
    <n v="2013"/>
    <x v="1"/>
    <x v="1"/>
    <x v="18"/>
    <s v="Female"/>
    <x v="0"/>
    <n v="0"/>
    <x v="1"/>
  </r>
  <r>
    <x v="4459"/>
    <x v="1"/>
    <n v="2017"/>
    <x v="1"/>
    <x v="2"/>
    <x v="11"/>
    <s v="Male"/>
    <x v="1"/>
    <n v="2"/>
    <x v="1"/>
  </r>
  <r>
    <x v="4460"/>
    <x v="1"/>
    <n v="2012"/>
    <x v="2"/>
    <x v="0"/>
    <x v="3"/>
    <s v="Male"/>
    <x v="0"/>
    <n v="5"/>
    <x v="1"/>
  </r>
  <r>
    <x v="4461"/>
    <x v="0"/>
    <n v="2015"/>
    <x v="0"/>
    <x v="0"/>
    <x v="18"/>
    <s v="Male"/>
    <x v="1"/>
    <n v="4"/>
    <x v="0"/>
  </r>
  <r>
    <x v="4462"/>
    <x v="0"/>
    <n v="2016"/>
    <x v="1"/>
    <x v="2"/>
    <x v="17"/>
    <s v="Female"/>
    <x v="0"/>
    <n v="4"/>
    <x v="1"/>
  </r>
  <r>
    <x v="4463"/>
    <x v="0"/>
    <n v="2014"/>
    <x v="1"/>
    <x v="2"/>
    <x v="16"/>
    <s v="Female"/>
    <x v="0"/>
    <n v="0"/>
    <x v="1"/>
  </r>
  <r>
    <x v="4464"/>
    <x v="0"/>
    <n v="2017"/>
    <x v="1"/>
    <x v="2"/>
    <x v="14"/>
    <s v="Male"/>
    <x v="0"/>
    <n v="3"/>
    <x v="0"/>
  </r>
  <r>
    <x v="4465"/>
    <x v="0"/>
    <n v="2014"/>
    <x v="0"/>
    <x v="0"/>
    <x v="2"/>
    <s v="Male"/>
    <x v="0"/>
    <n v="2"/>
    <x v="0"/>
  </r>
  <r>
    <x v="4466"/>
    <x v="0"/>
    <n v="2017"/>
    <x v="2"/>
    <x v="2"/>
    <x v="16"/>
    <s v="Male"/>
    <x v="0"/>
    <n v="5"/>
    <x v="0"/>
  </r>
  <r>
    <x v="4467"/>
    <x v="0"/>
    <n v="2014"/>
    <x v="0"/>
    <x v="0"/>
    <x v="10"/>
    <s v="Male"/>
    <x v="1"/>
    <n v="0"/>
    <x v="0"/>
  </r>
  <r>
    <x v="4468"/>
    <x v="0"/>
    <n v="2012"/>
    <x v="0"/>
    <x v="0"/>
    <x v="3"/>
    <s v="Male"/>
    <x v="0"/>
    <n v="5"/>
    <x v="0"/>
  </r>
  <r>
    <x v="4469"/>
    <x v="0"/>
    <n v="2015"/>
    <x v="0"/>
    <x v="0"/>
    <x v="16"/>
    <s v="Male"/>
    <x v="0"/>
    <n v="4"/>
    <x v="0"/>
  </r>
  <r>
    <x v="4470"/>
    <x v="1"/>
    <n v="2017"/>
    <x v="2"/>
    <x v="2"/>
    <x v="14"/>
    <s v="Female"/>
    <x v="0"/>
    <n v="3"/>
    <x v="1"/>
  </r>
  <r>
    <x v="4471"/>
    <x v="0"/>
    <n v="2016"/>
    <x v="1"/>
    <x v="2"/>
    <x v="9"/>
    <s v="Female"/>
    <x v="0"/>
    <n v="3"/>
    <x v="1"/>
  </r>
  <r>
    <x v="4472"/>
    <x v="0"/>
    <n v="2017"/>
    <x v="2"/>
    <x v="2"/>
    <x v="5"/>
    <s v="Male"/>
    <x v="0"/>
    <n v="0"/>
    <x v="1"/>
  </r>
  <r>
    <x v="4473"/>
    <x v="2"/>
    <n v="2015"/>
    <x v="1"/>
    <x v="2"/>
    <x v="17"/>
    <s v="Female"/>
    <x v="0"/>
    <n v="0"/>
    <x v="0"/>
  </r>
  <r>
    <x v="4474"/>
    <x v="0"/>
    <n v="2012"/>
    <x v="0"/>
    <x v="0"/>
    <x v="14"/>
    <s v="Male"/>
    <x v="0"/>
    <n v="3"/>
    <x v="0"/>
  </r>
  <r>
    <x v="4475"/>
    <x v="0"/>
    <n v="2014"/>
    <x v="2"/>
    <x v="2"/>
    <x v="14"/>
    <s v="Female"/>
    <x v="0"/>
    <n v="3"/>
    <x v="1"/>
  </r>
  <r>
    <x v="4476"/>
    <x v="0"/>
    <n v="2015"/>
    <x v="0"/>
    <x v="0"/>
    <x v="10"/>
    <s v="Female"/>
    <x v="0"/>
    <n v="1"/>
    <x v="0"/>
  </r>
  <r>
    <x v="4477"/>
    <x v="1"/>
    <n v="2017"/>
    <x v="2"/>
    <x v="1"/>
    <x v="7"/>
    <s v="Male"/>
    <x v="0"/>
    <n v="0"/>
    <x v="0"/>
  </r>
  <r>
    <x v="4478"/>
    <x v="0"/>
    <n v="2014"/>
    <x v="0"/>
    <x v="0"/>
    <x v="17"/>
    <s v="Male"/>
    <x v="0"/>
    <n v="1"/>
    <x v="0"/>
  </r>
  <r>
    <x v="4479"/>
    <x v="0"/>
    <n v="2012"/>
    <x v="0"/>
    <x v="0"/>
    <x v="15"/>
    <s v="Male"/>
    <x v="0"/>
    <n v="4"/>
    <x v="0"/>
  </r>
  <r>
    <x v="4480"/>
    <x v="1"/>
    <n v="2018"/>
    <x v="2"/>
    <x v="0"/>
    <x v="15"/>
    <s v="Male"/>
    <x v="0"/>
    <n v="4"/>
    <x v="1"/>
  </r>
  <r>
    <x v="4481"/>
    <x v="0"/>
    <n v="2013"/>
    <x v="0"/>
    <x v="0"/>
    <x v="4"/>
    <s v="Male"/>
    <x v="0"/>
    <n v="2"/>
    <x v="0"/>
  </r>
  <r>
    <x v="4482"/>
    <x v="0"/>
    <n v="2014"/>
    <x v="0"/>
    <x v="0"/>
    <x v="13"/>
    <s v="Male"/>
    <x v="0"/>
    <n v="0"/>
    <x v="0"/>
  </r>
  <r>
    <x v="4483"/>
    <x v="0"/>
    <n v="2014"/>
    <x v="0"/>
    <x v="0"/>
    <x v="0"/>
    <s v="Male"/>
    <x v="0"/>
    <n v="5"/>
    <x v="0"/>
  </r>
  <r>
    <x v="4484"/>
    <x v="1"/>
    <n v="2018"/>
    <x v="2"/>
    <x v="0"/>
    <x v="3"/>
    <s v="Female"/>
    <x v="1"/>
    <n v="5"/>
    <x v="1"/>
  </r>
  <r>
    <x v="4485"/>
    <x v="0"/>
    <n v="2016"/>
    <x v="1"/>
    <x v="0"/>
    <x v="17"/>
    <s v="Male"/>
    <x v="0"/>
    <n v="1"/>
    <x v="0"/>
  </r>
  <r>
    <x v="4486"/>
    <x v="0"/>
    <n v="2017"/>
    <x v="1"/>
    <x v="0"/>
    <x v="3"/>
    <s v="Male"/>
    <x v="0"/>
    <n v="5"/>
    <x v="0"/>
  </r>
  <r>
    <x v="4487"/>
    <x v="1"/>
    <n v="2017"/>
    <x v="2"/>
    <x v="0"/>
    <x v="0"/>
    <s v="Male"/>
    <x v="0"/>
    <n v="1"/>
    <x v="1"/>
  </r>
  <r>
    <x v="4488"/>
    <x v="0"/>
    <n v="2018"/>
    <x v="0"/>
    <x v="0"/>
    <x v="16"/>
    <s v="Female"/>
    <x v="0"/>
    <n v="4"/>
    <x v="1"/>
  </r>
  <r>
    <x v="4489"/>
    <x v="0"/>
    <n v="2012"/>
    <x v="1"/>
    <x v="0"/>
    <x v="9"/>
    <s v="Male"/>
    <x v="0"/>
    <n v="4"/>
    <x v="0"/>
  </r>
  <r>
    <x v="4490"/>
    <x v="0"/>
    <n v="2013"/>
    <x v="1"/>
    <x v="1"/>
    <x v="9"/>
    <s v="Female"/>
    <x v="1"/>
    <n v="0"/>
    <x v="1"/>
  </r>
  <r>
    <x v="4491"/>
    <x v="0"/>
    <n v="2015"/>
    <x v="0"/>
    <x v="0"/>
    <x v="5"/>
    <s v="Male"/>
    <x v="0"/>
    <n v="0"/>
    <x v="1"/>
  </r>
  <r>
    <x v="4492"/>
    <x v="1"/>
    <n v="2017"/>
    <x v="1"/>
    <x v="2"/>
    <x v="18"/>
    <s v="Male"/>
    <x v="1"/>
    <n v="2"/>
    <x v="0"/>
  </r>
  <r>
    <x v="4493"/>
    <x v="0"/>
    <n v="2014"/>
    <x v="0"/>
    <x v="0"/>
    <x v="9"/>
    <s v="Male"/>
    <x v="0"/>
    <n v="0"/>
    <x v="0"/>
  </r>
  <r>
    <x v="4494"/>
    <x v="0"/>
    <n v="2017"/>
    <x v="0"/>
    <x v="0"/>
    <x v="9"/>
    <s v="Male"/>
    <x v="0"/>
    <n v="3"/>
    <x v="0"/>
  </r>
  <r>
    <x v="4495"/>
    <x v="0"/>
    <n v="2017"/>
    <x v="0"/>
    <x v="0"/>
    <x v="16"/>
    <s v="Female"/>
    <x v="0"/>
    <n v="3"/>
    <x v="0"/>
  </r>
  <r>
    <x v="4496"/>
    <x v="0"/>
    <n v="2014"/>
    <x v="0"/>
    <x v="0"/>
    <x v="2"/>
    <s v="Female"/>
    <x v="0"/>
    <n v="1"/>
    <x v="0"/>
  </r>
  <r>
    <x v="4497"/>
    <x v="0"/>
    <n v="2018"/>
    <x v="2"/>
    <x v="0"/>
    <x v="12"/>
    <s v="Female"/>
    <x v="1"/>
    <n v="2"/>
    <x v="1"/>
  </r>
  <r>
    <x v="4498"/>
    <x v="0"/>
    <n v="2013"/>
    <x v="1"/>
    <x v="2"/>
    <x v="7"/>
    <s v="Male"/>
    <x v="1"/>
    <n v="5"/>
    <x v="0"/>
  </r>
  <r>
    <x v="4499"/>
    <x v="0"/>
    <n v="2017"/>
    <x v="1"/>
    <x v="2"/>
    <x v="18"/>
    <s v="Female"/>
    <x v="0"/>
    <n v="2"/>
    <x v="1"/>
  </r>
  <r>
    <x v="4500"/>
    <x v="0"/>
    <n v="2013"/>
    <x v="0"/>
    <x v="0"/>
    <x v="7"/>
    <s v="Female"/>
    <x v="0"/>
    <n v="2"/>
    <x v="1"/>
  </r>
  <r>
    <x v="4501"/>
    <x v="0"/>
    <n v="2013"/>
    <x v="1"/>
    <x v="0"/>
    <x v="0"/>
    <s v="Male"/>
    <x v="0"/>
    <n v="5"/>
    <x v="0"/>
  </r>
  <r>
    <x v="4502"/>
    <x v="0"/>
    <n v="2015"/>
    <x v="0"/>
    <x v="0"/>
    <x v="1"/>
    <s v="Male"/>
    <x v="0"/>
    <n v="2"/>
    <x v="0"/>
  </r>
  <r>
    <x v="4503"/>
    <x v="0"/>
    <n v="2018"/>
    <x v="0"/>
    <x v="0"/>
    <x v="13"/>
    <s v="Male"/>
    <x v="1"/>
    <n v="0"/>
    <x v="1"/>
  </r>
  <r>
    <x v="4504"/>
    <x v="1"/>
    <n v="2012"/>
    <x v="2"/>
    <x v="0"/>
    <x v="7"/>
    <s v="Male"/>
    <x v="0"/>
    <n v="4"/>
    <x v="0"/>
  </r>
  <r>
    <x v="4505"/>
    <x v="0"/>
    <n v="2018"/>
    <x v="1"/>
    <x v="0"/>
    <x v="15"/>
    <s v="Male"/>
    <x v="0"/>
    <n v="4"/>
    <x v="1"/>
  </r>
  <r>
    <x v="4506"/>
    <x v="1"/>
    <n v="2014"/>
    <x v="2"/>
    <x v="0"/>
    <x v="0"/>
    <s v="Female"/>
    <x v="0"/>
    <n v="1"/>
    <x v="1"/>
  </r>
  <r>
    <x v="4507"/>
    <x v="0"/>
    <n v="2015"/>
    <x v="1"/>
    <x v="0"/>
    <x v="9"/>
    <s v="Male"/>
    <x v="0"/>
    <n v="1"/>
    <x v="0"/>
  </r>
  <r>
    <x v="4508"/>
    <x v="0"/>
    <n v="2017"/>
    <x v="1"/>
    <x v="2"/>
    <x v="6"/>
    <s v="Female"/>
    <x v="0"/>
    <n v="1"/>
    <x v="1"/>
  </r>
  <r>
    <x v="4509"/>
    <x v="0"/>
    <n v="2013"/>
    <x v="0"/>
    <x v="0"/>
    <x v="17"/>
    <s v="Female"/>
    <x v="0"/>
    <n v="4"/>
    <x v="0"/>
  </r>
  <r>
    <x v="4510"/>
    <x v="0"/>
    <n v="2015"/>
    <x v="1"/>
    <x v="0"/>
    <x v="14"/>
    <s v="Male"/>
    <x v="0"/>
    <n v="3"/>
    <x v="0"/>
  </r>
  <r>
    <x v="4511"/>
    <x v="0"/>
    <n v="2013"/>
    <x v="1"/>
    <x v="2"/>
    <x v="2"/>
    <s v="Male"/>
    <x v="0"/>
    <n v="0"/>
    <x v="1"/>
  </r>
  <r>
    <x v="4512"/>
    <x v="1"/>
    <n v="2017"/>
    <x v="2"/>
    <x v="1"/>
    <x v="6"/>
    <s v="Male"/>
    <x v="0"/>
    <n v="1"/>
    <x v="0"/>
  </r>
  <r>
    <x v="4513"/>
    <x v="1"/>
    <n v="2017"/>
    <x v="2"/>
    <x v="0"/>
    <x v="15"/>
    <s v="Male"/>
    <x v="0"/>
    <n v="4"/>
    <x v="1"/>
  </r>
  <r>
    <x v="4514"/>
    <x v="1"/>
    <n v="2018"/>
    <x v="2"/>
    <x v="0"/>
    <x v="18"/>
    <s v="Female"/>
    <x v="0"/>
    <n v="2"/>
    <x v="1"/>
  </r>
  <r>
    <x v="4515"/>
    <x v="0"/>
    <n v="2015"/>
    <x v="1"/>
    <x v="2"/>
    <x v="7"/>
    <s v="Female"/>
    <x v="0"/>
    <n v="4"/>
    <x v="1"/>
  </r>
  <r>
    <x v="4516"/>
    <x v="0"/>
    <n v="2013"/>
    <x v="0"/>
    <x v="0"/>
    <x v="17"/>
    <s v="Male"/>
    <x v="0"/>
    <n v="5"/>
    <x v="0"/>
  </r>
  <r>
    <x v="4517"/>
    <x v="0"/>
    <n v="2013"/>
    <x v="0"/>
    <x v="0"/>
    <x v="6"/>
    <s v="Female"/>
    <x v="1"/>
    <n v="1"/>
    <x v="0"/>
  </r>
  <r>
    <x v="4518"/>
    <x v="0"/>
    <n v="2013"/>
    <x v="1"/>
    <x v="0"/>
    <x v="13"/>
    <s v="Male"/>
    <x v="0"/>
    <n v="2"/>
    <x v="0"/>
  </r>
  <r>
    <x v="4519"/>
    <x v="0"/>
    <n v="2017"/>
    <x v="0"/>
    <x v="0"/>
    <x v="4"/>
    <s v="Male"/>
    <x v="1"/>
    <n v="2"/>
    <x v="0"/>
  </r>
  <r>
    <x v="4520"/>
    <x v="0"/>
    <n v="2015"/>
    <x v="0"/>
    <x v="0"/>
    <x v="1"/>
    <s v="Male"/>
    <x v="0"/>
    <n v="3"/>
    <x v="0"/>
  </r>
  <r>
    <x v="4521"/>
    <x v="0"/>
    <n v="2013"/>
    <x v="1"/>
    <x v="2"/>
    <x v="7"/>
    <s v="Female"/>
    <x v="0"/>
    <n v="0"/>
    <x v="1"/>
  </r>
  <r>
    <x v="4522"/>
    <x v="0"/>
    <n v="2012"/>
    <x v="0"/>
    <x v="0"/>
    <x v="12"/>
    <s v="Female"/>
    <x v="0"/>
    <n v="1"/>
    <x v="0"/>
  </r>
  <r>
    <x v="4523"/>
    <x v="0"/>
    <n v="2015"/>
    <x v="0"/>
    <x v="0"/>
    <x v="1"/>
    <s v="Male"/>
    <x v="0"/>
    <n v="1"/>
    <x v="1"/>
  </r>
  <r>
    <x v="4524"/>
    <x v="0"/>
    <n v="2017"/>
    <x v="2"/>
    <x v="2"/>
    <x v="11"/>
    <s v="Male"/>
    <x v="0"/>
    <n v="5"/>
    <x v="0"/>
  </r>
  <r>
    <x v="4525"/>
    <x v="0"/>
    <n v="2014"/>
    <x v="0"/>
    <x v="0"/>
    <x v="15"/>
    <s v="Male"/>
    <x v="0"/>
    <n v="4"/>
    <x v="0"/>
  </r>
  <r>
    <x v="4526"/>
    <x v="1"/>
    <n v="2015"/>
    <x v="1"/>
    <x v="2"/>
    <x v="10"/>
    <s v="Female"/>
    <x v="0"/>
    <n v="1"/>
    <x v="0"/>
  </r>
  <r>
    <x v="4527"/>
    <x v="1"/>
    <n v="2018"/>
    <x v="2"/>
    <x v="0"/>
    <x v="9"/>
    <s v="Female"/>
    <x v="0"/>
    <n v="2"/>
    <x v="1"/>
  </r>
  <r>
    <x v="4528"/>
    <x v="0"/>
    <n v="2013"/>
    <x v="1"/>
    <x v="2"/>
    <x v="12"/>
    <s v="Male"/>
    <x v="0"/>
    <n v="4"/>
    <x v="0"/>
  </r>
  <r>
    <x v="4529"/>
    <x v="0"/>
    <n v="2015"/>
    <x v="1"/>
    <x v="0"/>
    <x v="12"/>
    <s v="Male"/>
    <x v="0"/>
    <n v="3"/>
    <x v="0"/>
  </r>
  <r>
    <x v="4530"/>
    <x v="0"/>
    <n v="2012"/>
    <x v="0"/>
    <x v="0"/>
    <x v="5"/>
    <s v="Male"/>
    <x v="0"/>
    <n v="0"/>
    <x v="1"/>
  </r>
  <r>
    <x v="4531"/>
    <x v="1"/>
    <n v="2017"/>
    <x v="2"/>
    <x v="0"/>
    <x v="13"/>
    <s v="Male"/>
    <x v="0"/>
    <n v="2"/>
    <x v="0"/>
  </r>
  <r>
    <x v="4532"/>
    <x v="2"/>
    <n v="2017"/>
    <x v="2"/>
    <x v="0"/>
    <x v="10"/>
    <s v="Male"/>
    <x v="0"/>
    <n v="3"/>
    <x v="0"/>
  </r>
  <r>
    <x v="4533"/>
    <x v="0"/>
    <n v="2014"/>
    <x v="1"/>
    <x v="0"/>
    <x v="7"/>
    <s v="Female"/>
    <x v="0"/>
    <n v="4"/>
    <x v="1"/>
  </r>
  <r>
    <x v="4534"/>
    <x v="0"/>
    <n v="2012"/>
    <x v="0"/>
    <x v="0"/>
    <x v="4"/>
    <s v="Male"/>
    <x v="0"/>
    <n v="2"/>
    <x v="0"/>
  </r>
  <r>
    <x v="4535"/>
    <x v="0"/>
    <n v="2015"/>
    <x v="1"/>
    <x v="2"/>
    <x v="1"/>
    <s v="Female"/>
    <x v="1"/>
    <n v="2"/>
    <x v="1"/>
  </r>
  <r>
    <x v="4536"/>
    <x v="2"/>
    <n v="2016"/>
    <x v="2"/>
    <x v="0"/>
    <x v="5"/>
    <s v="Male"/>
    <x v="0"/>
    <n v="0"/>
    <x v="0"/>
  </r>
  <r>
    <x v="4537"/>
    <x v="0"/>
    <n v="2015"/>
    <x v="0"/>
    <x v="0"/>
    <x v="13"/>
    <s v="Male"/>
    <x v="0"/>
    <n v="2"/>
    <x v="1"/>
  </r>
  <r>
    <x v="4538"/>
    <x v="0"/>
    <n v="2013"/>
    <x v="1"/>
    <x v="2"/>
    <x v="1"/>
    <s v="Female"/>
    <x v="0"/>
    <n v="3"/>
    <x v="1"/>
  </r>
  <r>
    <x v="4539"/>
    <x v="0"/>
    <n v="2014"/>
    <x v="0"/>
    <x v="0"/>
    <x v="5"/>
    <s v="Female"/>
    <x v="0"/>
    <n v="0"/>
    <x v="0"/>
  </r>
  <r>
    <x v="4540"/>
    <x v="0"/>
    <n v="2016"/>
    <x v="0"/>
    <x v="0"/>
    <x v="6"/>
    <s v="Male"/>
    <x v="0"/>
    <n v="1"/>
    <x v="0"/>
  </r>
  <r>
    <x v="4541"/>
    <x v="0"/>
    <n v="2016"/>
    <x v="2"/>
    <x v="1"/>
    <x v="14"/>
    <s v="Female"/>
    <x v="1"/>
    <n v="3"/>
    <x v="0"/>
  </r>
  <r>
    <x v="4542"/>
    <x v="0"/>
    <n v="2013"/>
    <x v="1"/>
    <x v="1"/>
    <x v="6"/>
    <s v="Female"/>
    <x v="0"/>
    <n v="1"/>
    <x v="1"/>
  </r>
  <r>
    <x v="4543"/>
    <x v="0"/>
    <n v="2017"/>
    <x v="2"/>
    <x v="2"/>
    <x v="15"/>
    <s v="Female"/>
    <x v="0"/>
    <n v="4"/>
    <x v="0"/>
  </r>
  <r>
    <x v="4544"/>
    <x v="0"/>
    <n v="2015"/>
    <x v="1"/>
    <x v="2"/>
    <x v="5"/>
    <s v="Female"/>
    <x v="0"/>
    <n v="0"/>
    <x v="1"/>
  </r>
  <r>
    <x v="4545"/>
    <x v="0"/>
    <n v="2015"/>
    <x v="0"/>
    <x v="0"/>
    <x v="2"/>
    <s v="Female"/>
    <x v="0"/>
    <n v="2"/>
    <x v="0"/>
  </r>
  <r>
    <x v="4546"/>
    <x v="0"/>
    <n v="2017"/>
    <x v="0"/>
    <x v="0"/>
    <x v="14"/>
    <s v="Female"/>
    <x v="0"/>
    <n v="3"/>
    <x v="0"/>
  </r>
  <r>
    <x v="4547"/>
    <x v="0"/>
    <n v="2017"/>
    <x v="2"/>
    <x v="0"/>
    <x v="7"/>
    <s v="Female"/>
    <x v="0"/>
    <n v="1"/>
    <x v="1"/>
  </r>
  <r>
    <x v="4548"/>
    <x v="2"/>
    <n v="2012"/>
    <x v="2"/>
    <x v="0"/>
    <x v="11"/>
    <s v="Male"/>
    <x v="0"/>
    <n v="4"/>
    <x v="0"/>
  </r>
  <r>
    <x v="4549"/>
    <x v="0"/>
    <n v="2012"/>
    <x v="0"/>
    <x v="0"/>
    <x v="17"/>
    <s v="Female"/>
    <x v="0"/>
    <n v="2"/>
    <x v="0"/>
  </r>
  <r>
    <x v="4550"/>
    <x v="2"/>
    <n v="2014"/>
    <x v="0"/>
    <x v="0"/>
    <x v="6"/>
    <s v="Male"/>
    <x v="0"/>
    <n v="1"/>
    <x v="0"/>
  </r>
  <r>
    <x v="4551"/>
    <x v="1"/>
    <n v="2017"/>
    <x v="2"/>
    <x v="2"/>
    <x v="14"/>
    <s v="Female"/>
    <x v="0"/>
    <n v="3"/>
    <x v="0"/>
  </r>
  <r>
    <x v="4552"/>
    <x v="0"/>
    <n v="2015"/>
    <x v="0"/>
    <x v="0"/>
    <x v="9"/>
    <s v="Female"/>
    <x v="0"/>
    <n v="0"/>
    <x v="0"/>
  </r>
  <r>
    <x v="4553"/>
    <x v="2"/>
    <n v="2013"/>
    <x v="1"/>
    <x v="1"/>
    <x v="8"/>
    <s v="Female"/>
    <x v="0"/>
    <n v="0"/>
    <x v="1"/>
  </r>
  <r>
    <x v="4554"/>
    <x v="0"/>
    <n v="2015"/>
    <x v="1"/>
    <x v="0"/>
    <x v="1"/>
    <s v="Female"/>
    <x v="0"/>
    <n v="1"/>
    <x v="1"/>
  </r>
  <r>
    <x v="4555"/>
    <x v="0"/>
    <n v="2015"/>
    <x v="2"/>
    <x v="0"/>
    <x v="6"/>
    <s v="Female"/>
    <x v="0"/>
    <n v="1"/>
    <x v="0"/>
  </r>
  <r>
    <x v="4556"/>
    <x v="2"/>
    <n v="2014"/>
    <x v="0"/>
    <x v="1"/>
    <x v="0"/>
    <s v="Female"/>
    <x v="0"/>
    <n v="3"/>
    <x v="0"/>
  </r>
  <r>
    <x v="4557"/>
    <x v="0"/>
    <n v="2014"/>
    <x v="0"/>
    <x v="1"/>
    <x v="12"/>
    <s v="Female"/>
    <x v="0"/>
    <n v="1"/>
    <x v="0"/>
  </r>
  <r>
    <x v="4558"/>
    <x v="0"/>
    <n v="2017"/>
    <x v="0"/>
    <x v="0"/>
    <x v="16"/>
    <s v="Male"/>
    <x v="0"/>
    <n v="5"/>
    <x v="0"/>
  </r>
  <r>
    <x v="4559"/>
    <x v="0"/>
    <n v="2016"/>
    <x v="0"/>
    <x v="0"/>
    <x v="16"/>
    <s v="Male"/>
    <x v="0"/>
    <n v="3"/>
    <x v="0"/>
  </r>
  <r>
    <x v="4560"/>
    <x v="0"/>
    <n v="2015"/>
    <x v="0"/>
    <x v="0"/>
    <x v="14"/>
    <s v="Female"/>
    <x v="0"/>
    <n v="3"/>
    <x v="1"/>
  </r>
  <r>
    <x v="4561"/>
    <x v="0"/>
    <n v="2013"/>
    <x v="0"/>
    <x v="0"/>
    <x v="5"/>
    <s v="Male"/>
    <x v="0"/>
    <n v="0"/>
    <x v="1"/>
  </r>
  <r>
    <x v="4562"/>
    <x v="0"/>
    <n v="2015"/>
    <x v="0"/>
    <x v="0"/>
    <x v="0"/>
    <s v="Male"/>
    <x v="0"/>
    <n v="4"/>
    <x v="0"/>
  </r>
  <r>
    <x v="4563"/>
    <x v="0"/>
    <n v="2017"/>
    <x v="0"/>
    <x v="0"/>
    <x v="6"/>
    <s v="Male"/>
    <x v="0"/>
    <n v="1"/>
    <x v="0"/>
  </r>
  <r>
    <x v="4564"/>
    <x v="0"/>
    <n v="2017"/>
    <x v="0"/>
    <x v="0"/>
    <x v="4"/>
    <s v="Female"/>
    <x v="0"/>
    <n v="2"/>
    <x v="0"/>
  </r>
  <r>
    <x v="4565"/>
    <x v="0"/>
    <n v="2015"/>
    <x v="0"/>
    <x v="1"/>
    <x v="17"/>
    <s v="Male"/>
    <x v="0"/>
    <n v="3"/>
    <x v="0"/>
  </r>
  <r>
    <x v="4566"/>
    <x v="0"/>
    <n v="2014"/>
    <x v="0"/>
    <x v="0"/>
    <x v="4"/>
    <s v="Male"/>
    <x v="0"/>
    <n v="2"/>
    <x v="0"/>
  </r>
  <r>
    <x v="4567"/>
    <x v="0"/>
    <n v="2017"/>
    <x v="1"/>
    <x v="0"/>
    <x v="1"/>
    <s v="Male"/>
    <x v="0"/>
    <n v="3"/>
    <x v="0"/>
  </r>
  <r>
    <x v="4568"/>
    <x v="1"/>
    <n v="2017"/>
    <x v="2"/>
    <x v="2"/>
    <x v="9"/>
    <s v="Female"/>
    <x v="0"/>
    <n v="4"/>
    <x v="0"/>
  </r>
  <r>
    <x v="4569"/>
    <x v="2"/>
    <n v="2017"/>
    <x v="2"/>
    <x v="0"/>
    <x v="13"/>
    <s v="Female"/>
    <x v="0"/>
    <n v="5"/>
    <x v="0"/>
  </r>
  <r>
    <x v="4570"/>
    <x v="0"/>
    <n v="2014"/>
    <x v="0"/>
    <x v="0"/>
    <x v="8"/>
    <s v="Male"/>
    <x v="0"/>
    <n v="2"/>
    <x v="0"/>
  </r>
  <r>
    <x v="4571"/>
    <x v="0"/>
    <n v="2017"/>
    <x v="2"/>
    <x v="2"/>
    <x v="7"/>
    <s v="Female"/>
    <x v="0"/>
    <n v="3"/>
    <x v="0"/>
  </r>
  <r>
    <x v="4572"/>
    <x v="0"/>
    <n v="2014"/>
    <x v="1"/>
    <x v="1"/>
    <x v="5"/>
    <s v="Female"/>
    <x v="0"/>
    <n v="0"/>
    <x v="1"/>
  </r>
  <r>
    <x v="4573"/>
    <x v="0"/>
    <n v="2015"/>
    <x v="0"/>
    <x v="0"/>
    <x v="8"/>
    <s v="Female"/>
    <x v="0"/>
    <n v="4"/>
    <x v="0"/>
  </r>
  <r>
    <x v="4574"/>
    <x v="0"/>
    <n v="2016"/>
    <x v="0"/>
    <x v="0"/>
    <x v="7"/>
    <s v="Male"/>
    <x v="0"/>
    <n v="2"/>
    <x v="0"/>
  </r>
  <r>
    <x v="4575"/>
    <x v="0"/>
    <n v="2014"/>
    <x v="0"/>
    <x v="0"/>
    <x v="12"/>
    <s v="Male"/>
    <x v="0"/>
    <n v="3"/>
    <x v="0"/>
  </r>
  <r>
    <x v="4576"/>
    <x v="0"/>
    <n v="2013"/>
    <x v="1"/>
    <x v="0"/>
    <x v="4"/>
    <s v="Male"/>
    <x v="1"/>
    <n v="2"/>
    <x v="0"/>
  </r>
  <r>
    <x v="4577"/>
    <x v="1"/>
    <n v="2017"/>
    <x v="2"/>
    <x v="0"/>
    <x v="16"/>
    <s v="Male"/>
    <x v="0"/>
    <n v="2"/>
    <x v="0"/>
  </r>
  <r>
    <x v="4578"/>
    <x v="0"/>
    <n v="2014"/>
    <x v="0"/>
    <x v="0"/>
    <x v="9"/>
    <s v="Male"/>
    <x v="0"/>
    <n v="3"/>
    <x v="0"/>
  </r>
  <r>
    <x v="4579"/>
    <x v="0"/>
    <n v="2013"/>
    <x v="0"/>
    <x v="0"/>
    <x v="4"/>
    <s v="Male"/>
    <x v="0"/>
    <n v="2"/>
    <x v="0"/>
  </r>
  <r>
    <x v="4580"/>
    <x v="0"/>
    <n v="2016"/>
    <x v="0"/>
    <x v="0"/>
    <x v="14"/>
    <s v="Male"/>
    <x v="0"/>
    <n v="3"/>
    <x v="0"/>
  </r>
  <r>
    <x v="4581"/>
    <x v="0"/>
    <n v="2018"/>
    <x v="0"/>
    <x v="0"/>
    <x v="15"/>
    <s v="Male"/>
    <x v="0"/>
    <n v="4"/>
    <x v="1"/>
  </r>
  <r>
    <x v="4582"/>
    <x v="0"/>
    <n v="2017"/>
    <x v="2"/>
    <x v="2"/>
    <x v="18"/>
    <s v="Male"/>
    <x v="0"/>
    <n v="3"/>
    <x v="0"/>
  </r>
  <r>
    <x v="4583"/>
    <x v="0"/>
    <n v="2016"/>
    <x v="1"/>
    <x v="0"/>
    <x v="12"/>
    <s v="Male"/>
    <x v="1"/>
    <n v="3"/>
    <x v="0"/>
  </r>
  <r>
    <x v="4584"/>
    <x v="0"/>
    <n v="2015"/>
    <x v="1"/>
    <x v="1"/>
    <x v="9"/>
    <s v="Male"/>
    <x v="0"/>
    <n v="1"/>
    <x v="1"/>
  </r>
  <r>
    <x v="4585"/>
    <x v="0"/>
    <n v="2014"/>
    <x v="0"/>
    <x v="0"/>
    <x v="0"/>
    <s v="Male"/>
    <x v="0"/>
    <n v="4"/>
    <x v="0"/>
  </r>
  <r>
    <x v="4586"/>
    <x v="0"/>
    <n v="2014"/>
    <x v="2"/>
    <x v="2"/>
    <x v="6"/>
    <s v="Female"/>
    <x v="0"/>
    <n v="1"/>
    <x v="1"/>
  </r>
  <r>
    <x v="4587"/>
    <x v="0"/>
    <n v="2014"/>
    <x v="1"/>
    <x v="1"/>
    <x v="18"/>
    <s v="Female"/>
    <x v="0"/>
    <n v="2"/>
    <x v="1"/>
  </r>
  <r>
    <x v="4588"/>
    <x v="0"/>
    <n v="2013"/>
    <x v="0"/>
    <x v="0"/>
    <x v="13"/>
    <s v="Male"/>
    <x v="0"/>
    <n v="3"/>
    <x v="0"/>
  </r>
  <r>
    <x v="4589"/>
    <x v="0"/>
    <n v="2015"/>
    <x v="0"/>
    <x v="0"/>
    <x v="9"/>
    <s v="Female"/>
    <x v="0"/>
    <n v="0"/>
    <x v="0"/>
  </r>
  <r>
    <x v="4590"/>
    <x v="0"/>
    <n v="2017"/>
    <x v="0"/>
    <x v="0"/>
    <x v="12"/>
    <s v="Male"/>
    <x v="0"/>
    <n v="4"/>
    <x v="1"/>
  </r>
  <r>
    <x v="4591"/>
    <x v="0"/>
    <n v="2015"/>
    <x v="0"/>
    <x v="0"/>
    <x v="1"/>
    <s v="Male"/>
    <x v="0"/>
    <n v="1"/>
    <x v="0"/>
  </r>
  <r>
    <x v="4592"/>
    <x v="0"/>
    <n v="2013"/>
    <x v="2"/>
    <x v="0"/>
    <x v="1"/>
    <s v="Female"/>
    <x v="0"/>
    <n v="0"/>
    <x v="1"/>
  </r>
  <r>
    <x v="4593"/>
    <x v="1"/>
    <n v="2017"/>
    <x v="2"/>
    <x v="2"/>
    <x v="4"/>
    <s v="Male"/>
    <x v="0"/>
    <n v="2"/>
    <x v="1"/>
  </r>
  <r>
    <x v="4594"/>
    <x v="0"/>
    <n v="2013"/>
    <x v="0"/>
    <x v="0"/>
    <x v="12"/>
    <s v="Female"/>
    <x v="0"/>
    <n v="0"/>
    <x v="1"/>
  </r>
  <r>
    <x v="4595"/>
    <x v="0"/>
    <n v="2014"/>
    <x v="0"/>
    <x v="0"/>
    <x v="11"/>
    <s v="Male"/>
    <x v="0"/>
    <n v="1"/>
    <x v="1"/>
  </r>
  <r>
    <x v="4596"/>
    <x v="0"/>
    <n v="2018"/>
    <x v="2"/>
    <x v="0"/>
    <x v="3"/>
    <s v="Female"/>
    <x v="0"/>
    <n v="5"/>
    <x v="1"/>
  </r>
  <r>
    <x v="4597"/>
    <x v="0"/>
    <n v="2012"/>
    <x v="0"/>
    <x v="0"/>
    <x v="14"/>
    <s v="Male"/>
    <x v="0"/>
    <n v="3"/>
    <x v="0"/>
  </r>
  <r>
    <x v="4598"/>
    <x v="0"/>
    <n v="2018"/>
    <x v="0"/>
    <x v="0"/>
    <x v="13"/>
    <s v="Male"/>
    <x v="0"/>
    <n v="0"/>
    <x v="1"/>
  </r>
  <r>
    <x v="4599"/>
    <x v="0"/>
    <n v="2013"/>
    <x v="0"/>
    <x v="0"/>
    <x v="12"/>
    <s v="Male"/>
    <x v="0"/>
    <n v="0"/>
    <x v="0"/>
  </r>
  <r>
    <x v="4600"/>
    <x v="0"/>
    <n v="2017"/>
    <x v="2"/>
    <x v="2"/>
    <x v="13"/>
    <s v="Male"/>
    <x v="0"/>
    <n v="1"/>
    <x v="0"/>
  </r>
  <r>
    <x v="4601"/>
    <x v="0"/>
    <n v="2016"/>
    <x v="0"/>
    <x v="0"/>
    <x v="7"/>
    <s v="Male"/>
    <x v="0"/>
    <n v="2"/>
    <x v="0"/>
  </r>
  <r>
    <x v="4602"/>
    <x v="0"/>
    <n v="2015"/>
    <x v="0"/>
    <x v="0"/>
    <x v="9"/>
    <s v="Male"/>
    <x v="0"/>
    <n v="2"/>
    <x v="0"/>
  </r>
  <r>
    <x v="4603"/>
    <x v="0"/>
    <n v="2014"/>
    <x v="0"/>
    <x v="0"/>
    <x v="1"/>
    <s v="Male"/>
    <x v="0"/>
    <n v="4"/>
    <x v="0"/>
  </r>
  <r>
    <x v="4604"/>
    <x v="0"/>
    <n v="2015"/>
    <x v="1"/>
    <x v="2"/>
    <x v="2"/>
    <s v="Male"/>
    <x v="0"/>
    <n v="2"/>
    <x v="1"/>
  </r>
  <r>
    <x v="4605"/>
    <x v="1"/>
    <n v="2017"/>
    <x v="2"/>
    <x v="0"/>
    <x v="16"/>
    <s v="Female"/>
    <x v="0"/>
    <n v="1"/>
    <x v="0"/>
  </r>
  <r>
    <x v="4606"/>
    <x v="1"/>
    <n v="2015"/>
    <x v="0"/>
    <x v="0"/>
    <x v="2"/>
    <s v="Female"/>
    <x v="0"/>
    <n v="1"/>
    <x v="0"/>
  </r>
  <r>
    <x v="4607"/>
    <x v="2"/>
    <n v="2014"/>
    <x v="2"/>
    <x v="0"/>
    <x v="6"/>
    <s v="Male"/>
    <x v="0"/>
    <n v="1"/>
    <x v="0"/>
  </r>
  <r>
    <x v="4608"/>
    <x v="0"/>
    <n v="2015"/>
    <x v="0"/>
    <x v="0"/>
    <x v="9"/>
    <s v="Male"/>
    <x v="0"/>
    <n v="2"/>
    <x v="0"/>
  </r>
  <r>
    <x v="4609"/>
    <x v="0"/>
    <n v="2014"/>
    <x v="1"/>
    <x v="1"/>
    <x v="5"/>
    <s v="Female"/>
    <x v="0"/>
    <n v="0"/>
    <x v="1"/>
  </r>
  <r>
    <x v="4610"/>
    <x v="0"/>
    <n v="2015"/>
    <x v="1"/>
    <x v="0"/>
    <x v="4"/>
    <s v="Female"/>
    <x v="0"/>
    <n v="2"/>
    <x v="1"/>
  </r>
  <r>
    <x v="4611"/>
    <x v="1"/>
    <n v="2014"/>
    <x v="2"/>
    <x v="0"/>
    <x v="4"/>
    <s v="Male"/>
    <x v="0"/>
    <n v="2"/>
    <x v="0"/>
  </r>
  <r>
    <x v="4612"/>
    <x v="0"/>
    <n v="2012"/>
    <x v="0"/>
    <x v="0"/>
    <x v="6"/>
    <s v="Female"/>
    <x v="0"/>
    <n v="1"/>
    <x v="1"/>
  </r>
  <r>
    <x v="4613"/>
    <x v="0"/>
    <n v="2014"/>
    <x v="0"/>
    <x v="0"/>
    <x v="11"/>
    <s v="Male"/>
    <x v="0"/>
    <n v="4"/>
    <x v="0"/>
  </r>
  <r>
    <x v="4614"/>
    <x v="0"/>
    <n v="2016"/>
    <x v="2"/>
    <x v="0"/>
    <x v="14"/>
    <s v="Female"/>
    <x v="0"/>
    <n v="3"/>
    <x v="0"/>
  </r>
  <r>
    <x v="4615"/>
    <x v="0"/>
    <n v="2013"/>
    <x v="0"/>
    <x v="0"/>
    <x v="0"/>
    <s v="Male"/>
    <x v="0"/>
    <n v="4"/>
    <x v="0"/>
  </r>
  <r>
    <x v="4616"/>
    <x v="1"/>
    <n v="2015"/>
    <x v="2"/>
    <x v="0"/>
    <x v="16"/>
    <s v="Female"/>
    <x v="0"/>
    <n v="5"/>
    <x v="0"/>
  </r>
  <r>
    <x v="4617"/>
    <x v="0"/>
    <n v="2012"/>
    <x v="0"/>
    <x v="0"/>
    <x v="9"/>
    <s v="Female"/>
    <x v="0"/>
    <n v="1"/>
    <x v="0"/>
  </r>
  <r>
    <x v="4618"/>
    <x v="1"/>
    <n v="2017"/>
    <x v="2"/>
    <x v="0"/>
    <x v="2"/>
    <s v="Female"/>
    <x v="0"/>
    <n v="2"/>
    <x v="1"/>
  </r>
  <r>
    <x v="4619"/>
    <x v="0"/>
    <n v="2016"/>
    <x v="1"/>
    <x v="0"/>
    <x v="2"/>
    <s v="Male"/>
    <x v="0"/>
    <n v="2"/>
    <x v="0"/>
  </r>
  <r>
    <x v="4620"/>
    <x v="0"/>
    <n v="2015"/>
    <x v="1"/>
    <x v="2"/>
    <x v="2"/>
    <s v="Female"/>
    <x v="0"/>
    <n v="4"/>
    <x v="1"/>
  </r>
  <r>
    <x v="4621"/>
    <x v="0"/>
    <n v="2015"/>
    <x v="0"/>
    <x v="0"/>
    <x v="13"/>
    <s v="Male"/>
    <x v="0"/>
    <n v="5"/>
    <x v="0"/>
  </r>
  <r>
    <x v="4622"/>
    <x v="0"/>
    <n v="2017"/>
    <x v="1"/>
    <x v="1"/>
    <x v="11"/>
    <s v="Male"/>
    <x v="0"/>
    <n v="4"/>
    <x v="0"/>
  </r>
  <r>
    <x v="4623"/>
    <x v="2"/>
    <n v="2013"/>
    <x v="0"/>
    <x v="0"/>
    <x v="4"/>
    <s v="Male"/>
    <x v="0"/>
    <n v="2"/>
    <x v="0"/>
  </r>
  <r>
    <x v="4624"/>
    <x v="0"/>
    <n v="2017"/>
    <x v="0"/>
    <x v="0"/>
    <x v="2"/>
    <s v="Male"/>
    <x v="0"/>
    <n v="3"/>
    <x v="0"/>
  </r>
  <r>
    <x v="4625"/>
    <x v="0"/>
    <n v="2013"/>
    <x v="1"/>
    <x v="0"/>
    <x v="7"/>
    <s v="Male"/>
    <x v="0"/>
    <n v="3"/>
    <x v="0"/>
  </r>
  <r>
    <x v="4626"/>
    <x v="0"/>
    <n v="2016"/>
    <x v="0"/>
    <x v="0"/>
    <x v="5"/>
    <s v="Male"/>
    <x v="0"/>
    <n v="0"/>
    <x v="0"/>
  </r>
  <r>
    <x v="4627"/>
    <x v="2"/>
    <n v="2012"/>
    <x v="0"/>
    <x v="0"/>
    <x v="11"/>
    <s v="Female"/>
    <x v="0"/>
    <n v="4"/>
    <x v="0"/>
  </r>
  <r>
    <x v="4628"/>
    <x v="0"/>
    <n v="2013"/>
    <x v="0"/>
    <x v="0"/>
    <x v="9"/>
    <s v="Female"/>
    <x v="0"/>
    <n v="5"/>
    <x v="0"/>
  </r>
  <r>
    <x v="4629"/>
    <x v="0"/>
    <n v="2017"/>
    <x v="0"/>
    <x v="2"/>
    <x v="17"/>
    <s v="Male"/>
    <x v="0"/>
    <n v="0"/>
    <x v="0"/>
  </r>
  <r>
    <x v="4630"/>
    <x v="0"/>
    <n v="2012"/>
    <x v="1"/>
    <x v="0"/>
    <x v="14"/>
    <s v="Female"/>
    <x v="0"/>
    <n v="3"/>
    <x v="1"/>
  </r>
  <r>
    <x v="4631"/>
    <x v="0"/>
    <n v="2018"/>
    <x v="0"/>
    <x v="0"/>
    <x v="8"/>
    <s v="Male"/>
    <x v="1"/>
    <n v="1"/>
    <x v="1"/>
  </r>
  <r>
    <x v="4632"/>
    <x v="0"/>
    <n v="2018"/>
    <x v="0"/>
    <x v="0"/>
    <x v="13"/>
    <s v="Female"/>
    <x v="0"/>
    <n v="2"/>
    <x v="1"/>
  </r>
  <r>
    <x v="4633"/>
    <x v="0"/>
    <n v="2016"/>
    <x v="0"/>
    <x v="0"/>
    <x v="7"/>
    <s v="Male"/>
    <x v="0"/>
    <n v="2"/>
    <x v="0"/>
  </r>
  <r>
    <x v="4634"/>
    <x v="0"/>
    <n v="2016"/>
    <x v="2"/>
    <x v="1"/>
    <x v="2"/>
    <s v="Female"/>
    <x v="0"/>
    <n v="2"/>
    <x v="1"/>
  </r>
  <r>
    <x v="4635"/>
    <x v="0"/>
    <n v="2014"/>
    <x v="0"/>
    <x v="0"/>
    <x v="5"/>
    <s v="Female"/>
    <x v="0"/>
    <n v="0"/>
    <x v="0"/>
  </r>
  <r>
    <x v="4636"/>
    <x v="1"/>
    <n v="2014"/>
    <x v="2"/>
    <x v="0"/>
    <x v="7"/>
    <s v="Female"/>
    <x v="0"/>
    <n v="0"/>
    <x v="1"/>
  </r>
  <r>
    <x v="4637"/>
    <x v="0"/>
    <n v="2018"/>
    <x v="0"/>
    <x v="0"/>
    <x v="8"/>
    <s v="Male"/>
    <x v="1"/>
    <n v="2"/>
    <x v="1"/>
  </r>
  <r>
    <x v="4638"/>
    <x v="0"/>
    <n v="2013"/>
    <x v="0"/>
    <x v="0"/>
    <x v="15"/>
    <s v="Male"/>
    <x v="0"/>
    <n v="4"/>
    <x v="0"/>
  </r>
  <r>
    <x v="4639"/>
    <x v="0"/>
    <n v="2017"/>
    <x v="0"/>
    <x v="0"/>
    <x v="1"/>
    <s v="Male"/>
    <x v="0"/>
    <n v="0"/>
    <x v="1"/>
  </r>
  <r>
    <x v="4640"/>
    <x v="0"/>
    <n v="2015"/>
    <x v="0"/>
    <x v="0"/>
    <x v="17"/>
    <s v="Male"/>
    <x v="0"/>
    <n v="0"/>
    <x v="0"/>
  </r>
  <r>
    <x v="4641"/>
    <x v="0"/>
    <n v="2016"/>
    <x v="0"/>
    <x v="1"/>
    <x v="18"/>
    <s v="Female"/>
    <x v="0"/>
    <n v="0"/>
    <x v="1"/>
  </r>
  <r>
    <x v="4642"/>
    <x v="0"/>
    <n v="2012"/>
    <x v="0"/>
    <x v="0"/>
    <x v="12"/>
    <s v="Female"/>
    <x v="0"/>
    <n v="4"/>
    <x v="0"/>
  </r>
  <r>
    <x v="4643"/>
    <x v="0"/>
    <n v="2013"/>
    <x v="0"/>
    <x v="0"/>
    <x v="13"/>
    <s v="Female"/>
    <x v="0"/>
    <n v="5"/>
    <x v="0"/>
  </r>
  <r>
    <x v="4644"/>
    <x v="0"/>
    <n v="2015"/>
    <x v="1"/>
    <x v="0"/>
    <x v="8"/>
    <s v="Female"/>
    <x v="1"/>
    <n v="1"/>
    <x v="1"/>
  </r>
  <r>
    <x v="4645"/>
    <x v="1"/>
    <n v="2017"/>
    <x v="1"/>
    <x v="2"/>
    <x v="13"/>
    <s v="Female"/>
    <x v="0"/>
    <n v="2"/>
    <x v="0"/>
  </r>
  <r>
    <x v="4646"/>
    <x v="0"/>
    <n v="2013"/>
    <x v="0"/>
    <x v="0"/>
    <x v="14"/>
    <s v="Female"/>
    <x v="0"/>
    <n v="3"/>
    <x v="0"/>
  </r>
  <r>
    <x v="4647"/>
    <x v="0"/>
    <n v="2016"/>
    <x v="1"/>
    <x v="0"/>
    <x v="11"/>
    <s v="Male"/>
    <x v="0"/>
    <n v="2"/>
    <x v="0"/>
  </r>
  <r>
    <x v="4648"/>
    <x v="0"/>
    <n v="2013"/>
    <x v="0"/>
    <x v="0"/>
    <x v="15"/>
    <s v="Female"/>
    <x v="0"/>
    <n v="4"/>
    <x v="0"/>
  </r>
  <r>
    <x v="4649"/>
    <x v="1"/>
    <n v="2013"/>
    <x v="1"/>
    <x v="2"/>
    <x v="7"/>
    <s v="Male"/>
    <x v="0"/>
    <n v="2"/>
    <x v="1"/>
  </r>
  <r>
    <x v="4650"/>
    <x v="1"/>
    <n v="2018"/>
    <x v="2"/>
    <x v="0"/>
    <x v="3"/>
    <s v="Male"/>
    <x v="0"/>
    <n v="5"/>
    <x v="1"/>
  </r>
  <r>
    <x v="4651"/>
    <x v="0"/>
    <n v="2012"/>
    <x v="0"/>
    <x v="0"/>
    <x v="11"/>
    <s v="Male"/>
    <x v="1"/>
    <n v="2"/>
    <x v="0"/>
  </r>
  <r>
    <x v="4652"/>
    <x v="0"/>
    <n v="2015"/>
    <x v="0"/>
    <x v="0"/>
    <x v="18"/>
    <s v="Male"/>
    <x v="1"/>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10">
    <pivotField showAll="0"/>
    <pivotField showAll="0"/>
    <pivotField showAll="0"/>
    <pivotField showAll="0"/>
    <pivotField showAll="0">
      <items count="4">
        <item x="1"/>
        <item x="2"/>
        <item x="0"/>
        <item t="default"/>
      </items>
    </pivotField>
    <pivotField showAll="0"/>
    <pivotField showAll="0"/>
    <pivotField showAll="0"/>
    <pivotField showAll="0"/>
    <pivotField axis="axisRow" dataField="1" showAll="0" defaultSubtotal="0">
      <items count="4">
        <item m="1" x="3"/>
        <item m="1" x="2"/>
        <item x="0"/>
        <item x="1"/>
      </items>
    </pivotField>
  </pivotFields>
  <rowFields count="1">
    <field x="9"/>
  </rowFields>
  <rowItems count="3">
    <i>
      <x v="2"/>
    </i>
    <i>
      <x v="3"/>
    </i>
    <i t="grand">
      <x/>
    </i>
  </rowItems>
  <colItems count="1">
    <i/>
  </colItems>
  <dataFields count="1">
    <dataField name="Count of Current &amp; Former" fld="9"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5:B19" firstHeaderRow="1" firstDataRow="1" firstDataCol="1"/>
  <pivotFields count="10">
    <pivotField dataField="1" showAll="0"/>
    <pivotField axis="axisRow" showAll="0">
      <items count="4">
        <item x="0"/>
        <item x="1"/>
        <item x="2"/>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showAll="0" defaultSubtotal="0"/>
  </pivotFields>
  <rowFields count="1">
    <field x="1"/>
  </rowFields>
  <rowItems count="4">
    <i>
      <x/>
    </i>
    <i>
      <x v="1"/>
    </i>
    <i>
      <x v="2"/>
    </i>
    <i t="grand">
      <x/>
    </i>
  </rowItems>
  <colItems count="1">
    <i/>
  </colItems>
  <dataFields count="1">
    <dataField name="Count of EMP ID" fld="0" subtotal="count" baseField="1"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6:B30" firstHeaderRow="1" firstDataRow="1" firstDataCol="1" rowPageCount="1" colPageCount="1"/>
  <pivotFields count="10">
    <pivotField dataField="1" showAll="0"/>
    <pivotField axis="axisRow" showAll="0">
      <items count="4">
        <item x="0"/>
        <item x="1"/>
        <item x="2"/>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axis="axisPage" multipleItemSelectionAllowed="1" showAll="0" defaultSubtotal="0">
      <items count="4">
        <item x="1"/>
        <item h="1" x="0"/>
        <item m="1" x="3"/>
        <item m="1" x="2"/>
      </items>
    </pivotField>
  </pivotFields>
  <rowFields count="1">
    <field x="1"/>
  </rowFields>
  <rowItems count="4">
    <i>
      <x/>
    </i>
    <i>
      <x v="1"/>
    </i>
    <i>
      <x v="2"/>
    </i>
    <i t="grand">
      <x/>
    </i>
  </rowItems>
  <colItems count="1">
    <i/>
  </colItems>
  <pageFields count="1">
    <pageField fld="9" hier="-1"/>
  </pageFields>
  <dataFields count="1">
    <dataField name="Count of EMP ID" fld="0" subtotal="count" baseField="1"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10">
    <pivotField dataField="1" showAll="0"/>
    <pivotField axis="axisRow" showAll="0">
      <items count="4">
        <item x="0"/>
        <item x="1"/>
        <item x="2"/>
        <item t="default"/>
      </items>
    </pivotField>
    <pivotField showAll="0"/>
    <pivotField showAll="0"/>
    <pivotField showAll="0"/>
    <pivotField showAll="0"/>
    <pivotField showAll="0"/>
    <pivotField showAll="0"/>
    <pivotField showAll="0"/>
    <pivotField multipleItemSelectionAllowed="1" showAll="0" defaultSubtotal="0">
      <items count="4">
        <item m="1" x="3"/>
        <item m="1" x="2"/>
        <item x="0"/>
        <item x="1"/>
      </items>
    </pivotField>
  </pivotFields>
  <rowFields count="1">
    <field x="1"/>
  </rowFields>
  <rowItems count="4">
    <i>
      <x/>
    </i>
    <i>
      <x v="1"/>
    </i>
    <i>
      <x v="2"/>
    </i>
    <i t="grand">
      <x/>
    </i>
  </rowItems>
  <colItems count="1">
    <i/>
  </colItems>
  <dataFields count="1">
    <dataField name="Count of EMP ID" fld="0" subtotal="count" baseField="1"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4:B48" firstHeaderRow="1" firstDataRow="1" firstDataCol="1"/>
  <pivotFields count="10">
    <pivotField showAll="0"/>
    <pivotField axis="axisRow" showAll="0">
      <items count="4">
        <item x="0"/>
        <item x="1"/>
        <item x="2"/>
        <item t="default"/>
      </items>
    </pivotField>
    <pivotField showAll="0"/>
    <pivotField showAll="0"/>
    <pivotField showAll="0"/>
    <pivotField showAll="0"/>
    <pivotField showAll="0"/>
    <pivotField dataField="1" multipleItemSelectionAllowed="1" showAll="0">
      <items count="3">
        <item x="0"/>
        <item x="1"/>
        <item t="default"/>
      </items>
    </pivotField>
    <pivotField showAll="0"/>
    <pivotField multipleItemSelectionAllowed="1" showAll="0" defaultSubtotal="0">
      <items count="4">
        <item m="1" x="3"/>
        <item m="1" x="2"/>
        <item x="0"/>
        <item x="1"/>
      </items>
    </pivotField>
  </pivotFields>
  <rowFields count="1">
    <field x="1"/>
  </rowFields>
  <rowItems count="4">
    <i>
      <x/>
    </i>
    <i>
      <x v="1"/>
    </i>
    <i>
      <x v="2"/>
    </i>
    <i t="grand">
      <x/>
    </i>
  </rowItems>
  <colItems count="1">
    <i/>
  </colItems>
  <dataFields count="1">
    <dataField name="Count of EverBenched" fld="7" subtotal="count" baseField="1"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Tier" sourceName="PaymentTier">
  <pivotTables>
    <pivotTable tabId="5" name="PivotTable1"/>
    <pivotTable tabId="5" name="PivotTable5"/>
  </pivotTables>
  <data>
    <tabular pivotCacheId="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rrent___Former1" sourceName="Current &amp; Former">
  <pivotTables>
    <pivotTable tabId="5" name="PivotTable18"/>
    <pivotTable tabId="5" name="PivotTable6"/>
  </pivotTables>
  <data>
    <tabular pivotCacheId="2">
      <items count="4">
        <i x="1" s="1"/>
        <i x="0" s="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verBenched" sourceName="EverBenched">
  <pivotTables>
    <pivotTable tabId="5" name="PivotTable10"/>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Tier" cache="Slicer_PaymentTier" caption="PaymentTier" rowHeight="234950"/>
  <slicer name="Current &amp; Former" cache="Slicer_Current___Former1" caption="Current &amp; Former" rowHeight="234950"/>
  <slicer name="EverBenched" cache="Slicer_EverBenched" caption="EverBench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85" workbookViewId="0">
      <selection activeCell="A22" sqref="A22"/>
    </sheetView>
  </sheetViews>
  <sheetFormatPr defaultRowHeight="14.4" x14ac:dyDescent="0.3"/>
  <cols>
    <col min="1" max="8" width="8.88671875" style="3"/>
    <col min="9" max="9" width="17.44140625" style="3" customWidth="1"/>
    <col min="10" max="10" width="11.5546875" style="3" customWidth="1"/>
    <col min="11" max="11" width="8.88671875" style="3"/>
    <col min="12" max="12" width="10.77734375" style="3" customWidth="1"/>
    <col min="13" max="16384" width="8.88671875" style="3"/>
  </cols>
  <sheetData/>
  <sheetProtection algorithmName="SHA-512" hashValue="6UVXPFrhJSwIBkYg9t4JvSuvwZVAIqDYikdNYyjLBa8uO3lvq5Xa2Whmi27yyDEewU8r/NYhy0+7yXr6i6YwDw==" saltValue="1yHryAIW/bGnTn/lS7Vq4w==" spinCount="100000"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L1014"/>
  <sheetViews>
    <sheetView tabSelected="1" topLeftCell="A127" workbookViewId="0">
      <selection activeCell="B150" sqref="B150"/>
    </sheetView>
  </sheetViews>
  <sheetFormatPr defaultRowHeight="14.4" x14ac:dyDescent="0.3"/>
  <cols>
    <col min="1" max="1" width="12.5546875" customWidth="1"/>
    <col min="2" max="2" width="20" customWidth="1"/>
    <col min="3" max="3" width="17.44140625" customWidth="1"/>
    <col min="4" max="4" width="15.6640625" bestFit="1" customWidth="1"/>
    <col min="6" max="6" width="23" bestFit="1" customWidth="1"/>
    <col min="7" max="7" width="18.33203125" bestFit="1" customWidth="1"/>
    <col min="8" max="8" width="13.44140625" customWidth="1"/>
    <col min="9" max="9" width="27.21875" customWidth="1"/>
    <col min="10" max="10" width="8.33203125" customWidth="1"/>
    <col min="11" max="11" width="12.5546875" customWidth="1"/>
    <col min="12" max="12" width="15" customWidth="1"/>
    <col min="13" max="13" width="23.77734375" bestFit="1" customWidth="1"/>
  </cols>
  <sheetData>
    <row r="3" spans="1:12" x14ac:dyDescent="0.3">
      <c r="A3" s="11" t="s">
        <v>31</v>
      </c>
      <c r="B3" t="s">
        <v>39</v>
      </c>
    </row>
    <row r="4" spans="1:12" x14ac:dyDescent="0.3">
      <c r="A4" s="8" t="s">
        <v>19</v>
      </c>
      <c r="B4" s="7">
        <v>3053</v>
      </c>
    </row>
    <row r="5" spans="1:12" x14ac:dyDescent="0.3">
      <c r="A5" s="8" t="s">
        <v>20</v>
      </c>
      <c r="B5" s="7">
        <v>1600</v>
      </c>
      <c r="F5" s="42" t="s">
        <v>38</v>
      </c>
      <c r="G5" s="42"/>
      <c r="H5" s="17">
        <f>GETPIVOTDATA("Current &amp; Former",$A$3)</f>
        <v>4653</v>
      </c>
    </row>
    <row r="6" spans="1:12" x14ac:dyDescent="0.3">
      <c r="A6" s="8" t="s">
        <v>29</v>
      </c>
      <c r="B6" s="7">
        <v>4653</v>
      </c>
      <c r="F6" s="17" t="s">
        <v>35</v>
      </c>
      <c r="G6" s="21" t="s">
        <v>36</v>
      </c>
      <c r="H6" s="4"/>
      <c r="K6" s="8"/>
      <c r="L6" s="7"/>
    </row>
    <row r="7" spans="1:12" x14ac:dyDescent="0.3">
      <c r="F7" s="4">
        <f>GETPIVOTDATA("Current &amp; Former",$A$3,"Current &amp; Former","former")</f>
        <v>3053</v>
      </c>
      <c r="G7" s="4">
        <f>GETPIVOTDATA("Current &amp; Former",$A$3,"Current &amp; Former","current")</f>
        <v>1600</v>
      </c>
      <c r="H7" s="4"/>
      <c r="K7" s="8"/>
      <c r="L7" s="7"/>
    </row>
    <row r="8" spans="1:12" x14ac:dyDescent="0.3">
      <c r="K8" s="8"/>
      <c r="L8" s="7"/>
    </row>
    <row r="9" spans="1:12" x14ac:dyDescent="0.3">
      <c r="K9" s="8"/>
      <c r="L9" s="7"/>
    </row>
    <row r="14" spans="1:12" x14ac:dyDescent="0.3">
      <c r="F14" s="43" t="s">
        <v>37</v>
      </c>
      <c r="G14" s="44"/>
      <c r="H14" s="44"/>
      <c r="I14" s="44"/>
    </row>
    <row r="15" spans="1:12" x14ac:dyDescent="0.3">
      <c r="A15" s="11" t="s">
        <v>31</v>
      </c>
      <c r="B15" t="s">
        <v>34</v>
      </c>
      <c r="F15" s="10" t="s">
        <v>3</v>
      </c>
      <c r="G15" s="4">
        <f>GETPIVOTDATA("EMP ID",$A$15,"Education","Bachelors")</f>
        <v>3601</v>
      </c>
      <c r="H15" s="20">
        <f>G15/($G$15+$G$16+$G$17)</f>
        <v>0.77390930582419948</v>
      </c>
    </row>
    <row r="16" spans="1:12" x14ac:dyDescent="0.3">
      <c r="A16" s="8" t="s">
        <v>3</v>
      </c>
      <c r="B16" s="7">
        <v>3601</v>
      </c>
      <c r="F16" s="10" t="s">
        <v>6</v>
      </c>
      <c r="G16" s="4">
        <f>GETPIVOTDATA("EMP ID",$A$15,"Education","Masters")</f>
        <v>873</v>
      </c>
      <c r="H16" s="20">
        <f>G16/($G$15+$G$16+$G$17)</f>
        <v>0.18762088974854932</v>
      </c>
    </row>
    <row r="17" spans="1:10" x14ac:dyDescent="0.3">
      <c r="A17" s="8" t="s">
        <v>6</v>
      </c>
      <c r="B17" s="7">
        <v>873</v>
      </c>
      <c r="F17" s="10" t="s">
        <v>9</v>
      </c>
      <c r="G17" s="4">
        <f>GETPIVOTDATA("EMP ID",$A$15,"Education","PHD")</f>
        <v>179</v>
      </c>
      <c r="H17" s="20">
        <f>G17/($G$15+$G$16+$G$17)</f>
        <v>3.8469804427251238E-2</v>
      </c>
    </row>
    <row r="18" spans="1:10" x14ac:dyDescent="0.3">
      <c r="A18" s="8" t="s">
        <v>9</v>
      </c>
      <c r="B18" s="7">
        <v>179</v>
      </c>
    </row>
    <row r="19" spans="1:10" x14ac:dyDescent="0.3">
      <c r="A19" s="8" t="s">
        <v>29</v>
      </c>
      <c r="B19" s="7">
        <v>4653</v>
      </c>
    </row>
    <row r="24" spans="1:10" x14ac:dyDescent="0.3">
      <c r="A24" s="11" t="s">
        <v>21</v>
      </c>
      <c r="B24" t="s">
        <v>20</v>
      </c>
    </row>
    <row r="26" spans="1:10" x14ac:dyDescent="0.3">
      <c r="A26" s="11" t="s">
        <v>31</v>
      </c>
      <c r="B26" t="s">
        <v>34</v>
      </c>
      <c r="F26" s="45" t="s">
        <v>36</v>
      </c>
      <c r="G26" s="46"/>
      <c r="H26" s="45" t="s">
        <v>35</v>
      </c>
      <c r="I26" s="57"/>
      <c r="J26" s="15"/>
    </row>
    <row r="27" spans="1:10" x14ac:dyDescent="0.3">
      <c r="A27" s="8" t="s">
        <v>3</v>
      </c>
      <c r="B27" s="7">
        <v>1129</v>
      </c>
      <c r="F27" s="19" t="s">
        <v>3</v>
      </c>
      <c r="G27" s="18">
        <f>GETPIVOTDATA("EMP ID",$A$26,"Education","Bachelors")</f>
        <v>1129</v>
      </c>
      <c r="H27" s="17" t="s">
        <v>3</v>
      </c>
      <c r="I27" s="16">
        <f>GETPIVOTDATA("EMP ID",$A$35,"Education","Bachelors")</f>
        <v>3601</v>
      </c>
      <c r="J27" s="15"/>
    </row>
    <row r="28" spans="1:10" x14ac:dyDescent="0.3">
      <c r="A28" s="8" t="s">
        <v>6</v>
      </c>
      <c r="B28" s="7">
        <v>426</v>
      </c>
      <c r="F28" s="17" t="s">
        <v>6</v>
      </c>
      <c r="G28" s="4">
        <f>GETPIVOTDATA("EMP ID",$A$26,"Education","Masters")</f>
        <v>426</v>
      </c>
      <c r="H28" s="17" t="s">
        <v>6</v>
      </c>
      <c r="I28" s="16">
        <f>GETPIVOTDATA("EMP ID",$A$35,"Education","Masters")</f>
        <v>873</v>
      </c>
      <c r="J28" s="15"/>
    </row>
    <row r="29" spans="1:10" x14ac:dyDescent="0.3">
      <c r="A29" s="8" t="s">
        <v>9</v>
      </c>
      <c r="B29" s="7">
        <v>45</v>
      </c>
      <c r="F29" s="17" t="s">
        <v>9</v>
      </c>
      <c r="G29" s="4">
        <f>GETPIVOTDATA("EMP ID",$A$26,"Education","PHD")</f>
        <v>45</v>
      </c>
      <c r="H29" s="17" t="s">
        <v>9</v>
      </c>
      <c r="I29" s="16">
        <f>GETPIVOTDATA("EMP ID",$A$35,"Education","PHD")</f>
        <v>179</v>
      </c>
      <c r="J29" s="15"/>
    </row>
    <row r="30" spans="1:10" x14ac:dyDescent="0.3">
      <c r="A30" s="8" t="s">
        <v>29</v>
      </c>
      <c r="B30" s="7">
        <v>1600</v>
      </c>
    </row>
    <row r="31" spans="1:10" x14ac:dyDescent="0.3">
      <c r="F31" s="56"/>
      <c r="G31" s="56"/>
    </row>
    <row r="32" spans="1:10" x14ac:dyDescent="0.3">
      <c r="F32" s="14"/>
      <c r="G32" s="13"/>
    </row>
    <row r="33" spans="1:8" x14ac:dyDescent="0.3">
      <c r="F33" s="14"/>
      <c r="G33" s="13"/>
    </row>
    <row r="34" spans="1:8" x14ac:dyDescent="0.3">
      <c r="F34" s="14"/>
      <c r="G34" s="13"/>
    </row>
    <row r="35" spans="1:8" x14ac:dyDescent="0.3">
      <c r="A35" s="11" t="s">
        <v>31</v>
      </c>
      <c r="B35" t="s">
        <v>34</v>
      </c>
    </row>
    <row r="36" spans="1:8" x14ac:dyDescent="0.3">
      <c r="A36" s="8" t="s">
        <v>3</v>
      </c>
      <c r="B36" s="7">
        <v>3601</v>
      </c>
    </row>
    <row r="37" spans="1:8" x14ac:dyDescent="0.3">
      <c r="A37" s="8" t="s">
        <v>6</v>
      </c>
      <c r="B37" s="7">
        <v>873</v>
      </c>
    </row>
    <row r="38" spans="1:8" x14ac:dyDescent="0.3">
      <c r="A38" s="8" t="s">
        <v>9</v>
      </c>
      <c r="B38" s="7">
        <v>179</v>
      </c>
    </row>
    <row r="39" spans="1:8" x14ac:dyDescent="0.3">
      <c r="A39" s="8" t="s">
        <v>29</v>
      </c>
      <c r="B39" s="7">
        <v>4653</v>
      </c>
    </row>
    <row r="43" spans="1:8" x14ac:dyDescent="0.3">
      <c r="F43" s="58" t="s">
        <v>33</v>
      </c>
      <c r="G43" s="58"/>
      <c r="H43" s="12" t="s">
        <v>32</v>
      </c>
    </row>
    <row r="44" spans="1:8" x14ac:dyDescent="0.3">
      <c r="A44" s="11" t="s">
        <v>31</v>
      </c>
      <c r="B44" t="s">
        <v>30</v>
      </c>
      <c r="F44" s="10" t="s">
        <v>3</v>
      </c>
      <c r="G44" s="4">
        <f>GETPIVOTDATA("Count of EverBenched",$A$44,"Education","Bachelors")</f>
        <v>3601</v>
      </c>
      <c r="H44" s="9">
        <f>G44/($G$44+$G$45+$G$46)</f>
        <v>0.77390930582419948</v>
      </c>
    </row>
    <row r="45" spans="1:8" x14ac:dyDescent="0.3">
      <c r="A45" s="8" t="s">
        <v>3</v>
      </c>
      <c r="B45" s="7">
        <v>3601</v>
      </c>
      <c r="F45" s="10" t="s">
        <v>6</v>
      </c>
      <c r="G45" s="4">
        <f>GETPIVOTDATA("Count of EverBenched",$A$44,"Education","Masters")</f>
        <v>873</v>
      </c>
      <c r="H45" s="9">
        <f>G45/($G$44+$G$45+$G$46)</f>
        <v>0.18762088974854932</v>
      </c>
    </row>
    <row r="46" spans="1:8" x14ac:dyDescent="0.3">
      <c r="A46" s="8" t="s">
        <v>6</v>
      </c>
      <c r="B46" s="7">
        <v>873</v>
      </c>
      <c r="F46" s="10" t="s">
        <v>9</v>
      </c>
      <c r="G46" s="4">
        <f>GETPIVOTDATA("Count of EverBenched",$A$44,"Education","PHD")</f>
        <v>179</v>
      </c>
      <c r="H46" s="9">
        <f>G46/($G$44+$G$45+$G$46)</f>
        <v>3.8469804427251238E-2</v>
      </c>
    </row>
    <row r="47" spans="1:8" x14ac:dyDescent="0.3">
      <c r="A47" s="8" t="s">
        <v>9</v>
      </c>
      <c r="B47" s="7">
        <v>179</v>
      </c>
    </row>
    <row r="48" spans="1:8" x14ac:dyDescent="0.3">
      <c r="A48" s="8" t="s">
        <v>29</v>
      </c>
      <c r="B48" s="7">
        <v>4653</v>
      </c>
    </row>
    <row r="51" spans="1:12" hidden="1" x14ac:dyDescent="0.3">
      <c r="F51" t="s">
        <v>22</v>
      </c>
    </row>
    <row r="52" spans="1:12" x14ac:dyDescent="0.3">
      <c r="D52" s="53" t="s">
        <v>28</v>
      </c>
      <c r="E52" s="54"/>
      <c r="F52" s="54"/>
      <c r="G52" s="54"/>
      <c r="H52" s="54"/>
      <c r="I52" s="55"/>
    </row>
    <row r="53" spans="1:12" x14ac:dyDescent="0.3">
      <c r="D53" s="6" t="s">
        <v>27</v>
      </c>
      <c r="E53" s="5" t="s">
        <v>22</v>
      </c>
      <c r="F53" s="5" t="s">
        <v>26</v>
      </c>
      <c r="G53" s="5" t="s">
        <v>25</v>
      </c>
      <c r="H53" s="5" t="s">
        <v>24</v>
      </c>
      <c r="I53" s="5" t="s">
        <v>23</v>
      </c>
      <c r="K53" s="22" t="s">
        <v>43</v>
      </c>
      <c r="L53" s="26" t="s">
        <v>44</v>
      </c>
    </row>
    <row r="54" spans="1:12" x14ac:dyDescent="0.3">
      <c r="A54" s="27" t="s">
        <v>27</v>
      </c>
      <c r="B54" s="28" t="s">
        <v>41</v>
      </c>
      <c r="D54" s="4" t="str">
        <f>IF(I54&gt;=5,"PROMOTE",IF(I54&gt;=2,"HIKE",IF(I54&lt;2,"MEETING")))</f>
        <v>PROMOTE</v>
      </c>
      <c r="E54" s="4">
        <v>4</v>
      </c>
      <c r="F54" s="4" t="str">
        <f>VLOOKUP(E54,'ANALYSIS 2'!$A$5:$J$4652,2,0)</f>
        <v>Masters</v>
      </c>
      <c r="G54" s="4">
        <f>VLOOKUP(E54,'ANALYSIS 2'!$A$3:$J$4652,3,0)</f>
        <v>2016</v>
      </c>
      <c r="H54" s="4">
        <f>VLOOKUP(E54,'ANALYSIS 2'!$A$3:$J$4652,5,0)</f>
        <v>3</v>
      </c>
      <c r="I54" s="4">
        <f>VLOOKUP(E54,'ANALYSIS 2'!$A$5:$J$4652,9,0)</f>
        <v>5</v>
      </c>
      <c r="J54" s="1"/>
      <c r="K54" s="23" t="s">
        <v>40</v>
      </c>
      <c r="L54" s="24" t="s">
        <v>45</v>
      </c>
    </row>
    <row r="55" spans="1:12" x14ac:dyDescent="0.3">
      <c r="A55" s="4" t="s">
        <v>40</v>
      </c>
      <c r="B55" s="4">
        <f>COUNTIF($D$54:$D$1014,A55)</f>
        <v>182</v>
      </c>
      <c r="D55" s="4" t="str">
        <f t="shared" ref="D55:D117" si="0">IF(I55&gt;=5,"PROMOTE",IF(I55&gt;=2,"HIKE",IF(I55&lt;2,"MEETING")))</f>
        <v>HIKE</v>
      </c>
      <c r="E55" s="4">
        <v>5</v>
      </c>
      <c r="F55" s="4" t="str">
        <f>VLOOKUP(E55,'ANALYSIS 2'!$A$5:$J$4652,2,0)</f>
        <v>Masters</v>
      </c>
      <c r="G55" s="4">
        <f>VLOOKUP(E55,'ANALYSIS 2'!$A$3:$J$4652,3,0)</f>
        <v>2017</v>
      </c>
      <c r="H55" s="4">
        <f>VLOOKUP(E55,'ANALYSIS 2'!$A$3:$J$4652,5,0)</f>
        <v>3</v>
      </c>
      <c r="I55" s="4">
        <f>VLOOKUP(E55,'ANALYSIS 2'!$A$5:$J$4652,9,0)</f>
        <v>2</v>
      </c>
      <c r="K55" s="22" t="s">
        <v>42</v>
      </c>
      <c r="L55" s="25" t="s">
        <v>46</v>
      </c>
    </row>
    <row r="56" spans="1:12" x14ac:dyDescent="0.3">
      <c r="A56" s="4" t="s">
        <v>42</v>
      </c>
      <c r="B56" s="4">
        <f>COUNTIF($D$54:$D$1014,A56)</f>
        <v>590</v>
      </c>
      <c r="D56" s="4" t="str">
        <f t="shared" si="0"/>
        <v>HIKE</v>
      </c>
      <c r="E56" s="4">
        <v>8</v>
      </c>
      <c r="F56" s="4" t="str">
        <f>VLOOKUP(E56,'ANALYSIS 2'!$A$5:$J$4652,2,0)</f>
        <v>Bachelors</v>
      </c>
      <c r="G56" s="4">
        <f>VLOOKUP(E56,'ANALYSIS 2'!$A$3:$J$4652,3,0)</f>
        <v>2016</v>
      </c>
      <c r="H56" s="4">
        <f>VLOOKUP(E56,'ANALYSIS 2'!$A$3:$J$4652,5,0)</f>
        <v>3</v>
      </c>
      <c r="I56" s="4">
        <f>VLOOKUP(E56,'ANALYSIS 2'!$A$5:$J$4652,9,0)</f>
        <v>2</v>
      </c>
    </row>
    <row r="57" spans="1:12" x14ac:dyDescent="0.3">
      <c r="A57" s="4" t="s">
        <v>43</v>
      </c>
      <c r="B57" s="4">
        <f>COUNTIF($D$54:$D$1014,A57)</f>
        <v>189</v>
      </c>
      <c r="D57" s="4" t="str">
        <f t="shared" si="0"/>
        <v>PROMOTE</v>
      </c>
      <c r="E57" s="4">
        <v>11</v>
      </c>
      <c r="F57" s="4" t="str">
        <f>VLOOKUP(E57,'ANALYSIS 2'!$A$5:$J$4652,2,0)</f>
        <v>Masters</v>
      </c>
      <c r="G57" s="4">
        <f>VLOOKUP(E57,'ANALYSIS 2'!$A$3:$J$4652,3,0)</f>
        <v>2012</v>
      </c>
      <c r="H57" s="4">
        <f>VLOOKUP(E57,'ANALYSIS 2'!$A$3:$J$4652,5,0)</f>
        <v>3</v>
      </c>
      <c r="I57" s="4">
        <f>VLOOKUP(E57,'ANALYSIS 2'!$A$5:$J$4652,9,0)</f>
        <v>5</v>
      </c>
    </row>
    <row r="58" spans="1:12" x14ac:dyDescent="0.3">
      <c r="D58" s="4" t="str">
        <f t="shared" si="0"/>
        <v>PROMOTE</v>
      </c>
      <c r="E58" s="4">
        <v>13</v>
      </c>
      <c r="F58" s="4" t="str">
        <f>VLOOKUP(E58,'ANALYSIS 2'!$A$5:$J$4652,2,0)</f>
        <v>Bachelors</v>
      </c>
      <c r="G58" s="4">
        <f>VLOOKUP(E58,'ANALYSIS 2'!$A$3:$J$4652,3,0)</f>
        <v>2018</v>
      </c>
      <c r="H58" s="4">
        <f>VLOOKUP(E58,'ANALYSIS 2'!$A$3:$J$4652,5,0)</f>
        <v>3</v>
      </c>
      <c r="I58" s="4">
        <f>VLOOKUP(E58,'ANALYSIS 2'!$A$5:$J$4652,9,0)</f>
        <v>5</v>
      </c>
    </row>
    <row r="59" spans="1:12" x14ac:dyDescent="0.3">
      <c r="D59" s="4" t="str">
        <f t="shared" si="0"/>
        <v>HIKE</v>
      </c>
      <c r="E59" s="4">
        <v>33</v>
      </c>
      <c r="F59" s="4" t="str">
        <f>VLOOKUP(E59,'ANALYSIS 2'!$A$5:$J$4652,2,0)</f>
        <v>Bachelors</v>
      </c>
      <c r="G59" s="4">
        <f>VLOOKUP(E59,'ANALYSIS 2'!$A$3:$J$4652,3,0)</f>
        <v>2018</v>
      </c>
      <c r="H59" s="4">
        <f>VLOOKUP(E59,'ANALYSIS 2'!$A$3:$J$4652,5,0)</f>
        <v>3</v>
      </c>
      <c r="I59" s="4">
        <f>VLOOKUP(E59,'ANALYSIS 2'!$A$5:$J$4652,9,0)</f>
        <v>4</v>
      </c>
    </row>
    <row r="60" spans="1:12" x14ac:dyDescent="0.3">
      <c r="D60" s="4" t="str">
        <f t="shared" si="0"/>
        <v>HIKE</v>
      </c>
      <c r="E60" s="4">
        <v>43</v>
      </c>
      <c r="F60" s="4" t="str">
        <f>VLOOKUP(E60,'ANALYSIS 2'!$A$5:$J$4652,2,0)</f>
        <v>Bachelors</v>
      </c>
      <c r="G60" s="4">
        <f>VLOOKUP(E60,'ANALYSIS 2'!$A$3:$J$4652,3,0)</f>
        <v>2013</v>
      </c>
      <c r="H60" s="4">
        <f>VLOOKUP(E60,'ANALYSIS 2'!$A$3:$J$4652,5,0)</f>
        <v>3</v>
      </c>
      <c r="I60" s="4">
        <f>VLOOKUP(E60,'ANALYSIS 2'!$A$5:$J$4652,9,0)</f>
        <v>3</v>
      </c>
    </row>
    <row r="61" spans="1:12" x14ac:dyDescent="0.3">
      <c r="D61" s="4" t="str">
        <f t="shared" si="0"/>
        <v>MEETING</v>
      </c>
      <c r="E61" s="4">
        <v>66</v>
      </c>
      <c r="F61" s="4" t="str">
        <f>VLOOKUP(E61,'ANALYSIS 2'!$A$5:$J$4652,2,0)</f>
        <v>Bachelors</v>
      </c>
      <c r="G61" s="4">
        <f>VLOOKUP(E61,'ANALYSIS 2'!$A$3:$J$4652,3,0)</f>
        <v>2018</v>
      </c>
      <c r="H61" s="4">
        <f>VLOOKUP(E61,'ANALYSIS 2'!$A$3:$J$4652,5,0)</f>
        <v>3</v>
      </c>
      <c r="I61" s="4">
        <f>VLOOKUP(E61,'ANALYSIS 2'!$A$5:$J$4652,9,0)</f>
        <v>1</v>
      </c>
    </row>
    <row r="62" spans="1:12" x14ac:dyDescent="0.3">
      <c r="D62" s="4" t="str">
        <f t="shared" si="0"/>
        <v>HIKE</v>
      </c>
      <c r="E62" s="4">
        <v>70</v>
      </c>
      <c r="F62" s="4" t="str">
        <f>VLOOKUP(E62,'ANALYSIS 2'!$A$5:$J$4652,2,0)</f>
        <v>Masters</v>
      </c>
      <c r="G62" s="4">
        <f>VLOOKUP(E62,'ANALYSIS 2'!$A$3:$J$4652,3,0)</f>
        <v>2017</v>
      </c>
      <c r="H62" s="4">
        <f>VLOOKUP(E62,'ANALYSIS 2'!$A$3:$J$4652,5,0)</f>
        <v>3</v>
      </c>
      <c r="I62" s="4">
        <f>VLOOKUP(E62,'ANALYSIS 2'!$A$5:$J$4652,9,0)</f>
        <v>2</v>
      </c>
    </row>
    <row r="63" spans="1:12" x14ac:dyDescent="0.3">
      <c r="D63" s="4" t="str">
        <f t="shared" si="0"/>
        <v>MEETING</v>
      </c>
      <c r="E63" s="4">
        <v>71</v>
      </c>
      <c r="F63" s="4" t="str">
        <f>VLOOKUP(E63,'ANALYSIS 2'!$A$5:$J$4652,2,0)</f>
        <v>Bachelors</v>
      </c>
      <c r="G63" s="4">
        <f>VLOOKUP(E63,'ANALYSIS 2'!$A$3:$J$4652,3,0)</f>
        <v>2018</v>
      </c>
      <c r="H63" s="4">
        <f>VLOOKUP(E63,'ANALYSIS 2'!$A$3:$J$4652,5,0)</f>
        <v>3</v>
      </c>
      <c r="I63" s="4">
        <f>VLOOKUP(E63,'ANALYSIS 2'!$A$5:$J$4652,9,0)</f>
        <v>1</v>
      </c>
    </row>
    <row r="64" spans="1:12" x14ac:dyDescent="0.3">
      <c r="A64" s="28" t="s">
        <v>47</v>
      </c>
      <c r="B64" s="28" t="s">
        <v>48</v>
      </c>
      <c r="C64" s="28" t="s">
        <v>52</v>
      </c>
      <c r="D64" s="4" t="str">
        <f t="shared" si="0"/>
        <v>MEETING</v>
      </c>
      <c r="E64" s="4">
        <v>76</v>
      </c>
      <c r="F64" s="4" t="str">
        <f>VLOOKUP(E64,'ANALYSIS 2'!$A$5:$J$4652,2,0)</f>
        <v>Bachelors</v>
      </c>
      <c r="G64" s="4">
        <f>VLOOKUP(E64,'ANALYSIS 2'!$A$3:$J$4652,3,0)</f>
        <v>2015</v>
      </c>
      <c r="H64" s="4">
        <f>VLOOKUP(E64,'ANALYSIS 2'!$A$3:$J$4652,5,0)</f>
        <v>3</v>
      </c>
      <c r="I64" s="4">
        <f>VLOOKUP(E64,'ANALYSIS 2'!$A$5:$J$4652,9,0)</f>
        <v>0</v>
      </c>
    </row>
    <row r="65" spans="1:9" x14ac:dyDescent="0.3">
      <c r="A65" s="4" t="s">
        <v>49</v>
      </c>
      <c r="B65" s="4">
        <f>COUNTIFS('ANALYSIS 2'!$D$2:$D$4654,'DATA ANALYSIS'!A65,'ANALYSIS 2'!$J$2:$J$4654,'DATA ANALYSIS'!$B$64)</f>
        <v>595</v>
      </c>
      <c r="C65" s="4">
        <f>COUNTIFS('ANALYSIS 2'!$D$2:$D$4654,'DATA ANALYSIS'!A65,'ANALYSIS 2'!$J$2:$J$4654,'DATA ANALYSIS'!$C$64)</f>
        <v>1633</v>
      </c>
      <c r="D65" s="4" t="str">
        <f t="shared" si="0"/>
        <v>MEETING</v>
      </c>
      <c r="E65" s="4">
        <v>82</v>
      </c>
      <c r="F65" s="4" t="str">
        <f>VLOOKUP(E65,'ANALYSIS 2'!$A$5:$J$4652,2,0)</f>
        <v>Bachelors</v>
      </c>
      <c r="G65" s="4">
        <f>VLOOKUP(E65,'ANALYSIS 2'!$A$3:$J$4652,3,0)</f>
        <v>2013</v>
      </c>
      <c r="H65" s="4">
        <f>VLOOKUP(E65,'ANALYSIS 2'!$A$3:$J$4652,5,0)</f>
        <v>3</v>
      </c>
      <c r="I65" s="4">
        <f>VLOOKUP(E65,'ANALYSIS 2'!$A$5:$J$4652,9,0)</f>
        <v>0</v>
      </c>
    </row>
    <row r="66" spans="1:9" x14ac:dyDescent="0.3">
      <c r="A66" s="4" t="s">
        <v>50</v>
      </c>
      <c r="B66" s="4">
        <f>COUNTIFS('ANALYSIS 2'!$D$2:$D$4654,'DATA ANALYSIS'!A66,'ANALYSIS 2'!$J$2:$J$4654,'DATA ANALYSIS'!$B$64)</f>
        <v>639</v>
      </c>
      <c r="C66" s="4">
        <f>COUNTIFS('ANALYSIS 2'!$D$2:$D$4654,'DATA ANALYSIS'!A66,'ANALYSIS 2'!$J$2:$J$4654,'DATA ANALYSIS'!$C$64)</f>
        <v>629</v>
      </c>
      <c r="D66" s="4" t="str">
        <f t="shared" si="0"/>
        <v>PROMOTE</v>
      </c>
      <c r="E66" s="4">
        <v>85</v>
      </c>
      <c r="F66" s="4" t="str">
        <f>VLOOKUP(E66,'ANALYSIS 2'!$A$5:$J$4652,2,0)</f>
        <v>Bachelors</v>
      </c>
      <c r="G66" s="4">
        <f>VLOOKUP(E66,'ANALYSIS 2'!$A$3:$J$4652,3,0)</f>
        <v>2015</v>
      </c>
      <c r="H66" s="4">
        <f>VLOOKUP(E66,'ANALYSIS 2'!$A$3:$J$4652,5,0)</f>
        <v>3</v>
      </c>
      <c r="I66" s="4">
        <f>VLOOKUP(E66,'ANALYSIS 2'!$A$5:$J$4652,9,0)</f>
        <v>5</v>
      </c>
    </row>
    <row r="67" spans="1:9" x14ac:dyDescent="0.3">
      <c r="A67" s="4" t="s">
        <v>51</v>
      </c>
      <c r="B67" s="4">
        <f>COUNTIFS('ANALYSIS 2'!$D$2:$D$4654,'DATA ANALYSIS'!A67,'ANALYSIS 2'!$J$2:$J$4654,'DATA ANALYSIS'!$B$64)</f>
        <v>366</v>
      </c>
      <c r="C67" s="4">
        <f>COUNTIFS('ANALYSIS 2'!$D$2:$D$4654,'DATA ANALYSIS'!A67,'ANALYSIS 2'!$J$2:$J$4654,'DATA ANALYSIS'!$C$64)</f>
        <v>791</v>
      </c>
      <c r="D67" s="4" t="str">
        <f t="shared" si="0"/>
        <v>MEETING</v>
      </c>
      <c r="E67" s="4">
        <v>91</v>
      </c>
      <c r="F67" s="4" t="str">
        <f>VLOOKUP(E67,'ANALYSIS 2'!$A$5:$J$4652,2,0)</f>
        <v>Bachelors</v>
      </c>
      <c r="G67" s="4">
        <f>VLOOKUP(E67,'ANALYSIS 2'!$A$3:$J$4652,3,0)</f>
        <v>2018</v>
      </c>
      <c r="H67" s="4">
        <f>VLOOKUP(E67,'ANALYSIS 2'!$A$3:$J$4652,5,0)</f>
        <v>3</v>
      </c>
      <c r="I67" s="4">
        <f>VLOOKUP(E67,'ANALYSIS 2'!$A$5:$J$4652,9,0)</f>
        <v>0</v>
      </c>
    </row>
    <row r="68" spans="1:9" x14ac:dyDescent="0.3">
      <c r="D68" s="4" t="str">
        <f t="shared" si="0"/>
        <v>HIKE</v>
      </c>
      <c r="E68" s="4">
        <v>95</v>
      </c>
      <c r="F68" s="4" t="str">
        <f>VLOOKUP(E68,'ANALYSIS 2'!$A$5:$J$4652,2,0)</f>
        <v>Bachelors</v>
      </c>
      <c r="G68" s="4">
        <f>VLOOKUP(E68,'ANALYSIS 2'!$A$3:$J$4652,3,0)</f>
        <v>2014</v>
      </c>
      <c r="H68" s="4">
        <f>VLOOKUP(E68,'ANALYSIS 2'!$A$3:$J$4652,5,0)</f>
        <v>3</v>
      </c>
      <c r="I68" s="4">
        <f>VLOOKUP(E68,'ANALYSIS 2'!$A$5:$J$4652,9,0)</f>
        <v>3</v>
      </c>
    </row>
    <row r="69" spans="1:9" x14ac:dyDescent="0.3">
      <c r="D69" s="4" t="str">
        <f t="shared" si="0"/>
        <v>HIKE</v>
      </c>
      <c r="E69" s="4">
        <v>96</v>
      </c>
      <c r="F69" s="4" t="str">
        <f>VLOOKUP(E69,'ANALYSIS 2'!$A$5:$J$4652,2,0)</f>
        <v>PHD</v>
      </c>
      <c r="G69" s="4">
        <f>VLOOKUP(E69,'ANALYSIS 2'!$A$3:$J$4652,3,0)</f>
        <v>2018</v>
      </c>
      <c r="H69" s="4">
        <f>VLOOKUP(E69,'ANALYSIS 2'!$A$3:$J$4652,5,0)</f>
        <v>3</v>
      </c>
      <c r="I69" s="4">
        <f>VLOOKUP(E69,'ANALYSIS 2'!$A$5:$J$4652,9,0)</f>
        <v>4</v>
      </c>
    </row>
    <row r="70" spans="1:9" x14ac:dyDescent="0.3">
      <c r="A70" s="50" t="s">
        <v>54</v>
      </c>
      <c r="B70" s="51"/>
      <c r="C70" s="52"/>
      <c r="D70" s="4" t="str">
        <f t="shared" si="0"/>
        <v>PROMOTE</v>
      </c>
      <c r="E70" s="4">
        <v>98</v>
      </c>
      <c r="F70" s="4" t="str">
        <f>VLOOKUP(E70,'ANALYSIS 2'!$A$5:$J$4652,2,0)</f>
        <v>Bachelors</v>
      </c>
      <c r="G70" s="4">
        <f>VLOOKUP(E70,'ANALYSIS 2'!$A$3:$J$4652,3,0)</f>
        <v>2014</v>
      </c>
      <c r="H70" s="4">
        <f>VLOOKUP(E70,'ANALYSIS 2'!$A$3:$J$4652,5,0)</f>
        <v>3</v>
      </c>
      <c r="I70" s="4">
        <f>VLOOKUP(E70,'ANALYSIS 2'!$A$5:$J$4652,9,0)</f>
        <v>5</v>
      </c>
    </row>
    <row r="71" spans="1:9" x14ac:dyDescent="0.3">
      <c r="A71" s="29" t="s">
        <v>53</v>
      </c>
      <c r="B71" s="30" t="s">
        <v>41</v>
      </c>
      <c r="C71" s="33"/>
      <c r="D71" s="32" t="str">
        <f t="shared" si="0"/>
        <v>HIKE</v>
      </c>
      <c r="E71" s="4">
        <v>100</v>
      </c>
      <c r="F71" s="4" t="str">
        <f>VLOOKUP(E71,'ANALYSIS 2'!$A$5:$J$4652,2,0)</f>
        <v>Bachelors</v>
      </c>
      <c r="G71" s="4">
        <f>VLOOKUP(E71,'ANALYSIS 2'!$A$3:$J$4652,3,0)</f>
        <v>2015</v>
      </c>
      <c r="H71" s="4">
        <f>VLOOKUP(E71,'ANALYSIS 2'!$A$3:$J$4652,5,0)</f>
        <v>3</v>
      </c>
      <c r="I71" s="4">
        <f>VLOOKUP(E71,'ANALYSIS 2'!$A$5:$J$4652,9,0)</f>
        <v>2</v>
      </c>
    </row>
    <row r="72" spans="1:9" x14ac:dyDescent="0.3">
      <c r="A72" s="4">
        <v>21</v>
      </c>
      <c r="B72" s="31">
        <f>COUNTIF('ANALYSIS 2'!$R$6:$R$1605,A72)</f>
        <v>0</v>
      </c>
      <c r="C72" s="13"/>
      <c r="D72" s="32" t="str">
        <f t="shared" si="0"/>
        <v>HIKE</v>
      </c>
      <c r="E72" s="4">
        <v>101</v>
      </c>
      <c r="F72" s="4" t="str">
        <f>VLOOKUP(E72,'ANALYSIS 2'!$A$5:$J$4652,2,0)</f>
        <v>Masters</v>
      </c>
      <c r="G72" s="4">
        <f>VLOOKUP(E72,'ANALYSIS 2'!$A$3:$J$4652,3,0)</f>
        <v>2012</v>
      </c>
      <c r="H72" s="4">
        <f>VLOOKUP(E72,'ANALYSIS 2'!$A$3:$J$4652,5,0)</f>
        <v>3</v>
      </c>
      <c r="I72" s="4">
        <f>VLOOKUP(E72,'ANALYSIS 2'!$A$5:$J$4652,9,0)</f>
        <v>3</v>
      </c>
    </row>
    <row r="73" spans="1:9" x14ac:dyDescent="0.3">
      <c r="A73" s="4">
        <v>28</v>
      </c>
      <c r="B73" s="31">
        <f>COUNTIF('ANALYSIS 2'!$R$6:$R$1605,A73)</f>
        <v>186</v>
      </c>
      <c r="C73" s="13"/>
      <c r="D73" s="32" t="str">
        <f t="shared" si="0"/>
        <v>HIKE</v>
      </c>
      <c r="E73" s="4">
        <v>103</v>
      </c>
      <c r="F73" s="4" t="str">
        <f>VLOOKUP(E73,'ANALYSIS 2'!$A$5:$J$4652,2,0)</f>
        <v>Masters</v>
      </c>
      <c r="G73" s="4">
        <f>VLOOKUP(E73,'ANALYSIS 2'!$A$3:$J$4652,3,0)</f>
        <v>2017</v>
      </c>
      <c r="H73" s="4">
        <f>VLOOKUP(E73,'ANALYSIS 2'!$A$3:$J$4652,5,0)</f>
        <v>3</v>
      </c>
      <c r="I73" s="4">
        <f>VLOOKUP(E73,'ANALYSIS 2'!$A$5:$J$4652,9,0)</f>
        <v>4</v>
      </c>
    </row>
    <row r="74" spans="1:9" x14ac:dyDescent="0.3">
      <c r="A74" s="4">
        <v>27</v>
      </c>
      <c r="B74" s="31">
        <f>COUNTIF('ANALYSIS 2'!$R$6:$R$1605,A74)</f>
        <v>226</v>
      </c>
      <c r="C74" s="13"/>
      <c r="D74" s="32" t="str">
        <f t="shared" si="0"/>
        <v>PROMOTE</v>
      </c>
      <c r="E74" s="4">
        <v>113</v>
      </c>
      <c r="F74" s="4" t="str">
        <f>VLOOKUP(E74,'ANALYSIS 2'!$A$5:$J$4652,2,0)</f>
        <v>Bachelors</v>
      </c>
      <c r="G74" s="4">
        <f>VLOOKUP(E74,'ANALYSIS 2'!$A$3:$J$4652,3,0)</f>
        <v>2013</v>
      </c>
      <c r="H74" s="4">
        <f>VLOOKUP(E74,'ANALYSIS 2'!$A$3:$J$4652,5,0)</f>
        <v>3</v>
      </c>
      <c r="I74" s="4">
        <f>VLOOKUP(E74,'ANALYSIS 2'!$A$5:$J$4652,9,0)</f>
        <v>5</v>
      </c>
    </row>
    <row r="75" spans="1:9" x14ac:dyDescent="0.3">
      <c r="A75" s="4">
        <v>24</v>
      </c>
      <c r="B75" s="31">
        <f>COUNTIF('ANALYSIS 2'!$R$6:$R$1605,A75)</f>
        <v>153</v>
      </c>
      <c r="C75" s="13"/>
      <c r="D75" s="32" t="str">
        <f t="shared" si="0"/>
        <v>HIKE</v>
      </c>
      <c r="E75" s="4">
        <v>124</v>
      </c>
      <c r="F75" s="4" t="str">
        <f>VLOOKUP(E75,'ANALYSIS 2'!$A$5:$J$4652,2,0)</f>
        <v>Bachelors</v>
      </c>
      <c r="G75" s="4">
        <f>VLOOKUP(E75,'ANALYSIS 2'!$A$3:$J$4652,3,0)</f>
        <v>2012</v>
      </c>
      <c r="H75" s="4">
        <f>VLOOKUP(E75,'ANALYSIS 2'!$A$3:$J$4652,5,0)</f>
        <v>3</v>
      </c>
      <c r="I75" s="4">
        <f>VLOOKUP(E75,'ANALYSIS 2'!$A$5:$J$4652,9,0)</f>
        <v>4</v>
      </c>
    </row>
    <row r="76" spans="1:9" x14ac:dyDescent="0.3">
      <c r="A76" s="4">
        <v>34</v>
      </c>
      <c r="B76" s="31">
        <f>COUNTIF('ANALYSIS 2'!$R$6:$R$1605,A76)</f>
        <v>42</v>
      </c>
      <c r="C76" s="13"/>
      <c r="D76" s="32" t="str">
        <f t="shared" si="0"/>
        <v>HIKE</v>
      </c>
      <c r="E76" s="4">
        <v>129</v>
      </c>
      <c r="F76" s="4" t="str">
        <f>VLOOKUP(E76,'ANALYSIS 2'!$A$5:$J$4652,2,0)</f>
        <v>Bachelors</v>
      </c>
      <c r="G76" s="4">
        <f>VLOOKUP(E76,'ANALYSIS 2'!$A$3:$J$4652,3,0)</f>
        <v>2018</v>
      </c>
      <c r="H76" s="4">
        <f>VLOOKUP(E76,'ANALYSIS 2'!$A$3:$J$4652,5,0)</f>
        <v>3</v>
      </c>
      <c r="I76" s="4">
        <f>VLOOKUP(E76,'ANALYSIS 2'!$A$5:$J$4652,9,0)</f>
        <v>3</v>
      </c>
    </row>
    <row r="77" spans="1:9" x14ac:dyDescent="0.3">
      <c r="A77" s="4">
        <v>32</v>
      </c>
      <c r="B77" s="31">
        <f>COUNTIF('ANALYSIS 2'!$R$6:$R$1605,A77)</f>
        <v>54</v>
      </c>
      <c r="C77" s="13"/>
      <c r="D77" s="32" t="str">
        <f t="shared" si="0"/>
        <v>MEETING</v>
      </c>
      <c r="E77" s="4">
        <v>132</v>
      </c>
      <c r="F77" s="4" t="str">
        <f>VLOOKUP(E77,'ANALYSIS 2'!$A$5:$J$4652,2,0)</f>
        <v>Bachelors</v>
      </c>
      <c r="G77" s="4">
        <f>VLOOKUP(E77,'ANALYSIS 2'!$A$3:$J$4652,3,0)</f>
        <v>2013</v>
      </c>
      <c r="H77" s="4">
        <f>VLOOKUP(E77,'ANALYSIS 2'!$A$3:$J$4652,5,0)</f>
        <v>3</v>
      </c>
      <c r="I77" s="4">
        <f>VLOOKUP(E77,'ANALYSIS 2'!$A$5:$J$4652,9,0)</f>
        <v>1</v>
      </c>
    </row>
    <row r="78" spans="1:9" x14ac:dyDescent="0.3">
      <c r="A78" s="4">
        <v>30</v>
      </c>
      <c r="B78" s="31">
        <f>COUNTIF('ANALYSIS 2'!$R$6:$R$1605,A78)</f>
        <v>77</v>
      </c>
      <c r="C78" s="13"/>
      <c r="D78" s="32" t="str">
        <f t="shared" si="0"/>
        <v>HIKE</v>
      </c>
      <c r="E78" s="4">
        <v>136</v>
      </c>
      <c r="F78" s="4" t="str">
        <f>VLOOKUP(E78,'ANALYSIS 2'!$A$5:$J$4652,2,0)</f>
        <v>Masters</v>
      </c>
      <c r="G78" s="4">
        <f>VLOOKUP(E78,'ANALYSIS 2'!$A$3:$J$4652,3,0)</f>
        <v>2018</v>
      </c>
      <c r="H78" s="4">
        <f>VLOOKUP(E78,'ANALYSIS 2'!$A$3:$J$4652,5,0)</f>
        <v>3</v>
      </c>
      <c r="I78" s="4">
        <f>VLOOKUP(E78,'ANALYSIS 2'!$A$5:$J$4652,9,0)</f>
        <v>4</v>
      </c>
    </row>
    <row r="79" spans="1:9" x14ac:dyDescent="0.3">
      <c r="A79" s="4">
        <v>22</v>
      </c>
      <c r="B79" s="31">
        <f>COUNTIF('ANALYSIS 2'!$R$6:$R$1605,A79)</f>
        <v>19</v>
      </c>
      <c r="C79" s="13"/>
      <c r="D79" s="32" t="str">
        <f t="shared" si="0"/>
        <v>PROMOTE</v>
      </c>
      <c r="E79" s="4">
        <v>141</v>
      </c>
      <c r="F79" s="4" t="str">
        <f>VLOOKUP(E79,'ANALYSIS 2'!$A$5:$J$4652,2,0)</f>
        <v>Masters</v>
      </c>
      <c r="G79" s="4">
        <f>VLOOKUP(E79,'ANALYSIS 2'!$A$3:$J$4652,3,0)</f>
        <v>2013</v>
      </c>
      <c r="H79" s="4">
        <f>VLOOKUP(E79,'ANALYSIS 2'!$A$3:$J$4652,5,0)</f>
        <v>3</v>
      </c>
      <c r="I79" s="4">
        <f>VLOOKUP(E79,'ANALYSIS 2'!$A$5:$J$4652,9,0)</f>
        <v>5</v>
      </c>
    </row>
    <row r="80" spans="1:9" x14ac:dyDescent="0.3">
      <c r="A80" s="4">
        <v>31</v>
      </c>
      <c r="B80" s="31">
        <f>COUNTIF('ANALYSIS 2'!$R$6:$R$1605,A80)</f>
        <v>37</v>
      </c>
      <c r="C80" s="13"/>
      <c r="D80" s="32" t="str">
        <f t="shared" si="0"/>
        <v>PROMOTE</v>
      </c>
      <c r="E80" s="4">
        <v>151</v>
      </c>
      <c r="F80" s="4" t="str">
        <f>VLOOKUP(E80,'ANALYSIS 2'!$A$5:$J$4652,2,0)</f>
        <v>Bachelors</v>
      </c>
      <c r="G80" s="4">
        <f>VLOOKUP(E80,'ANALYSIS 2'!$A$3:$J$4652,3,0)</f>
        <v>2018</v>
      </c>
      <c r="H80" s="4">
        <f>VLOOKUP(E80,'ANALYSIS 2'!$A$3:$J$4652,5,0)</f>
        <v>3</v>
      </c>
      <c r="I80" s="4">
        <f>VLOOKUP(E80,'ANALYSIS 2'!$A$5:$J$4652,9,0)</f>
        <v>5</v>
      </c>
    </row>
    <row r="81" spans="1:9" x14ac:dyDescent="0.3">
      <c r="A81" s="4">
        <v>26</v>
      </c>
      <c r="B81" s="31">
        <f>COUNTIF('ANALYSIS 2'!$R$6:$R$1605,A81)</f>
        <v>223</v>
      </c>
      <c r="C81" s="13"/>
      <c r="D81" s="32" t="str">
        <f t="shared" si="0"/>
        <v>HIKE</v>
      </c>
      <c r="E81" s="4">
        <v>152</v>
      </c>
      <c r="F81" s="4" t="str">
        <f>VLOOKUP(E81,'ANALYSIS 2'!$A$5:$J$4652,2,0)</f>
        <v>Bachelors</v>
      </c>
      <c r="G81" s="4">
        <f>VLOOKUP(E81,'ANALYSIS 2'!$A$3:$J$4652,3,0)</f>
        <v>2016</v>
      </c>
      <c r="H81" s="4">
        <f>VLOOKUP(E81,'ANALYSIS 2'!$A$3:$J$4652,5,0)</f>
        <v>3</v>
      </c>
      <c r="I81" s="4">
        <f>VLOOKUP(E81,'ANALYSIS 2'!$A$5:$J$4652,9,0)</f>
        <v>2</v>
      </c>
    </row>
    <row r="82" spans="1:9" x14ac:dyDescent="0.3">
      <c r="A82" s="4">
        <v>37</v>
      </c>
      <c r="B82" s="31">
        <f>COUNTIF('ANALYSIS 2'!$R$6:$R$1605,A82)</f>
        <v>43</v>
      </c>
      <c r="C82" s="13"/>
      <c r="D82" s="32" t="str">
        <f t="shared" si="0"/>
        <v>HIKE</v>
      </c>
      <c r="E82" s="4">
        <v>158</v>
      </c>
      <c r="F82" s="4" t="str">
        <f>VLOOKUP(E82,'ANALYSIS 2'!$A$5:$J$4652,2,0)</f>
        <v>Bachelors</v>
      </c>
      <c r="G82" s="4">
        <f>VLOOKUP(E82,'ANALYSIS 2'!$A$3:$J$4652,3,0)</f>
        <v>2012</v>
      </c>
      <c r="H82" s="4">
        <f>VLOOKUP(E82,'ANALYSIS 2'!$A$3:$J$4652,5,0)</f>
        <v>3</v>
      </c>
      <c r="I82" s="4">
        <f>VLOOKUP(E82,'ANALYSIS 2'!$A$5:$J$4652,9,0)</f>
        <v>2</v>
      </c>
    </row>
    <row r="83" spans="1:9" x14ac:dyDescent="0.3">
      <c r="A83" s="4">
        <v>29</v>
      </c>
      <c r="B83" s="31">
        <f>COUNTIF('ANALYSIS 2'!$R$6:$R$1605,A83)</f>
        <v>75</v>
      </c>
      <c r="C83" s="13"/>
      <c r="D83" s="32" t="str">
        <f t="shared" si="0"/>
        <v>HIKE</v>
      </c>
      <c r="E83" s="4">
        <v>159</v>
      </c>
      <c r="F83" s="4" t="str">
        <f>VLOOKUP(E83,'ANALYSIS 2'!$A$5:$J$4652,2,0)</f>
        <v>Bachelors</v>
      </c>
      <c r="G83" s="4">
        <f>VLOOKUP(E83,'ANALYSIS 2'!$A$3:$J$4652,3,0)</f>
        <v>2015</v>
      </c>
      <c r="H83" s="4">
        <f>VLOOKUP(E83,'ANALYSIS 2'!$A$3:$J$4652,5,0)</f>
        <v>3</v>
      </c>
      <c r="I83" s="4">
        <f>VLOOKUP(E83,'ANALYSIS 2'!$A$5:$J$4652,9,0)</f>
        <v>3</v>
      </c>
    </row>
    <row r="84" spans="1:9" x14ac:dyDescent="0.3">
      <c r="A84" s="4">
        <v>36</v>
      </c>
      <c r="B84" s="31">
        <f>COUNTIF('ANALYSIS 2'!$R$6:$R$1605,A84)</f>
        <v>45</v>
      </c>
      <c r="C84" s="13"/>
      <c r="D84" s="32" t="str">
        <f t="shared" si="0"/>
        <v>HIKE</v>
      </c>
      <c r="E84" s="4">
        <v>163</v>
      </c>
      <c r="F84" s="4" t="str">
        <f>VLOOKUP(E84,'ANALYSIS 2'!$A$5:$J$4652,2,0)</f>
        <v>Masters</v>
      </c>
      <c r="G84" s="4">
        <f>VLOOKUP(E84,'ANALYSIS 2'!$A$3:$J$4652,3,0)</f>
        <v>2017</v>
      </c>
      <c r="H84" s="4">
        <f>VLOOKUP(E84,'ANALYSIS 2'!$A$3:$J$4652,5,0)</f>
        <v>3</v>
      </c>
      <c r="I84" s="4">
        <f>VLOOKUP(E84,'ANALYSIS 2'!$A$5:$J$4652,9,0)</f>
        <v>2</v>
      </c>
    </row>
    <row r="85" spans="1:9" x14ac:dyDescent="0.3">
      <c r="A85" s="4">
        <v>25</v>
      </c>
      <c r="B85" s="31">
        <f>COUNTIF('ANALYSIS 2'!$R$6:$R$1605,A85)</f>
        <v>176</v>
      </c>
      <c r="C85" s="13"/>
      <c r="D85" s="32" t="str">
        <f t="shared" si="0"/>
        <v>HIKE</v>
      </c>
      <c r="E85" s="4">
        <v>164</v>
      </c>
      <c r="F85" s="4" t="str">
        <f>VLOOKUP(E85,'ANALYSIS 2'!$A$5:$J$4652,2,0)</f>
        <v>Bachelors</v>
      </c>
      <c r="G85" s="4">
        <f>VLOOKUP(E85,'ANALYSIS 2'!$A$3:$J$4652,3,0)</f>
        <v>2016</v>
      </c>
      <c r="H85" s="4">
        <f>VLOOKUP(E85,'ANALYSIS 2'!$A$3:$J$4652,5,0)</f>
        <v>3</v>
      </c>
      <c r="I85" s="4">
        <f>VLOOKUP(E85,'ANALYSIS 2'!$A$5:$J$4652,9,0)</f>
        <v>3</v>
      </c>
    </row>
    <row r="86" spans="1:9" x14ac:dyDescent="0.3">
      <c r="A86" s="4">
        <v>40</v>
      </c>
      <c r="B86" s="31">
        <f>COUNTIF('ANALYSIS 2'!$R$6:$R$1605,A86)</f>
        <v>41</v>
      </c>
      <c r="C86" s="13"/>
      <c r="D86" s="32" t="str">
        <f t="shared" si="0"/>
        <v>HIKE</v>
      </c>
      <c r="E86" s="4">
        <v>170</v>
      </c>
      <c r="F86" s="4" t="str">
        <f>VLOOKUP(E86,'ANALYSIS 2'!$A$5:$J$4652,2,0)</f>
        <v>Masters</v>
      </c>
      <c r="G86" s="4">
        <f>VLOOKUP(E86,'ANALYSIS 2'!$A$3:$J$4652,3,0)</f>
        <v>2015</v>
      </c>
      <c r="H86" s="4">
        <f>VLOOKUP(E86,'ANALYSIS 2'!$A$3:$J$4652,5,0)</f>
        <v>3</v>
      </c>
      <c r="I86" s="4">
        <f>VLOOKUP(E86,'ANALYSIS 2'!$A$5:$J$4652,9,0)</f>
        <v>4</v>
      </c>
    </row>
    <row r="87" spans="1:9" x14ac:dyDescent="0.3">
      <c r="A87" s="4">
        <v>23</v>
      </c>
      <c r="B87" s="31">
        <f>COUNTIF('ANALYSIS 2'!$R$6:$R$1605,A87)</f>
        <v>16</v>
      </c>
      <c r="C87" s="13"/>
      <c r="D87" s="32" t="str">
        <f t="shared" si="0"/>
        <v>PROMOTE</v>
      </c>
      <c r="E87" s="4">
        <v>180</v>
      </c>
      <c r="F87" s="4" t="str">
        <f>VLOOKUP(E87,'ANALYSIS 2'!$A$5:$J$4652,2,0)</f>
        <v>Bachelors</v>
      </c>
      <c r="G87" s="4">
        <f>VLOOKUP(E87,'ANALYSIS 2'!$A$3:$J$4652,3,0)</f>
        <v>2012</v>
      </c>
      <c r="H87" s="4">
        <f>VLOOKUP(E87,'ANALYSIS 2'!$A$3:$J$4652,5,0)</f>
        <v>3</v>
      </c>
      <c r="I87" s="4">
        <f>VLOOKUP(E87,'ANALYSIS 2'!$A$5:$J$4652,9,0)</f>
        <v>5</v>
      </c>
    </row>
    <row r="88" spans="1:9" x14ac:dyDescent="0.3">
      <c r="A88" s="4">
        <v>39</v>
      </c>
      <c r="B88" s="31">
        <f>COUNTIF('ANALYSIS 2'!$R$6:$R$1605,A88)</f>
        <v>39</v>
      </c>
      <c r="C88" s="13"/>
      <c r="D88" s="32" t="str">
        <f t="shared" si="0"/>
        <v>PROMOTE</v>
      </c>
      <c r="E88" s="4">
        <v>181</v>
      </c>
      <c r="F88" s="4" t="str">
        <f>VLOOKUP(E88,'ANALYSIS 2'!$A$5:$J$4652,2,0)</f>
        <v>Masters</v>
      </c>
      <c r="G88" s="4">
        <f>VLOOKUP(E88,'ANALYSIS 2'!$A$3:$J$4652,3,0)</f>
        <v>2017</v>
      </c>
      <c r="H88" s="4">
        <f>VLOOKUP(E88,'ANALYSIS 2'!$A$3:$J$4652,5,0)</f>
        <v>3</v>
      </c>
      <c r="I88" s="4">
        <f>VLOOKUP(E88,'ANALYSIS 2'!$A$5:$J$4652,9,0)</f>
        <v>5</v>
      </c>
    </row>
    <row r="89" spans="1:9" x14ac:dyDescent="0.3">
      <c r="A89" s="4">
        <v>35</v>
      </c>
      <c r="B89" s="31">
        <f>COUNTIF('ANALYSIS 2'!$R$6:$R$1605,A89)</f>
        <v>45</v>
      </c>
      <c r="C89" s="13"/>
      <c r="D89" s="32" t="str">
        <f t="shared" si="0"/>
        <v>HIKE</v>
      </c>
      <c r="E89" s="4">
        <v>183</v>
      </c>
      <c r="F89" s="4" t="str">
        <f>VLOOKUP(E89,'ANALYSIS 2'!$A$5:$J$4652,2,0)</f>
        <v>Bachelors</v>
      </c>
      <c r="G89" s="4">
        <f>VLOOKUP(E89,'ANALYSIS 2'!$A$3:$J$4652,3,0)</f>
        <v>2018</v>
      </c>
      <c r="H89" s="4">
        <f>VLOOKUP(E89,'ANALYSIS 2'!$A$3:$J$4652,5,0)</f>
        <v>3</v>
      </c>
      <c r="I89" s="4">
        <f>VLOOKUP(E89,'ANALYSIS 2'!$A$5:$J$4652,9,0)</f>
        <v>2</v>
      </c>
    </row>
    <row r="90" spans="1:9" x14ac:dyDescent="0.3">
      <c r="A90" s="4">
        <v>41</v>
      </c>
      <c r="B90" s="31">
        <f>COUNTIF('ANALYSIS 2'!$R$6:$R$1605,A90)</f>
        <v>23</v>
      </c>
      <c r="C90" s="13"/>
      <c r="D90" s="32" t="str">
        <f t="shared" si="0"/>
        <v>PROMOTE</v>
      </c>
      <c r="E90" s="4">
        <v>184</v>
      </c>
      <c r="F90" s="4" t="str">
        <f>VLOOKUP(E90,'ANALYSIS 2'!$A$5:$J$4652,2,0)</f>
        <v>Masters</v>
      </c>
      <c r="G90" s="4">
        <f>VLOOKUP(E90,'ANALYSIS 2'!$A$3:$J$4652,3,0)</f>
        <v>2017</v>
      </c>
      <c r="H90" s="4">
        <f>VLOOKUP(E90,'ANALYSIS 2'!$A$3:$J$4652,5,0)</f>
        <v>3</v>
      </c>
      <c r="I90" s="4">
        <f>VLOOKUP(E90,'ANALYSIS 2'!$A$5:$J$4652,9,0)</f>
        <v>5</v>
      </c>
    </row>
    <row r="91" spans="1:9" x14ac:dyDescent="0.3">
      <c r="A91" s="4">
        <v>38</v>
      </c>
      <c r="B91" s="31">
        <f>COUNTIF('ANALYSIS 2'!$R$6:$R$1605,A91)</f>
        <v>40</v>
      </c>
      <c r="C91" s="13"/>
      <c r="D91" s="32" t="str">
        <f t="shared" si="0"/>
        <v>HIKE</v>
      </c>
      <c r="E91" s="4">
        <v>187</v>
      </c>
      <c r="F91" s="4" t="str">
        <f>VLOOKUP(E91,'ANALYSIS 2'!$A$5:$J$4652,2,0)</f>
        <v>Masters</v>
      </c>
      <c r="G91" s="4">
        <f>VLOOKUP(E91,'ANALYSIS 2'!$A$3:$J$4652,3,0)</f>
        <v>2016</v>
      </c>
      <c r="H91" s="4">
        <f>VLOOKUP(E91,'ANALYSIS 2'!$A$3:$J$4652,5,0)</f>
        <v>3</v>
      </c>
      <c r="I91" s="4">
        <f>VLOOKUP(E91,'ANALYSIS 2'!$A$5:$J$4652,9,0)</f>
        <v>3</v>
      </c>
    </row>
    <row r="92" spans="1:9" x14ac:dyDescent="0.3">
      <c r="A92" s="4">
        <v>33</v>
      </c>
      <c r="B92" s="31">
        <f>COUNTIF('ANALYSIS 2'!$R$6:$R$1605,A92)</f>
        <v>40</v>
      </c>
      <c r="C92" s="13"/>
      <c r="D92" s="32" t="str">
        <f t="shared" si="0"/>
        <v>HIKE</v>
      </c>
      <c r="E92" s="4">
        <v>210</v>
      </c>
      <c r="F92" s="4" t="str">
        <f>VLOOKUP(E92,'ANALYSIS 2'!$A$5:$J$4652,2,0)</f>
        <v>Bachelors</v>
      </c>
      <c r="G92" s="4">
        <f>VLOOKUP(E92,'ANALYSIS 2'!$A$3:$J$4652,3,0)</f>
        <v>2012</v>
      </c>
      <c r="H92" s="4">
        <f>VLOOKUP(E92,'ANALYSIS 2'!$A$3:$J$4652,5,0)</f>
        <v>3</v>
      </c>
      <c r="I92" s="4">
        <f>VLOOKUP(E92,'ANALYSIS 2'!$A$5:$J$4652,9,0)</f>
        <v>3</v>
      </c>
    </row>
    <row r="93" spans="1:9" x14ac:dyDescent="0.3">
      <c r="D93" s="4" t="str">
        <f t="shared" si="0"/>
        <v>MEETING</v>
      </c>
      <c r="E93" s="4">
        <v>214</v>
      </c>
      <c r="F93" s="4" t="str">
        <f>VLOOKUP(E93,'ANALYSIS 2'!$A$5:$J$4652,2,0)</f>
        <v>Masters</v>
      </c>
      <c r="G93" s="4">
        <f>VLOOKUP(E93,'ANALYSIS 2'!$A$3:$J$4652,3,0)</f>
        <v>2017</v>
      </c>
      <c r="H93" s="4">
        <f>VLOOKUP(E93,'ANALYSIS 2'!$A$3:$J$4652,5,0)</f>
        <v>3</v>
      </c>
      <c r="I93" s="4">
        <f>VLOOKUP(E93,'ANALYSIS 2'!$A$5:$J$4652,9,0)</f>
        <v>1</v>
      </c>
    </row>
    <row r="94" spans="1:9" x14ac:dyDescent="0.3">
      <c r="A94" s="47" t="s">
        <v>55</v>
      </c>
      <c r="B94" s="48"/>
      <c r="D94" s="4" t="str">
        <f t="shared" si="0"/>
        <v>PROMOTE</v>
      </c>
      <c r="E94" s="4">
        <v>215</v>
      </c>
      <c r="F94" s="4" t="str">
        <f>VLOOKUP(E94,'ANALYSIS 2'!$A$5:$J$4652,2,0)</f>
        <v>Bachelors</v>
      </c>
      <c r="G94" s="4">
        <f>VLOOKUP(E94,'ANALYSIS 2'!$A$3:$J$4652,3,0)</f>
        <v>2018</v>
      </c>
      <c r="H94" s="4">
        <f>VLOOKUP(E94,'ANALYSIS 2'!$A$3:$J$4652,5,0)</f>
        <v>3</v>
      </c>
      <c r="I94" s="4">
        <f>VLOOKUP(E94,'ANALYSIS 2'!$A$5:$J$4652,9,0)</f>
        <v>5</v>
      </c>
    </row>
    <row r="95" spans="1:9" x14ac:dyDescent="0.3">
      <c r="A95" s="29" t="s">
        <v>53</v>
      </c>
      <c r="B95" s="29" t="s">
        <v>41</v>
      </c>
      <c r="C95" s="34"/>
      <c r="D95" s="4" t="str">
        <f t="shared" si="0"/>
        <v>PROMOTE</v>
      </c>
      <c r="E95" s="4">
        <v>217</v>
      </c>
      <c r="F95" s="4" t="str">
        <f>VLOOKUP(E95,'ANALYSIS 2'!$A$5:$J$4652,2,0)</f>
        <v>Masters</v>
      </c>
      <c r="G95" s="4">
        <f>VLOOKUP(E95,'ANALYSIS 2'!$A$3:$J$4652,3,0)</f>
        <v>2017</v>
      </c>
      <c r="H95" s="4">
        <f>VLOOKUP(E95,'ANALYSIS 2'!$A$3:$J$4652,5,0)</f>
        <v>3</v>
      </c>
      <c r="I95" s="4">
        <f>VLOOKUP(E95,'ANALYSIS 2'!$A$5:$J$4652,9,0)</f>
        <v>5</v>
      </c>
    </row>
    <row r="96" spans="1:9" x14ac:dyDescent="0.3">
      <c r="A96" s="4">
        <v>34</v>
      </c>
      <c r="B96" s="4">
        <f>COUNTIF('ANALYSIS 2'!$AE$6:$AE$3058,'DATA ANALYSIS'!A96)</f>
        <v>94</v>
      </c>
      <c r="C96" s="4"/>
      <c r="D96" s="4" t="str">
        <f t="shared" si="0"/>
        <v>HIKE</v>
      </c>
      <c r="E96" s="4">
        <v>218</v>
      </c>
      <c r="F96" s="4" t="str">
        <f>VLOOKUP(E96,'ANALYSIS 2'!$A$5:$J$4652,2,0)</f>
        <v>Masters</v>
      </c>
      <c r="G96" s="4">
        <f>VLOOKUP(E96,'ANALYSIS 2'!$A$3:$J$4652,3,0)</f>
        <v>2013</v>
      </c>
      <c r="H96" s="4">
        <f>VLOOKUP(E96,'ANALYSIS 2'!$A$3:$J$4652,5,0)</f>
        <v>3</v>
      </c>
      <c r="I96" s="4">
        <f>VLOOKUP(E96,'ANALYSIS 2'!$A$5:$J$4652,9,0)</f>
        <v>4</v>
      </c>
    </row>
    <row r="97" spans="1:9" x14ac:dyDescent="0.3">
      <c r="A97" s="4">
        <v>38</v>
      </c>
      <c r="B97" s="4">
        <f>COUNTIF('ANALYSIS 2'!$AE$6:$AE$3058,'DATA ANALYSIS'!A97)</f>
        <v>96</v>
      </c>
      <c r="C97" s="4"/>
      <c r="D97" s="4" t="str">
        <f t="shared" si="0"/>
        <v>HIKE</v>
      </c>
      <c r="E97" s="4">
        <v>220</v>
      </c>
      <c r="F97" s="4" t="str">
        <f>VLOOKUP(E97,'ANALYSIS 2'!$A$5:$J$4652,2,0)</f>
        <v>Masters</v>
      </c>
      <c r="G97" s="4">
        <f>VLOOKUP(E97,'ANALYSIS 2'!$A$3:$J$4652,3,0)</f>
        <v>2012</v>
      </c>
      <c r="H97" s="4">
        <f>VLOOKUP(E97,'ANALYSIS 2'!$A$3:$J$4652,5,0)</f>
        <v>3</v>
      </c>
      <c r="I97" s="4">
        <f>VLOOKUP(E97,'ANALYSIS 2'!$A$5:$J$4652,9,0)</f>
        <v>4</v>
      </c>
    </row>
    <row r="98" spans="1:9" x14ac:dyDescent="0.3">
      <c r="A98" s="4">
        <v>22</v>
      </c>
      <c r="B98" s="4">
        <f>COUNTIF('ANALYSIS 2'!$AE$6:$AE$3058,'DATA ANALYSIS'!A98)</f>
        <v>30</v>
      </c>
      <c r="C98" s="4"/>
      <c r="D98" s="4" t="str">
        <f t="shared" si="0"/>
        <v>HIKE</v>
      </c>
      <c r="E98" s="4">
        <v>221</v>
      </c>
      <c r="F98" s="4" t="str">
        <f>VLOOKUP(E98,'ANALYSIS 2'!$A$5:$J$4652,2,0)</f>
        <v>Bachelors</v>
      </c>
      <c r="G98" s="4">
        <f>VLOOKUP(E98,'ANALYSIS 2'!$A$3:$J$4652,3,0)</f>
        <v>2016</v>
      </c>
      <c r="H98" s="4">
        <f>VLOOKUP(E98,'ANALYSIS 2'!$A$3:$J$4652,5,0)</f>
        <v>3</v>
      </c>
      <c r="I98" s="4">
        <f>VLOOKUP(E98,'ANALYSIS 2'!$A$5:$J$4652,9,0)</f>
        <v>3</v>
      </c>
    </row>
    <row r="99" spans="1:9" x14ac:dyDescent="0.3">
      <c r="A99" s="4">
        <v>23</v>
      </c>
      <c r="B99" s="4">
        <f>COUNTIF('ANALYSIS 2'!$AE$6:$AE$3058,'DATA ANALYSIS'!A99)</f>
        <v>32</v>
      </c>
      <c r="C99" s="4"/>
      <c r="D99" s="4" t="str">
        <f t="shared" si="0"/>
        <v>HIKE</v>
      </c>
      <c r="E99" s="4">
        <v>223</v>
      </c>
      <c r="F99" s="4" t="str">
        <f>VLOOKUP(E99,'ANALYSIS 2'!$A$5:$J$4652,2,0)</f>
        <v>Bachelors</v>
      </c>
      <c r="G99" s="4">
        <f>VLOOKUP(E99,'ANALYSIS 2'!$A$3:$J$4652,3,0)</f>
        <v>2018</v>
      </c>
      <c r="H99" s="4">
        <f>VLOOKUP(E99,'ANALYSIS 2'!$A$3:$J$4652,5,0)</f>
        <v>3</v>
      </c>
      <c r="I99" s="4">
        <f>VLOOKUP(E99,'ANALYSIS 2'!$A$5:$J$4652,9,0)</f>
        <v>2</v>
      </c>
    </row>
    <row r="100" spans="1:9" x14ac:dyDescent="0.3">
      <c r="A100" s="4">
        <v>37</v>
      </c>
      <c r="B100" s="4">
        <f>COUNTIF('ANALYSIS 2'!$AE$6:$AE$3058,'DATA ANALYSIS'!A100)</f>
        <v>98</v>
      </c>
      <c r="C100" s="4"/>
      <c r="D100" s="4" t="str">
        <f t="shared" si="0"/>
        <v>HIKE</v>
      </c>
      <c r="E100" s="4">
        <v>228</v>
      </c>
      <c r="F100" s="4" t="str">
        <f>VLOOKUP(E100,'ANALYSIS 2'!$A$5:$J$4652,2,0)</f>
        <v>Bachelors</v>
      </c>
      <c r="G100" s="4">
        <f>VLOOKUP(E100,'ANALYSIS 2'!$A$3:$J$4652,3,0)</f>
        <v>2018</v>
      </c>
      <c r="H100" s="4">
        <f>VLOOKUP(E100,'ANALYSIS 2'!$A$3:$J$4652,5,0)</f>
        <v>3</v>
      </c>
      <c r="I100" s="4">
        <f>VLOOKUP(E100,'ANALYSIS 2'!$A$5:$J$4652,9,0)</f>
        <v>3</v>
      </c>
    </row>
    <row r="101" spans="1:9" x14ac:dyDescent="0.3">
      <c r="A101" s="4">
        <v>39</v>
      </c>
      <c r="B101" s="4">
        <f>COUNTIF('ANALYSIS 2'!$AE$6:$AE$3058,'DATA ANALYSIS'!A101)</f>
        <v>92</v>
      </c>
      <c r="C101" s="4"/>
      <c r="D101" s="4" t="str">
        <f t="shared" si="0"/>
        <v>HIKE</v>
      </c>
      <c r="E101" s="4">
        <v>234</v>
      </c>
      <c r="F101" s="4" t="str">
        <f>VLOOKUP(E101,'ANALYSIS 2'!$A$5:$J$4652,2,0)</f>
        <v>Bachelors</v>
      </c>
      <c r="G101" s="4">
        <f>VLOOKUP(E101,'ANALYSIS 2'!$A$3:$J$4652,3,0)</f>
        <v>2018</v>
      </c>
      <c r="H101" s="4">
        <f>VLOOKUP(E101,'ANALYSIS 2'!$A$3:$J$4652,5,0)</f>
        <v>3</v>
      </c>
      <c r="I101" s="4">
        <f>VLOOKUP(E101,'ANALYSIS 2'!$A$5:$J$4652,9,0)</f>
        <v>2</v>
      </c>
    </row>
    <row r="102" spans="1:9" x14ac:dyDescent="0.3">
      <c r="A102" s="4">
        <v>29</v>
      </c>
      <c r="B102" s="4">
        <f>COUNTIF('ANALYSIS 2'!$AE$6:$AE$3058,'DATA ANALYSIS'!A102)</f>
        <v>155</v>
      </c>
      <c r="C102" s="4"/>
      <c r="D102" s="4" t="str">
        <f t="shared" si="0"/>
        <v>HIKE</v>
      </c>
      <c r="E102" s="4">
        <v>242</v>
      </c>
      <c r="F102" s="4" t="str">
        <f>VLOOKUP(E102,'ANALYSIS 2'!$A$5:$J$4652,2,0)</f>
        <v>Bachelors</v>
      </c>
      <c r="G102" s="4">
        <f>VLOOKUP(E102,'ANALYSIS 2'!$A$3:$J$4652,3,0)</f>
        <v>2017</v>
      </c>
      <c r="H102" s="4">
        <f>VLOOKUP(E102,'ANALYSIS 2'!$A$3:$J$4652,5,0)</f>
        <v>3</v>
      </c>
      <c r="I102" s="4">
        <f>VLOOKUP(E102,'ANALYSIS 2'!$A$5:$J$4652,9,0)</f>
        <v>2</v>
      </c>
    </row>
    <row r="103" spans="1:9" x14ac:dyDescent="0.3">
      <c r="A103" s="4">
        <v>28</v>
      </c>
      <c r="B103" s="4">
        <f>COUNTIF('ANALYSIS 2'!$AE$6:$AE$3058,'DATA ANALYSIS'!A103)</f>
        <v>444</v>
      </c>
      <c r="C103" s="4"/>
      <c r="D103" s="4" t="str">
        <f t="shared" si="0"/>
        <v>HIKE</v>
      </c>
      <c r="E103" s="4">
        <v>244</v>
      </c>
      <c r="F103" s="4" t="str">
        <f>VLOOKUP(E103,'ANALYSIS 2'!$A$5:$J$4652,2,0)</f>
        <v>Bachelors</v>
      </c>
      <c r="G103" s="4">
        <f>VLOOKUP(E103,'ANALYSIS 2'!$A$3:$J$4652,3,0)</f>
        <v>2014</v>
      </c>
      <c r="H103" s="4">
        <f>VLOOKUP(E103,'ANALYSIS 2'!$A$3:$J$4652,5,0)</f>
        <v>3</v>
      </c>
      <c r="I103" s="4">
        <f>VLOOKUP(E103,'ANALYSIS 2'!$A$5:$J$4652,9,0)</f>
        <v>3</v>
      </c>
    </row>
    <row r="104" spans="1:9" x14ac:dyDescent="0.3">
      <c r="A104" s="4">
        <v>36</v>
      </c>
      <c r="B104" s="4">
        <f>COUNTIF('ANALYSIS 2'!$AE$6:$AE$3058,'DATA ANALYSIS'!A104)</f>
        <v>94</v>
      </c>
      <c r="C104" s="4"/>
      <c r="D104" s="4" t="str">
        <f t="shared" si="0"/>
        <v>HIKE</v>
      </c>
      <c r="E104" s="4">
        <v>247</v>
      </c>
      <c r="F104" s="4" t="str">
        <f>VLOOKUP(E104,'ANALYSIS 2'!$A$5:$J$4652,2,0)</f>
        <v>Bachelors</v>
      </c>
      <c r="G104" s="4">
        <f>VLOOKUP(E104,'ANALYSIS 2'!$A$3:$J$4652,3,0)</f>
        <v>2015</v>
      </c>
      <c r="H104" s="4">
        <f>VLOOKUP(E104,'ANALYSIS 2'!$A$3:$J$4652,5,0)</f>
        <v>3</v>
      </c>
      <c r="I104" s="4">
        <f>VLOOKUP(E104,'ANALYSIS 2'!$A$5:$J$4652,9,0)</f>
        <v>2</v>
      </c>
    </row>
    <row r="105" spans="1:9" x14ac:dyDescent="0.3">
      <c r="A105" s="4">
        <v>27</v>
      </c>
      <c r="B105" s="4">
        <f>COUNTIF('ANALYSIS 2'!$AE$6:$AE$3058,'DATA ANALYSIS'!A105)</f>
        <v>399</v>
      </c>
      <c r="C105" s="4"/>
      <c r="D105" s="4" t="str">
        <f t="shared" si="0"/>
        <v>HIKE</v>
      </c>
      <c r="E105" s="4">
        <v>250</v>
      </c>
      <c r="F105" s="4" t="str">
        <f>VLOOKUP(E105,'ANALYSIS 2'!$A$5:$J$4652,2,0)</f>
        <v>Masters</v>
      </c>
      <c r="G105" s="4">
        <f>VLOOKUP(E105,'ANALYSIS 2'!$A$3:$J$4652,3,0)</f>
        <v>2015</v>
      </c>
      <c r="H105" s="4">
        <f>VLOOKUP(E105,'ANALYSIS 2'!$A$3:$J$4652,5,0)</f>
        <v>3</v>
      </c>
      <c r="I105" s="4">
        <f>VLOOKUP(E105,'ANALYSIS 2'!$A$5:$J$4652,9,0)</f>
        <v>4</v>
      </c>
    </row>
    <row r="106" spans="1:9" x14ac:dyDescent="0.3">
      <c r="A106" s="4">
        <v>30</v>
      </c>
      <c r="B106" s="4">
        <f>COUNTIF('ANALYSIS 2'!$AE$6:$AE$3058,'DATA ANALYSIS'!A106)</f>
        <v>143</v>
      </c>
      <c r="C106" s="4"/>
      <c r="D106" s="4" t="str">
        <f t="shared" si="0"/>
        <v>HIKE</v>
      </c>
      <c r="E106" s="4">
        <v>255</v>
      </c>
      <c r="F106" s="4" t="str">
        <f>VLOOKUP(E106,'ANALYSIS 2'!$A$5:$J$4652,2,0)</f>
        <v>Masters</v>
      </c>
      <c r="G106" s="4">
        <f>VLOOKUP(E106,'ANALYSIS 2'!$A$3:$J$4652,3,0)</f>
        <v>2018</v>
      </c>
      <c r="H106" s="4">
        <f>VLOOKUP(E106,'ANALYSIS 2'!$A$3:$J$4652,5,0)</f>
        <v>3</v>
      </c>
      <c r="I106" s="4">
        <f>VLOOKUP(E106,'ANALYSIS 2'!$A$5:$J$4652,9,0)</f>
        <v>2</v>
      </c>
    </row>
    <row r="107" spans="1:9" x14ac:dyDescent="0.3">
      <c r="A107" s="4">
        <v>25</v>
      </c>
      <c r="B107" s="4">
        <f>COUNTIF('ANALYSIS 2'!$AE$6:$AE$3058,'DATA ANALYSIS'!A107)</f>
        <v>242</v>
      </c>
      <c r="C107" s="4"/>
      <c r="D107" s="4" t="str">
        <f t="shared" si="0"/>
        <v>HIKE</v>
      </c>
      <c r="E107" s="4">
        <v>263</v>
      </c>
      <c r="F107" s="4" t="str">
        <f>VLOOKUP(E107,'ANALYSIS 2'!$A$5:$J$4652,2,0)</f>
        <v>Masters</v>
      </c>
      <c r="G107" s="4">
        <f>VLOOKUP(E107,'ANALYSIS 2'!$A$3:$J$4652,3,0)</f>
        <v>2018</v>
      </c>
      <c r="H107" s="4">
        <f>VLOOKUP(E107,'ANALYSIS 2'!$A$3:$J$4652,5,0)</f>
        <v>3</v>
      </c>
      <c r="I107" s="4">
        <f>VLOOKUP(E107,'ANALYSIS 2'!$A$5:$J$4652,9,0)</f>
        <v>2</v>
      </c>
    </row>
    <row r="108" spans="1:9" x14ac:dyDescent="0.3">
      <c r="A108" s="4">
        <v>40</v>
      </c>
      <c r="B108" s="4">
        <f>COUNTIF('ANALYSIS 2'!$AE$6:$AE$3058,'DATA ANALYSIS'!A108)</f>
        <v>93</v>
      </c>
      <c r="C108" s="4"/>
      <c r="D108" s="4" t="str">
        <f t="shared" si="0"/>
        <v>HIKE</v>
      </c>
      <c r="E108" s="4">
        <v>269</v>
      </c>
      <c r="F108" s="4" t="str">
        <f>VLOOKUP(E108,'ANALYSIS 2'!$A$5:$J$4652,2,0)</f>
        <v>Bachelors</v>
      </c>
      <c r="G108" s="4">
        <f>VLOOKUP(E108,'ANALYSIS 2'!$A$3:$J$4652,3,0)</f>
        <v>2013</v>
      </c>
      <c r="H108" s="4">
        <f>VLOOKUP(E108,'ANALYSIS 2'!$A$3:$J$4652,5,0)</f>
        <v>3</v>
      </c>
      <c r="I108" s="4">
        <f>VLOOKUP(E108,'ANALYSIS 2'!$A$5:$J$4652,9,0)</f>
        <v>2</v>
      </c>
    </row>
    <row r="109" spans="1:9" x14ac:dyDescent="0.3">
      <c r="A109" s="4">
        <v>35</v>
      </c>
      <c r="B109" s="4">
        <f>COUNTIF('ANALYSIS 2'!$AE$6:$AE$3058,'DATA ANALYSIS'!A109)</f>
        <v>78</v>
      </c>
      <c r="C109" s="4"/>
      <c r="D109" s="4" t="str">
        <f t="shared" si="0"/>
        <v>HIKE</v>
      </c>
      <c r="E109" s="4">
        <v>270</v>
      </c>
      <c r="F109" s="4" t="str">
        <f>VLOOKUP(E109,'ANALYSIS 2'!$A$5:$J$4652,2,0)</f>
        <v>Bachelors</v>
      </c>
      <c r="G109" s="4">
        <f>VLOOKUP(E109,'ANALYSIS 2'!$A$3:$J$4652,3,0)</f>
        <v>2018</v>
      </c>
      <c r="H109" s="4">
        <f>VLOOKUP(E109,'ANALYSIS 2'!$A$3:$J$4652,5,0)</f>
        <v>3</v>
      </c>
      <c r="I109" s="4">
        <f>VLOOKUP(E109,'ANALYSIS 2'!$A$5:$J$4652,9,0)</f>
        <v>4</v>
      </c>
    </row>
    <row r="110" spans="1:9" x14ac:dyDescent="0.3">
      <c r="A110" s="4">
        <v>31</v>
      </c>
      <c r="B110" s="4">
        <f>COUNTIF('ANALYSIS 2'!$AE$6:$AE$3058,'DATA ANALYSIS'!A110)</f>
        <v>88</v>
      </c>
      <c r="C110" s="4"/>
      <c r="D110" s="4" t="str">
        <f t="shared" si="0"/>
        <v>MEETING</v>
      </c>
      <c r="E110" s="4">
        <v>275</v>
      </c>
      <c r="F110" s="4" t="str">
        <f>VLOOKUP(E110,'ANALYSIS 2'!$A$5:$J$4652,2,0)</f>
        <v>Bachelors</v>
      </c>
      <c r="G110" s="4">
        <f>VLOOKUP(E110,'ANALYSIS 2'!$A$3:$J$4652,3,0)</f>
        <v>2018</v>
      </c>
      <c r="H110" s="4">
        <f>VLOOKUP(E110,'ANALYSIS 2'!$A$3:$J$4652,5,0)</f>
        <v>3</v>
      </c>
      <c r="I110" s="4">
        <f>VLOOKUP(E110,'ANALYSIS 2'!$A$5:$J$4652,9,0)</f>
        <v>1</v>
      </c>
    </row>
    <row r="111" spans="1:9" x14ac:dyDescent="0.3">
      <c r="A111" s="4">
        <v>32</v>
      </c>
      <c r="B111" s="4">
        <f>COUNTIF('ANALYSIS 2'!$AE$6:$AE$3058,'DATA ANALYSIS'!A111)</f>
        <v>78</v>
      </c>
      <c r="C111" s="4"/>
      <c r="D111" s="4" t="str">
        <f t="shared" si="0"/>
        <v>PROMOTE</v>
      </c>
      <c r="E111" s="4">
        <v>276</v>
      </c>
      <c r="F111" s="4" t="str">
        <f>VLOOKUP(E111,'ANALYSIS 2'!$A$5:$J$4652,2,0)</f>
        <v>Bachelors</v>
      </c>
      <c r="G111" s="4">
        <f>VLOOKUP(E111,'ANALYSIS 2'!$A$3:$J$4652,3,0)</f>
        <v>2013</v>
      </c>
      <c r="H111" s="4">
        <f>VLOOKUP(E111,'ANALYSIS 2'!$A$3:$J$4652,5,0)</f>
        <v>3</v>
      </c>
      <c r="I111" s="4">
        <f>VLOOKUP(E111,'ANALYSIS 2'!$A$5:$J$4652,9,0)</f>
        <v>5</v>
      </c>
    </row>
    <row r="112" spans="1:9" x14ac:dyDescent="0.3">
      <c r="A112" s="4">
        <v>26</v>
      </c>
      <c r="B112" s="4">
        <f>COUNTIF('ANALYSIS 2'!$AE$6:$AE$3058,'DATA ANALYSIS'!A112)</f>
        <v>422</v>
      </c>
      <c r="C112" s="4"/>
      <c r="D112" s="4" t="str">
        <f t="shared" si="0"/>
        <v>HIKE</v>
      </c>
      <c r="E112" s="4">
        <v>287</v>
      </c>
      <c r="F112" s="4" t="str">
        <f>VLOOKUP(E112,'ANALYSIS 2'!$A$5:$J$4652,2,0)</f>
        <v>Bachelors</v>
      </c>
      <c r="G112" s="4">
        <f>VLOOKUP(E112,'ANALYSIS 2'!$A$3:$J$4652,3,0)</f>
        <v>2018</v>
      </c>
      <c r="H112" s="4">
        <f>VLOOKUP(E112,'ANALYSIS 2'!$A$3:$J$4652,5,0)</f>
        <v>3</v>
      </c>
      <c r="I112" s="4">
        <f>VLOOKUP(E112,'ANALYSIS 2'!$A$5:$J$4652,9,0)</f>
        <v>4</v>
      </c>
    </row>
    <row r="113" spans="1:9" x14ac:dyDescent="0.3">
      <c r="A113" s="4">
        <v>24</v>
      </c>
      <c r="B113" s="4">
        <f>COUNTIF('ANALYSIS 2'!$AE$6:$AE$3058,'DATA ANALYSIS'!A113)</f>
        <v>232</v>
      </c>
      <c r="C113" s="4"/>
      <c r="D113" s="4" t="str">
        <f t="shared" si="0"/>
        <v>PROMOTE</v>
      </c>
      <c r="E113" s="4">
        <v>289</v>
      </c>
      <c r="F113" s="4" t="str">
        <f>VLOOKUP(E113,'ANALYSIS 2'!$A$5:$J$4652,2,0)</f>
        <v>Masters</v>
      </c>
      <c r="G113" s="4">
        <f>VLOOKUP(E113,'ANALYSIS 2'!$A$3:$J$4652,3,0)</f>
        <v>2015</v>
      </c>
      <c r="H113" s="4">
        <f>VLOOKUP(E113,'ANALYSIS 2'!$A$3:$J$4652,5,0)</f>
        <v>3</v>
      </c>
      <c r="I113" s="4">
        <f>VLOOKUP(E113,'ANALYSIS 2'!$A$5:$J$4652,9,0)</f>
        <v>5</v>
      </c>
    </row>
    <row r="114" spans="1:9" x14ac:dyDescent="0.3">
      <c r="A114" s="4">
        <v>33</v>
      </c>
      <c r="B114" s="4">
        <f>COUNTIF('ANALYSIS 2'!$AE$6:$AE$3058,'DATA ANALYSIS'!A114)</f>
        <v>84</v>
      </c>
      <c r="C114" s="4"/>
      <c r="D114" s="4" t="str">
        <f t="shared" si="0"/>
        <v>HIKE</v>
      </c>
      <c r="E114" s="4">
        <v>290</v>
      </c>
      <c r="F114" s="4" t="str">
        <f>VLOOKUP(E114,'ANALYSIS 2'!$A$5:$J$4652,2,0)</f>
        <v>Bachelors</v>
      </c>
      <c r="G114" s="4">
        <f>VLOOKUP(E114,'ANALYSIS 2'!$A$3:$J$4652,3,0)</f>
        <v>2018</v>
      </c>
      <c r="H114" s="4">
        <f>VLOOKUP(E114,'ANALYSIS 2'!$A$3:$J$4652,5,0)</f>
        <v>3</v>
      </c>
      <c r="I114" s="4">
        <f>VLOOKUP(E114,'ANALYSIS 2'!$A$5:$J$4652,9,0)</f>
        <v>4</v>
      </c>
    </row>
    <row r="115" spans="1:9" x14ac:dyDescent="0.3">
      <c r="A115" s="4">
        <v>41</v>
      </c>
      <c r="B115" s="4">
        <f>COUNTIF('ANALYSIS 2'!$AE$6:$AE$3058,'DATA ANALYSIS'!A115)</f>
        <v>59</v>
      </c>
      <c r="C115" s="4"/>
      <c r="D115" s="4" t="str">
        <f t="shared" si="0"/>
        <v>HIKE</v>
      </c>
      <c r="E115" s="4">
        <v>295</v>
      </c>
      <c r="F115" s="4" t="str">
        <f>VLOOKUP(E115,'ANALYSIS 2'!$A$5:$J$4652,2,0)</f>
        <v>Masters</v>
      </c>
      <c r="G115" s="4">
        <f>VLOOKUP(E115,'ANALYSIS 2'!$A$3:$J$4652,3,0)</f>
        <v>2013</v>
      </c>
      <c r="H115" s="4">
        <f>VLOOKUP(E115,'ANALYSIS 2'!$A$3:$J$4652,5,0)</f>
        <v>3</v>
      </c>
      <c r="I115" s="4">
        <f>VLOOKUP(E115,'ANALYSIS 2'!$A$5:$J$4652,9,0)</f>
        <v>4</v>
      </c>
    </row>
    <row r="116" spans="1:9" x14ac:dyDescent="0.3">
      <c r="A116" s="49" t="s">
        <v>56</v>
      </c>
      <c r="B116" s="49"/>
      <c r="D116" s="4" t="str">
        <f t="shared" si="0"/>
        <v>HIKE</v>
      </c>
      <c r="E116" s="4">
        <v>296</v>
      </c>
      <c r="F116" s="4" t="str">
        <f>VLOOKUP(E116,'ANALYSIS 2'!$A$5:$J$4652,2,0)</f>
        <v>Bachelors</v>
      </c>
      <c r="G116" s="4">
        <f>VLOOKUP(E116,'ANALYSIS 2'!$A$3:$J$4652,3,0)</f>
        <v>2015</v>
      </c>
      <c r="H116" s="4">
        <f>VLOOKUP(E116,'ANALYSIS 2'!$A$3:$J$4652,5,0)</f>
        <v>3</v>
      </c>
      <c r="I116" s="4">
        <f>VLOOKUP(E116,'ANALYSIS 2'!$A$5:$J$4652,9,0)</f>
        <v>4</v>
      </c>
    </row>
    <row r="117" spans="1:9" x14ac:dyDescent="0.3">
      <c r="A117" s="35">
        <v>28</v>
      </c>
      <c r="B117" s="35">
        <f>MAX(B96:B115)</f>
        <v>444</v>
      </c>
      <c r="D117" s="4" t="str">
        <f t="shared" si="0"/>
        <v>HIKE</v>
      </c>
      <c r="E117" s="4">
        <v>298</v>
      </c>
      <c r="F117" s="4" t="str">
        <f>VLOOKUP(E117,'ANALYSIS 2'!$A$5:$J$4652,2,0)</f>
        <v>Bachelors</v>
      </c>
      <c r="G117" s="4">
        <f>VLOOKUP(E117,'ANALYSIS 2'!$A$3:$J$4652,3,0)</f>
        <v>2016</v>
      </c>
      <c r="H117" s="4">
        <f>VLOOKUP(E117,'ANALYSIS 2'!$A$3:$J$4652,5,0)</f>
        <v>3</v>
      </c>
      <c r="I117" s="4">
        <f>VLOOKUP(E117,'ANALYSIS 2'!$A$5:$J$4652,9,0)</f>
        <v>2</v>
      </c>
    </row>
    <row r="118" spans="1:9" x14ac:dyDescent="0.3">
      <c r="D118" s="4" t="str">
        <f t="shared" ref="D118:D181" si="1">IF(I118&gt;=5,"PROMOTE",IF(I118&gt;=2,"HIKE",IF(I118&lt;2,"MEETING")))</f>
        <v>HIKE</v>
      </c>
      <c r="E118" s="4">
        <v>304</v>
      </c>
      <c r="F118" s="4" t="str">
        <f>VLOOKUP(E118,'ANALYSIS 2'!$A$5:$J$4652,2,0)</f>
        <v>Bachelors</v>
      </c>
      <c r="G118" s="4">
        <f>VLOOKUP(E118,'ANALYSIS 2'!$A$3:$J$4652,3,0)</f>
        <v>2015</v>
      </c>
      <c r="H118" s="4">
        <f>VLOOKUP(E118,'ANALYSIS 2'!$A$3:$J$4652,5,0)</f>
        <v>3</v>
      </c>
      <c r="I118" s="4">
        <f>VLOOKUP(E118,'ANALYSIS 2'!$A$5:$J$4652,9,0)</f>
        <v>4</v>
      </c>
    </row>
    <row r="119" spans="1:9" x14ac:dyDescent="0.3">
      <c r="A119" s="41" t="s">
        <v>57</v>
      </c>
      <c r="B119" s="41"/>
      <c r="D119" s="4" t="str">
        <f t="shared" si="1"/>
        <v>HIKE</v>
      </c>
      <c r="E119" s="4">
        <v>305</v>
      </c>
      <c r="F119" s="4" t="str">
        <f>VLOOKUP(E119,'ANALYSIS 2'!$A$5:$J$4652,2,0)</f>
        <v>Masters</v>
      </c>
      <c r="G119" s="4">
        <f>VLOOKUP(E119,'ANALYSIS 2'!$A$3:$J$4652,3,0)</f>
        <v>2014</v>
      </c>
      <c r="H119" s="4">
        <f>VLOOKUP(E119,'ANALYSIS 2'!$A$3:$J$4652,5,0)</f>
        <v>3</v>
      </c>
      <c r="I119" s="4">
        <f>VLOOKUP(E119,'ANALYSIS 2'!$A$5:$J$4652,9,0)</f>
        <v>4</v>
      </c>
    </row>
    <row r="120" spans="1:9" x14ac:dyDescent="0.3">
      <c r="A120" s="35">
        <v>27</v>
      </c>
      <c r="B120" s="35">
        <f>MAX(B72:B92)</f>
        <v>226</v>
      </c>
      <c r="D120" s="4" t="str">
        <f t="shared" si="1"/>
        <v>HIKE</v>
      </c>
      <c r="E120" s="4">
        <v>318</v>
      </c>
      <c r="F120" s="4" t="str">
        <f>VLOOKUP(E120,'ANALYSIS 2'!$A$5:$J$4652,2,0)</f>
        <v>Bachelors</v>
      </c>
      <c r="G120" s="4">
        <f>VLOOKUP(E120,'ANALYSIS 2'!$A$3:$J$4652,3,0)</f>
        <v>2014</v>
      </c>
      <c r="H120" s="4">
        <f>VLOOKUP(E120,'ANALYSIS 2'!$A$3:$J$4652,5,0)</f>
        <v>3</v>
      </c>
      <c r="I120" s="4">
        <f>VLOOKUP(E120,'ANALYSIS 2'!$A$5:$J$4652,9,0)</f>
        <v>3</v>
      </c>
    </row>
    <row r="121" spans="1:9" x14ac:dyDescent="0.3">
      <c r="D121" s="4" t="str">
        <f t="shared" si="1"/>
        <v>HIKE</v>
      </c>
      <c r="E121" s="4">
        <v>319</v>
      </c>
      <c r="F121" s="4" t="str">
        <f>VLOOKUP(E121,'ANALYSIS 2'!$A$5:$J$4652,2,0)</f>
        <v>Bachelors</v>
      </c>
      <c r="G121" s="4">
        <f>VLOOKUP(E121,'ANALYSIS 2'!$A$3:$J$4652,3,0)</f>
        <v>2018</v>
      </c>
      <c r="H121" s="4">
        <f>VLOOKUP(E121,'ANALYSIS 2'!$A$3:$J$4652,5,0)</f>
        <v>3</v>
      </c>
      <c r="I121" s="4">
        <f>VLOOKUP(E121,'ANALYSIS 2'!$A$5:$J$4652,9,0)</f>
        <v>4</v>
      </c>
    </row>
    <row r="122" spans="1:9" x14ac:dyDescent="0.3">
      <c r="A122" s="8"/>
      <c r="B122" s="7"/>
      <c r="D122" s="4" t="str">
        <f t="shared" si="1"/>
        <v>HIKE</v>
      </c>
      <c r="E122" s="4">
        <v>323</v>
      </c>
      <c r="F122" s="4" t="str">
        <f>VLOOKUP(E122,'ANALYSIS 2'!$A$5:$J$4652,2,0)</f>
        <v>Masters</v>
      </c>
      <c r="G122" s="4">
        <f>VLOOKUP(E122,'ANALYSIS 2'!$A$3:$J$4652,3,0)</f>
        <v>2012</v>
      </c>
      <c r="H122" s="4">
        <f>VLOOKUP(E122,'ANALYSIS 2'!$A$3:$J$4652,5,0)</f>
        <v>3</v>
      </c>
      <c r="I122" s="4">
        <f>VLOOKUP(E122,'ANALYSIS 2'!$A$5:$J$4652,9,0)</f>
        <v>2</v>
      </c>
    </row>
    <row r="123" spans="1:9" x14ac:dyDescent="0.3">
      <c r="A123" s="8"/>
      <c r="B123" s="7"/>
      <c r="D123" s="4" t="str">
        <f t="shared" si="1"/>
        <v>HIKE</v>
      </c>
      <c r="E123" s="4">
        <v>327</v>
      </c>
      <c r="F123" s="4" t="str">
        <f>VLOOKUP(E123,'ANALYSIS 2'!$A$5:$J$4652,2,0)</f>
        <v>Bachelors</v>
      </c>
      <c r="G123" s="4">
        <f>VLOOKUP(E123,'ANALYSIS 2'!$A$3:$J$4652,3,0)</f>
        <v>2018</v>
      </c>
      <c r="H123" s="4">
        <f>VLOOKUP(E123,'ANALYSIS 2'!$A$3:$J$4652,5,0)</f>
        <v>3</v>
      </c>
      <c r="I123" s="4">
        <f>VLOOKUP(E123,'ANALYSIS 2'!$A$5:$J$4652,9,0)</f>
        <v>3</v>
      </c>
    </row>
    <row r="124" spans="1:9" x14ac:dyDescent="0.3">
      <c r="A124" s="8"/>
      <c r="B124" s="7"/>
      <c r="D124" s="4" t="str">
        <f t="shared" si="1"/>
        <v>HIKE</v>
      </c>
      <c r="E124" s="4">
        <v>329</v>
      </c>
      <c r="F124" s="4" t="str">
        <f>VLOOKUP(E124,'ANALYSIS 2'!$A$5:$J$4652,2,0)</f>
        <v>Bachelors</v>
      </c>
      <c r="G124" s="4">
        <f>VLOOKUP(E124,'ANALYSIS 2'!$A$3:$J$4652,3,0)</f>
        <v>2013</v>
      </c>
      <c r="H124" s="4">
        <f>VLOOKUP(E124,'ANALYSIS 2'!$A$3:$J$4652,5,0)</f>
        <v>3</v>
      </c>
      <c r="I124" s="4">
        <f>VLOOKUP(E124,'ANALYSIS 2'!$A$5:$J$4652,9,0)</f>
        <v>2</v>
      </c>
    </row>
    <row r="125" spans="1:9" x14ac:dyDescent="0.3">
      <c r="A125" s="8"/>
      <c r="B125" s="7"/>
      <c r="D125" s="4" t="str">
        <f t="shared" si="1"/>
        <v>HIKE</v>
      </c>
      <c r="E125" s="4">
        <v>336</v>
      </c>
      <c r="F125" s="4" t="str">
        <f>VLOOKUP(E125,'ANALYSIS 2'!$A$5:$J$4652,2,0)</f>
        <v>Bachelors</v>
      </c>
      <c r="G125" s="4">
        <f>VLOOKUP(E125,'ANALYSIS 2'!$A$3:$J$4652,3,0)</f>
        <v>2018</v>
      </c>
      <c r="H125" s="4">
        <f>VLOOKUP(E125,'ANALYSIS 2'!$A$3:$J$4652,5,0)</f>
        <v>3</v>
      </c>
      <c r="I125" s="4">
        <f>VLOOKUP(E125,'ANALYSIS 2'!$A$5:$J$4652,9,0)</f>
        <v>2</v>
      </c>
    </row>
    <row r="126" spans="1:9" x14ac:dyDescent="0.3">
      <c r="D126" s="4" t="str">
        <f t="shared" si="1"/>
        <v>HIKE</v>
      </c>
      <c r="E126" s="4">
        <v>343</v>
      </c>
      <c r="F126" s="4" t="str">
        <f>VLOOKUP(E126,'ANALYSIS 2'!$A$5:$J$4652,2,0)</f>
        <v>Bachelors</v>
      </c>
      <c r="G126" s="4">
        <f>VLOOKUP(E126,'ANALYSIS 2'!$A$3:$J$4652,3,0)</f>
        <v>2012</v>
      </c>
      <c r="H126" s="4">
        <f>VLOOKUP(E126,'ANALYSIS 2'!$A$3:$J$4652,5,0)</f>
        <v>3</v>
      </c>
      <c r="I126" s="4">
        <f>VLOOKUP(E126,'ANALYSIS 2'!$A$5:$J$4652,9,0)</f>
        <v>2</v>
      </c>
    </row>
    <row r="127" spans="1:9" x14ac:dyDescent="0.3">
      <c r="A127" s="40" t="s">
        <v>62</v>
      </c>
      <c r="B127" s="40"/>
      <c r="D127" s="4" t="str">
        <f t="shared" si="1"/>
        <v>HIKE</v>
      </c>
      <c r="E127" s="4">
        <v>344</v>
      </c>
      <c r="F127" s="4" t="str">
        <f>VLOOKUP(E127,'ANALYSIS 2'!$A$5:$J$4652,2,0)</f>
        <v>Bachelors</v>
      </c>
      <c r="G127" s="4">
        <f>VLOOKUP(E127,'ANALYSIS 2'!$A$3:$J$4652,3,0)</f>
        <v>2016</v>
      </c>
      <c r="H127" s="4">
        <f>VLOOKUP(E127,'ANALYSIS 2'!$A$3:$J$4652,5,0)</f>
        <v>3</v>
      </c>
      <c r="I127" s="4">
        <f>VLOOKUP(E127,'ANALYSIS 2'!$A$5:$J$4652,9,0)</f>
        <v>2</v>
      </c>
    </row>
    <row r="128" spans="1:9" x14ac:dyDescent="0.3">
      <c r="A128" s="39" t="s">
        <v>52</v>
      </c>
      <c r="B128" s="39"/>
      <c r="D128" s="4" t="str">
        <f t="shared" si="1"/>
        <v>HIKE</v>
      </c>
      <c r="E128" s="4">
        <v>351</v>
      </c>
      <c r="F128" s="4" t="str">
        <f>VLOOKUP(E128,'ANALYSIS 2'!$A$5:$J$4652,2,0)</f>
        <v>Bachelors</v>
      </c>
      <c r="G128" s="4">
        <f>VLOOKUP(E128,'ANALYSIS 2'!$A$3:$J$4652,3,0)</f>
        <v>2015</v>
      </c>
      <c r="H128" s="4">
        <f>VLOOKUP(E128,'ANALYSIS 2'!$A$3:$J$4652,5,0)</f>
        <v>3</v>
      </c>
      <c r="I128" s="4">
        <f>VLOOKUP(E128,'ANALYSIS 2'!$A$5:$J$4652,9,0)</f>
        <v>4</v>
      </c>
    </row>
    <row r="129" spans="1:9" x14ac:dyDescent="0.3">
      <c r="A129" s="10" t="s">
        <v>58</v>
      </c>
      <c r="B129" s="10">
        <f>COUNTIF('ANALYSIS 2'!$AF$6:$AF$3058,'DATA ANALYSIS'!A129)</f>
        <v>2062</v>
      </c>
      <c r="D129" s="4" t="str">
        <f t="shared" si="1"/>
        <v>HIKE</v>
      </c>
      <c r="E129" s="4">
        <v>352</v>
      </c>
      <c r="F129" s="4" t="str">
        <f>VLOOKUP(E129,'ANALYSIS 2'!$A$5:$J$4652,2,0)</f>
        <v>Bachelors</v>
      </c>
      <c r="G129" s="4">
        <f>VLOOKUP(E129,'ANALYSIS 2'!$A$3:$J$4652,3,0)</f>
        <v>2016</v>
      </c>
      <c r="H129" s="4">
        <f>VLOOKUP(E129,'ANALYSIS 2'!$A$3:$J$4652,5,0)</f>
        <v>3</v>
      </c>
      <c r="I129" s="4">
        <f>VLOOKUP(E129,'ANALYSIS 2'!$A$5:$J$4652,9,0)</f>
        <v>3</v>
      </c>
    </row>
    <row r="130" spans="1:9" x14ac:dyDescent="0.3">
      <c r="A130" s="36" t="s">
        <v>59</v>
      </c>
      <c r="B130" s="10">
        <f>COUNTIF('ANALYSIS 2'!$AF$6:$AF$3058,'DATA ANALYSIS'!A130)</f>
        <v>991</v>
      </c>
      <c r="D130" s="4" t="str">
        <f t="shared" si="1"/>
        <v>MEETING</v>
      </c>
      <c r="E130" s="4">
        <v>358</v>
      </c>
      <c r="F130" s="4" t="str">
        <f>VLOOKUP(E130,'ANALYSIS 2'!$A$5:$J$4652,2,0)</f>
        <v>Masters</v>
      </c>
      <c r="G130" s="4">
        <f>VLOOKUP(E130,'ANALYSIS 2'!$A$3:$J$4652,3,0)</f>
        <v>2017</v>
      </c>
      <c r="H130" s="4">
        <f>VLOOKUP(E130,'ANALYSIS 2'!$A$3:$J$4652,5,0)</f>
        <v>3</v>
      </c>
      <c r="I130" s="4">
        <f>VLOOKUP(E130,'ANALYSIS 2'!$A$5:$J$4652,9,0)</f>
        <v>1</v>
      </c>
    </row>
    <row r="131" spans="1:9" x14ac:dyDescent="0.3">
      <c r="A131" s="37" t="s">
        <v>60</v>
      </c>
      <c r="B131" s="4">
        <f>SUM(B129:B130)</f>
        <v>3053</v>
      </c>
      <c r="D131" s="4" t="str">
        <f t="shared" si="1"/>
        <v>HIKE</v>
      </c>
      <c r="E131" s="4">
        <v>374</v>
      </c>
      <c r="F131" s="4" t="str">
        <f>VLOOKUP(E131,'ANALYSIS 2'!$A$5:$J$4652,2,0)</f>
        <v>Masters</v>
      </c>
      <c r="G131" s="4">
        <f>VLOOKUP(E131,'ANALYSIS 2'!$A$3:$J$4652,3,0)</f>
        <v>2018</v>
      </c>
      <c r="H131" s="4">
        <f>VLOOKUP(E131,'ANALYSIS 2'!$A$3:$J$4652,5,0)</f>
        <v>3</v>
      </c>
      <c r="I131" s="4">
        <f>VLOOKUP(E131,'ANALYSIS 2'!$A$5:$J$4652,9,0)</f>
        <v>3</v>
      </c>
    </row>
    <row r="132" spans="1:9" x14ac:dyDescent="0.3">
      <c r="D132" s="4" t="str">
        <f t="shared" si="1"/>
        <v>HIKE</v>
      </c>
      <c r="E132" s="4">
        <v>376</v>
      </c>
      <c r="F132" s="4" t="str">
        <f>VLOOKUP(E132,'ANALYSIS 2'!$A$5:$J$4652,2,0)</f>
        <v>Bachelors</v>
      </c>
      <c r="G132" s="4">
        <f>VLOOKUP(E132,'ANALYSIS 2'!$A$3:$J$4652,3,0)</f>
        <v>2018</v>
      </c>
      <c r="H132" s="4">
        <f>VLOOKUP(E132,'ANALYSIS 2'!$A$3:$J$4652,5,0)</f>
        <v>3</v>
      </c>
      <c r="I132" s="4">
        <f>VLOOKUP(E132,'ANALYSIS 2'!$A$5:$J$4652,9,0)</f>
        <v>4</v>
      </c>
    </row>
    <row r="133" spans="1:9" x14ac:dyDescent="0.3">
      <c r="A133" s="38" t="s">
        <v>48</v>
      </c>
      <c r="B133" s="38"/>
      <c r="D133" s="4" t="str">
        <f t="shared" si="1"/>
        <v>HIKE</v>
      </c>
      <c r="E133" s="4">
        <v>388</v>
      </c>
      <c r="F133" s="4" t="str">
        <f>VLOOKUP(E133,'ANALYSIS 2'!$A$5:$J$4652,2,0)</f>
        <v>Bachelors</v>
      </c>
      <c r="G133" s="4">
        <f>VLOOKUP(E133,'ANALYSIS 2'!$A$3:$J$4652,3,0)</f>
        <v>2015</v>
      </c>
      <c r="H133" s="4">
        <f>VLOOKUP(E133,'ANALYSIS 2'!$A$3:$J$4652,5,0)</f>
        <v>3</v>
      </c>
      <c r="I133" s="4">
        <f>VLOOKUP(E133,'ANALYSIS 2'!$A$5:$J$4652,9,0)</f>
        <v>4</v>
      </c>
    </row>
    <row r="134" spans="1:9" x14ac:dyDescent="0.3">
      <c r="A134" s="4" t="s">
        <v>58</v>
      </c>
      <c r="B134" s="4">
        <f>COUNTIF('ANALYSIS 2'!$S$6:$S$1605,'DATA ANALYSIS'!A134)</f>
        <v>716</v>
      </c>
      <c r="D134" s="4" t="str">
        <f t="shared" si="1"/>
        <v>HIKE</v>
      </c>
      <c r="E134" s="4">
        <v>392</v>
      </c>
      <c r="F134" s="4" t="str">
        <f>VLOOKUP(E134,'ANALYSIS 2'!$A$5:$J$4652,2,0)</f>
        <v>Bachelors</v>
      </c>
      <c r="G134" s="4">
        <f>VLOOKUP(E134,'ANALYSIS 2'!$A$3:$J$4652,3,0)</f>
        <v>2018</v>
      </c>
      <c r="H134" s="4">
        <f>VLOOKUP(E134,'ANALYSIS 2'!$A$3:$J$4652,5,0)</f>
        <v>3</v>
      </c>
      <c r="I134" s="4">
        <f>VLOOKUP(E134,'ANALYSIS 2'!$A$5:$J$4652,9,0)</f>
        <v>3</v>
      </c>
    </row>
    <row r="135" spans="1:9" x14ac:dyDescent="0.3">
      <c r="A135" s="4" t="s">
        <v>59</v>
      </c>
      <c r="B135" s="4">
        <f>COUNTIF('ANALYSIS 2'!$S$6:$S$1605,'DATA ANALYSIS'!A135)</f>
        <v>884</v>
      </c>
      <c r="D135" s="4" t="str">
        <f t="shared" si="1"/>
        <v>HIKE</v>
      </c>
      <c r="E135" s="4">
        <v>395</v>
      </c>
      <c r="F135" s="4" t="str">
        <f>VLOOKUP(E135,'ANALYSIS 2'!$A$5:$J$4652,2,0)</f>
        <v>Bachelors</v>
      </c>
      <c r="G135" s="4">
        <f>VLOOKUP(E135,'ANALYSIS 2'!$A$3:$J$4652,3,0)</f>
        <v>2016</v>
      </c>
      <c r="H135" s="4">
        <f>VLOOKUP(E135,'ANALYSIS 2'!$A$3:$J$4652,5,0)</f>
        <v>3</v>
      </c>
      <c r="I135" s="4">
        <f>VLOOKUP(E135,'ANALYSIS 2'!$A$5:$J$4652,9,0)</f>
        <v>3</v>
      </c>
    </row>
    <row r="136" spans="1:9" x14ac:dyDescent="0.3">
      <c r="A136" s="6" t="s">
        <v>61</v>
      </c>
      <c r="B136" s="4">
        <f>SUM(B134:B135)</f>
        <v>1600</v>
      </c>
      <c r="D136" s="4" t="str">
        <f t="shared" si="1"/>
        <v>HIKE</v>
      </c>
      <c r="E136" s="4">
        <v>400</v>
      </c>
      <c r="F136" s="4" t="str">
        <f>VLOOKUP(E136,'ANALYSIS 2'!$A$5:$J$4652,2,0)</f>
        <v>Masters</v>
      </c>
      <c r="G136" s="4">
        <f>VLOOKUP(E136,'ANALYSIS 2'!$A$3:$J$4652,3,0)</f>
        <v>2017</v>
      </c>
      <c r="H136" s="4">
        <f>VLOOKUP(E136,'ANALYSIS 2'!$A$3:$J$4652,5,0)</f>
        <v>3</v>
      </c>
      <c r="I136" s="4">
        <f>VLOOKUP(E136,'ANALYSIS 2'!$A$5:$J$4652,9,0)</f>
        <v>4</v>
      </c>
    </row>
    <row r="137" spans="1:9" x14ac:dyDescent="0.3">
      <c r="A137" s="1"/>
      <c r="D137" s="4" t="str">
        <f t="shared" si="1"/>
        <v>HIKE</v>
      </c>
      <c r="E137" s="4">
        <v>426</v>
      </c>
      <c r="F137" s="4" t="str">
        <f>VLOOKUP(E137,'ANALYSIS 2'!$A$5:$J$4652,2,0)</f>
        <v>PHD</v>
      </c>
      <c r="G137" s="4">
        <f>VLOOKUP(E137,'ANALYSIS 2'!$A$3:$J$4652,3,0)</f>
        <v>2018</v>
      </c>
      <c r="H137" s="4">
        <f>VLOOKUP(E137,'ANALYSIS 2'!$A$3:$J$4652,5,0)</f>
        <v>3</v>
      </c>
      <c r="I137" s="4">
        <f>VLOOKUP(E137,'ANALYSIS 2'!$A$5:$J$4652,9,0)</f>
        <v>3</v>
      </c>
    </row>
    <row r="138" spans="1:9" x14ac:dyDescent="0.3">
      <c r="D138" s="4" t="str">
        <f t="shared" si="1"/>
        <v>HIKE</v>
      </c>
      <c r="E138" s="4">
        <v>431</v>
      </c>
      <c r="F138" s="4" t="str">
        <f>VLOOKUP(E138,'ANALYSIS 2'!$A$5:$J$4652,2,0)</f>
        <v>Masters</v>
      </c>
      <c r="G138" s="4">
        <f>VLOOKUP(E138,'ANALYSIS 2'!$A$3:$J$4652,3,0)</f>
        <v>2014</v>
      </c>
      <c r="H138" s="4">
        <f>VLOOKUP(E138,'ANALYSIS 2'!$A$3:$J$4652,5,0)</f>
        <v>3</v>
      </c>
      <c r="I138" s="4">
        <f>VLOOKUP(E138,'ANALYSIS 2'!$A$5:$J$4652,9,0)</f>
        <v>4</v>
      </c>
    </row>
    <row r="139" spans="1:9" x14ac:dyDescent="0.3">
      <c r="D139" s="4" t="str">
        <f t="shared" si="1"/>
        <v>HIKE</v>
      </c>
      <c r="E139" s="4">
        <v>436</v>
      </c>
      <c r="F139" s="4" t="str">
        <f>VLOOKUP(E139,'ANALYSIS 2'!$A$5:$J$4652,2,0)</f>
        <v>Bachelors</v>
      </c>
      <c r="G139" s="4">
        <f>VLOOKUP(E139,'ANALYSIS 2'!$A$3:$J$4652,3,0)</f>
        <v>2015</v>
      </c>
      <c r="H139" s="4">
        <f>VLOOKUP(E139,'ANALYSIS 2'!$A$3:$J$4652,5,0)</f>
        <v>3</v>
      </c>
      <c r="I139" s="4">
        <f>VLOOKUP(E139,'ANALYSIS 2'!$A$5:$J$4652,9,0)</f>
        <v>4</v>
      </c>
    </row>
    <row r="140" spans="1:9" x14ac:dyDescent="0.3">
      <c r="D140" s="4" t="str">
        <f t="shared" si="1"/>
        <v>HIKE</v>
      </c>
      <c r="E140" s="4">
        <v>437</v>
      </c>
      <c r="F140" s="4" t="str">
        <f>VLOOKUP(E140,'ANALYSIS 2'!$A$5:$J$4652,2,0)</f>
        <v>Masters</v>
      </c>
      <c r="G140" s="4">
        <f>VLOOKUP(E140,'ANALYSIS 2'!$A$3:$J$4652,3,0)</f>
        <v>2014</v>
      </c>
      <c r="H140" s="4">
        <f>VLOOKUP(E140,'ANALYSIS 2'!$A$3:$J$4652,5,0)</f>
        <v>3</v>
      </c>
      <c r="I140" s="4">
        <f>VLOOKUP(E140,'ANALYSIS 2'!$A$5:$J$4652,9,0)</f>
        <v>4</v>
      </c>
    </row>
    <row r="141" spans="1:9" x14ac:dyDescent="0.3">
      <c r="D141" s="4" t="str">
        <f t="shared" si="1"/>
        <v>HIKE</v>
      </c>
      <c r="E141" s="4">
        <v>442</v>
      </c>
      <c r="F141" s="4" t="str">
        <f>VLOOKUP(E141,'ANALYSIS 2'!$A$5:$J$4652,2,0)</f>
        <v>Bachelors</v>
      </c>
      <c r="G141" s="4">
        <f>VLOOKUP(E141,'ANALYSIS 2'!$A$3:$J$4652,3,0)</f>
        <v>2016</v>
      </c>
      <c r="H141" s="4">
        <f>VLOOKUP(E141,'ANALYSIS 2'!$A$3:$J$4652,5,0)</f>
        <v>3</v>
      </c>
      <c r="I141" s="4">
        <f>VLOOKUP(E141,'ANALYSIS 2'!$A$5:$J$4652,9,0)</f>
        <v>3</v>
      </c>
    </row>
    <row r="142" spans="1:9" x14ac:dyDescent="0.3">
      <c r="D142" s="4" t="str">
        <f t="shared" si="1"/>
        <v>HIKE</v>
      </c>
      <c r="E142" s="4">
        <v>462</v>
      </c>
      <c r="F142" s="4" t="str">
        <f>VLOOKUP(E142,'ANALYSIS 2'!$A$5:$J$4652,2,0)</f>
        <v>Masters</v>
      </c>
      <c r="G142" s="4">
        <f>VLOOKUP(E142,'ANALYSIS 2'!$A$3:$J$4652,3,0)</f>
        <v>2017</v>
      </c>
      <c r="H142" s="4">
        <f>VLOOKUP(E142,'ANALYSIS 2'!$A$3:$J$4652,5,0)</f>
        <v>3</v>
      </c>
      <c r="I142" s="4">
        <f>VLOOKUP(E142,'ANALYSIS 2'!$A$5:$J$4652,9,0)</f>
        <v>2</v>
      </c>
    </row>
    <row r="143" spans="1:9" x14ac:dyDescent="0.3">
      <c r="D143" s="4" t="str">
        <f t="shared" si="1"/>
        <v>MEETING</v>
      </c>
      <c r="E143" s="4">
        <v>464</v>
      </c>
      <c r="F143" s="4" t="str">
        <f>VLOOKUP(E143,'ANALYSIS 2'!$A$5:$J$4652,2,0)</f>
        <v>Bachelors</v>
      </c>
      <c r="G143" s="4">
        <f>VLOOKUP(E143,'ANALYSIS 2'!$A$3:$J$4652,3,0)</f>
        <v>2018</v>
      </c>
      <c r="H143" s="4">
        <f>VLOOKUP(E143,'ANALYSIS 2'!$A$3:$J$4652,5,0)</f>
        <v>3</v>
      </c>
      <c r="I143" s="4">
        <f>VLOOKUP(E143,'ANALYSIS 2'!$A$5:$J$4652,9,0)</f>
        <v>1</v>
      </c>
    </row>
    <row r="144" spans="1:9" x14ac:dyDescent="0.3">
      <c r="D144" s="4" t="str">
        <f t="shared" si="1"/>
        <v>HIKE</v>
      </c>
      <c r="E144" s="4">
        <v>466</v>
      </c>
      <c r="F144" s="4" t="str">
        <f>VLOOKUP(E144,'ANALYSIS 2'!$A$5:$J$4652,2,0)</f>
        <v>Masters</v>
      </c>
      <c r="G144" s="4">
        <f>VLOOKUP(E144,'ANALYSIS 2'!$A$3:$J$4652,3,0)</f>
        <v>2013</v>
      </c>
      <c r="H144" s="4">
        <f>VLOOKUP(E144,'ANALYSIS 2'!$A$3:$J$4652,5,0)</f>
        <v>3</v>
      </c>
      <c r="I144" s="4">
        <f>VLOOKUP(E144,'ANALYSIS 2'!$A$5:$J$4652,9,0)</f>
        <v>2</v>
      </c>
    </row>
    <row r="145" spans="4:9" x14ac:dyDescent="0.3">
      <c r="D145" s="4" t="str">
        <f t="shared" si="1"/>
        <v>HIKE</v>
      </c>
      <c r="E145" s="4">
        <v>471</v>
      </c>
      <c r="F145" s="4" t="str">
        <f>VLOOKUP(E145,'ANALYSIS 2'!$A$5:$J$4652,2,0)</f>
        <v>Masters</v>
      </c>
      <c r="G145" s="4">
        <f>VLOOKUP(E145,'ANALYSIS 2'!$A$3:$J$4652,3,0)</f>
        <v>2018</v>
      </c>
      <c r="H145" s="4">
        <f>VLOOKUP(E145,'ANALYSIS 2'!$A$3:$J$4652,5,0)</f>
        <v>3</v>
      </c>
      <c r="I145" s="4">
        <f>VLOOKUP(E145,'ANALYSIS 2'!$A$5:$J$4652,9,0)</f>
        <v>2</v>
      </c>
    </row>
    <row r="146" spans="4:9" x14ac:dyDescent="0.3">
      <c r="D146" s="4" t="str">
        <f t="shared" si="1"/>
        <v>HIKE</v>
      </c>
      <c r="E146" s="4">
        <v>472</v>
      </c>
      <c r="F146" s="4" t="str">
        <f>VLOOKUP(E146,'ANALYSIS 2'!$A$5:$J$4652,2,0)</f>
        <v>Bachelors</v>
      </c>
      <c r="G146" s="4">
        <f>VLOOKUP(E146,'ANALYSIS 2'!$A$3:$J$4652,3,0)</f>
        <v>2014</v>
      </c>
      <c r="H146" s="4">
        <f>VLOOKUP(E146,'ANALYSIS 2'!$A$3:$J$4652,5,0)</f>
        <v>3</v>
      </c>
      <c r="I146" s="4">
        <f>VLOOKUP(E146,'ANALYSIS 2'!$A$5:$J$4652,9,0)</f>
        <v>3</v>
      </c>
    </row>
    <row r="147" spans="4:9" x14ac:dyDescent="0.3">
      <c r="D147" s="4" t="str">
        <f t="shared" si="1"/>
        <v>HIKE</v>
      </c>
      <c r="E147" s="4">
        <v>474</v>
      </c>
      <c r="F147" s="4" t="str">
        <f>VLOOKUP(E147,'ANALYSIS 2'!$A$5:$J$4652,2,0)</f>
        <v>Bachelors</v>
      </c>
      <c r="G147" s="4">
        <f>VLOOKUP(E147,'ANALYSIS 2'!$A$3:$J$4652,3,0)</f>
        <v>2013</v>
      </c>
      <c r="H147" s="4">
        <f>VLOOKUP(E147,'ANALYSIS 2'!$A$3:$J$4652,5,0)</f>
        <v>3</v>
      </c>
      <c r="I147" s="4">
        <f>VLOOKUP(E147,'ANALYSIS 2'!$A$5:$J$4652,9,0)</f>
        <v>2</v>
      </c>
    </row>
    <row r="148" spans="4:9" x14ac:dyDescent="0.3">
      <c r="D148" s="4" t="str">
        <f t="shared" si="1"/>
        <v>PROMOTE</v>
      </c>
      <c r="E148" s="4">
        <v>478</v>
      </c>
      <c r="F148" s="4" t="str">
        <f>VLOOKUP(E148,'ANALYSIS 2'!$A$5:$J$4652,2,0)</f>
        <v>Masters</v>
      </c>
      <c r="G148" s="4">
        <f>VLOOKUP(E148,'ANALYSIS 2'!$A$3:$J$4652,3,0)</f>
        <v>2012</v>
      </c>
      <c r="H148" s="4">
        <f>VLOOKUP(E148,'ANALYSIS 2'!$A$3:$J$4652,5,0)</f>
        <v>3</v>
      </c>
      <c r="I148" s="4">
        <f>VLOOKUP(E148,'ANALYSIS 2'!$A$5:$J$4652,9,0)</f>
        <v>5</v>
      </c>
    </row>
    <row r="149" spans="4:9" x14ac:dyDescent="0.3">
      <c r="D149" s="4" t="str">
        <f t="shared" si="1"/>
        <v>HIKE</v>
      </c>
      <c r="E149" s="4">
        <v>479</v>
      </c>
      <c r="F149" s="4" t="str">
        <f>VLOOKUP(E149,'ANALYSIS 2'!$A$5:$J$4652,2,0)</f>
        <v>Masters</v>
      </c>
      <c r="G149" s="4">
        <f>VLOOKUP(E149,'ANALYSIS 2'!$A$3:$J$4652,3,0)</f>
        <v>2017</v>
      </c>
      <c r="H149" s="4">
        <f>VLOOKUP(E149,'ANALYSIS 2'!$A$3:$J$4652,5,0)</f>
        <v>3</v>
      </c>
      <c r="I149" s="4">
        <f>VLOOKUP(E149,'ANALYSIS 2'!$A$5:$J$4652,9,0)</f>
        <v>3</v>
      </c>
    </row>
    <row r="150" spans="4:9" x14ac:dyDescent="0.3">
      <c r="D150" s="4" t="str">
        <f t="shared" si="1"/>
        <v>HIKE</v>
      </c>
      <c r="E150" s="4">
        <v>485</v>
      </c>
      <c r="F150" s="4" t="str">
        <f>VLOOKUP(E150,'ANALYSIS 2'!$A$5:$J$4652,2,0)</f>
        <v>Bachelors</v>
      </c>
      <c r="G150" s="4">
        <f>VLOOKUP(E150,'ANALYSIS 2'!$A$3:$J$4652,3,0)</f>
        <v>2012</v>
      </c>
      <c r="H150" s="4">
        <f>VLOOKUP(E150,'ANALYSIS 2'!$A$3:$J$4652,5,0)</f>
        <v>3</v>
      </c>
      <c r="I150" s="4">
        <f>VLOOKUP(E150,'ANALYSIS 2'!$A$5:$J$4652,9,0)</f>
        <v>2</v>
      </c>
    </row>
    <row r="151" spans="4:9" x14ac:dyDescent="0.3">
      <c r="D151" s="4" t="str">
        <f t="shared" si="1"/>
        <v>HIKE</v>
      </c>
      <c r="E151" s="4">
        <v>499</v>
      </c>
      <c r="F151" s="4" t="str">
        <f>VLOOKUP(E151,'ANALYSIS 2'!$A$5:$J$4652,2,0)</f>
        <v>Bachelors</v>
      </c>
      <c r="G151" s="4">
        <f>VLOOKUP(E151,'ANALYSIS 2'!$A$3:$J$4652,3,0)</f>
        <v>2018</v>
      </c>
      <c r="H151" s="4">
        <f>VLOOKUP(E151,'ANALYSIS 2'!$A$3:$J$4652,5,0)</f>
        <v>3</v>
      </c>
      <c r="I151" s="4">
        <f>VLOOKUP(E151,'ANALYSIS 2'!$A$5:$J$4652,9,0)</f>
        <v>3</v>
      </c>
    </row>
    <row r="152" spans="4:9" x14ac:dyDescent="0.3">
      <c r="D152" s="4" t="str">
        <f t="shared" si="1"/>
        <v>HIKE</v>
      </c>
      <c r="E152" s="4">
        <v>500</v>
      </c>
      <c r="F152" s="4" t="str">
        <f>VLOOKUP(E152,'ANALYSIS 2'!$A$5:$J$4652,2,0)</f>
        <v>Bachelors</v>
      </c>
      <c r="G152" s="4">
        <f>VLOOKUP(E152,'ANALYSIS 2'!$A$3:$J$4652,3,0)</f>
        <v>2013</v>
      </c>
      <c r="H152" s="4">
        <f>VLOOKUP(E152,'ANALYSIS 2'!$A$3:$J$4652,5,0)</f>
        <v>3</v>
      </c>
      <c r="I152" s="4">
        <f>VLOOKUP(E152,'ANALYSIS 2'!$A$5:$J$4652,9,0)</f>
        <v>4</v>
      </c>
    </row>
    <row r="153" spans="4:9" x14ac:dyDescent="0.3">
      <c r="D153" s="4" t="str">
        <f t="shared" si="1"/>
        <v>HIKE</v>
      </c>
      <c r="E153" s="4">
        <v>501</v>
      </c>
      <c r="F153" s="4" t="str">
        <f>VLOOKUP(E153,'ANALYSIS 2'!$A$5:$J$4652,2,0)</f>
        <v>Bachelors</v>
      </c>
      <c r="G153" s="4">
        <f>VLOOKUP(E153,'ANALYSIS 2'!$A$3:$J$4652,3,0)</f>
        <v>2015</v>
      </c>
      <c r="H153" s="4">
        <f>VLOOKUP(E153,'ANALYSIS 2'!$A$3:$J$4652,5,0)</f>
        <v>3</v>
      </c>
      <c r="I153" s="4">
        <f>VLOOKUP(E153,'ANALYSIS 2'!$A$5:$J$4652,9,0)</f>
        <v>3</v>
      </c>
    </row>
    <row r="154" spans="4:9" x14ac:dyDescent="0.3">
      <c r="D154" s="4" t="str">
        <f t="shared" si="1"/>
        <v>HIKE</v>
      </c>
      <c r="E154" s="4">
        <v>506</v>
      </c>
      <c r="F154" s="4" t="str">
        <f>VLOOKUP(E154,'ANALYSIS 2'!$A$5:$J$4652,2,0)</f>
        <v>Bachelors</v>
      </c>
      <c r="G154" s="4">
        <f>VLOOKUP(E154,'ANALYSIS 2'!$A$3:$J$4652,3,0)</f>
        <v>2018</v>
      </c>
      <c r="H154" s="4">
        <f>VLOOKUP(E154,'ANALYSIS 2'!$A$3:$J$4652,5,0)</f>
        <v>3</v>
      </c>
      <c r="I154" s="4">
        <f>VLOOKUP(E154,'ANALYSIS 2'!$A$5:$J$4652,9,0)</f>
        <v>4</v>
      </c>
    </row>
    <row r="155" spans="4:9" x14ac:dyDescent="0.3">
      <c r="D155" s="4" t="str">
        <f t="shared" si="1"/>
        <v>PROMOTE</v>
      </c>
      <c r="E155" s="4">
        <v>508</v>
      </c>
      <c r="F155" s="4" t="str">
        <f>VLOOKUP(E155,'ANALYSIS 2'!$A$5:$J$4652,2,0)</f>
        <v>Bachelors</v>
      </c>
      <c r="G155" s="4">
        <f>VLOOKUP(E155,'ANALYSIS 2'!$A$3:$J$4652,3,0)</f>
        <v>2013</v>
      </c>
      <c r="H155" s="4">
        <f>VLOOKUP(E155,'ANALYSIS 2'!$A$3:$J$4652,5,0)</f>
        <v>3</v>
      </c>
      <c r="I155" s="4">
        <f>VLOOKUP(E155,'ANALYSIS 2'!$A$5:$J$4652,9,0)</f>
        <v>5</v>
      </c>
    </row>
    <row r="156" spans="4:9" x14ac:dyDescent="0.3">
      <c r="D156" s="4" t="str">
        <f t="shared" si="1"/>
        <v>HIKE</v>
      </c>
      <c r="E156" s="4">
        <v>509</v>
      </c>
      <c r="F156" s="4" t="str">
        <f>VLOOKUP(E156,'ANALYSIS 2'!$A$5:$J$4652,2,0)</f>
        <v>Masters</v>
      </c>
      <c r="G156" s="4">
        <f>VLOOKUP(E156,'ANALYSIS 2'!$A$3:$J$4652,3,0)</f>
        <v>2017</v>
      </c>
      <c r="H156" s="4">
        <f>VLOOKUP(E156,'ANALYSIS 2'!$A$3:$J$4652,5,0)</f>
        <v>3</v>
      </c>
      <c r="I156" s="4">
        <f>VLOOKUP(E156,'ANALYSIS 2'!$A$5:$J$4652,9,0)</f>
        <v>3</v>
      </c>
    </row>
    <row r="157" spans="4:9" x14ac:dyDescent="0.3">
      <c r="D157" s="4" t="str">
        <f t="shared" si="1"/>
        <v>HIKE</v>
      </c>
      <c r="E157" s="4">
        <v>510</v>
      </c>
      <c r="F157" s="4" t="str">
        <f>VLOOKUP(E157,'ANALYSIS 2'!$A$5:$J$4652,2,0)</f>
        <v>Bachelors</v>
      </c>
      <c r="G157" s="4">
        <f>VLOOKUP(E157,'ANALYSIS 2'!$A$3:$J$4652,3,0)</f>
        <v>2018</v>
      </c>
      <c r="H157" s="4">
        <f>VLOOKUP(E157,'ANALYSIS 2'!$A$3:$J$4652,5,0)</f>
        <v>3</v>
      </c>
      <c r="I157" s="4">
        <f>VLOOKUP(E157,'ANALYSIS 2'!$A$5:$J$4652,9,0)</f>
        <v>2</v>
      </c>
    </row>
    <row r="158" spans="4:9" x14ac:dyDescent="0.3">
      <c r="D158" s="4" t="str">
        <f t="shared" si="1"/>
        <v>HIKE</v>
      </c>
      <c r="E158" s="4">
        <v>519</v>
      </c>
      <c r="F158" s="4" t="str">
        <f>VLOOKUP(E158,'ANALYSIS 2'!$A$5:$J$4652,2,0)</f>
        <v>Bachelors</v>
      </c>
      <c r="G158" s="4">
        <f>VLOOKUP(E158,'ANALYSIS 2'!$A$3:$J$4652,3,0)</f>
        <v>2018</v>
      </c>
      <c r="H158" s="4">
        <f>VLOOKUP(E158,'ANALYSIS 2'!$A$3:$J$4652,5,0)</f>
        <v>3</v>
      </c>
      <c r="I158" s="4">
        <f>VLOOKUP(E158,'ANALYSIS 2'!$A$5:$J$4652,9,0)</f>
        <v>3</v>
      </c>
    </row>
    <row r="159" spans="4:9" x14ac:dyDescent="0.3">
      <c r="D159" s="4" t="str">
        <f t="shared" si="1"/>
        <v>PROMOTE</v>
      </c>
      <c r="E159" s="4">
        <v>520</v>
      </c>
      <c r="F159" s="4" t="str">
        <f>VLOOKUP(E159,'ANALYSIS 2'!$A$5:$J$4652,2,0)</f>
        <v>Bachelors</v>
      </c>
      <c r="G159" s="4">
        <f>VLOOKUP(E159,'ANALYSIS 2'!$A$3:$J$4652,3,0)</f>
        <v>2014</v>
      </c>
      <c r="H159" s="4">
        <f>VLOOKUP(E159,'ANALYSIS 2'!$A$3:$J$4652,5,0)</f>
        <v>3</v>
      </c>
      <c r="I159" s="4">
        <f>VLOOKUP(E159,'ANALYSIS 2'!$A$5:$J$4652,9,0)</f>
        <v>5</v>
      </c>
    </row>
    <row r="160" spans="4:9" x14ac:dyDescent="0.3">
      <c r="D160" s="4" t="str">
        <f t="shared" si="1"/>
        <v>HIKE</v>
      </c>
      <c r="E160" s="4">
        <v>523</v>
      </c>
      <c r="F160" s="4" t="str">
        <f>VLOOKUP(E160,'ANALYSIS 2'!$A$5:$J$4652,2,0)</f>
        <v>Masters</v>
      </c>
      <c r="G160" s="4">
        <f>VLOOKUP(E160,'ANALYSIS 2'!$A$3:$J$4652,3,0)</f>
        <v>2014</v>
      </c>
      <c r="H160" s="4">
        <f>VLOOKUP(E160,'ANALYSIS 2'!$A$3:$J$4652,5,0)</f>
        <v>3</v>
      </c>
      <c r="I160" s="4">
        <f>VLOOKUP(E160,'ANALYSIS 2'!$A$5:$J$4652,9,0)</f>
        <v>2</v>
      </c>
    </row>
    <row r="161" spans="4:9" x14ac:dyDescent="0.3">
      <c r="D161" s="4" t="str">
        <f t="shared" si="1"/>
        <v>HIKE</v>
      </c>
      <c r="E161" s="4">
        <v>532</v>
      </c>
      <c r="F161" s="4" t="str">
        <f>VLOOKUP(E161,'ANALYSIS 2'!$A$5:$J$4652,2,0)</f>
        <v>Masters</v>
      </c>
      <c r="G161" s="4">
        <f>VLOOKUP(E161,'ANALYSIS 2'!$A$3:$J$4652,3,0)</f>
        <v>2018</v>
      </c>
      <c r="H161" s="4">
        <f>VLOOKUP(E161,'ANALYSIS 2'!$A$3:$J$4652,5,0)</f>
        <v>3</v>
      </c>
      <c r="I161" s="4">
        <f>VLOOKUP(E161,'ANALYSIS 2'!$A$5:$J$4652,9,0)</f>
        <v>3</v>
      </c>
    </row>
    <row r="162" spans="4:9" x14ac:dyDescent="0.3">
      <c r="D162" s="4" t="str">
        <f t="shared" si="1"/>
        <v>HIKE</v>
      </c>
      <c r="E162" s="4">
        <v>533</v>
      </c>
      <c r="F162" s="4" t="str">
        <f>VLOOKUP(E162,'ANALYSIS 2'!$A$5:$J$4652,2,0)</f>
        <v>Bachelors</v>
      </c>
      <c r="G162" s="4">
        <f>VLOOKUP(E162,'ANALYSIS 2'!$A$3:$J$4652,3,0)</f>
        <v>2014</v>
      </c>
      <c r="H162" s="4">
        <f>VLOOKUP(E162,'ANALYSIS 2'!$A$3:$J$4652,5,0)</f>
        <v>3</v>
      </c>
      <c r="I162" s="4">
        <f>VLOOKUP(E162,'ANALYSIS 2'!$A$5:$J$4652,9,0)</f>
        <v>3</v>
      </c>
    </row>
    <row r="163" spans="4:9" x14ac:dyDescent="0.3">
      <c r="D163" s="4" t="str">
        <f t="shared" si="1"/>
        <v>HIKE</v>
      </c>
      <c r="E163" s="4">
        <v>534</v>
      </c>
      <c r="F163" s="4" t="str">
        <f>VLOOKUP(E163,'ANALYSIS 2'!$A$5:$J$4652,2,0)</f>
        <v>Bachelors</v>
      </c>
      <c r="G163" s="4">
        <f>VLOOKUP(E163,'ANALYSIS 2'!$A$3:$J$4652,3,0)</f>
        <v>2014</v>
      </c>
      <c r="H163" s="4">
        <f>VLOOKUP(E163,'ANALYSIS 2'!$A$3:$J$4652,5,0)</f>
        <v>3</v>
      </c>
      <c r="I163" s="4">
        <f>VLOOKUP(E163,'ANALYSIS 2'!$A$5:$J$4652,9,0)</f>
        <v>3</v>
      </c>
    </row>
    <row r="164" spans="4:9" x14ac:dyDescent="0.3">
      <c r="D164" s="4" t="str">
        <f t="shared" si="1"/>
        <v>HIKE</v>
      </c>
      <c r="E164" s="4">
        <v>535</v>
      </c>
      <c r="F164" s="4" t="str">
        <f>VLOOKUP(E164,'ANALYSIS 2'!$A$5:$J$4652,2,0)</f>
        <v>Bachelors</v>
      </c>
      <c r="G164" s="4">
        <f>VLOOKUP(E164,'ANALYSIS 2'!$A$3:$J$4652,3,0)</f>
        <v>2018</v>
      </c>
      <c r="H164" s="4">
        <f>VLOOKUP(E164,'ANALYSIS 2'!$A$3:$J$4652,5,0)</f>
        <v>3</v>
      </c>
      <c r="I164" s="4">
        <f>VLOOKUP(E164,'ANALYSIS 2'!$A$5:$J$4652,9,0)</f>
        <v>3</v>
      </c>
    </row>
    <row r="165" spans="4:9" x14ac:dyDescent="0.3">
      <c r="D165" s="4" t="str">
        <f t="shared" si="1"/>
        <v>HIKE</v>
      </c>
      <c r="E165" s="4">
        <v>542</v>
      </c>
      <c r="F165" s="4" t="str">
        <f>VLOOKUP(E165,'ANALYSIS 2'!$A$5:$J$4652,2,0)</f>
        <v>Bachelors</v>
      </c>
      <c r="G165" s="4">
        <f>VLOOKUP(E165,'ANALYSIS 2'!$A$3:$J$4652,3,0)</f>
        <v>2018</v>
      </c>
      <c r="H165" s="4">
        <f>VLOOKUP(E165,'ANALYSIS 2'!$A$3:$J$4652,5,0)</f>
        <v>3</v>
      </c>
      <c r="I165" s="4">
        <f>VLOOKUP(E165,'ANALYSIS 2'!$A$5:$J$4652,9,0)</f>
        <v>2</v>
      </c>
    </row>
    <row r="166" spans="4:9" x14ac:dyDescent="0.3">
      <c r="D166" s="4" t="str">
        <f t="shared" si="1"/>
        <v>MEETING</v>
      </c>
      <c r="E166" s="4">
        <v>559</v>
      </c>
      <c r="F166" s="4" t="str">
        <f>VLOOKUP(E166,'ANALYSIS 2'!$A$5:$J$4652,2,0)</f>
        <v>Bachelors</v>
      </c>
      <c r="G166" s="4">
        <f>VLOOKUP(E166,'ANALYSIS 2'!$A$3:$J$4652,3,0)</f>
        <v>2014</v>
      </c>
      <c r="H166" s="4">
        <f>VLOOKUP(E166,'ANALYSIS 2'!$A$3:$J$4652,5,0)</f>
        <v>3</v>
      </c>
      <c r="I166" s="4">
        <f>VLOOKUP(E166,'ANALYSIS 2'!$A$5:$J$4652,9,0)</f>
        <v>1</v>
      </c>
    </row>
    <row r="167" spans="4:9" x14ac:dyDescent="0.3">
      <c r="D167" s="4" t="str">
        <f t="shared" si="1"/>
        <v>PROMOTE</v>
      </c>
      <c r="E167" s="4">
        <v>563</v>
      </c>
      <c r="F167" s="4" t="str">
        <f>VLOOKUP(E167,'ANALYSIS 2'!$A$5:$J$4652,2,0)</f>
        <v>Bachelors</v>
      </c>
      <c r="G167" s="4">
        <f>VLOOKUP(E167,'ANALYSIS 2'!$A$3:$J$4652,3,0)</f>
        <v>2016</v>
      </c>
      <c r="H167" s="4">
        <f>VLOOKUP(E167,'ANALYSIS 2'!$A$3:$J$4652,5,0)</f>
        <v>3</v>
      </c>
      <c r="I167" s="4">
        <f>VLOOKUP(E167,'ANALYSIS 2'!$A$5:$J$4652,9,0)</f>
        <v>5</v>
      </c>
    </row>
    <row r="168" spans="4:9" x14ac:dyDescent="0.3">
      <c r="D168" s="4" t="str">
        <f t="shared" si="1"/>
        <v>HIKE</v>
      </c>
      <c r="E168" s="4">
        <v>565</v>
      </c>
      <c r="F168" s="4" t="str">
        <f>VLOOKUP(E168,'ANALYSIS 2'!$A$5:$J$4652,2,0)</f>
        <v>Masters</v>
      </c>
      <c r="G168" s="4">
        <f>VLOOKUP(E168,'ANALYSIS 2'!$A$3:$J$4652,3,0)</f>
        <v>2018</v>
      </c>
      <c r="H168" s="4">
        <f>VLOOKUP(E168,'ANALYSIS 2'!$A$3:$J$4652,5,0)</f>
        <v>3</v>
      </c>
      <c r="I168" s="4">
        <f>VLOOKUP(E168,'ANALYSIS 2'!$A$5:$J$4652,9,0)</f>
        <v>3</v>
      </c>
    </row>
    <row r="169" spans="4:9" x14ac:dyDescent="0.3">
      <c r="D169" s="4" t="str">
        <f t="shared" si="1"/>
        <v>PROMOTE</v>
      </c>
      <c r="E169" s="4">
        <v>575</v>
      </c>
      <c r="F169" s="4" t="str">
        <f>VLOOKUP(E169,'ANALYSIS 2'!$A$5:$J$4652,2,0)</f>
        <v>Bachelors</v>
      </c>
      <c r="G169" s="4">
        <f>VLOOKUP(E169,'ANALYSIS 2'!$A$3:$J$4652,3,0)</f>
        <v>2018</v>
      </c>
      <c r="H169" s="4">
        <f>VLOOKUP(E169,'ANALYSIS 2'!$A$3:$J$4652,5,0)</f>
        <v>3</v>
      </c>
      <c r="I169" s="4">
        <f>VLOOKUP(E169,'ANALYSIS 2'!$A$5:$J$4652,9,0)</f>
        <v>5</v>
      </c>
    </row>
    <row r="170" spans="4:9" x14ac:dyDescent="0.3">
      <c r="D170" s="4" t="str">
        <f t="shared" si="1"/>
        <v>HIKE</v>
      </c>
      <c r="E170" s="4">
        <v>586</v>
      </c>
      <c r="F170" s="4" t="str">
        <f>VLOOKUP(E170,'ANALYSIS 2'!$A$5:$J$4652,2,0)</f>
        <v>Bachelors</v>
      </c>
      <c r="G170" s="4">
        <f>VLOOKUP(E170,'ANALYSIS 2'!$A$3:$J$4652,3,0)</f>
        <v>2014</v>
      </c>
      <c r="H170" s="4">
        <f>VLOOKUP(E170,'ANALYSIS 2'!$A$3:$J$4652,5,0)</f>
        <v>3</v>
      </c>
      <c r="I170" s="4">
        <f>VLOOKUP(E170,'ANALYSIS 2'!$A$5:$J$4652,9,0)</f>
        <v>3</v>
      </c>
    </row>
    <row r="171" spans="4:9" x14ac:dyDescent="0.3">
      <c r="D171" s="4" t="str">
        <f t="shared" si="1"/>
        <v>HIKE</v>
      </c>
      <c r="E171" s="4">
        <v>587</v>
      </c>
      <c r="F171" s="4" t="str">
        <f>VLOOKUP(E171,'ANALYSIS 2'!$A$5:$J$4652,2,0)</f>
        <v>PHD</v>
      </c>
      <c r="G171" s="4">
        <f>VLOOKUP(E171,'ANALYSIS 2'!$A$3:$J$4652,3,0)</f>
        <v>2018</v>
      </c>
      <c r="H171" s="4">
        <f>VLOOKUP(E171,'ANALYSIS 2'!$A$3:$J$4652,5,0)</f>
        <v>3</v>
      </c>
      <c r="I171" s="4">
        <f>VLOOKUP(E171,'ANALYSIS 2'!$A$5:$J$4652,9,0)</f>
        <v>4</v>
      </c>
    </row>
    <row r="172" spans="4:9" x14ac:dyDescent="0.3">
      <c r="D172" s="4" t="str">
        <f t="shared" si="1"/>
        <v>PROMOTE</v>
      </c>
      <c r="E172" s="4">
        <v>592</v>
      </c>
      <c r="F172" s="4" t="str">
        <f>VLOOKUP(E172,'ANALYSIS 2'!$A$5:$J$4652,2,0)</f>
        <v>Masters</v>
      </c>
      <c r="G172" s="4">
        <f>VLOOKUP(E172,'ANALYSIS 2'!$A$3:$J$4652,3,0)</f>
        <v>2016</v>
      </c>
      <c r="H172" s="4">
        <f>VLOOKUP(E172,'ANALYSIS 2'!$A$3:$J$4652,5,0)</f>
        <v>3</v>
      </c>
      <c r="I172" s="4">
        <f>VLOOKUP(E172,'ANALYSIS 2'!$A$5:$J$4652,9,0)</f>
        <v>5</v>
      </c>
    </row>
    <row r="173" spans="4:9" x14ac:dyDescent="0.3">
      <c r="D173" s="4" t="str">
        <f t="shared" si="1"/>
        <v>HIKE</v>
      </c>
      <c r="E173" s="4">
        <v>595</v>
      </c>
      <c r="F173" s="4" t="str">
        <f>VLOOKUP(E173,'ANALYSIS 2'!$A$5:$J$4652,2,0)</f>
        <v>Bachelors</v>
      </c>
      <c r="G173" s="4">
        <f>VLOOKUP(E173,'ANALYSIS 2'!$A$3:$J$4652,3,0)</f>
        <v>2018</v>
      </c>
      <c r="H173" s="4">
        <f>VLOOKUP(E173,'ANALYSIS 2'!$A$3:$J$4652,5,0)</f>
        <v>3</v>
      </c>
      <c r="I173" s="4">
        <f>VLOOKUP(E173,'ANALYSIS 2'!$A$5:$J$4652,9,0)</f>
        <v>4</v>
      </c>
    </row>
    <row r="174" spans="4:9" x14ac:dyDescent="0.3">
      <c r="D174" s="4" t="str">
        <f t="shared" si="1"/>
        <v>HIKE</v>
      </c>
      <c r="E174" s="4">
        <v>604</v>
      </c>
      <c r="F174" s="4" t="str">
        <f>VLOOKUP(E174,'ANALYSIS 2'!$A$5:$J$4652,2,0)</f>
        <v>Bachelors</v>
      </c>
      <c r="G174" s="4">
        <f>VLOOKUP(E174,'ANALYSIS 2'!$A$3:$J$4652,3,0)</f>
        <v>2018</v>
      </c>
      <c r="H174" s="4">
        <f>VLOOKUP(E174,'ANALYSIS 2'!$A$3:$J$4652,5,0)</f>
        <v>3</v>
      </c>
      <c r="I174" s="4">
        <f>VLOOKUP(E174,'ANALYSIS 2'!$A$5:$J$4652,9,0)</f>
        <v>3</v>
      </c>
    </row>
    <row r="175" spans="4:9" x14ac:dyDescent="0.3">
      <c r="D175" s="4" t="str">
        <f t="shared" si="1"/>
        <v>HIKE</v>
      </c>
      <c r="E175" s="4">
        <v>607</v>
      </c>
      <c r="F175" s="4" t="str">
        <f>VLOOKUP(E175,'ANALYSIS 2'!$A$5:$J$4652,2,0)</f>
        <v>Masters</v>
      </c>
      <c r="G175" s="4">
        <f>VLOOKUP(E175,'ANALYSIS 2'!$A$3:$J$4652,3,0)</f>
        <v>2015</v>
      </c>
      <c r="H175" s="4">
        <f>VLOOKUP(E175,'ANALYSIS 2'!$A$3:$J$4652,5,0)</f>
        <v>3</v>
      </c>
      <c r="I175" s="4">
        <f>VLOOKUP(E175,'ANALYSIS 2'!$A$5:$J$4652,9,0)</f>
        <v>2</v>
      </c>
    </row>
    <row r="176" spans="4:9" x14ac:dyDescent="0.3">
      <c r="D176" s="4" t="str">
        <f t="shared" si="1"/>
        <v>HIKE</v>
      </c>
      <c r="E176" s="4">
        <v>610</v>
      </c>
      <c r="F176" s="4" t="str">
        <f>VLOOKUP(E176,'ANALYSIS 2'!$A$5:$J$4652,2,0)</f>
        <v>Masters</v>
      </c>
      <c r="G176" s="4">
        <f>VLOOKUP(E176,'ANALYSIS 2'!$A$3:$J$4652,3,0)</f>
        <v>2013</v>
      </c>
      <c r="H176" s="4">
        <f>VLOOKUP(E176,'ANALYSIS 2'!$A$3:$J$4652,5,0)</f>
        <v>3</v>
      </c>
      <c r="I176" s="4">
        <f>VLOOKUP(E176,'ANALYSIS 2'!$A$5:$J$4652,9,0)</f>
        <v>2</v>
      </c>
    </row>
    <row r="177" spans="4:9" x14ac:dyDescent="0.3">
      <c r="D177" s="4" t="str">
        <f t="shared" si="1"/>
        <v>PROMOTE</v>
      </c>
      <c r="E177" s="4">
        <v>611</v>
      </c>
      <c r="F177" s="4" t="str">
        <f>VLOOKUP(E177,'ANALYSIS 2'!$A$5:$J$4652,2,0)</f>
        <v>Bachelors</v>
      </c>
      <c r="G177" s="4">
        <f>VLOOKUP(E177,'ANALYSIS 2'!$A$3:$J$4652,3,0)</f>
        <v>2017</v>
      </c>
      <c r="H177" s="4">
        <f>VLOOKUP(E177,'ANALYSIS 2'!$A$3:$J$4652,5,0)</f>
        <v>3</v>
      </c>
      <c r="I177" s="4">
        <f>VLOOKUP(E177,'ANALYSIS 2'!$A$5:$J$4652,9,0)</f>
        <v>5</v>
      </c>
    </row>
    <row r="178" spans="4:9" x14ac:dyDescent="0.3">
      <c r="D178" s="4" t="str">
        <f t="shared" si="1"/>
        <v>HIKE</v>
      </c>
      <c r="E178" s="4">
        <v>619</v>
      </c>
      <c r="F178" s="4" t="str">
        <f>VLOOKUP(E178,'ANALYSIS 2'!$A$5:$J$4652,2,0)</f>
        <v>Bachelors</v>
      </c>
      <c r="G178" s="4">
        <f>VLOOKUP(E178,'ANALYSIS 2'!$A$3:$J$4652,3,0)</f>
        <v>2016</v>
      </c>
      <c r="H178" s="4">
        <f>VLOOKUP(E178,'ANALYSIS 2'!$A$3:$J$4652,5,0)</f>
        <v>3</v>
      </c>
      <c r="I178" s="4">
        <f>VLOOKUP(E178,'ANALYSIS 2'!$A$5:$J$4652,9,0)</f>
        <v>4</v>
      </c>
    </row>
    <row r="179" spans="4:9" x14ac:dyDescent="0.3">
      <c r="D179" s="4" t="str">
        <f t="shared" si="1"/>
        <v>HIKE</v>
      </c>
      <c r="E179" s="4">
        <v>621</v>
      </c>
      <c r="F179" s="4" t="str">
        <f>VLOOKUP(E179,'ANALYSIS 2'!$A$5:$J$4652,2,0)</f>
        <v>Bachelors</v>
      </c>
      <c r="G179" s="4">
        <f>VLOOKUP(E179,'ANALYSIS 2'!$A$3:$J$4652,3,0)</f>
        <v>2014</v>
      </c>
      <c r="H179" s="4">
        <f>VLOOKUP(E179,'ANALYSIS 2'!$A$3:$J$4652,5,0)</f>
        <v>3</v>
      </c>
      <c r="I179" s="4">
        <f>VLOOKUP(E179,'ANALYSIS 2'!$A$5:$J$4652,9,0)</f>
        <v>3</v>
      </c>
    </row>
    <row r="180" spans="4:9" x14ac:dyDescent="0.3">
      <c r="D180" s="4" t="str">
        <f t="shared" si="1"/>
        <v>HIKE</v>
      </c>
      <c r="E180" s="4">
        <v>623</v>
      </c>
      <c r="F180" s="4" t="str">
        <f>VLOOKUP(E180,'ANALYSIS 2'!$A$5:$J$4652,2,0)</f>
        <v>Bachelors</v>
      </c>
      <c r="G180" s="4">
        <f>VLOOKUP(E180,'ANALYSIS 2'!$A$3:$J$4652,3,0)</f>
        <v>2014</v>
      </c>
      <c r="H180" s="4">
        <f>VLOOKUP(E180,'ANALYSIS 2'!$A$3:$J$4652,5,0)</f>
        <v>3</v>
      </c>
      <c r="I180" s="4">
        <f>VLOOKUP(E180,'ANALYSIS 2'!$A$5:$J$4652,9,0)</f>
        <v>3</v>
      </c>
    </row>
    <row r="181" spans="4:9" x14ac:dyDescent="0.3">
      <c r="D181" s="4" t="str">
        <f t="shared" si="1"/>
        <v>PROMOTE</v>
      </c>
      <c r="E181" s="4">
        <v>625</v>
      </c>
      <c r="F181" s="4" t="str">
        <f>VLOOKUP(E181,'ANALYSIS 2'!$A$5:$J$4652,2,0)</f>
        <v>Masters</v>
      </c>
      <c r="G181" s="4">
        <f>VLOOKUP(E181,'ANALYSIS 2'!$A$3:$J$4652,3,0)</f>
        <v>2017</v>
      </c>
      <c r="H181" s="4">
        <f>VLOOKUP(E181,'ANALYSIS 2'!$A$3:$J$4652,5,0)</f>
        <v>3</v>
      </c>
      <c r="I181" s="4">
        <f>VLOOKUP(E181,'ANALYSIS 2'!$A$5:$J$4652,9,0)</f>
        <v>5</v>
      </c>
    </row>
    <row r="182" spans="4:9" x14ac:dyDescent="0.3">
      <c r="D182" s="4" t="str">
        <f t="shared" ref="D182:D245" si="2">IF(I182&gt;=5,"PROMOTE",IF(I182&gt;=2,"HIKE",IF(I182&lt;2,"MEETING")))</f>
        <v>HIKE</v>
      </c>
      <c r="E182" s="4">
        <v>629</v>
      </c>
      <c r="F182" s="4" t="str">
        <f>VLOOKUP(E182,'ANALYSIS 2'!$A$5:$J$4652,2,0)</f>
        <v>Masters</v>
      </c>
      <c r="G182" s="4">
        <f>VLOOKUP(E182,'ANALYSIS 2'!$A$3:$J$4652,3,0)</f>
        <v>2017</v>
      </c>
      <c r="H182" s="4">
        <f>VLOOKUP(E182,'ANALYSIS 2'!$A$3:$J$4652,5,0)</f>
        <v>3</v>
      </c>
      <c r="I182" s="4">
        <f>VLOOKUP(E182,'ANALYSIS 2'!$A$5:$J$4652,9,0)</f>
        <v>4</v>
      </c>
    </row>
    <row r="183" spans="4:9" x14ac:dyDescent="0.3">
      <c r="D183" s="4" t="str">
        <f t="shared" si="2"/>
        <v>PROMOTE</v>
      </c>
      <c r="E183" s="4">
        <v>633</v>
      </c>
      <c r="F183" s="4" t="str">
        <f>VLOOKUP(E183,'ANALYSIS 2'!$A$5:$J$4652,2,0)</f>
        <v>Masters</v>
      </c>
      <c r="G183" s="4">
        <f>VLOOKUP(E183,'ANALYSIS 2'!$A$3:$J$4652,3,0)</f>
        <v>2012</v>
      </c>
      <c r="H183" s="4">
        <f>VLOOKUP(E183,'ANALYSIS 2'!$A$3:$J$4652,5,0)</f>
        <v>3</v>
      </c>
      <c r="I183" s="4">
        <f>VLOOKUP(E183,'ANALYSIS 2'!$A$5:$J$4652,9,0)</f>
        <v>5</v>
      </c>
    </row>
    <row r="184" spans="4:9" x14ac:dyDescent="0.3">
      <c r="D184" s="4" t="str">
        <f t="shared" si="2"/>
        <v>PROMOTE</v>
      </c>
      <c r="E184" s="4">
        <v>639</v>
      </c>
      <c r="F184" s="4" t="str">
        <f>VLOOKUP(E184,'ANALYSIS 2'!$A$5:$J$4652,2,0)</f>
        <v>Bachelors</v>
      </c>
      <c r="G184" s="4">
        <f>VLOOKUP(E184,'ANALYSIS 2'!$A$3:$J$4652,3,0)</f>
        <v>2018</v>
      </c>
      <c r="H184" s="4">
        <f>VLOOKUP(E184,'ANALYSIS 2'!$A$3:$J$4652,5,0)</f>
        <v>3</v>
      </c>
      <c r="I184" s="4">
        <f>VLOOKUP(E184,'ANALYSIS 2'!$A$5:$J$4652,9,0)</f>
        <v>5</v>
      </c>
    </row>
    <row r="185" spans="4:9" x14ac:dyDescent="0.3">
      <c r="D185" s="4" t="str">
        <f t="shared" si="2"/>
        <v>HIKE</v>
      </c>
      <c r="E185" s="4">
        <v>641</v>
      </c>
      <c r="F185" s="4" t="str">
        <f>VLOOKUP(E185,'ANALYSIS 2'!$A$5:$J$4652,2,0)</f>
        <v>Bachelors</v>
      </c>
      <c r="G185" s="4">
        <f>VLOOKUP(E185,'ANALYSIS 2'!$A$3:$J$4652,3,0)</f>
        <v>2018</v>
      </c>
      <c r="H185" s="4">
        <f>VLOOKUP(E185,'ANALYSIS 2'!$A$3:$J$4652,5,0)</f>
        <v>3</v>
      </c>
      <c r="I185" s="4">
        <f>VLOOKUP(E185,'ANALYSIS 2'!$A$5:$J$4652,9,0)</f>
        <v>4</v>
      </c>
    </row>
    <row r="186" spans="4:9" x14ac:dyDescent="0.3">
      <c r="D186" s="4" t="str">
        <f t="shared" si="2"/>
        <v>PROMOTE</v>
      </c>
      <c r="E186" s="4">
        <v>643</v>
      </c>
      <c r="F186" s="4" t="str">
        <f>VLOOKUP(E186,'ANALYSIS 2'!$A$5:$J$4652,2,0)</f>
        <v>Bachelors</v>
      </c>
      <c r="G186" s="4">
        <f>VLOOKUP(E186,'ANALYSIS 2'!$A$3:$J$4652,3,0)</f>
        <v>2018</v>
      </c>
      <c r="H186" s="4">
        <f>VLOOKUP(E186,'ANALYSIS 2'!$A$3:$J$4652,5,0)</f>
        <v>3</v>
      </c>
      <c r="I186" s="4">
        <f>VLOOKUP(E186,'ANALYSIS 2'!$A$5:$J$4652,9,0)</f>
        <v>5</v>
      </c>
    </row>
    <row r="187" spans="4:9" x14ac:dyDescent="0.3">
      <c r="D187" s="4" t="str">
        <f t="shared" si="2"/>
        <v>HIKE</v>
      </c>
      <c r="E187" s="4">
        <v>645</v>
      </c>
      <c r="F187" s="4" t="str">
        <f>VLOOKUP(E187,'ANALYSIS 2'!$A$5:$J$4652,2,0)</f>
        <v>Masters</v>
      </c>
      <c r="G187" s="4">
        <f>VLOOKUP(E187,'ANALYSIS 2'!$A$3:$J$4652,3,0)</f>
        <v>2016</v>
      </c>
      <c r="H187" s="4">
        <f>VLOOKUP(E187,'ANALYSIS 2'!$A$3:$J$4652,5,0)</f>
        <v>3</v>
      </c>
      <c r="I187" s="4">
        <f>VLOOKUP(E187,'ANALYSIS 2'!$A$5:$J$4652,9,0)</f>
        <v>3</v>
      </c>
    </row>
    <row r="188" spans="4:9" x14ac:dyDescent="0.3">
      <c r="D188" s="4" t="str">
        <f t="shared" si="2"/>
        <v>HIKE</v>
      </c>
      <c r="E188" s="4">
        <v>646</v>
      </c>
      <c r="F188" s="4" t="str">
        <f>VLOOKUP(E188,'ANALYSIS 2'!$A$5:$J$4652,2,0)</f>
        <v>Masters</v>
      </c>
      <c r="G188" s="4">
        <f>VLOOKUP(E188,'ANALYSIS 2'!$A$3:$J$4652,3,0)</f>
        <v>2018</v>
      </c>
      <c r="H188" s="4">
        <f>VLOOKUP(E188,'ANALYSIS 2'!$A$3:$J$4652,5,0)</f>
        <v>3</v>
      </c>
      <c r="I188" s="4">
        <f>VLOOKUP(E188,'ANALYSIS 2'!$A$5:$J$4652,9,0)</f>
        <v>4</v>
      </c>
    </row>
    <row r="189" spans="4:9" x14ac:dyDescent="0.3">
      <c r="D189" s="4" t="str">
        <f t="shared" si="2"/>
        <v>HIKE</v>
      </c>
      <c r="E189" s="4">
        <v>647</v>
      </c>
      <c r="F189" s="4" t="str">
        <f>VLOOKUP(E189,'ANALYSIS 2'!$A$5:$J$4652,2,0)</f>
        <v>Bachelors</v>
      </c>
      <c r="G189" s="4">
        <f>VLOOKUP(E189,'ANALYSIS 2'!$A$3:$J$4652,3,0)</f>
        <v>2018</v>
      </c>
      <c r="H189" s="4">
        <f>VLOOKUP(E189,'ANALYSIS 2'!$A$3:$J$4652,5,0)</f>
        <v>3</v>
      </c>
      <c r="I189" s="4">
        <f>VLOOKUP(E189,'ANALYSIS 2'!$A$5:$J$4652,9,0)</f>
        <v>2</v>
      </c>
    </row>
    <row r="190" spans="4:9" x14ac:dyDescent="0.3">
      <c r="D190" s="4" t="str">
        <f t="shared" si="2"/>
        <v>HIKE</v>
      </c>
      <c r="E190" s="4">
        <v>653</v>
      </c>
      <c r="F190" s="4" t="str">
        <f>VLOOKUP(E190,'ANALYSIS 2'!$A$5:$J$4652,2,0)</f>
        <v>Bachelors</v>
      </c>
      <c r="G190" s="4">
        <f>VLOOKUP(E190,'ANALYSIS 2'!$A$3:$J$4652,3,0)</f>
        <v>2015</v>
      </c>
      <c r="H190" s="4">
        <f>VLOOKUP(E190,'ANALYSIS 2'!$A$3:$J$4652,5,0)</f>
        <v>3</v>
      </c>
      <c r="I190" s="4">
        <f>VLOOKUP(E190,'ANALYSIS 2'!$A$5:$J$4652,9,0)</f>
        <v>3</v>
      </c>
    </row>
    <row r="191" spans="4:9" x14ac:dyDescent="0.3">
      <c r="D191" s="4" t="str">
        <f t="shared" si="2"/>
        <v>HIKE</v>
      </c>
      <c r="E191" s="4">
        <v>670</v>
      </c>
      <c r="F191" s="4" t="str">
        <f>VLOOKUP(E191,'ANALYSIS 2'!$A$5:$J$4652,2,0)</f>
        <v>PHD</v>
      </c>
      <c r="G191" s="4">
        <f>VLOOKUP(E191,'ANALYSIS 2'!$A$3:$J$4652,3,0)</f>
        <v>2014</v>
      </c>
      <c r="H191" s="4">
        <f>VLOOKUP(E191,'ANALYSIS 2'!$A$3:$J$4652,5,0)</f>
        <v>3</v>
      </c>
      <c r="I191" s="4">
        <f>VLOOKUP(E191,'ANALYSIS 2'!$A$5:$J$4652,9,0)</f>
        <v>2</v>
      </c>
    </row>
    <row r="192" spans="4:9" x14ac:dyDescent="0.3">
      <c r="D192" s="4" t="str">
        <f t="shared" si="2"/>
        <v>PROMOTE</v>
      </c>
      <c r="E192" s="4">
        <v>671</v>
      </c>
      <c r="F192" s="4" t="str">
        <f>VLOOKUP(E192,'ANALYSIS 2'!$A$5:$J$4652,2,0)</f>
        <v>Masters</v>
      </c>
      <c r="G192" s="4">
        <f>VLOOKUP(E192,'ANALYSIS 2'!$A$3:$J$4652,3,0)</f>
        <v>2018</v>
      </c>
      <c r="H192" s="4">
        <f>VLOOKUP(E192,'ANALYSIS 2'!$A$3:$J$4652,5,0)</f>
        <v>3</v>
      </c>
      <c r="I192" s="4">
        <f>VLOOKUP(E192,'ANALYSIS 2'!$A$5:$J$4652,9,0)</f>
        <v>5</v>
      </c>
    </row>
    <row r="193" spans="4:9" x14ac:dyDescent="0.3">
      <c r="D193" s="4" t="str">
        <f t="shared" si="2"/>
        <v>MEETING</v>
      </c>
      <c r="E193" s="4">
        <v>677</v>
      </c>
      <c r="F193" s="4" t="str">
        <f>VLOOKUP(E193,'ANALYSIS 2'!$A$5:$J$4652,2,0)</f>
        <v>Bachelors</v>
      </c>
      <c r="G193" s="4">
        <f>VLOOKUP(E193,'ANALYSIS 2'!$A$3:$J$4652,3,0)</f>
        <v>2018</v>
      </c>
      <c r="H193" s="4">
        <f>VLOOKUP(E193,'ANALYSIS 2'!$A$3:$J$4652,5,0)</f>
        <v>3</v>
      </c>
      <c r="I193" s="4">
        <f>VLOOKUP(E193,'ANALYSIS 2'!$A$5:$J$4652,9,0)</f>
        <v>1</v>
      </c>
    </row>
    <row r="194" spans="4:9" x14ac:dyDescent="0.3">
      <c r="D194" s="4" t="str">
        <f t="shared" si="2"/>
        <v>HIKE</v>
      </c>
      <c r="E194" s="4">
        <v>678</v>
      </c>
      <c r="F194" s="4" t="str">
        <f>VLOOKUP(E194,'ANALYSIS 2'!$A$5:$J$4652,2,0)</f>
        <v>Bachelors</v>
      </c>
      <c r="G194" s="4">
        <f>VLOOKUP(E194,'ANALYSIS 2'!$A$3:$J$4652,3,0)</f>
        <v>2014</v>
      </c>
      <c r="H194" s="4">
        <f>VLOOKUP(E194,'ANALYSIS 2'!$A$3:$J$4652,5,0)</f>
        <v>3</v>
      </c>
      <c r="I194" s="4">
        <f>VLOOKUP(E194,'ANALYSIS 2'!$A$5:$J$4652,9,0)</f>
        <v>3</v>
      </c>
    </row>
    <row r="195" spans="4:9" x14ac:dyDescent="0.3">
      <c r="D195" s="4" t="str">
        <f t="shared" si="2"/>
        <v>MEETING</v>
      </c>
      <c r="E195" s="4">
        <v>679</v>
      </c>
      <c r="F195" s="4" t="str">
        <f>VLOOKUP(E195,'ANALYSIS 2'!$A$5:$J$4652,2,0)</f>
        <v>Bachelors</v>
      </c>
      <c r="G195" s="4">
        <f>VLOOKUP(E195,'ANALYSIS 2'!$A$3:$J$4652,3,0)</f>
        <v>2018</v>
      </c>
      <c r="H195" s="4">
        <f>VLOOKUP(E195,'ANALYSIS 2'!$A$3:$J$4652,5,0)</f>
        <v>3</v>
      </c>
      <c r="I195" s="4">
        <f>VLOOKUP(E195,'ANALYSIS 2'!$A$5:$J$4652,9,0)</f>
        <v>1</v>
      </c>
    </row>
    <row r="196" spans="4:9" x14ac:dyDescent="0.3">
      <c r="D196" s="4" t="str">
        <f t="shared" si="2"/>
        <v>HIKE</v>
      </c>
      <c r="E196" s="4">
        <v>681</v>
      </c>
      <c r="F196" s="4" t="str">
        <f>VLOOKUP(E196,'ANALYSIS 2'!$A$5:$J$4652,2,0)</f>
        <v>Bachelors</v>
      </c>
      <c r="G196" s="4">
        <f>VLOOKUP(E196,'ANALYSIS 2'!$A$3:$J$4652,3,0)</f>
        <v>2013</v>
      </c>
      <c r="H196" s="4">
        <f>VLOOKUP(E196,'ANALYSIS 2'!$A$3:$J$4652,5,0)</f>
        <v>3</v>
      </c>
      <c r="I196" s="4">
        <f>VLOOKUP(E196,'ANALYSIS 2'!$A$5:$J$4652,9,0)</f>
        <v>2</v>
      </c>
    </row>
    <row r="197" spans="4:9" x14ac:dyDescent="0.3">
      <c r="D197" s="4" t="str">
        <f t="shared" si="2"/>
        <v>HIKE</v>
      </c>
      <c r="E197" s="4">
        <v>685</v>
      </c>
      <c r="F197" s="4" t="str">
        <f>VLOOKUP(E197,'ANALYSIS 2'!$A$5:$J$4652,2,0)</f>
        <v>Bachelors</v>
      </c>
      <c r="G197" s="4">
        <f>VLOOKUP(E197,'ANALYSIS 2'!$A$3:$J$4652,3,0)</f>
        <v>2018</v>
      </c>
      <c r="H197" s="4">
        <f>VLOOKUP(E197,'ANALYSIS 2'!$A$3:$J$4652,5,0)</f>
        <v>3</v>
      </c>
      <c r="I197" s="4">
        <f>VLOOKUP(E197,'ANALYSIS 2'!$A$5:$J$4652,9,0)</f>
        <v>4</v>
      </c>
    </row>
    <row r="198" spans="4:9" x14ac:dyDescent="0.3">
      <c r="D198" s="4" t="str">
        <f t="shared" si="2"/>
        <v>PROMOTE</v>
      </c>
      <c r="E198" s="4">
        <v>693</v>
      </c>
      <c r="F198" s="4" t="str">
        <f>VLOOKUP(E198,'ANALYSIS 2'!$A$5:$J$4652,2,0)</f>
        <v>Bachelors</v>
      </c>
      <c r="G198" s="4">
        <f>VLOOKUP(E198,'ANALYSIS 2'!$A$3:$J$4652,3,0)</f>
        <v>2018</v>
      </c>
      <c r="H198" s="4">
        <f>VLOOKUP(E198,'ANALYSIS 2'!$A$3:$J$4652,5,0)</f>
        <v>3</v>
      </c>
      <c r="I198" s="4">
        <f>VLOOKUP(E198,'ANALYSIS 2'!$A$5:$J$4652,9,0)</f>
        <v>5</v>
      </c>
    </row>
    <row r="199" spans="4:9" x14ac:dyDescent="0.3">
      <c r="D199" s="4" t="str">
        <f t="shared" si="2"/>
        <v>HIKE</v>
      </c>
      <c r="E199" s="4">
        <v>694</v>
      </c>
      <c r="F199" s="4" t="str">
        <f>VLOOKUP(E199,'ANALYSIS 2'!$A$5:$J$4652,2,0)</f>
        <v>Bachelors</v>
      </c>
      <c r="G199" s="4">
        <f>VLOOKUP(E199,'ANALYSIS 2'!$A$3:$J$4652,3,0)</f>
        <v>2015</v>
      </c>
      <c r="H199" s="4">
        <f>VLOOKUP(E199,'ANALYSIS 2'!$A$3:$J$4652,5,0)</f>
        <v>3</v>
      </c>
      <c r="I199" s="4">
        <f>VLOOKUP(E199,'ANALYSIS 2'!$A$5:$J$4652,9,0)</f>
        <v>3</v>
      </c>
    </row>
    <row r="200" spans="4:9" x14ac:dyDescent="0.3">
      <c r="D200" s="4" t="str">
        <f t="shared" si="2"/>
        <v>MEETING</v>
      </c>
      <c r="E200" s="4">
        <v>707</v>
      </c>
      <c r="F200" s="4" t="str">
        <f>VLOOKUP(E200,'ANALYSIS 2'!$A$5:$J$4652,2,0)</f>
        <v>Bachelors</v>
      </c>
      <c r="G200" s="4">
        <f>VLOOKUP(E200,'ANALYSIS 2'!$A$3:$J$4652,3,0)</f>
        <v>2015</v>
      </c>
      <c r="H200" s="4">
        <f>VLOOKUP(E200,'ANALYSIS 2'!$A$3:$J$4652,5,0)</f>
        <v>3</v>
      </c>
      <c r="I200" s="4">
        <f>VLOOKUP(E200,'ANALYSIS 2'!$A$5:$J$4652,9,0)</f>
        <v>1</v>
      </c>
    </row>
    <row r="201" spans="4:9" x14ac:dyDescent="0.3">
      <c r="D201" s="4" t="str">
        <f t="shared" si="2"/>
        <v>PROMOTE</v>
      </c>
      <c r="E201" s="4">
        <v>710</v>
      </c>
      <c r="F201" s="4" t="str">
        <f>VLOOKUP(E201,'ANALYSIS 2'!$A$5:$J$4652,2,0)</f>
        <v>Masters</v>
      </c>
      <c r="G201" s="4">
        <f>VLOOKUP(E201,'ANALYSIS 2'!$A$3:$J$4652,3,0)</f>
        <v>2013</v>
      </c>
      <c r="H201" s="4">
        <f>VLOOKUP(E201,'ANALYSIS 2'!$A$3:$J$4652,5,0)</f>
        <v>3</v>
      </c>
      <c r="I201" s="4">
        <f>VLOOKUP(E201,'ANALYSIS 2'!$A$5:$J$4652,9,0)</f>
        <v>5</v>
      </c>
    </row>
    <row r="202" spans="4:9" x14ac:dyDescent="0.3">
      <c r="D202" s="4" t="str">
        <f t="shared" si="2"/>
        <v>PROMOTE</v>
      </c>
      <c r="E202" s="4">
        <v>719</v>
      </c>
      <c r="F202" s="4" t="str">
        <f>VLOOKUP(E202,'ANALYSIS 2'!$A$5:$J$4652,2,0)</f>
        <v>Bachelors</v>
      </c>
      <c r="G202" s="4">
        <f>VLOOKUP(E202,'ANALYSIS 2'!$A$3:$J$4652,3,0)</f>
        <v>2018</v>
      </c>
      <c r="H202" s="4">
        <f>VLOOKUP(E202,'ANALYSIS 2'!$A$3:$J$4652,5,0)</f>
        <v>3</v>
      </c>
      <c r="I202" s="4">
        <f>VLOOKUP(E202,'ANALYSIS 2'!$A$5:$J$4652,9,0)</f>
        <v>5</v>
      </c>
    </row>
    <row r="203" spans="4:9" x14ac:dyDescent="0.3">
      <c r="D203" s="4" t="str">
        <f t="shared" si="2"/>
        <v>HIKE</v>
      </c>
      <c r="E203" s="4">
        <v>725</v>
      </c>
      <c r="F203" s="4" t="str">
        <f>VLOOKUP(E203,'ANALYSIS 2'!$A$5:$J$4652,2,0)</f>
        <v>Bachelors</v>
      </c>
      <c r="G203" s="4">
        <f>VLOOKUP(E203,'ANALYSIS 2'!$A$3:$J$4652,3,0)</f>
        <v>2018</v>
      </c>
      <c r="H203" s="4">
        <f>VLOOKUP(E203,'ANALYSIS 2'!$A$3:$J$4652,5,0)</f>
        <v>3</v>
      </c>
      <c r="I203" s="4">
        <f>VLOOKUP(E203,'ANALYSIS 2'!$A$5:$J$4652,9,0)</f>
        <v>4</v>
      </c>
    </row>
    <row r="204" spans="4:9" x14ac:dyDescent="0.3">
      <c r="D204" s="4" t="str">
        <f t="shared" si="2"/>
        <v>HIKE</v>
      </c>
      <c r="E204" s="4">
        <v>727</v>
      </c>
      <c r="F204" s="4" t="str">
        <f>VLOOKUP(E204,'ANALYSIS 2'!$A$5:$J$4652,2,0)</f>
        <v>Masters</v>
      </c>
      <c r="G204" s="4">
        <f>VLOOKUP(E204,'ANALYSIS 2'!$A$3:$J$4652,3,0)</f>
        <v>2017</v>
      </c>
      <c r="H204" s="4">
        <f>VLOOKUP(E204,'ANALYSIS 2'!$A$3:$J$4652,5,0)</f>
        <v>3</v>
      </c>
      <c r="I204" s="4">
        <f>VLOOKUP(E204,'ANALYSIS 2'!$A$5:$J$4652,9,0)</f>
        <v>2</v>
      </c>
    </row>
    <row r="205" spans="4:9" x14ac:dyDescent="0.3">
      <c r="D205" s="4" t="str">
        <f t="shared" si="2"/>
        <v>MEETING</v>
      </c>
      <c r="E205" s="4">
        <v>729</v>
      </c>
      <c r="F205" s="4" t="str">
        <f>VLOOKUP(E205,'ANALYSIS 2'!$A$5:$J$4652,2,0)</f>
        <v>Bachelors</v>
      </c>
      <c r="G205" s="4">
        <f>VLOOKUP(E205,'ANALYSIS 2'!$A$3:$J$4652,3,0)</f>
        <v>2013</v>
      </c>
      <c r="H205" s="4">
        <f>VLOOKUP(E205,'ANALYSIS 2'!$A$3:$J$4652,5,0)</f>
        <v>3</v>
      </c>
      <c r="I205" s="4">
        <f>VLOOKUP(E205,'ANALYSIS 2'!$A$5:$J$4652,9,0)</f>
        <v>1</v>
      </c>
    </row>
    <row r="206" spans="4:9" x14ac:dyDescent="0.3">
      <c r="D206" s="4" t="str">
        <f t="shared" si="2"/>
        <v>HIKE</v>
      </c>
      <c r="E206" s="4">
        <v>731</v>
      </c>
      <c r="F206" s="4" t="str">
        <f>VLOOKUP(E206,'ANALYSIS 2'!$A$5:$J$4652,2,0)</f>
        <v>PHD</v>
      </c>
      <c r="G206" s="4">
        <f>VLOOKUP(E206,'ANALYSIS 2'!$A$3:$J$4652,3,0)</f>
        <v>2018</v>
      </c>
      <c r="H206" s="4">
        <f>VLOOKUP(E206,'ANALYSIS 2'!$A$3:$J$4652,5,0)</f>
        <v>3</v>
      </c>
      <c r="I206" s="4">
        <f>VLOOKUP(E206,'ANALYSIS 2'!$A$5:$J$4652,9,0)</f>
        <v>2</v>
      </c>
    </row>
    <row r="207" spans="4:9" x14ac:dyDescent="0.3">
      <c r="D207" s="4" t="str">
        <f t="shared" si="2"/>
        <v>HIKE</v>
      </c>
      <c r="E207" s="4">
        <v>734</v>
      </c>
      <c r="F207" s="4" t="str">
        <f>VLOOKUP(E207,'ANALYSIS 2'!$A$5:$J$4652,2,0)</f>
        <v>Bachelors</v>
      </c>
      <c r="G207" s="4">
        <f>VLOOKUP(E207,'ANALYSIS 2'!$A$3:$J$4652,3,0)</f>
        <v>2013</v>
      </c>
      <c r="H207" s="4">
        <f>VLOOKUP(E207,'ANALYSIS 2'!$A$3:$J$4652,5,0)</f>
        <v>3</v>
      </c>
      <c r="I207" s="4">
        <f>VLOOKUP(E207,'ANALYSIS 2'!$A$5:$J$4652,9,0)</f>
        <v>3</v>
      </c>
    </row>
    <row r="208" spans="4:9" x14ac:dyDescent="0.3">
      <c r="D208" s="4" t="str">
        <f t="shared" si="2"/>
        <v>HIKE</v>
      </c>
      <c r="E208" s="4">
        <v>735</v>
      </c>
      <c r="F208" s="4" t="str">
        <f>VLOOKUP(E208,'ANALYSIS 2'!$A$5:$J$4652,2,0)</f>
        <v>Masters</v>
      </c>
      <c r="G208" s="4">
        <f>VLOOKUP(E208,'ANALYSIS 2'!$A$3:$J$4652,3,0)</f>
        <v>2016</v>
      </c>
      <c r="H208" s="4">
        <f>VLOOKUP(E208,'ANALYSIS 2'!$A$3:$J$4652,5,0)</f>
        <v>3</v>
      </c>
      <c r="I208" s="4">
        <f>VLOOKUP(E208,'ANALYSIS 2'!$A$5:$J$4652,9,0)</f>
        <v>2</v>
      </c>
    </row>
    <row r="209" spans="4:9" x14ac:dyDescent="0.3">
      <c r="D209" s="4" t="str">
        <f t="shared" si="2"/>
        <v>MEETING</v>
      </c>
      <c r="E209" s="4">
        <v>738</v>
      </c>
      <c r="F209" s="4" t="str">
        <f>VLOOKUP(E209,'ANALYSIS 2'!$A$5:$J$4652,2,0)</f>
        <v>Bachelors</v>
      </c>
      <c r="G209" s="4">
        <f>VLOOKUP(E209,'ANALYSIS 2'!$A$3:$J$4652,3,0)</f>
        <v>2018</v>
      </c>
      <c r="H209" s="4">
        <f>VLOOKUP(E209,'ANALYSIS 2'!$A$3:$J$4652,5,0)</f>
        <v>3</v>
      </c>
      <c r="I209" s="4">
        <f>VLOOKUP(E209,'ANALYSIS 2'!$A$5:$J$4652,9,0)</f>
        <v>1</v>
      </c>
    </row>
    <row r="210" spans="4:9" x14ac:dyDescent="0.3">
      <c r="D210" s="4" t="str">
        <f t="shared" si="2"/>
        <v>HIKE</v>
      </c>
      <c r="E210" s="4">
        <v>740</v>
      </c>
      <c r="F210" s="4" t="str">
        <f>VLOOKUP(E210,'ANALYSIS 2'!$A$5:$J$4652,2,0)</f>
        <v>Masters</v>
      </c>
      <c r="G210" s="4">
        <f>VLOOKUP(E210,'ANALYSIS 2'!$A$3:$J$4652,3,0)</f>
        <v>2014</v>
      </c>
      <c r="H210" s="4">
        <f>VLOOKUP(E210,'ANALYSIS 2'!$A$3:$J$4652,5,0)</f>
        <v>3</v>
      </c>
      <c r="I210" s="4">
        <f>VLOOKUP(E210,'ANALYSIS 2'!$A$5:$J$4652,9,0)</f>
        <v>2</v>
      </c>
    </row>
    <row r="211" spans="4:9" x14ac:dyDescent="0.3">
      <c r="D211" s="4" t="str">
        <f t="shared" si="2"/>
        <v>HIKE</v>
      </c>
      <c r="E211" s="4">
        <v>745</v>
      </c>
      <c r="F211" s="4" t="str">
        <f>VLOOKUP(E211,'ANALYSIS 2'!$A$5:$J$4652,2,0)</f>
        <v>Bachelors</v>
      </c>
      <c r="G211" s="4">
        <f>VLOOKUP(E211,'ANALYSIS 2'!$A$3:$J$4652,3,0)</f>
        <v>2014</v>
      </c>
      <c r="H211" s="4">
        <f>VLOOKUP(E211,'ANALYSIS 2'!$A$3:$J$4652,5,0)</f>
        <v>3</v>
      </c>
      <c r="I211" s="4">
        <f>VLOOKUP(E211,'ANALYSIS 2'!$A$5:$J$4652,9,0)</f>
        <v>3</v>
      </c>
    </row>
    <row r="212" spans="4:9" x14ac:dyDescent="0.3">
      <c r="D212" s="4" t="str">
        <f t="shared" si="2"/>
        <v>HIKE</v>
      </c>
      <c r="E212" s="4">
        <v>752</v>
      </c>
      <c r="F212" s="4" t="str">
        <f>VLOOKUP(E212,'ANALYSIS 2'!$A$5:$J$4652,2,0)</f>
        <v>Masters</v>
      </c>
      <c r="G212" s="4">
        <f>VLOOKUP(E212,'ANALYSIS 2'!$A$3:$J$4652,3,0)</f>
        <v>2017</v>
      </c>
      <c r="H212" s="4">
        <f>VLOOKUP(E212,'ANALYSIS 2'!$A$3:$J$4652,5,0)</f>
        <v>3</v>
      </c>
      <c r="I212" s="4">
        <f>VLOOKUP(E212,'ANALYSIS 2'!$A$5:$J$4652,9,0)</f>
        <v>3</v>
      </c>
    </row>
    <row r="213" spans="4:9" x14ac:dyDescent="0.3">
      <c r="D213" s="4" t="str">
        <f t="shared" si="2"/>
        <v>HIKE</v>
      </c>
      <c r="E213" s="4">
        <v>753</v>
      </c>
      <c r="F213" s="4" t="str">
        <f>VLOOKUP(E213,'ANALYSIS 2'!$A$5:$J$4652,2,0)</f>
        <v>Bachelors</v>
      </c>
      <c r="G213" s="4">
        <f>VLOOKUP(E213,'ANALYSIS 2'!$A$3:$J$4652,3,0)</f>
        <v>2015</v>
      </c>
      <c r="H213" s="4">
        <f>VLOOKUP(E213,'ANALYSIS 2'!$A$3:$J$4652,5,0)</f>
        <v>3</v>
      </c>
      <c r="I213" s="4">
        <f>VLOOKUP(E213,'ANALYSIS 2'!$A$5:$J$4652,9,0)</f>
        <v>3</v>
      </c>
    </row>
    <row r="214" spans="4:9" x14ac:dyDescent="0.3">
      <c r="D214" s="4" t="str">
        <f t="shared" si="2"/>
        <v>HIKE</v>
      </c>
      <c r="E214" s="4">
        <v>759</v>
      </c>
      <c r="F214" s="4" t="str">
        <f>VLOOKUP(E214,'ANALYSIS 2'!$A$5:$J$4652,2,0)</f>
        <v>Masters</v>
      </c>
      <c r="G214" s="4">
        <f>VLOOKUP(E214,'ANALYSIS 2'!$A$3:$J$4652,3,0)</f>
        <v>2017</v>
      </c>
      <c r="H214" s="4">
        <f>VLOOKUP(E214,'ANALYSIS 2'!$A$3:$J$4652,5,0)</f>
        <v>3</v>
      </c>
      <c r="I214" s="4">
        <f>VLOOKUP(E214,'ANALYSIS 2'!$A$5:$J$4652,9,0)</f>
        <v>2</v>
      </c>
    </row>
    <row r="215" spans="4:9" x14ac:dyDescent="0.3">
      <c r="D215" s="4" t="str">
        <f t="shared" si="2"/>
        <v>HIKE</v>
      </c>
      <c r="E215" s="4">
        <v>764</v>
      </c>
      <c r="F215" s="4" t="str">
        <f>VLOOKUP(E215,'ANALYSIS 2'!$A$5:$J$4652,2,0)</f>
        <v>Masters</v>
      </c>
      <c r="G215" s="4">
        <f>VLOOKUP(E215,'ANALYSIS 2'!$A$3:$J$4652,3,0)</f>
        <v>2015</v>
      </c>
      <c r="H215" s="4">
        <f>VLOOKUP(E215,'ANALYSIS 2'!$A$3:$J$4652,5,0)</f>
        <v>3</v>
      </c>
      <c r="I215" s="4">
        <f>VLOOKUP(E215,'ANALYSIS 2'!$A$5:$J$4652,9,0)</f>
        <v>4</v>
      </c>
    </row>
    <row r="216" spans="4:9" x14ac:dyDescent="0.3">
      <c r="D216" s="4" t="str">
        <f t="shared" si="2"/>
        <v>HIKE</v>
      </c>
      <c r="E216" s="4">
        <v>768</v>
      </c>
      <c r="F216" s="4" t="str">
        <f>VLOOKUP(E216,'ANALYSIS 2'!$A$5:$J$4652,2,0)</f>
        <v>Bachelors</v>
      </c>
      <c r="G216" s="4">
        <f>VLOOKUP(E216,'ANALYSIS 2'!$A$3:$J$4652,3,0)</f>
        <v>2018</v>
      </c>
      <c r="H216" s="4">
        <f>VLOOKUP(E216,'ANALYSIS 2'!$A$3:$J$4652,5,0)</f>
        <v>3</v>
      </c>
      <c r="I216" s="4">
        <f>VLOOKUP(E216,'ANALYSIS 2'!$A$5:$J$4652,9,0)</f>
        <v>4</v>
      </c>
    </row>
    <row r="217" spans="4:9" x14ac:dyDescent="0.3">
      <c r="D217" s="4" t="str">
        <f t="shared" si="2"/>
        <v>HIKE</v>
      </c>
      <c r="E217" s="4">
        <v>770</v>
      </c>
      <c r="F217" s="4" t="str">
        <f>VLOOKUP(E217,'ANALYSIS 2'!$A$5:$J$4652,2,0)</f>
        <v>Bachelors</v>
      </c>
      <c r="G217" s="4">
        <f>VLOOKUP(E217,'ANALYSIS 2'!$A$3:$J$4652,3,0)</f>
        <v>2015</v>
      </c>
      <c r="H217" s="4">
        <f>VLOOKUP(E217,'ANALYSIS 2'!$A$3:$J$4652,5,0)</f>
        <v>3</v>
      </c>
      <c r="I217" s="4">
        <f>VLOOKUP(E217,'ANALYSIS 2'!$A$5:$J$4652,9,0)</f>
        <v>3</v>
      </c>
    </row>
    <row r="218" spans="4:9" x14ac:dyDescent="0.3">
      <c r="D218" s="4" t="str">
        <f t="shared" si="2"/>
        <v>HIKE</v>
      </c>
      <c r="E218" s="4">
        <v>773</v>
      </c>
      <c r="F218" s="4" t="str">
        <f>VLOOKUP(E218,'ANALYSIS 2'!$A$5:$J$4652,2,0)</f>
        <v>Masters</v>
      </c>
      <c r="G218" s="4">
        <f>VLOOKUP(E218,'ANALYSIS 2'!$A$3:$J$4652,3,0)</f>
        <v>2013</v>
      </c>
      <c r="H218" s="4">
        <f>VLOOKUP(E218,'ANALYSIS 2'!$A$3:$J$4652,5,0)</f>
        <v>3</v>
      </c>
      <c r="I218" s="4">
        <f>VLOOKUP(E218,'ANALYSIS 2'!$A$5:$J$4652,9,0)</f>
        <v>3</v>
      </c>
    </row>
    <row r="219" spans="4:9" x14ac:dyDescent="0.3">
      <c r="D219" s="4" t="str">
        <f t="shared" si="2"/>
        <v>HIKE</v>
      </c>
      <c r="E219" s="4">
        <v>775</v>
      </c>
      <c r="F219" s="4" t="str">
        <f>VLOOKUP(E219,'ANALYSIS 2'!$A$5:$J$4652,2,0)</f>
        <v>Masters</v>
      </c>
      <c r="G219" s="4">
        <f>VLOOKUP(E219,'ANALYSIS 2'!$A$3:$J$4652,3,0)</f>
        <v>2013</v>
      </c>
      <c r="H219" s="4">
        <f>VLOOKUP(E219,'ANALYSIS 2'!$A$3:$J$4652,5,0)</f>
        <v>3</v>
      </c>
      <c r="I219" s="4">
        <f>VLOOKUP(E219,'ANALYSIS 2'!$A$5:$J$4652,9,0)</f>
        <v>3</v>
      </c>
    </row>
    <row r="220" spans="4:9" x14ac:dyDescent="0.3">
      <c r="D220" s="4" t="str">
        <f t="shared" si="2"/>
        <v>PROMOTE</v>
      </c>
      <c r="E220" s="4">
        <v>777</v>
      </c>
      <c r="F220" s="4" t="str">
        <f>VLOOKUP(E220,'ANALYSIS 2'!$A$5:$J$4652,2,0)</f>
        <v>Masters</v>
      </c>
      <c r="G220" s="4">
        <f>VLOOKUP(E220,'ANALYSIS 2'!$A$3:$J$4652,3,0)</f>
        <v>2014</v>
      </c>
      <c r="H220" s="4">
        <f>VLOOKUP(E220,'ANALYSIS 2'!$A$3:$J$4652,5,0)</f>
        <v>3</v>
      </c>
      <c r="I220" s="4">
        <f>VLOOKUP(E220,'ANALYSIS 2'!$A$5:$J$4652,9,0)</f>
        <v>5</v>
      </c>
    </row>
    <row r="221" spans="4:9" x14ac:dyDescent="0.3">
      <c r="D221" s="4" t="str">
        <f t="shared" si="2"/>
        <v>HIKE</v>
      </c>
      <c r="E221" s="4">
        <v>786</v>
      </c>
      <c r="F221" s="4" t="str">
        <f>VLOOKUP(E221,'ANALYSIS 2'!$A$5:$J$4652,2,0)</f>
        <v>Bachelors</v>
      </c>
      <c r="G221" s="4">
        <f>VLOOKUP(E221,'ANALYSIS 2'!$A$3:$J$4652,3,0)</f>
        <v>2017</v>
      </c>
      <c r="H221" s="4">
        <f>VLOOKUP(E221,'ANALYSIS 2'!$A$3:$J$4652,5,0)</f>
        <v>3</v>
      </c>
      <c r="I221" s="4">
        <f>VLOOKUP(E221,'ANALYSIS 2'!$A$5:$J$4652,9,0)</f>
        <v>3</v>
      </c>
    </row>
    <row r="222" spans="4:9" x14ac:dyDescent="0.3">
      <c r="D222" s="4" t="str">
        <f t="shared" si="2"/>
        <v>HIKE</v>
      </c>
      <c r="E222" s="4">
        <v>788</v>
      </c>
      <c r="F222" s="4" t="str">
        <f>VLOOKUP(E222,'ANALYSIS 2'!$A$5:$J$4652,2,0)</f>
        <v>Bachelors</v>
      </c>
      <c r="G222" s="4">
        <f>VLOOKUP(E222,'ANALYSIS 2'!$A$3:$J$4652,3,0)</f>
        <v>2018</v>
      </c>
      <c r="H222" s="4">
        <f>VLOOKUP(E222,'ANALYSIS 2'!$A$3:$J$4652,5,0)</f>
        <v>3</v>
      </c>
      <c r="I222" s="4">
        <f>VLOOKUP(E222,'ANALYSIS 2'!$A$5:$J$4652,9,0)</f>
        <v>2</v>
      </c>
    </row>
    <row r="223" spans="4:9" x14ac:dyDescent="0.3">
      <c r="D223" s="4" t="str">
        <f t="shared" si="2"/>
        <v>PROMOTE</v>
      </c>
      <c r="E223" s="4">
        <v>803</v>
      </c>
      <c r="F223" s="4" t="str">
        <f>VLOOKUP(E223,'ANALYSIS 2'!$A$5:$J$4652,2,0)</f>
        <v>Bachelors</v>
      </c>
      <c r="G223" s="4">
        <f>VLOOKUP(E223,'ANALYSIS 2'!$A$3:$J$4652,3,0)</f>
        <v>2017</v>
      </c>
      <c r="H223" s="4">
        <f>VLOOKUP(E223,'ANALYSIS 2'!$A$3:$J$4652,5,0)</f>
        <v>3</v>
      </c>
      <c r="I223" s="4">
        <f>VLOOKUP(E223,'ANALYSIS 2'!$A$5:$J$4652,9,0)</f>
        <v>5</v>
      </c>
    </row>
    <row r="224" spans="4:9" x14ac:dyDescent="0.3">
      <c r="D224" s="4" t="str">
        <f t="shared" si="2"/>
        <v>HIKE</v>
      </c>
      <c r="E224" s="4">
        <v>817</v>
      </c>
      <c r="F224" s="4" t="str">
        <f>VLOOKUP(E224,'ANALYSIS 2'!$A$5:$J$4652,2,0)</f>
        <v>Bachelors</v>
      </c>
      <c r="G224" s="4">
        <f>VLOOKUP(E224,'ANALYSIS 2'!$A$3:$J$4652,3,0)</f>
        <v>2017</v>
      </c>
      <c r="H224" s="4">
        <f>VLOOKUP(E224,'ANALYSIS 2'!$A$3:$J$4652,5,0)</f>
        <v>3</v>
      </c>
      <c r="I224" s="4">
        <f>VLOOKUP(E224,'ANALYSIS 2'!$A$5:$J$4652,9,0)</f>
        <v>2</v>
      </c>
    </row>
    <row r="225" spans="4:9" x14ac:dyDescent="0.3">
      <c r="D225" s="4" t="str">
        <f t="shared" si="2"/>
        <v>HIKE</v>
      </c>
      <c r="E225" s="4">
        <v>819</v>
      </c>
      <c r="F225" s="4" t="str">
        <f>VLOOKUP(E225,'ANALYSIS 2'!$A$5:$J$4652,2,0)</f>
        <v>Bachelors</v>
      </c>
      <c r="G225" s="4">
        <f>VLOOKUP(E225,'ANALYSIS 2'!$A$3:$J$4652,3,0)</f>
        <v>2018</v>
      </c>
      <c r="H225" s="4">
        <f>VLOOKUP(E225,'ANALYSIS 2'!$A$3:$J$4652,5,0)</f>
        <v>3</v>
      </c>
      <c r="I225" s="4">
        <f>VLOOKUP(E225,'ANALYSIS 2'!$A$5:$J$4652,9,0)</f>
        <v>2</v>
      </c>
    </row>
    <row r="226" spans="4:9" x14ac:dyDescent="0.3">
      <c r="D226" s="4" t="str">
        <f t="shared" si="2"/>
        <v>HIKE</v>
      </c>
      <c r="E226" s="4">
        <v>824</v>
      </c>
      <c r="F226" s="4" t="str">
        <f>VLOOKUP(E226,'ANALYSIS 2'!$A$5:$J$4652,2,0)</f>
        <v>Bachelors</v>
      </c>
      <c r="G226" s="4">
        <f>VLOOKUP(E226,'ANALYSIS 2'!$A$3:$J$4652,3,0)</f>
        <v>2017</v>
      </c>
      <c r="H226" s="4">
        <f>VLOOKUP(E226,'ANALYSIS 2'!$A$3:$J$4652,5,0)</f>
        <v>3</v>
      </c>
      <c r="I226" s="4">
        <f>VLOOKUP(E226,'ANALYSIS 2'!$A$5:$J$4652,9,0)</f>
        <v>2</v>
      </c>
    </row>
    <row r="227" spans="4:9" x14ac:dyDescent="0.3">
      <c r="D227" s="4" t="str">
        <f t="shared" si="2"/>
        <v>HIKE</v>
      </c>
      <c r="E227" s="4">
        <v>825</v>
      </c>
      <c r="F227" s="4" t="str">
        <f>VLOOKUP(E227,'ANALYSIS 2'!$A$5:$J$4652,2,0)</f>
        <v>Masters</v>
      </c>
      <c r="G227" s="4">
        <f>VLOOKUP(E227,'ANALYSIS 2'!$A$3:$J$4652,3,0)</f>
        <v>2014</v>
      </c>
      <c r="H227" s="4">
        <f>VLOOKUP(E227,'ANALYSIS 2'!$A$3:$J$4652,5,0)</f>
        <v>3</v>
      </c>
      <c r="I227" s="4">
        <f>VLOOKUP(E227,'ANALYSIS 2'!$A$5:$J$4652,9,0)</f>
        <v>3</v>
      </c>
    </row>
    <row r="228" spans="4:9" x14ac:dyDescent="0.3">
      <c r="D228" s="4" t="str">
        <f t="shared" si="2"/>
        <v>HIKE</v>
      </c>
      <c r="E228" s="4">
        <v>828</v>
      </c>
      <c r="F228" s="4" t="str">
        <f>VLOOKUP(E228,'ANALYSIS 2'!$A$5:$J$4652,2,0)</f>
        <v>Bachelors</v>
      </c>
      <c r="G228" s="4">
        <f>VLOOKUP(E228,'ANALYSIS 2'!$A$3:$J$4652,3,0)</f>
        <v>2017</v>
      </c>
      <c r="H228" s="4">
        <f>VLOOKUP(E228,'ANALYSIS 2'!$A$3:$J$4652,5,0)</f>
        <v>3</v>
      </c>
      <c r="I228" s="4">
        <f>VLOOKUP(E228,'ANALYSIS 2'!$A$5:$J$4652,9,0)</f>
        <v>2</v>
      </c>
    </row>
    <row r="229" spans="4:9" x14ac:dyDescent="0.3">
      <c r="D229" s="4" t="str">
        <f t="shared" si="2"/>
        <v>HIKE</v>
      </c>
      <c r="E229" s="4">
        <v>829</v>
      </c>
      <c r="F229" s="4" t="str">
        <f>VLOOKUP(E229,'ANALYSIS 2'!$A$5:$J$4652,2,0)</f>
        <v>Bachelors</v>
      </c>
      <c r="G229" s="4">
        <f>VLOOKUP(E229,'ANALYSIS 2'!$A$3:$J$4652,3,0)</f>
        <v>2012</v>
      </c>
      <c r="H229" s="4">
        <f>VLOOKUP(E229,'ANALYSIS 2'!$A$3:$J$4652,5,0)</f>
        <v>3</v>
      </c>
      <c r="I229" s="4">
        <f>VLOOKUP(E229,'ANALYSIS 2'!$A$5:$J$4652,9,0)</f>
        <v>3</v>
      </c>
    </row>
    <row r="230" spans="4:9" x14ac:dyDescent="0.3">
      <c r="D230" s="4" t="str">
        <f t="shared" si="2"/>
        <v>HIKE</v>
      </c>
      <c r="E230" s="4">
        <v>831</v>
      </c>
      <c r="F230" s="4" t="str">
        <f>VLOOKUP(E230,'ANALYSIS 2'!$A$5:$J$4652,2,0)</f>
        <v>Bachelors</v>
      </c>
      <c r="G230" s="4">
        <f>VLOOKUP(E230,'ANALYSIS 2'!$A$3:$J$4652,3,0)</f>
        <v>2018</v>
      </c>
      <c r="H230" s="4">
        <f>VLOOKUP(E230,'ANALYSIS 2'!$A$3:$J$4652,5,0)</f>
        <v>3</v>
      </c>
      <c r="I230" s="4">
        <f>VLOOKUP(E230,'ANALYSIS 2'!$A$5:$J$4652,9,0)</f>
        <v>2</v>
      </c>
    </row>
    <row r="231" spans="4:9" x14ac:dyDescent="0.3">
      <c r="D231" s="4" t="str">
        <f t="shared" si="2"/>
        <v>MEETING</v>
      </c>
      <c r="E231" s="4">
        <v>836</v>
      </c>
      <c r="F231" s="4" t="str">
        <f>VLOOKUP(E231,'ANALYSIS 2'!$A$5:$J$4652,2,0)</f>
        <v>Masters</v>
      </c>
      <c r="G231" s="4">
        <f>VLOOKUP(E231,'ANALYSIS 2'!$A$3:$J$4652,3,0)</f>
        <v>2015</v>
      </c>
      <c r="H231" s="4">
        <f>VLOOKUP(E231,'ANALYSIS 2'!$A$3:$J$4652,5,0)</f>
        <v>3</v>
      </c>
      <c r="I231" s="4">
        <f>VLOOKUP(E231,'ANALYSIS 2'!$A$5:$J$4652,9,0)</f>
        <v>1</v>
      </c>
    </row>
    <row r="232" spans="4:9" x14ac:dyDescent="0.3">
      <c r="D232" s="4" t="str">
        <f t="shared" si="2"/>
        <v>HIKE</v>
      </c>
      <c r="E232" s="4">
        <v>839</v>
      </c>
      <c r="F232" s="4" t="str">
        <f>VLOOKUP(E232,'ANALYSIS 2'!$A$5:$J$4652,2,0)</f>
        <v>Bachelors</v>
      </c>
      <c r="G232" s="4">
        <f>VLOOKUP(E232,'ANALYSIS 2'!$A$3:$J$4652,3,0)</f>
        <v>2015</v>
      </c>
      <c r="H232" s="4">
        <f>VLOOKUP(E232,'ANALYSIS 2'!$A$3:$J$4652,5,0)</f>
        <v>3</v>
      </c>
      <c r="I232" s="4">
        <f>VLOOKUP(E232,'ANALYSIS 2'!$A$5:$J$4652,9,0)</f>
        <v>4</v>
      </c>
    </row>
    <row r="233" spans="4:9" x14ac:dyDescent="0.3">
      <c r="D233" s="4" t="str">
        <f t="shared" si="2"/>
        <v>HIKE</v>
      </c>
      <c r="E233" s="4">
        <v>847</v>
      </c>
      <c r="F233" s="4" t="str">
        <f>VLOOKUP(E233,'ANALYSIS 2'!$A$5:$J$4652,2,0)</f>
        <v>Bachelors</v>
      </c>
      <c r="G233" s="4">
        <f>VLOOKUP(E233,'ANALYSIS 2'!$A$3:$J$4652,3,0)</f>
        <v>2018</v>
      </c>
      <c r="H233" s="4">
        <f>VLOOKUP(E233,'ANALYSIS 2'!$A$3:$J$4652,5,0)</f>
        <v>3</v>
      </c>
      <c r="I233" s="4">
        <f>VLOOKUP(E233,'ANALYSIS 2'!$A$5:$J$4652,9,0)</f>
        <v>3</v>
      </c>
    </row>
    <row r="234" spans="4:9" x14ac:dyDescent="0.3">
      <c r="D234" s="4" t="str">
        <f t="shared" si="2"/>
        <v>PROMOTE</v>
      </c>
      <c r="E234" s="4">
        <v>861</v>
      </c>
      <c r="F234" s="4" t="str">
        <f>VLOOKUP(E234,'ANALYSIS 2'!$A$5:$J$4652,2,0)</f>
        <v>Bachelors</v>
      </c>
      <c r="G234" s="4">
        <f>VLOOKUP(E234,'ANALYSIS 2'!$A$3:$J$4652,3,0)</f>
        <v>2015</v>
      </c>
      <c r="H234" s="4">
        <f>VLOOKUP(E234,'ANALYSIS 2'!$A$3:$J$4652,5,0)</f>
        <v>3</v>
      </c>
      <c r="I234" s="4">
        <f>VLOOKUP(E234,'ANALYSIS 2'!$A$5:$J$4652,9,0)</f>
        <v>5</v>
      </c>
    </row>
    <row r="235" spans="4:9" x14ac:dyDescent="0.3">
      <c r="D235" s="4" t="str">
        <f t="shared" si="2"/>
        <v>HIKE</v>
      </c>
      <c r="E235" s="4">
        <v>862</v>
      </c>
      <c r="F235" s="4" t="str">
        <f>VLOOKUP(E235,'ANALYSIS 2'!$A$5:$J$4652,2,0)</f>
        <v>Bachelors</v>
      </c>
      <c r="G235" s="4">
        <f>VLOOKUP(E235,'ANALYSIS 2'!$A$3:$J$4652,3,0)</f>
        <v>2015</v>
      </c>
      <c r="H235" s="4">
        <f>VLOOKUP(E235,'ANALYSIS 2'!$A$3:$J$4652,5,0)</f>
        <v>3</v>
      </c>
      <c r="I235" s="4">
        <f>VLOOKUP(E235,'ANALYSIS 2'!$A$5:$J$4652,9,0)</f>
        <v>2</v>
      </c>
    </row>
    <row r="236" spans="4:9" x14ac:dyDescent="0.3">
      <c r="D236" s="4" t="str">
        <f t="shared" si="2"/>
        <v>HIKE</v>
      </c>
      <c r="E236" s="4">
        <v>863</v>
      </c>
      <c r="F236" s="4" t="str">
        <f>VLOOKUP(E236,'ANALYSIS 2'!$A$5:$J$4652,2,0)</f>
        <v>Bachelors</v>
      </c>
      <c r="G236" s="4">
        <f>VLOOKUP(E236,'ANALYSIS 2'!$A$3:$J$4652,3,0)</f>
        <v>2018</v>
      </c>
      <c r="H236" s="4">
        <f>VLOOKUP(E236,'ANALYSIS 2'!$A$3:$J$4652,5,0)</f>
        <v>3</v>
      </c>
      <c r="I236" s="4">
        <f>VLOOKUP(E236,'ANALYSIS 2'!$A$5:$J$4652,9,0)</f>
        <v>2</v>
      </c>
    </row>
    <row r="237" spans="4:9" x14ac:dyDescent="0.3">
      <c r="D237" s="4" t="str">
        <f t="shared" si="2"/>
        <v>PROMOTE</v>
      </c>
      <c r="E237" s="4">
        <v>872</v>
      </c>
      <c r="F237" s="4" t="str">
        <f>VLOOKUP(E237,'ANALYSIS 2'!$A$5:$J$4652,2,0)</f>
        <v>Masters</v>
      </c>
      <c r="G237" s="4">
        <f>VLOOKUP(E237,'ANALYSIS 2'!$A$3:$J$4652,3,0)</f>
        <v>2014</v>
      </c>
      <c r="H237" s="4">
        <f>VLOOKUP(E237,'ANALYSIS 2'!$A$3:$J$4652,5,0)</f>
        <v>3</v>
      </c>
      <c r="I237" s="4">
        <f>VLOOKUP(E237,'ANALYSIS 2'!$A$5:$J$4652,9,0)</f>
        <v>5</v>
      </c>
    </row>
    <row r="238" spans="4:9" x14ac:dyDescent="0.3">
      <c r="D238" s="4" t="str">
        <f t="shared" si="2"/>
        <v>HIKE</v>
      </c>
      <c r="E238" s="4">
        <v>874</v>
      </c>
      <c r="F238" s="4" t="str">
        <f>VLOOKUP(E238,'ANALYSIS 2'!$A$5:$J$4652,2,0)</f>
        <v>Masters</v>
      </c>
      <c r="G238" s="4">
        <f>VLOOKUP(E238,'ANALYSIS 2'!$A$3:$J$4652,3,0)</f>
        <v>2012</v>
      </c>
      <c r="H238" s="4">
        <f>VLOOKUP(E238,'ANALYSIS 2'!$A$3:$J$4652,5,0)</f>
        <v>3</v>
      </c>
      <c r="I238" s="4">
        <f>VLOOKUP(E238,'ANALYSIS 2'!$A$5:$J$4652,9,0)</f>
        <v>4</v>
      </c>
    </row>
    <row r="239" spans="4:9" x14ac:dyDescent="0.3">
      <c r="D239" s="4" t="str">
        <f t="shared" si="2"/>
        <v>PROMOTE</v>
      </c>
      <c r="E239" s="4">
        <v>878</v>
      </c>
      <c r="F239" s="4" t="str">
        <f>VLOOKUP(E239,'ANALYSIS 2'!$A$5:$J$4652,2,0)</f>
        <v>Masters</v>
      </c>
      <c r="G239" s="4">
        <f>VLOOKUP(E239,'ANALYSIS 2'!$A$3:$J$4652,3,0)</f>
        <v>2012</v>
      </c>
      <c r="H239" s="4">
        <f>VLOOKUP(E239,'ANALYSIS 2'!$A$3:$J$4652,5,0)</f>
        <v>3</v>
      </c>
      <c r="I239" s="4">
        <f>VLOOKUP(E239,'ANALYSIS 2'!$A$5:$J$4652,9,0)</f>
        <v>5</v>
      </c>
    </row>
    <row r="240" spans="4:9" x14ac:dyDescent="0.3">
      <c r="D240" s="4" t="str">
        <f t="shared" si="2"/>
        <v>HIKE</v>
      </c>
      <c r="E240" s="4">
        <v>882</v>
      </c>
      <c r="F240" s="4" t="str">
        <f>VLOOKUP(E240,'ANALYSIS 2'!$A$5:$J$4652,2,0)</f>
        <v>Bachelors</v>
      </c>
      <c r="G240" s="4">
        <f>VLOOKUP(E240,'ANALYSIS 2'!$A$3:$J$4652,3,0)</f>
        <v>2014</v>
      </c>
      <c r="H240" s="4">
        <f>VLOOKUP(E240,'ANALYSIS 2'!$A$3:$J$4652,5,0)</f>
        <v>3</v>
      </c>
      <c r="I240" s="4">
        <f>VLOOKUP(E240,'ANALYSIS 2'!$A$5:$J$4652,9,0)</f>
        <v>4</v>
      </c>
    </row>
    <row r="241" spans="4:9" x14ac:dyDescent="0.3">
      <c r="D241" s="4" t="str">
        <f t="shared" si="2"/>
        <v>HIKE</v>
      </c>
      <c r="E241" s="4">
        <v>885</v>
      </c>
      <c r="F241" s="4" t="str">
        <f>VLOOKUP(E241,'ANALYSIS 2'!$A$5:$J$4652,2,0)</f>
        <v>Bachelors</v>
      </c>
      <c r="G241" s="4">
        <f>VLOOKUP(E241,'ANALYSIS 2'!$A$3:$J$4652,3,0)</f>
        <v>2014</v>
      </c>
      <c r="H241" s="4">
        <f>VLOOKUP(E241,'ANALYSIS 2'!$A$3:$J$4652,5,0)</f>
        <v>3</v>
      </c>
      <c r="I241" s="4">
        <f>VLOOKUP(E241,'ANALYSIS 2'!$A$5:$J$4652,9,0)</f>
        <v>4</v>
      </c>
    </row>
    <row r="242" spans="4:9" x14ac:dyDescent="0.3">
      <c r="D242" s="4" t="str">
        <f t="shared" si="2"/>
        <v>HIKE</v>
      </c>
      <c r="E242" s="4">
        <v>886</v>
      </c>
      <c r="F242" s="4" t="str">
        <f>VLOOKUP(E242,'ANALYSIS 2'!$A$5:$J$4652,2,0)</f>
        <v>Bachelors</v>
      </c>
      <c r="G242" s="4">
        <f>VLOOKUP(E242,'ANALYSIS 2'!$A$3:$J$4652,3,0)</f>
        <v>2018</v>
      </c>
      <c r="H242" s="4">
        <f>VLOOKUP(E242,'ANALYSIS 2'!$A$3:$J$4652,5,0)</f>
        <v>3</v>
      </c>
      <c r="I242" s="4">
        <f>VLOOKUP(E242,'ANALYSIS 2'!$A$5:$J$4652,9,0)</f>
        <v>3</v>
      </c>
    </row>
    <row r="243" spans="4:9" x14ac:dyDescent="0.3">
      <c r="D243" s="4" t="str">
        <f t="shared" si="2"/>
        <v>HIKE</v>
      </c>
      <c r="E243" s="4">
        <v>894</v>
      </c>
      <c r="F243" s="4" t="str">
        <f>VLOOKUP(E243,'ANALYSIS 2'!$A$5:$J$4652,2,0)</f>
        <v>Bachelors</v>
      </c>
      <c r="G243" s="4">
        <f>VLOOKUP(E243,'ANALYSIS 2'!$A$3:$J$4652,3,0)</f>
        <v>2018</v>
      </c>
      <c r="H243" s="4">
        <f>VLOOKUP(E243,'ANALYSIS 2'!$A$3:$J$4652,5,0)</f>
        <v>3</v>
      </c>
      <c r="I243" s="4">
        <f>VLOOKUP(E243,'ANALYSIS 2'!$A$5:$J$4652,9,0)</f>
        <v>3</v>
      </c>
    </row>
    <row r="244" spans="4:9" x14ac:dyDescent="0.3">
      <c r="D244" s="4" t="str">
        <f t="shared" si="2"/>
        <v>HIKE</v>
      </c>
      <c r="E244" s="4">
        <v>905</v>
      </c>
      <c r="F244" s="4" t="str">
        <f>VLOOKUP(E244,'ANALYSIS 2'!$A$5:$J$4652,2,0)</f>
        <v>Bachelors</v>
      </c>
      <c r="G244" s="4">
        <f>VLOOKUP(E244,'ANALYSIS 2'!$A$3:$J$4652,3,0)</f>
        <v>2018</v>
      </c>
      <c r="H244" s="4">
        <f>VLOOKUP(E244,'ANALYSIS 2'!$A$3:$J$4652,5,0)</f>
        <v>3</v>
      </c>
      <c r="I244" s="4">
        <f>VLOOKUP(E244,'ANALYSIS 2'!$A$5:$J$4652,9,0)</f>
        <v>4</v>
      </c>
    </row>
    <row r="245" spans="4:9" x14ac:dyDescent="0.3">
      <c r="D245" s="4" t="str">
        <f t="shared" si="2"/>
        <v>MEETING</v>
      </c>
      <c r="E245" s="4">
        <v>906</v>
      </c>
      <c r="F245" s="4" t="str">
        <f>VLOOKUP(E245,'ANALYSIS 2'!$A$5:$J$4652,2,0)</f>
        <v>Masters</v>
      </c>
      <c r="G245" s="4">
        <f>VLOOKUP(E245,'ANALYSIS 2'!$A$3:$J$4652,3,0)</f>
        <v>2017</v>
      </c>
      <c r="H245" s="4">
        <f>VLOOKUP(E245,'ANALYSIS 2'!$A$3:$J$4652,5,0)</f>
        <v>3</v>
      </c>
      <c r="I245" s="4">
        <f>VLOOKUP(E245,'ANALYSIS 2'!$A$5:$J$4652,9,0)</f>
        <v>1</v>
      </c>
    </row>
    <row r="246" spans="4:9" x14ac:dyDescent="0.3">
      <c r="D246" s="4" t="str">
        <f t="shared" ref="D246:D309" si="3">IF(I246&gt;=5,"PROMOTE",IF(I246&gt;=2,"HIKE",IF(I246&lt;2,"MEETING")))</f>
        <v>PROMOTE</v>
      </c>
      <c r="E246" s="4">
        <v>907</v>
      </c>
      <c r="F246" s="4" t="str">
        <f>VLOOKUP(E246,'ANALYSIS 2'!$A$5:$J$4652,2,0)</f>
        <v>Bachelors</v>
      </c>
      <c r="G246" s="4">
        <f>VLOOKUP(E246,'ANALYSIS 2'!$A$3:$J$4652,3,0)</f>
        <v>2018</v>
      </c>
      <c r="H246" s="4">
        <f>VLOOKUP(E246,'ANALYSIS 2'!$A$3:$J$4652,5,0)</f>
        <v>3</v>
      </c>
      <c r="I246" s="4">
        <f>VLOOKUP(E246,'ANALYSIS 2'!$A$5:$J$4652,9,0)</f>
        <v>5</v>
      </c>
    </row>
    <row r="247" spans="4:9" x14ac:dyDescent="0.3">
      <c r="D247" s="4" t="str">
        <f t="shared" si="3"/>
        <v>HIKE</v>
      </c>
      <c r="E247" s="4">
        <v>911</v>
      </c>
      <c r="F247" s="4" t="str">
        <f>VLOOKUP(E247,'ANALYSIS 2'!$A$5:$J$4652,2,0)</f>
        <v>Bachelors</v>
      </c>
      <c r="G247" s="4">
        <f>VLOOKUP(E247,'ANALYSIS 2'!$A$3:$J$4652,3,0)</f>
        <v>2018</v>
      </c>
      <c r="H247" s="4">
        <f>VLOOKUP(E247,'ANALYSIS 2'!$A$3:$J$4652,5,0)</f>
        <v>3</v>
      </c>
      <c r="I247" s="4">
        <f>VLOOKUP(E247,'ANALYSIS 2'!$A$5:$J$4652,9,0)</f>
        <v>3</v>
      </c>
    </row>
    <row r="248" spans="4:9" x14ac:dyDescent="0.3">
      <c r="D248" s="4" t="str">
        <f t="shared" si="3"/>
        <v>HIKE</v>
      </c>
      <c r="E248" s="4">
        <v>921</v>
      </c>
      <c r="F248" s="4" t="str">
        <f>VLOOKUP(E248,'ANALYSIS 2'!$A$5:$J$4652,2,0)</f>
        <v>PHD</v>
      </c>
      <c r="G248" s="4">
        <f>VLOOKUP(E248,'ANALYSIS 2'!$A$3:$J$4652,3,0)</f>
        <v>2018</v>
      </c>
      <c r="H248" s="4">
        <f>VLOOKUP(E248,'ANALYSIS 2'!$A$3:$J$4652,5,0)</f>
        <v>3</v>
      </c>
      <c r="I248" s="4">
        <f>VLOOKUP(E248,'ANALYSIS 2'!$A$5:$J$4652,9,0)</f>
        <v>2</v>
      </c>
    </row>
    <row r="249" spans="4:9" x14ac:dyDescent="0.3">
      <c r="D249" s="4" t="str">
        <f t="shared" si="3"/>
        <v>HIKE</v>
      </c>
      <c r="E249" s="4">
        <v>925</v>
      </c>
      <c r="F249" s="4" t="str">
        <f>VLOOKUP(E249,'ANALYSIS 2'!$A$5:$J$4652,2,0)</f>
        <v>Bachelors</v>
      </c>
      <c r="G249" s="4">
        <f>VLOOKUP(E249,'ANALYSIS 2'!$A$3:$J$4652,3,0)</f>
        <v>2018</v>
      </c>
      <c r="H249" s="4">
        <f>VLOOKUP(E249,'ANALYSIS 2'!$A$3:$J$4652,5,0)</f>
        <v>3</v>
      </c>
      <c r="I249" s="4">
        <f>VLOOKUP(E249,'ANALYSIS 2'!$A$5:$J$4652,9,0)</f>
        <v>3</v>
      </c>
    </row>
    <row r="250" spans="4:9" x14ac:dyDescent="0.3">
      <c r="D250" s="4" t="str">
        <f t="shared" si="3"/>
        <v>PROMOTE</v>
      </c>
      <c r="E250" s="4">
        <v>927</v>
      </c>
      <c r="F250" s="4" t="str">
        <f>VLOOKUP(E250,'ANALYSIS 2'!$A$5:$J$4652,2,0)</f>
        <v>Bachelors</v>
      </c>
      <c r="G250" s="4">
        <f>VLOOKUP(E250,'ANALYSIS 2'!$A$3:$J$4652,3,0)</f>
        <v>2015</v>
      </c>
      <c r="H250" s="4">
        <f>VLOOKUP(E250,'ANALYSIS 2'!$A$3:$J$4652,5,0)</f>
        <v>3</v>
      </c>
      <c r="I250" s="4">
        <f>VLOOKUP(E250,'ANALYSIS 2'!$A$5:$J$4652,9,0)</f>
        <v>5</v>
      </c>
    </row>
    <row r="251" spans="4:9" x14ac:dyDescent="0.3">
      <c r="D251" s="4" t="str">
        <f t="shared" si="3"/>
        <v>PROMOTE</v>
      </c>
      <c r="E251" s="4">
        <v>934</v>
      </c>
      <c r="F251" s="4" t="str">
        <f>VLOOKUP(E251,'ANALYSIS 2'!$A$5:$J$4652,2,0)</f>
        <v>Masters</v>
      </c>
      <c r="G251" s="4">
        <f>VLOOKUP(E251,'ANALYSIS 2'!$A$3:$J$4652,3,0)</f>
        <v>2012</v>
      </c>
      <c r="H251" s="4">
        <f>VLOOKUP(E251,'ANALYSIS 2'!$A$3:$J$4652,5,0)</f>
        <v>3</v>
      </c>
      <c r="I251" s="4">
        <f>VLOOKUP(E251,'ANALYSIS 2'!$A$5:$J$4652,9,0)</f>
        <v>5</v>
      </c>
    </row>
    <row r="252" spans="4:9" x14ac:dyDescent="0.3">
      <c r="D252" s="4" t="str">
        <f t="shared" si="3"/>
        <v>HIKE</v>
      </c>
      <c r="E252" s="4">
        <v>935</v>
      </c>
      <c r="F252" s="4" t="str">
        <f>VLOOKUP(E252,'ANALYSIS 2'!$A$5:$J$4652,2,0)</f>
        <v>Bachelors</v>
      </c>
      <c r="G252" s="4">
        <f>VLOOKUP(E252,'ANALYSIS 2'!$A$3:$J$4652,3,0)</f>
        <v>2018</v>
      </c>
      <c r="H252" s="4">
        <f>VLOOKUP(E252,'ANALYSIS 2'!$A$3:$J$4652,5,0)</f>
        <v>3</v>
      </c>
      <c r="I252" s="4">
        <f>VLOOKUP(E252,'ANALYSIS 2'!$A$5:$J$4652,9,0)</f>
        <v>3</v>
      </c>
    </row>
    <row r="253" spans="4:9" x14ac:dyDescent="0.3">
      <c r="D253" s="4" t="str">
        <f t="shared" si="3"/>
        <v>PROMOTE</v>
      </c>
      <c r="E253" s="4">
        <v>936</v>
      </c>
      <c r="F253" s="4" t="str">
        <f>VLOOKUP(E253,'ANALYSIS 2'!$A$5:$J$4652,2,0)</f>
        <v>Masters</v>
      </c>
      <c r="G253" s="4">
        <f>VLOOKUP(E253,'ANALYSIS 2'!$A$3:$J$4652,3,0)</f>
        <v>2018</v>
      </c>
      <c r="H253" s="4">
        <f>VLOOKUP(E253,'ANALYSIS 2'!$A$3:$J$4652,5,0)</f>
        <v>3</v>
      </c>
      <c r="I253" s="4">
        <f>VLOOKUP(E253,'ANALYSIS 2'!$A$5:$J$4652,9,0)</f>
        <v>5</v>
      </c>
    </row>
    <row r="254" spans="4:9" x14ac:dyDescent="0.3">
      <c r="D254" s="4" t="str">
        <f t="shared" si="3"/>
        <v>HIKE</v>
      </c>
      <c r="E254" s="4">
        <v>944</v>
      </c>
      <c r="F254" s="4" t="str">
        <f>VLOOKUP(E254,'ANALYSIS 2'!$A$5:$J$4652,2,0)</f>
        <v>Bachelors</v>
      </c>
      <c r="G254" s="4">
        <f>VLOOKUP(E254,'ANALYSIS 2'!$A$3:$J$4652,3,0)</f>
        <v>2018</v>
      </c>
      <c r="H254" s="4">
        <f>VLOOKUP(E254,'ANALYSIS 2'!$A$3:$J$4652,5,0)</f>
        <v>3</v>
      </c>
      <c r="I254" s="4">
        <f>VLOOKUP(E254,'ANALYSIS 2'!$A$5:$J$4652,9,0)</f>
        <v>3</v>
      </c>
    </row>
    <row r="255" spans="4:9" x14ac:dyDescent="0.3">
      <c r="D255" s="4" t="str">
        <f t="shared" si="3"/>
        <v>MEETING</v>
      </c>
      <c r="E255" s="4">
        <v>950</v>
      </c>
      <c r="F255" s="4" t="str">
        <f>VLOOKUP(E255,'ANALYSIS 2'!$A$5:$J$4652,2,0)</f>
        <v>Bachelors</v>
      </c>
      <c r="G255" s="4">
        <f>VLOOKUP(E255,'ANALYSIS 2'!$A$3:$J$4652,3,0)</f>
        <v>2013</v>
      </c>
      <c r="H255" s="4">
        <f>VLOOKUP(E255,'ANALYSIS 2'!$A$3:$J$4652,5,0)</f>
        <v>3</v>
      </c>
      <c r="I255" s="4">
        <f>VLOOKUP(E255,'ANALYSIS 2'!$A$5:$J$4652,9,0)</f>
        <v>1</v>
      </c>
    </row>
    <row r="256" spans="4:9" x14ac:dyDescent="0.3">
      <c r="D256" s="4" t="str">
        <f t="shared" si="3"/>
        <v>HIKE</v>
      </c>
      <c r="E256" s="4">
        <v>951</v>
      </c>
      <c r="F256" s="4" t="str">
        <f>VLOOKUP(E256,'ANALYSIS 2'!$A$5:$J$4652,2,0)</f>
        <v>Bachelors</v>
      </c>
      <c r="G256" s="4">
        <f>VLOOKUP(E256,'ANALYSIS 2'!$A$3:$J$4652,3,0)</f>
        <v>2013</v>
      </c>
      <c r="H256" s="4">
        <f>VLOOKUP(E256,'ANALYSIS 2'!$A$3:$J$4652,5,0)</f>
        <v>3</v>
      </c>
      <c r="I256" s="4">
        <f>VLOOKUP(E256,'ANALYSIS 2'!$A$5:$J$4652,9,0)</f>
        <v>2</v>
      </c>
    </row>
    <row r="257" spans="4:9" x14ac:dyDescent="0.3">
      <c r="D257" s="4" t="str">
        <f t="shared" si="3"/>
        <v>HIKE</v>
      </c>
      <c r="E257" s="4">
        <v>953</v>
      </c>
      <c r="F257" s="4" t="str">
        <f>VLOOKUP(E257,'ANALYSIS 2'!$A$5:$J$4652,2,0)</f>
        <v>Masters</v>
      </c>
      <c r="G257" s="4">
        <f>VLOOKUP(E257,'ANALYSIS 2'!$A$3:$J$4652,3,0)</f>
        <v>2017</v>
      </c>
      <c r="H257" s="4">
        <f>VLOOKUP(E257,'ANALYSIS 2'!$A$3:$J$4652,5,0)</f>
        <v>3</v>
      </c>
      <c r="I257" s="4">
        <f>VLOOKUP(E257,'ANALYSIS 2'!$A$5:$J$4652,9,0)</f>
        <v>3</v>
      </c>
    </row>
    <row r="258" spans="4:9" x14ac:dyDescent="0.3">
      <c r="D258" s="4" t="str">
        <f t="shared" si="3"/>
        <v>HIKE</v>
      </c>
      <c r="E258" s="4">
        <v>963</v>
      </c>
      <c r="F258" s="4" t="str">
        <f>VLOOKUP(E258,'ANALYSIS 2'!$A$5:$J$4652,2,0)</f>
        <v>Bachelors</v>
      </c>
      <c r="G258" s="4">
        <f>VLOOKUP(E258,'ANALYSIS 2'!$A$3:$J$4652,3,0)</f>
        <v>2018</v>
      </c>
      <c r="H258" s="4">
        <f>VLOOKUP(E258,'ANALYSIS 2'!$A$3:$J$4652,5,0)</f>
        <v>3</v>
      </c>
      <c r="I258" s="4">
        <f>VLOOKUP(E258,'ANALYSIS 2'!$A$5:$J$4652,9,0)</f>
        <v>2</v>
      </c>
    </row>
    <row r="259" spans="4:9" x14ac:dyDescent="0.3">
      <c r="D259" s="4" t="str">
        <f t="shared" si="3"/>
        <v>HIKE</v>
      </c>
      <c r="E259" s="4">
        <v>968</v>
      </c>
      <c r="F259" s="4" t="str">
        <f>VLOOKUP(E259,'ANALYSIS 2'!$A$5:$J$4652,2,0)</f>
        <v>Masters</v>
      </c>
      <c r="G259" s="4">
        <f>VLOOKUP(E259,'ANALYSIS 2'!$A$3:$J$4652,3,0)</f>
        <v>2018</v>
      </c>
      <c r="H259" s="4">
        <f>VLOOKUP(E259,'ANALYSIS 2'!$A$3:$J$4652,5,0)</f>
        <v>3</v>
      </c>
      <c r="I259" s="4">
        <f>VLOOKUP(E259,'ANALYSIS 2'!$A$5:$J$4652,9,0)</f>
        <v>3</v>
      </c>
    </row>
    <row r="260" spans="4:9" x14ac:dyDescent="0.3">
      <c r="D260" s="4" t="str">
        <f t="shared" si="3"/>
        <v>HIKE</v>
      </c>
      <c r="E260" s="4">
        <v>975</v>
      </c>
      <c r="F260" s="4" t="str">
        <f>VLOOKUP(E260,'ANALYSIS 2'!$A$5:$J$4652,2,0)</f>
        <v>Bachelors</v>
      </c>
      <c r="G260" s="4">
        <f>VLOOKUP(E260,'ANALYSIS 2'!$A$3:$J$4652,3,0)</f>
        <v>2018</v>
      </c>
      <c r="H260" s="4">
        <f>VLOOKUP(E260,'ANALYSIS 2'!$A$3:$J$4652,5,0)</f>
        <v>3</v>
      </c>
      <c r="I260" s="4">
        <f>VLOOKUP(E260,'ANALYSIS 2'!$A$5:$J$4652,9,0)</f>
        <v>2</v>
      </c>
    </row>
    <row r="261" spans="4:9" x14ac:dyDescent="0.3">
      <c r="D261" s="4" t="str">
        <f t="shared" si="3"/>
        <v>HIKE</v>
      </c>
      <c r="E261" s="4">
        <v>977</v>
      </c>
      <c r="F261" s="4" t="str">
        <f>VLOOKUP(E261,'ANALYSIS 2'!$A$5:$J$4652,2,0)</f>
        <v>Bachelors</v>
      </c>
      <c r="G261" s="4">
        <f>VLOOKUP(E261,'ANALYSIS 2'!$A$3:$J$4652,3,0)</f>
        <v>2014</v>
      </c>
      <c r="H261" s="4">
        <f>VLOOKUP(E261,'ANALYSIS 2'!$A$3:$J$4652,5,0)</f>
        <v>3</v>
      </c>
      <c r="I261" s="4">
        <f>VLOOKUP(E261,'ANALYSIS 2'!$A$5:$J$4652,9,0)</f>
        <v>4</v>
      </c>
    </row>
    <row r="262" spans="4:9" x14ac:dyDescent="0.3">
      <c r="D262" s="4" t="str">
        <f t="shared" si="3"/>
        <v>HIKE</v>
      </c>
      <c r="E262" s="4">
        <v>979</v>
      </c>
      <c r="F262" s="4" t="str">
        <f>VLOOKUP(E262,'ANALYSIS 2'!$A$5:$J$4652,2,0)</f>
        <v>Bachelors</v>
      </c>
      <c r="G262" s="4">
        <f>VLOOKUP(E262,'ANALYSIS 2'!$A$3:$J$4652,3,0)</f>
        <v>2013</v>
      </c>
      <c r="H262" s="4">
        <f>VLOOKUP(E262,'ANALYSIS 2'!$A$3:$J$4652,5,0)</f>
        <v>3</v>
      </c>
      <c r="I262" s="4">
        <f>VLOOKUP(E262,'ANALYSIS 2'!$A$5:$J$4652,9,0)</f>
        <v>2</v>
      </c>
    </row>
    <row r="263" spans="4:9" x14ac:dyDescent="0.3">
      <c r="D263" s="4" t="str">
        <f t="shared" si="3"/>
        <v>HIKE</v>
      </c>
      <c r="E263" s="4">
        <v>983</v>
      </c>
      <c r="F263" s="4" t="str">
        <f>VLOOKUP(E263,'ANALYSIS 2'!$A$5:$J$4652,2,0)</f>
        <v>Bachelors</v>
      </c>
      <c r="G263" s="4">
        <f>VLOOKUP(E263,'ANALYSIS 2'!$A$3:$J$4652,3,0)</f>
        <v>2015</v>
      </c>
      <c r="H263" s="4">
        <f>VLOOKUP(E263,'ANALYSIS 2'!$A$3:$J$4652,5,0)</f>
        <v>3</v>
      </c>
      <c r="I263" s="4">
        <f>VLOOKUP(E263,'ANALYSIS 2'!$A$5:$J$4652,9,0)</f>
        <v>3</v>
      </c>
    </row>
    <row r="264" spans="4:9" x14ac:dyDescent="0.3">
      <c r="D264" s="4" t="str">
        <f t="shared" si="3"/>
        <v>HIKE</v>
      </c>
      <c r="E264" s="4">
        <v>989</v>
      </c>
      <c r="F264" s="4" t="str">
        <f>VLOOKUP(E264,'ANALYSIS 2'!$A$5:$J$4652,2,0)</f>
        <v>Masters</v>
      </c>
      <c r="G264" s="4">
        <f>VLOOKUP(E264,'ANALYSIS 2'!$A$3:$J$4652,3,0)</f>
        <v>2016</v>
      </c>
      <c r="H264" s="4">
        <f>VLOOKUP(E264,'ANALYSIS 2'!$A$3:$J$4652,5,0)</f>
        <v>3</v>
      </c>
      <c r="I264" s="4">
        <f>VLOOKUP(E264,'ANALYSIS 2'!$A$5:$J$4652,9,0)</f>
        <v>4</v>
      </c>
    </row>
    <row r="265" spans="4:9" x14ac:dyDescent="0.3">
      <c r="D265" s="4" t="str">
        <f t="shared" si="3"/>
        <v>PROMOTE</v>
      </c>
      <c r="E265" s="4">
        <v>990</v>
      </c>
      <c r="F265" s="4" t="str">
        <f>VLOOKUP(E265,'ANALYSIS 2'!$A$5:$J$4652,2,0)</f>
        <v>Bachelors</v>
      </c>
      <c r="G265" s="4">
        <f>VLOOKUP(E265,'ANALYSIS 2'!$A$3:$J$4652,3,0)</f>
        <v>2018</v>
      </c>
      <c r="H265" s="4">
        <f>VLOOKUP(E265,'ANALYSIS 2'!$A$3:$J$4652,5,0)</f>
        <v>3</v>
      </c>
      <c r="I265" s="4">
        <f>VLOOKUP(E265,'ANALYSIS 2'!$A$5:$J$4652,9,0)</f>
        <v>5</v>
      </c>
    </row>
    <row r="266" spans="4:9" x14ac:dyDescent="0.3">
      <c r="D266" s="4" t="str">
        <f t="shared" si="3"/>
        <v>HIKE</v>
      </c>
      <c r="E266" s="4">
        <v>1006</v>
      </c>
      <c r="F266" s="4" t="str">
        <f>VLOOKUP(E266,'ANALYSIS 2'!$A$5:$J$4652,2,0)</f>
        <v>Bachelors</v>
      </c>
      <c r="G266" s="4">
        <f>VLOOKUP(E266,'ANALYSIS 2'!$A$3:$J$4652,3,0)</f>
        <v>2012</v>
      </c>
      <c r="H266" s="4">
        <f>VLOOKUP(E266,'ANALYSIS 2'!$A$3:$J$4652,5,0)</f>
        <v>3</v>
      </c>
      <c r="I266" s="4">
        <f>VLOOKUP(E266,'ANALYSIS 2'!$A$5:$J$4652,9,0)</f>
        <v>2</v>
      </c>
    </row>
    <row r="267" spans="4:9" x14ac:dyDescent="0.3">
      <c r="D267" s="4" t="str">
        <f t="shared" si="3"/>
        <v>PROMOTE</v>
      </c>
      <c r="E267" s="4">
        <v>1008</v>
      </c>
      <c r="F267" s="4" t="str">
        <f>VLOOKUP(E267,'ANALYSIS 2'!$A$5:$J$4652,2,0)</f>
        <v>Masters</v>
      </c>
      <c r="G267" s="4">
        <f>VLOOKUP(E267,'ANALYSIS 2'!$A$3:$J$4652,3,0)</f>
        <v>2013</v>
      </c>
      <c r="H267" s="4">
        <f>VLOOKUP(E267,'ANALYSIS 2'!$A$3:$J$4652,5,0)</f>
        <v>3</v>
      </c>
      <c r="I267" s="4">
        <f>VLOOKUP(E267,'ANALYSIS 2'!$A$5:$J$4652,9,0)</f>
        <v>5</v>
      </c>
    </row>
    <row r="268" spans="4:9" x14ac:dyDescent="0.3">
      <c r="D268" s="4" t="str">
        <f t="shared" si="3"/>
        <v>HIKE</v>
      </c>
      <c r="E268" s="4">
        <v>1009</v>
      </c>
      <c r="F268" s="4" t="str">
        <f>VLOOKUP(E268,'ANALYSIS 2'!$A$5:$J$4652,2,0)</f>
        <v>Bachelors</v>
      </c>
      <c r="G268" s="4">
        <f>VLOOKUP(E268,'ANALYSIS 2'!$A$3:$J$4652,3,0)</f>
        <v>2017</v>
      </c>
      <c r="H268" s="4">
        <f>VLOOKUP(E268,'ANALYSIS 2'!$A$3:$J$4652,5,0)</f>
        <v>3</v>
      </c>
      <c r="I268" s="4">
        <f>VLOOKUP(E268,'ANALYSIS 2'!$A$5:$J$4652,9,0)</f>
        <v>2</v>
      </c>
    </row>
    <row r="269" spans="4:9" x14ac:dyDescent="0.3">
      <c r="D269" s="4" t="str">
        <f t="shared" si="3"/>
        <v>MEETING</v>
      </c>
      <c r="E269" s="4">
        <v>1010</v>
      </c>
      <c r="F269" s="4" t="str">
        <f>VLOOKUP(E269,'ANALYSIS 2'!$A$5:$J$4652,2,0)</f>
        <v>Bachelors</v>
      </c>
      <c r="G269" s="4">
        <f>VLOOKUP(E269,'ANALYSIS 2'!$A$3:$J$4652,3,0)</f>
        <v>2014</v>
      </c>
      <c r="H269" s="4">
        <f>VLOOKUP(E269,'ANALYSIS 2'!$A$3:$J$4652,5,0)</f>
        <v>3</v>
      </c>
      <c r="I269" s="4">
        <f>VLOOKUP(E269,'ANALYSIS 2'!$A$5:$J$4652,9,0)</f>
        <v>1</v>
      </c>
    </row>
    <row r="270" spans="4:9" x14ac:dyDescent="0.3">
      <c r="D270" s="4" t="str">
        <f t="shared" si="3"/>
        <v>HIKE</v>
      </c>
      <c r="E270" s="4">
        <v>1015</v>
      </c>
      <c r="F270" s="4" t="str">
        <f>VLOOKUP(E270,'ANALYSIS 2'!$A$5:$J$4652,2,0)</f>
        <v>Masters</v>
      </c>
      <c r="G270" s="4">
        <f>VLOOKUP(E270,'ANALYSIS 2'!$A$3:$J$4652,3,0)</f>
        <v>2015</v>
      </c>
      <c r="H270" s="4">
        <f>VLOOKUP(E270,'ANALYSIS 2'!$A$3:$J$4652,5,0)</f>
        <v>3</v>
      </c>
      <c r="I270" s="4">
        <f>VLOOKUP(E270,'ANALYSIS 2'!$A$5:$J$4652,9,0)</f>
        <v>2</v>
      </c>
    </row>
    <row r="271" spans="4:9" x14ac:dyDescent="0.3">
      <c r="D271" s="4" t="str">
        <f t="shared" si="3"/>
        <v>PROMOTE</v>
      </c>
      <c r="E271" s="4">
        <v>1019</v>
      </c>
      <c r="F271" s="4" t="str">
        <f>VLOOKUP(E271,'ANALYSIS 2'!$A$5:$J$4652,2,0)</f>
        <v>Bachelors</v>
      </c>
      <c r="G271" s="4">
        <f>VLOOKUP(E271,'ANALYSIS 2'!$A$3:$J$4652,3,0)</f>
        <v>2014</v>
      </c>
      <c r="H271" s="4">
        <f>VLOOKUP(E271,'ANALYSIS 2'!$A$3:$J$4652,5,0)</f>
        <v>3</v>
      </c>
      <c r="I271" s="4">
        <f>VLOOKUP(E271,'ANALYSIS 2'!$A$5:$J$4652,9,0)</f>
        <v>5</v>
      </c>
    </row>
    <row r="272" spans="4:9" x14ac:dyDescent="0.3">
      <c r="D272" s="4" t="str">
        <f t="shared" si="3"/>
        <v>PROMOTE</v>
      </c>
      <c r="E272" s="4">
        <v>1027</v>
      </c>
      <c r="F272" s="4" t="str">
        <f>VLOOKUP(E272,'ANALYSIS 2'!$A$5:$J$4652,2,0)</f>
        <v>Bachelors</v>
      </c>
      <c r="G272" s="4">
        <f>VLOOKUP(E272,'ANALYSIS 2'!$A$3:$J$4652,3,0)</f>
        <v>2014</v>
      </c>
      <c r="H272" s="4">
        <f>VLOOKUP(E272,'ANALYSIS 2'!$A$3:$J$4652,5,0)</f>
        <v>3</v>
      </c>
      <c r="I272" s="4">
        <f>VLOOKUP(E272,'ANALYSIS 2'!$A$5:$J$4652,9,0)</f>
        <v>5</v>
      </c>
    </row>
    <row r="273" spans="4:9" x14ac:dyDescent="0.3">
      <c r="D273" s="4" t="str">
        <f t="shared" si="3"/>
        <v>HIKE</v>
      </c>
      <c r="E273" s="4">
        <v>1029</v>
      </c>
      <c r="F273" s="4" t="str">
        <f>VLOOKUP(E273,'ANALYSIS 2'!$A$5:$J$4652,2,0)</f>
        <v>Masters</v>
      </c>
      <c r="G273" s="4">
        <f>VLOOKUP(E273,'ANALYSIS 2'!$A$3:$J$4652,3,0)</f>
        <v>2018</v>
      </c>
      <c r="H273" s="4">
        <f>VLOOKUP(E273,'ANALYSIS 2'!$A$3:$J$4652,5,0)</f>
        <v>3</v>
      </c>
      <c r="I273" s="4">
        <f>VLOOKUP(E273,'ANALYSIS 2'!$A$5:$J$4652,9,0)</f>
        <v>3</v>
      </c>
    </row>
    <row r="274" spans="4:9" x14ac:dyDescent="0.3">
      <c r="D274" s="4" t="str">
        <f t="shared" si="3"/>
        <v>HIKE</v>
      </c>
      <c r="E274" s="4">
        <v>1031</v>
      </c>
      <c r="F274" s="4" t="str">
        <f>VLOOKUP(E274,'ANALYSIS 2'!$A$5:$J$4652,2,0)</f>
        <v>Bachelors</v>
      </c>
      <c r="G274" s="4">
        <f>VLOOKUP(E274,'ANALYSIS 2'!$A$3:$J$4652,3,0)</f>
        <v>2015</v>
      </c>
      <c r="H274" s="4">
        <f>VLOOKUP(E274,'ANALYSIS 2'!$A$3:$J$4652,5,0)</f>
        <v>3</v>
      </c>
      <c r="I274" s="4">
        <f>VLOOKUP(E274,'ANALYSIS 2'!$A$5:$J$4652,9,0)</f>
        <v>2</v>
      </c>
    </row>
    <row r="275" spans="4:9" x14ac:dyDescent="0.3">
      <c r="D275" s="4" t="str">
        <f t="shared" si="3"/>
        <v>HIKE</v>
      </c>
      <c r="E275" s="4">
        <v>1034</v>
      </c>
      <c r="F275" s="4" t="str">
        <f>VLOOKUP(E275,'ANALYSIS 2'!$A$5:$J$4652,2,0)</f>
        <v>Bachelors</v>
      </c>
      <c r="G275" s="4">
        <f>VLOOKUP(E275,'ANALYSIS 2'!$A$3:$J$4652,3,0)</f>
        <v>2016</v>
      </c>
      <c r="H275" s="4">
        <f>VLOOKUP(E275,'ANALYSIS 2'!$A$3:$J$4652,5,0)</f>
        <v>3</v>
      </c>
      <c r="I275" s="4">
        <f>VLOOKUP(E275,'ANALYSIS 2'!$A$5:$J$4652,9,0)</f>
        <v>3</v>
      </c>
    </row>
    <row r="276" spans="4:9" x14ac:dyDescent="0.3">
      <c r="D276" s="4" t="str">
        <f t="shared" si="3"/>
        <v>HIKE</v>
      </c>
      <c r="E276" s="4">
        <v>1038</v>
      </c>
      <c r="F276" s="4" t="str">
        <f>VLOOKUP(E276,'ANALYSIS 2'!$A$5:$J$4652,2,0)</f>
        <v>Masters</v>
      </c>
      <c r="G276" s="4">
        <f>VLOOKUP(E276,'ANALYSIS 2'!$A$3:$J$4652,3,0)</f>
        <v>2014</v>
      </c>
      <c r="H276" s="4">
        <f>VLOOKUP(E276,'ANALYSIS 2'!$A$3:$J$4652,5,0)</f>
        <v>3</v>
      </c>
      <c r="I276" s="4">
        <f>VLOOKUP(E276,'ANALYSIS 2'!$A$5:$J$4652,9,0)</f>
        <v>4</v>
      </c>
    </row>
    <row r="277" spans="4:9" x14ac:dyDescent="0.3">
      <c r="D277" s="4" t="str">
        <f t="shared" si="3"/>
        <v>PROMOTE</v>
      </c>
      <c r="E277" s="4">
        <v>1044</v>
      </c>
      <c r="F277" s="4" t="str">
        <f>VLOOKUP(E277,'ANALYSIS 2'!$A$5:$J$4652,2,0)</f>
        <v>Bachelors</v>
      </c>
      <c r="G277" s="4">
        <f>VLOOKUP(E277,'ANALYSIS 2'!$A$3:$J$4652,3,0)</f>
        <v>2018</v>
      </c>
      <c r="H277" s="4">
        <f>VLOOKUP(E277,'ANALYSIS 2'!$A$3:$J$4652,5,0)</f>
        <v>3</v>
      </c>
      <c r="I277" s="4">
        <f>VLOOKUP(E277,'ANALYSIS 2'!$A$5:$J$4652,9,0)</f>
        <v>5</v>
      </c>
    </row>
    <row r="278" spans="4:9" x14ac:dyDescent="0.3">
      <c r="D278" s="4" t="str">
        <f t="shared" si="3"/>
        <v>HIKE</v>
      </c>
      <c r="E278" s="4">
        <v>1049</v>
      </c>
      <c r="F278" s="4" t="str">
        <f>VLOOKUP(E278,'ANALYSIS 2'!$A$5:$J$4652,2,0)</f>
        <v>Bachelors</v>
      </c>
      <c r="G278" s="4">
        <f>VLOOKUP(E278,'ANALYSIS 2'!$A$3:$J$4652,3,0)</f>
        <v>2018</v>
      </c>
      <c r="H278" s="4">
        <f>VLOOKUP(E278,'ANALYSIS 2'!$A$3:$J$4652,5,0)</f>
        <v>3</v>
      </c>
      <c r="I278" s="4">
        <f>VLOOKUP(E278,'ANALYSIS 2'!$A$5:$J$4652,9,0)</f>
        <v>3</v>
      </c>
    </row>
    <row r="279" spans="4:9" x14ac:dyDescent="0.3">
      <c r="D279" s="4" t="str">
        <f t="shared" si="3"/>
        <v>HIKE</v>
      </c>
      <c r="E279" s="4">
        <v>1054</v>
      </c>
      <c r="F279" s="4" t="str">
        <f>VLOOKUP(E279,'ANALYSIS 2'!$A$5:$J$4652,2,0)</f>
        <v>Bachelors</v>
      </c>
      <c r="G279" s="4">
        <f>VLOOKUP(E279,'ANALYSIS 2'!$A$3:$J$4652,3,0)</f>
        <v>2013</v>
      </c>
      <c r="H279" s="4">
        <f>VLOOKUP(E279,'ANALYSIS 2'!$A$3:$J$4652,5,0)</f>
        <v>3</v>
      </c>
      <c r="I279" s="4">
        <f>VLOOKUP(E279,'ANALYSIS 2'!$A$5:$J$4652,9,0)</f>
        <v>3</v>
      </c>
    </row>
    <row r="280" spans="4:9" x14ac:dyDescent="0.3">
      <c r="D280" s="4" t="str">
        <f t="shared" si="3"/>
        <v>HIKE</v>
      </c>
      <c r="E280" s="4">
        <v>1056</v>
      </c>
      <c r="F280" s="4" t="str">
        <f>VLOOKUP(E280,'ANALYSIS 2'!$A$5:$J$4652,2,0)</f>
        <v>Bachelors</v>
      </c>
      <c r="G280" s="4">
        <f>VLOOKUP(E280,'ANALYSIS 2'!$A$3:$J$4652,3,0)</f>
        <v>2015</v>
      </c>
      <c r="H280" s="4">
        <f>VLOOKUP(E280,'ANALYSIS 2'!$A$3:$J$4652,5,0)</f>
        <v>3</v>
      </c>
      <c r="I280" s="4">
        <f>VLOOKUP(E280,'ANALYSIS 2'!$A$5:$J$4652,9,0)</f>
        <v>3</v>
      </c>
    </row>
    <row r="281" spans="4:9" x14ac:dyDescent="0.3">
      <c r="D281" s="4" t="str">
        <f t="shared" si="3"/>
        <v>HIKE</v>
      </c>
      <c r="E281" s="4">
        <v>1058</v>
      </c>
      <c r="F281" s="4" t="str">
        <f>VLOOKUP(E281,'ANALYSIS 2'!$A$5:$J$4652,2,0)</f>
        <v>Bachelors</v>
      </c>
      <c r="G281" s="4">
        <f>VLOOKUP(E281,'ANALYSIS 2'!$A$3:$J$4652,3,0)</f>
        <v>2018</v>
      </c>
      <c r="H281" s="4">
        <f>VLOOKUP(E281,'ANALYSIS 2'!$A$3:$J$4652,5,0)</f>
        <v>3</v>
      </c>
      <c r="I281" s="4">
        <f>VLOOKUP(E281,'ANALYSIS 2'!$A$5:$J$4652,9,0)</f>
        <v>2</v>
      </c>
    </row>
    <row r="282" spans="4:9" x14ac:dyDescent="0.3">
      <c r="D282" s="4" t="str">
        <f t="shared" si="3"/>
        <v>PROMOTE</v>
      </c>
      <c r="E282" s="4">
        <v>1065</v>
      </c>
      <c r="F282" s="4" t="str">
        <f>VLOOKUP(E282,'ANALYSIS 2'!$A$5:$J$4652,2,0)</f>
        <v>Bachelors</v>
      </c>
      <c r="G282" s="4">
        <f>VLOOKUP(E282,'ANALYSIS 2'!$A$3:$J$4652,3,0)</f>
        <v>2014</v>
      </c>
      <c r="H282" s="4">
        <f>VLOOKUP(E282,'ANALYSIS 2'!$A$3:$J$4652,5,0)</f>
        <v>3</v>
      </c>
      <c r="I282" s="4">
        <f>VLOOKUP(E282,'ANALYSIS 2'!$A$5:$J$4652,9,0)</f>
        <v>5</v>
      </c>
    </row>
    <row r="283" spans="4:9" x14ac:dyDescent="0.3">
      <c r="D283" s="4" t="str">
        <f t="shared" si="3"/>
        <v>HIKE</v>
      </c>
      <c r="E283" s="4">
        <v>1068</v>
      </c>
      <c r="F283" s="4" t="str">
        <f>VLOOKUP(E283,'ANALYSIS 2'!$A$5:$J$4652,2,0)</f>
        <v>Bachelors</v>
      </c>
      <c r="G283" s="4">
        <f>VLOOKUP(E283,'ANALYSIS 2'!$A$3:$J$4652,3,0)</f>
        <v>2018</v>
      </c>
      <c r="H283" s="4">
        <f>VLOOKUP(E283,'ANALYSIS 2'!$A$3:$J$4652,5,0)</f>
        <v>3</v>
      </c>
      <c r="I283" s="4">
        <f>VLOOKUP(E283,'ANALYSIS 2'!$A$5:$J$4652,9,0)</f>
        <v>4</v>
      </c>
    </row>
    <row r="284" spans="4:9" x14ac:dyDescent="0.3">
      <c r="D284" s="4" t="str">
        <f t="shared" si="3"/>
        <v>HIKE</v>
      </c>
      <c r="E284" s="4">
        <v>1074</v>
      </c>
      <c r="F284" s="4" t="str">
        <f>VLOOKUP(E284,'ANALYSIS 2'!$A$5:$J$4652,2,0)</f>
        <v>Masters</v>
      </c>
      <c r="G284" s="4">
        <f>VLOOKUP(E284,'ANALYSIS 2'!$A$3:$J$4652,3,0)</f>
        <v>2018</v>
      </c>
      <c r="H284" s="4">
        <f>VLOOKUP(E284,'ANALYSIS 2'!$A$3:$J$4652,5,0)</f>
        <v>3</v>
      </c>
      <c r="I284" s="4">
        <f>VLOOKUP(E284,'ANALYSIS 2'!$A$5:$J$4652,9,0)</f>
        <v>4</v>
      </c>
    </row>
    <row r="285" spans="4:9" x14ac:dyDescent="0.3">
      <c r="D285" s="4" t="str">
        <f t="shared" si="3"/>
        <v>PROMOTE</v>
      </c>
      <c r="E285" s="4">
        <v>1080</v>
      </c>
      <c r="F285" s="4" t="str">
        <f>VLOOKUP(E285,'ANALYSIS 2'!$A$5:$J$4652,2,0)</f>
        <v>PHD</v>
      </c>
      <c r="G285" s="4">
        <f>VLOOKUP(E285,'ANALYSIS 2'!$A$3:$J$4652,3,0)</f>
        <v>2018</v>
      </c>
      <c r="H285" s="4">
        <f>VLOOKUP(E285,'ANALYSIS 2'!$A$3:$J$4652,5,0)</f>
        <v>3</v>
      </c>
      <c r="I285" s="4">
        <f>VLOOKUP(E285,'ANALYSIS 2'!$A$5:$J$4652,9,0)</f>
        <v>5</v>
      </c>
    </row>
    <row r="286" spans="4:9" x14ac:dyDescent="0.3">
      <c r="D286" s="4" t="str">
        <f t="shared" si="3"/>
        <v>HIKE</v>
      </c>
      <c r="E286" s="4">
        <v>1086</v>
      </c>
      <c r="F286" s="4" t="str">
        <f>VLOOKUP(E286,'ANALYSIS 2'!$A$5:$J$4652,2,0)</f>
        <v>Masters</v>
      </c>
      <c r="G286" s="4">
        <f>VLOOKUP(E286,'ANALYSIS 2'!$A$3:$J$4652,3,0)</f>
        <v>2018</v>
      </c>
      <c r="H286" s="4">
        <f>VLOOKUP(E286,'ANALYSIS 2'!$A$3:$J$4652,5,0)</f>
        <v>3</v>
      </c>
      <c r="I286" s="4">
        <f>VLOOKUP(E286,'ANALYSIS 2'!$A$5:$J$4652,9,0)</f>
        <v>2</v>
      </c>
    </row>
    <row r="287" spans="4:9" x14ac:dyDescent="0.3">
      <c r="D287" s="4" t="str">
        <f t="shared" si="3"/>
        <v>HIKE</v>
      </c>
      <c r="E287" s="4">
        <v>1102</v>
      </c>
      <c r="F287" s="4" t="str">
        <f>VLOOKUP(E287,'ANALYSIS 2'!$A$5:$J$4652,2,0)</f>
        <v>Bachelors</v>
      </c>
      <c r="G287" s="4">
        <f>VLOOKUP(E287,'ANALYSIS 2'!$A$3:$J$4652,3,0)</f>
        <v>2013</v>
      </c>
      <c r="H287" s="4">
        <f>VLOOKUP(E287,'ANALYSIS 2'!$A$3:$J$4652,5,0)</f>
        <v>3</v>
      </c>
      <c r="I287" s="4">
        <f>VLOOKUP(E287,'ANALYSIS 2'!$A$5:$J$4652,9,0)</f>
        <v>4</v>
      </c>
    </row>
    <row r="288" spans="4:9" x14ac:dyDescent="0.3">
      <c r="D288" s="4" t="str">
        <f t="shared" si="3"/>
        <v>PROMOTE</v>
      </c>
      <c r="E288" s="4">
        <v>1103</v>
      </c>
      <c r="F288" s="4" t="str">
        <f>VLOOKUP(E288,'ANALYSIS 2'!$A$5:$J$4652,2,0)</f>
        <v>Masters</v>
      </c>
      <c r="G288" s="4">
        <f>VLOOKUP(E288,'ANALYSIS 2'!$A$3:$J$4652,3,0)</f>
        <v>2012</v>
      </c>
      <c r="H288" s="4">
        <f>VLOOKUP(E288,'ANALYSIS 2'!$A$3:$J$4652,5,0)</f>
        <v>3</v>
      </c>
      <c r="I288" s="4">
        <f>VLOOKUP(E288,'ANALYSIS 2'!$A$5:$J$4652,9,0)</f>
        <v>5</v>
      </c>
    </row>
    <row r="289" spans="4:9" x14ac:dyDescent="0.3">
      <c r="D289" s="4" t="str">
        <f t="shared" si="3"/>
        <v>HIKE</v>
      </c>
      <c r="E289" s="4">
        <v>1105</v>
      </c>
      <c r="F289" s="4" t="str">
        <f>VLOOKUP(E289,'ANALYSIS 2'!$A$5:$J$4652,2,0)</f>
        <v>Masters</v>
      </c>
      <c r="G289" s="4">
        <f>VLOOKUP(E289,'ANALYSIS 2'!$A$3:$J$4652,3,0)</f>
        <v>2017</v>
      </c>
      <c r="H289" s="4">
        <f>VLOOKUP(E289,'ANALYSIS 2'!$A$3:$J$4652,5,0)</f>
        <v>3</v>
      </c>
      <c r="I289" s="4">
        <f>VLOOKUP(E289,'ANALYSIS 2'!$A$5:$J$4652,9,0)</f>
        <v>3</v>
      </c>
    </row>
    <row r="290" spans="4:9" x14ac:dyDescent="0.3">
      <c r="D290" s="4" t="str">
        <f t="shared" si="3"/>
        <v>HIKE</v>
      </c>
      <c r="E290" s="4">
        <v>1106</v>
      </c>
      <c r="F290" s="4" t="str">
        <f>VLOOKUP(E290,'ANALYSIS 2'!$A$5:$J$4652,2,0)</f>
        <v>Bachelors</v>
      </c>
      <c r="G290" s="4">
        <f>VLOOKUP(E290,'ANALYSIS 2'!$A$3:$J$4652,3,0)</f>
        <v>2018</v>
      </c>
      <c r="H290" s="4">
        <f>VLOOKUP(E290,'ANALYSIS 2'!$A$3:$J$4652,5,0)</f>
        <v>3</v>
      </c>
      <c r="I290" s="4">
        <f>VLOOKUP(E290,'ANALYSIS 2'!$A$5:$J$4652,9,0)</f>
        <v>3</v>
      </c>
    </row>
    <row r="291" spans="4:9" x14ac:dyDescent="0.3">
      <c r="D291" s="4" t="str">
        <f t="shared" si="3"/>
        <v>HIKE</v>
      </c>
      <c r="E291" s="4">
        <v>1111</v>
      </c>
      <c r="F291" s="4" t="str">
        <f>VLOOKUP(E291,'ANALYSIS 2'!$A$5:$J$4652,2,0)</f>
        <v>Bachelors</v>
      </c>
      <c r="G291" s="4">
        <f>VLOOKUP(E291,'ANALYSIS 2'!$A$3:$J$4652,3,0)</f>
        <v>2014</v>
      </c>
      <c r="H291" s="4">
        <f>VLOOKUP(E291,'ANALYSIS 2'!$A$3:$J$4652,5,0)</f>
        <v>3</v>
      </c>
      <c r="I291" s="4">
        <f>VLOOKUP(E291,'ANALYSIS 2'!$A$5:$J$4652,9,0)</f>
        <v>2</v>
      </c>
    </row>
    <row r="292" spans="4:9" x14ac:dyDescent="0.3">
      <c r="D292" s="4" t="str">
        <f t="shared" si="3"/>
        <v>HIKE</v>
      </c>
      <c r="E292" s="4">
        <v>1114</v>
      </c>
      <c r="F292" s="4" t="str">
        <f>VLOOKUP(E292,'ANALYSIS 2'!$A$5:$J$4652,2,0)</f>
        <v>Bachelors</v>
      </c>
      <c r="G292" s="4">
        <f>VLOOKUP(E292,'ANALYSIS 2'!$A$3:$J$4652,3,0)</f>
        <v>2018</v>
      </c>
      <c r="H292" s="4">
        <f>VLOOKUP(E292,'ANALYSIS 2'!$A$3:$J$4652,5,0)</f>
        <v>3</v>
      </c>
      <c r="I292" s="4">
        <f>VLOOKUP(E292,'ANALYSIS 2'!$A$5:$J$4652,9,0)</f>
        <v>2</v>
      </c>
    </row>
    <row r="293" spans="4:9" x14ac:dyDescent="0.3">
      <c r="D293" s="4" t="str">
        <f t="shared" si="3"/>
        <v>HIKE</v>
      </c>
      <c r="E293" s="4">
        <v>1117</v>
      </c>
      <c r="F293" s="4" t="str">
        <f>VLOOKUP(E293,'ANALYSIS 2'!$A$5:$J$4652,2,0)</f>
        <v>Bachelors</v>
      </c>
      <c r="G293" s="4">
        <f>VLOOKUP(E293,'ANALYSIS 2'!$A$3:$J$4652,3,0)</f>
        <v>2013</v>
      </c>
      <c r="H293" s="4">
        <f>VLOOKUP(E293,'ANALYSIS 2'!$A$3:$J$4652,5,0)</f>
        <v>3</v>
      </c>
      <c r="I293" s="4">
        <f>VLOOKUP(E293,'ANALYSIS 2'!$A$5:$J$4652,9,0)</f>
        <v>3</v>
      </c>
    </row>
    <row r="294" spans="4:9" x14ac:dyDescent="0.3">
      <c r="D294" s="4" t="str">
        <f t="shared" si="3"/>
        <v>PROMOTE</v>
      </c>
      <c r="E294" s="4">
        <v>1135</v>
      </c>
      <c r="F294" s="4" t="str">
        <f>VLOOKUP(E294,'ANALYSIS 2'!$A$5:$J$4652,2,0)</f>
        <v>Bachelors</v>
      </c>
      <c r="G294" s="4">
        <f>VLOOKUP(E294,'ANALYSIS 2'!$A$3:$J$4652,3,0)</f>
        <v>2014</v>
      </c>
      <c r="H294" s="4">
        <f>VLOOKUP(E294,'ANALYSIS 2'!$A$3:$J$4652,5,0)</f>
        <v>3</v>
      </c>
      <c r="I294" s="4">
        <f>VLOOKUP(E294,'ANALYSIS 2'!$A$5:$J$4652,9,0)</f>
        <v>5</v>
      </c>
    </row>
    <row r="295" spans="4:9" x14ac:dyDescent="0.3">
      <c r="D295" s="4" t="str">
        <f t="shared" si="3"/>
        <v>PROMOTE</v>
      </c>
      <c r="E295" s="4">
        <v>1137</v>
      </c>
      <c r="F295" s="4" t="str">
        <f>VLOOKUP(E295,'ANALYSIS 2'!$A$5:$J$4652,2,0)</f>
        <v>Bachelors</v>
      </c>
      <c r="G295" s="4">
        <f>VLOOKUP(E295,'ANALYSIS 2'!$A$3:$J$4652,3,0)</f>
        <v>2018</v>
      </c>
      <c r="H295" s="4">
        <f>VLOOKUP(E295,'ANALYSIS 2'!$A$3:$J$4652,5,0)</f>
        <v>3</v>
      </c>
      <c r="I295" s="4">
        <f>VLOOKUP(E295,'ANALYSIS 2'!$A$5:$J$4652,9,0)</f>
        <v>5</v>
      </c>
    </row>
    <row r="296" spans="4:9" x14ac:dyDescent="0.3">
      <c r="D296" s="4" t="str">
        <f t="shared" si="3"/>
        <v>HIKE</v>
      </c>
      <c r="E296" s="4">
        <v>1151</v>
      </c>
      <c r="F296" s="4" t="str">
        <f>VLOOKUP(E296,'ANALYSIS 2'!$A$5:$J$4652,2,0)</f>
        <v>Bachelors</v>
      </c>
      <c r="G296" s="4">
        <f>VLOOKUP(E296,'ANALYSIS 2'!$A$3:$J$4652,3,0)</f>
        <v>2018</v>
      </c>
      <c r="H296" s="4">
        <f>VLOOKUP(E296,'ANALYSIS 2'!$A$3:$J$4652,5,0)</f>
        <v>3</v>
      </c>
      <c r="I296" s="4">
        <f>VLOOKUP(E296,'ANALYSIS 2'!$A$5:$J$4652,9,0)</f>
        <v>3</v>
      </c>
    </row>
    <row r="297" spans="4:9" x14ac:dyDescent="0.3">
      <c r="D297" s="4" t="str">
        <f t="shared" si="3"/>
        <v>HIKE</v>
      </c>
      <c r="E297" s="4">
        <v>1152</v>
      </c>
      <c r="F297" s="4" t="str">
        <f>VLOOKUP(E297,'ANALYSIS 2'!$A$5:$J$4652,2,0)</f>
        <v>Masters</v>
      </c>
      <c r="G297" s="4">
        <f>VLOOKUP(E297,'ANALYSIS 2'!$A$3:$J$4652,3,0)</f>
        <v>2013</v>
      </c>
      <c r="H297" s="4">
        <f>VLOOKUP(E297,'ANALYSIS 2'!$A$3:$J$4652,5,0)</f>
        <v>3</v>
      </c>
      <c r="I297" s="4">
        <f>VLOOKUP(E297,'ANALYSIS 2'!$A$5:$J$4652,9,0)</f>
        <v>3</v>
      </c>
    </row>
    <row r="298" spans="4:9" x14ac:dyDescent="0.3">
      <c r="D298" s="4" t="str">
        <f t="shared" si="3"/>
        <v>HIKE</v>
      </c>
      <c r="E298" s="4">
        <v>1154</v>
      </c>
      <c r="F298" s="4" t="str">
        <f>VLOOKUP(E298,'ANALYSIS 2'!$A$5:$J$4652,2,0)</f>
        <v>Bachelors</v>
      </c>
      <c r="G298" s="4">
        <f>VLOOKUP(E298,'ANALYSIS 2'!$A$3:$J$4652,3,0)</f>
        <v>2015</v>
      </c>
      <c r="H298" s="4">
        <f>VLOOKUP(E298,'ANALYSIS 2'!$A$3:$J$4652,5,0)</f>
        <v>3</v>
      </c>
      <c r="I298" s="4">
        <f>VLOOKUP(E298,'ANALYSIS 2'!$A$5:$J$4652,9,0)</f>
        <v>2</v>
      </c>
    </row>
    <row r="299" spans="4:9" x14ac:dyDescent="0.3">
      <c r="D299" s="4" t="str">
        <f t="shared" si="3"/>
        <v>HIKE</v>
      </c>
      <c r="E299" s="4">
        <v>1156</v>
      </c>
      <c r="F299" s="4" t="str">
        <f>VLOOKUP(E299,'ANALYSIS 2'!$A$5:$J$4652,2,0)</f>
        <v>Masters</v>
      </c>
      <c r="G299" s="4">
        <f>VLOOKUP(E299,'ANALYSIS 2'!$A$3:$J$4652,3,0)</f>
        <v>2012</v>
      </c>
      <c r="H299" s="4">
        <f>VLOOKUP(E299,'ANALYSIS 2'!$A$3:$J$4652,5,0)</f>
        <v>3</v>
      </c>
      <c r="I299" s="4">
        <f>VLOOKUP(E299,'ANALYSIS 2'!$A$5:$J$4652,9,0)</f>
        <v>4</v>
      </c>
    </row>
    <row r="300" spans="4:9" x14ac:dyDescent="0.3">
      <c r="D300" s="4" t="str">
        <f t="shared" si="3"/>
        <v>HIKE</v>
      </c>
      <c r="E300" s="4">
        <v>1169</v>
      </c>
      <c r="F300" s="4" t="str">
        <f>VLOOKUP(E300,'ANALYSIS 2'!$A$5:$J$4652,2,0)</f>
        <v>Bachelors</v>
      </c>
      <c r="G300" s="4">
        <f>VLOOKUP(E300,'ANALYSIS 2'!$A$3:$J$4652,3,0)</f>
        <v>2018</v>
      </c>
      <c r="H300" s="4">
        <f>VLOOKUP(E300,'ANALYSIS 2'!$A$3:$J$4652,5,0)</f>
        <v>3</v>
      </c>
      <c r="I300" s="4">
        <f>VLOOKUP(E300,'ANALYSIS 2'!$A$5:$J$4652,9,0)</f>
        <v>3</v>
      </c>
    </row>
    <row r="301" spans="4:9" x14ac:dyDescent="0.3">
      <c r="D301" s="4" t="str">
        <f t="shared" si="3"/>
        <v>PROMOTE</v>
      </c>
      <c r="E301" s="4">
        <v>1171</v>
      </c>
      <c r="F301" s="4" t="str">
        <f>VLOOKUP(E301,'ANALYSIS 2'!$A$5:$J$4652,2,0)</f>
        <v>Bachelors</v>
      </c>
      <c r="G301" s="4">
        <f>VLOOKUP(E301,'ANALYSIS 2'!$A$3:$J$4652,3,0)</f>
        <v>2014</v>
      </c>
      <c r="H301" s="4">
        <f>VLOOKUP(E301,'ANALYSIS 2'!$A$3:$J$4652,5,0)</f>
        <v>3</v>
      </c>
      <c r="I301" s="4">
        <f>VLOOKUP(E301,'ANALYSIS 2'!$A$5:$J$4652,9,0)</f>
        <v>5</v>
      </c>
    </row>
    <row r="302" spans="4:9" x14ac:dyDescent="0.3">
      <c r="D302" s="4" t="str">
        <f t="shared" si="3"/>
        <v>HIKE</v>
      </c>
      <c r="E302" s="4">
        <v>1175</v>
      </c>
      <c r="F302" s="4" t="str">
        <f>VLOOKUP(E302,'ANALYSIS 2'!$A$5:$J$4652,2,0)</f>
        <v>Bachelors</v>
      </c>
      <c r="G302" s="4">
        <f>VLOOKUP(E302,'ANALYSIS 2'!$A$3:$J$4652,3,0)</f>
        <v>2012</v>
      </c>
      <c r="H302" s="4">
        <f>VLOOKUP(E302,'ANALYSIS 2'!$A$3:$J$4652,5,0)</f>
        <v>3</v>
      </c>
      <c r="I302" s="4">
        <f>VLOOKUP(E302,'ANALYSIS 2'!$A$5:$J$4652,9,0)</f>
        <v>3</v>
      </c>
    </row>
    <row r="303" spans="4:9" x14ac:dyDescent="0.3">
      <c r="D303" s="4" t="str">
        <f t="shared" si="3"/>
        <v>HIKE</v>
      </c>
      <c r="E303" s="4">
        <v>1176</v>
      </c>
      <c r="F303" s="4" t="str">
        <f>VLOOKUP(E303,'ANALYSIS 2'!$A$5:$J$4652,2,0)</f>
        <v>Bachelors</v>
      </c>
      <c r="G303" s="4">
        <f>VLOOKUP(E303,'ANALYSIS 2'!$A$3:$J$4652,3,0)</f>
        <v>2015</v>
      </c>
      <c r="H303" s="4">
        <f>VLOOKUP(E303,'ANALYSIS 2'!$A$3:$J$4652,5,0)</f>
        <v>3</v>
      </c>
      <c r="I303" s="4">
        <f>VLOOKUP(E303,'ANALYSIS 2'!$A$5:$J$4652,9,0)</f>
        <v>4</v>
      </c>
    </row>
    <row r="304" spans="4:9" x14ac:dyDescent="0.3">
      <c r="D304" s="4" t="str">
        <f t="shared" si="3"/>
        <v>HIKE</v>
      </c>
      <c r="E304" s="4">
        <v>1180</v>
      </c>
      <c r="F304" s="4" t="str">
        <f>VLOOKUP(E304,'ANALYSIS 2'!$A$5:$J$4652,2,0)</f>
        <v>Bachelors</v>
      </c>
      <c r="G304" s="4">
        <f>VLOOKUP(E304,'ANALYSIS 2'!$A$3:$J$4652,3,0)</f>
        <v>2014</v>
      </c>
      <c r="H304" s="4">
        <f>VLOOKUP(E304,'ANALYSIS 2'!$A$3:$J$4652,5,0)</f>
        <v>3</v>
      </c>
      <c r="I304" s="4">
        <f>VLOOKUP(E304,'ANALYSIS 2'!$A$5:$J$4652,9,0)</f>
        <v>4</v>
      </c>
    </row>
    <row r="305" spans="4:9" x14ac:dyDescent="0.3">
      <c r="D305" s="4" t="str">
        <f t="shared" si="3"/>
        <v>HIKE</v>
      </c>
      <c r="E305" s="4">
        <v>1187</v>
      </c>
      <c r="F305" s="4" t="str">
        <f>VLOOKUP(E305,'ANALYSIS 2'!$A$5:$J$4652,2,0)</f>
        <v>Bachelors</v>
      </c>
      <c r="G305" s="4">
        <f>VLOOKUP(E305,'ANALYSIS 2'!$A$3:$J$4652,3,0)</f>
        <v>2018</v>
      </c>
      <c r="H305" s="4">
        <f>VLOOKUP(E305,'ANALYSIS 2'!$A$3:$J$4652,5,0)</f>
        <v>3</v>
      </c>
      <c r="I305" s="4">
        <f>VLOOKUP(E305,'ANALYSIS 2'!$A$5:$J$4652,9,0)</f>
        <v>2</v>
      </c>
    </row>
    <row r="306" spans="4:9" x14ac:dyDescent="0.3">
      <c r="D306" s="4" t="str">
        <f t="shared" si="3"/>
        <v>PROMOTE</v>
      </c>
      <c r="E306" s="4">
        <v>1189</v>
      </c>
      <c r="F306" s="4" t="str">
        <f>VLOOKUP(E306,'ANALYSIS 2'!$A$5:$J$4652,2,0)</f>
        <v>Bachelors</v>
      </c>
      <c r="G306" s="4">
        <f>VLOOKUP(E306,'ANALYSIS 2'!$A$3:$J$4652,3,0)</f>
        <v>2014</v>
      </c>
      <c r="H306" s="4">
        <f>VLOOKUP(E306,'ANALYSIS 2'!$A$3:$J$4652,5,0)</f>
        <v>3</v>
      </c>
      <c r="I306" s="4">
        <f>VLOOKUP(E306,'ANALYSIS 2'!$A$5:$J$4652,9,0)</f>
        <v>5</v>
      </c>
    </row>
    <row r="307" spans="4:9" x14ac:dyDescent="0.3">
      <c r="D307" s="4" t="str">
        <f t="shared" si="3"/>
        <v>HIKE</v>
      </c>
      <c r="E307" s="4">
        <v>1190</v>
      </c>
      <c r="F307" s="4" t="str">
        <f>VLOOKUP(E307,'ANALYSIS 2'!$A$5:$J$4652,2,0)</f>
        <v>Masters</v>
      </c>
      <c r="G307" s="4">
        <f>VLOOKUP(E307,'ANALYSIS 2'!$A$3:$J$4652,3,0)</f>
        <v>2018</v>
      </c>
      <c r="H307" s="4">
        <f>VLOOKUP(E307,'ANALYSIS 2'!$A$3:$J$4652,5,0)</f>
        <v>3</v>
      </c>
      <c r="I307" s="4">
        <f>VLOOKUP(E307,'ANALYSIS 2'!$A$5:$J$4652,9,0)</f>
        <v>2</v>
      </c>
    </row>
    <row r="308" spans="4:9" x14ac:dyDescent="0.3">
      <c r="D308" s="4" t="str">
        <f t="shared" si="3"/>
        <v>HIKE</v>
      </c>
      <c r="E308" s="4">
        <v>1191</v>
      </c>
      <c r="F308" s="4" t="str">
        <f>VLOOKUP(E308,'ANALYSIS 2'!$A$5:$J$4652,2,0)</f>
        <v>Bachelors</v>
      </c>
      <c r="G308" s="4">
        <f>VLOOKUP(E308,'ANALYSIS 2'!$A$3:$J$4652,3,0)</f>
        <v>2018</v>
      </c>
      <c r="H308" s="4">
        <f>VLOOKUP(E308,'ANALYSIS 2'!$A$3:$J$4652,5,0)</f>
        <v>3</v>
      </c>
      <c r="I308" s="4">
        <f>VLOOKUP(E308,'ANALYSIS 2'!$A$5:$J$4652,9,0)</f>
        <v>3</v>
      </c>
    </row>
    <row r="309" spans="4:9" x14ac:dyDescent="0.3">
      <c r="D309" s="4" t="str">
        <f t="shared" si="3"/>
        <v>HIKE</v>
      </c>
      <c r="E309" s="4">
        <v>1193</v>
      </c>
      <c r="F309" s="4" t="str">
        <f>VLOOKUP(E309,'ANALYSIS 2'!$A$5:$J$4652,2,0)</f>
        <v>Bachelors</v>
      </c>
      <c r="G309" s="4">
        <f>VLOOKUP(E309,'ANALYSIS 2'!$A$3:$J$4652,3,0)</f>
        <v>2014</v>
      </c>
      <c r="H309" s="4">
        <f>VLOOKUP(E309,'ANALYSIS 2'!$A$3:$J$4652,5,0)</f>
        <v>3</v>
      </c>
      <c r="I309" s="4">
        <f>VLOOKUP(E309,'ANALYSIS 2'!$A$5:$J$4652,9,0)</f>
        <v>2</v>
      </c>
    </row>
    <row r="310" spans="4:9" x14ac:dyDescent="0.3">
      <c r="D310" s="4" t="str">
        <f t="shared" ref="D310:D373" si="4">IF(I310&gt;=5,"PROMOTE",IF(I310&gt;=2,"HIKE",IF(I310&lt;2,"MEETING")))</f>
        <v>HIKE</v>
      </c>
      <c r="E310" s="4">
        <v>1197</v>
      </c>
      <c r="F310" s="4" t="str">
        <f>VLOOKUP(E310,'ANALYSIS 2'!$A$5:$J$4652,2,0)</f>
        <v>Bachelors</v>
      </c>
      <c r="G310" s="4">
        <f>VLOOKUP(E310,'ANALYSIS 2'!$A$3:$J$4652,3,0)</f>
        <v>2018</v>
      </c>
      <c r="H310" s="4">
        <f>VLOOKUP(E310,'ANALYSIS 2'!$A$3:$J$4652,5,0)</f>
        <v>3</v>
      </c>
      <c r="I310" s="4">
        <f>VLOOKUP(E310,'ANALYSIS 2'!$A$5:$J$4652,9,0)</f>
        <v>4</v>
      </c>
    </row>
    <row r="311" spans="4:9" x14ac:dyDescent="0.3">
      <c r="D311" s="4" t="str">
        <f t="shared" si="4"/>
        <v>HIKE</v>
      </c>
      <c r="E311" s="4">
        <v>1200</v>
      </c>
      <c r="F311" s="4" t="str">
        <f>VLOOKUP(E311,'ANALYSIS 2'!$A$5:$J$4652,2,0)</f>
        <v>Bachelors</v>
      </c>
      <c r="G311" s="4">
        <f>VLOOKUP(E311,'ANALYSIS 2'!$A$3:$J$4652,3,0)</f>
        <v>2018</v>
      </c>
      <c r="H311" s="4">
        <f>VLOOKUP(E311,'ANALYSIS 2'!$A$3:$J$4652,5,0)</f>
        <v>3</v>
      </c>
      <c r="I311" s="4">
        <f>VLOOKUP(E311,'ANALYSIS 2'!$A$5:$J$4652,9,0)</f>
        <v>3</v>
      </c>
    </row>
    <row r="312" spans="4:9" x14ac:dyDescent="0.3">
      <c r="D312" s="4" t="str">
        <f t="shared" si="4"/>
        <v>PROMOTE</v>
      </c>
      <c r="E312" s="4">
        <v>1206</v>
      </c>
      <c r="F312" s="4" t="str">
        <f>VLOOKUP(E312,'ANALYSIS 2'!$A$5:$J$4652,2,0)</f>
        <v>Bachelors</v>
      </c>
      <c r="G312" s="4">
        <f>VLOOKUP(E312,'ANALYSIS 2'!$A$3:$J$4652,3,0)</f>
        <v>2017</v>
      </c>
      <c r="H312" s="4">
        <f>VLOOKUP(E312,'ANALYSIS 2'!$A$3:$J$4652,5,0)</f>
        <v>3</v>
      </c>
      <c r="I312" s="4">
        <f>VLOOKUP(E312,'ANALYSIS 2'!$A$5:$J$4652,9,0)</f>
        <v>5</v>
      </c>
    </row>
    <row r="313" spans="4:9" x14ac:dyDescent="0.3">
      <c r="D313" s="4" t="str">
        <f t="shared" si="4"/>
        <v>HIKE</v>
      </c>
      <c r="E313" s="4">
        <v>1209</v>
      </c>
      <c r="F313" s="4" t="str">
        <f>VLOOKUP(E313,'ANALYSIS 2'!$A$5:$J$4652,2,0)</f>
        <v>Bachelors</v>
      </c>
      <c r="G313" s="4">
        <f>VLOOKUP(E313,'ANALYSIS 2'!$A$3:$J$4652,3,0)</f>
        <v>2017</v>
      </c>
      <c r="H313" s="4">
        <f>VLOOKUP(E313,'ANALYSIS 2'!$A$3:$J$4652,5,0)</f>
        <v>3</v>
      </c>
      <c r="I313" s="4">
        <f>VLOOKUP(E313,'ANALYSIS 2'!$A$5:$J$4652,9,0)</f>
        <v>3</v>
      </c>
    </row>
    <row r="314" spans="4:9" x14ac:dyDescent="0.3">
      <c r="D314" s="4" t="str">
        <f t="shared" si="4"/>
        <v>PROMOTE</v>
      </c>
      <c r="E314" s="4">
        <v>1211</v>
      </c>
      <c r="F314" s="4" t="str">
        <f>VLOOKUP(E314,'ANALYSIS 2'!$A$5:$J$4652,2,0)</f>
        <v>Bachelors</v>
      </c>
      <c r="G314" s="4">
        <f>VLOOKUP(E314,'ANALYSIS 2'!$A$3:$J$4652,3,0)</f>
        <v>2013</v>
      </c>
      <c r="H314" s="4">
        <f>VLOOKUP(E314,'ANALYSIS 2'!$A$3:$J$4652,5,0)</f>
        <v>3</v>
      </c>
      <c r="I314" s="4">
        <f>VLOOKUP(E314,'ANALYSIS 2'!$A$5:$J$4652,9,0)</f>
        <v>5</v>
      </c>
    </row>
    <row r="315" spans="4:9" x14ac:dyDescent="0.3">
      <c r="D315" s="4" t="str">
        <f t="shared" si="4"/>
        <v>HIKE</v>
      </c>
      <c r="E315" s="4">
        <v>1212</v>
      </c>
      <c r="F315" s="4" t="str">
        <f>VLOOKUP(E315,'ANALYSIS 2'!$A$5:$J$4652,2,0)</f>
        <v>Bachelors</v>
      </c>
      <c r="G315" s="4">
        <f>VLOOKUP(E315,'ANALYSIS 2'!$A$3:$J$4652,3,0)</f>
        <v>2016</v>
      </c>
      <c r="H315" s="4">
        <f>VLOOKUP(E315,'ANALYSIS 2'!$A$3:$J$4652,5,0)</f>
        <v>3</v>
      </c>
      <c r="I315" s="4">
        <f>VLOOKUP(E315,'ANALYSIS 2'!$A$5:$J$4652,9,0)</f>
        <v>4</v>
      </c>
    </row>
    <row r="316" spans="4:9" x14ac:dyDescent="0.3">
      <c r="D316" s="4" t="str">
        <f t="shared" si="4"/>
        <v>PROMOTE</v>
      </c>
      <c r="E316" s="4">
        <v>1214</v>
      </c>
      <c r="F316" s="4" t="str">
        <f>VLOOKUP(E316,'ANALYSIS 2'!$A$5:$J$4652,2,0)</f>
        <v>Bachelors</v>
      </c>
      <c r="G316" s="4">
        <f>VLOOKUP(E316,'ANALYSIS 2'!$A$3:$J$4652,3,0)</f>
        <v>2014</v>
      </c>
      <c r="H316" s="4">
        <f>VLOOKUP(E316,'ANALYSIS 2'!$A$3:$J$4652,5,0)</f>
        <v>3</v>
      </c>
      <c r="I316" s="4">
        <f>VLOOKUP(E316,'ANALYSIS 2'!$A$5:$J$4652,9,0)</f>
        <v>5</v>
      </c>
    </row>
    <row r="317" spans="4:9" x14ac:dyDescent="0.3">
      <c r="D317" s="4" t="str">
        <f t="shared" si="4"/>
        <v>HIKE</v>
      </c>
      <c r="E317" s="4">
        <v>1218</v>
      </c>
      <c r="F317" s="4" t="str">
        <f>VLOOKUP(E317,'ANALYSIS 2'!$A$5:$J$4652,2,0)</f>
        <v>Masters</v>
      </c>
      <c r="G317" s="4">
        <f>VLOOKUP(E317,'ANALYSIS 2'!$A$3:$J$4652,3,0)</f>
        <v>2017</v>
      </c>
      <c r="H317" s="4">
        <f>VLOOKUP(E317,'ANALYSIS 2'!$A$3:$J$4652,5,0)</f>
        <v>3</v>
      </c>
      <c r="I317" s="4">
        <f>VLOOKUP(E317,'ANALYSIS 2'!$A$5:$J$4652,9,0)</f>
        <v>2</v>
      </c>
    </row>
    <row r="318" spans="4:9" x14ac:dyDescent="0.3">
      <c r="D318" s="4" t="str">
        <f t="shared" si="4"/>
        <v>HIKE</v>
      </c>
      <c r="E318" s="4">
        <v>1220</v>
      </c>
      <c r="F318" s="4" t="str">
        <f>VLOOKUP(E318,'ANALYSIS 2'!$A$5:$J$4652,2,0)</f>
        <v>Bachelors</v>
      </c>
      <c r="G318" s="4">
        <f>VLOOKUP(E318,'ANALYSIS 2'!$A$3:$J$4652,3,0)</f>
        <v>2018</v>
      </c>
      <c r="H318" s="4">
        <f>VLOOKUP(E318,'ANALYSIS 2'!$A$3:$J$4652,5,0)</f>
        <v>3</v>
      </c>
      <c r="I318" s="4">
        <f>VLOOKUP(E318,'ANALYSIS 2'!$A$5:$J$4652,9,0)</f>
        <v>2</v>
      </c>
    </row>
    <row r="319" spans="4:9" x14ac:dyDescent="0.3">
      <c r="D319" s="4" t="str">
        <f t="shared" si="4"/>
        <v>HIKE</v>
      </c>
      <c r="E319" s="4">
        <v>1223</v>
      </c>
      <c r="F319" s="4" t="str">
        <f>VLOOKUP(E319,'ANALYSIS 2'!$A$5:$J$4652,2,0)</f>
        <v>Bachelors</v>
      </c>
      <c r="G319" s="4">
        <f>VLOOKUP(E319,'ANALYSIS 2'!$A$3:$J$4652,3,0)</f>
        <v>2018</v>
      </c>
      <c r="H319" s="4">
        <f>VLOOKUP(E319,'ANALYSIS 2'!$A$3:$J$4652,5,0)</f>
        <v>3</v>
      </c>
      <c r="I319" s="4">
        <f>VLOOKUP(E319,'ANALYSIS 2'!$A$5:$J$4652,9,0)</f>
        <v>4</v>
      </c>
    </row>
    <row r="320" spans="4:9" x14ac:dyDescent="0.3">
      <c r="D320" s="4" t="str">
        <f t="shared" si="4"/>
        <v>HIKE</v>
      </c>
      <c r="E320" s="4">
        <v>1226</v>
      </c>
      <c r="F320" s="4" t="str">
        <f>VLOOKUP(E320,'ANALYSIS 2'!$A$5:$J$4652,2,0)</f>
        <v>Masters</v>
      </c>
      <c r="G320" s="4">
        <f>VLOOKUP(E320,'ANALYSIS 2'!$A$3:$J$4652,3,0)</f>
        <v>2018</v>
      </c>
      <c r="H320" s="4">
        <f>VLOOKUP(E320,'ANALYSIS 2'!$A$3:$J$4652,5,0)</f>
        <v>3</v>
      </c>
      <c r="I320" s="4">
        <f>VLOOKUP(E320,'ANALYSIS 2'!$A$5:$J$4652,9,0)</f>
        <v>2</v>
      </c>
    </row>
    <row r="321" spans="4:9" x14ac:dyDescent="0.3">
      <c r="D321" s="4" t="str">
        <f t="shared" si="4"/>
        <v>HIKE</v>
      </c>
      <c r="E321" s="4">
        <v>1237</v>
      </c>
      <c r="F321" s="4" t="str">
        <f>VLOOKUP(E321,'ANALYSIS 2'!$A$5:$J$4652,2,0)</f>
        <v>Bachelors</v>
      </c>
      <c r="G321" s="4">
        <f>VLOOKUP(E321,'ANALYSIS 2'!$A$3:$J$4652,3,0)</f>
        <v>2016</v>
      </c>
      <c r="H321" s="4">
        <f>VLOOKUP(E321,'ANALYSIS 2'!$A$3:$J$4652,5,0)</f>
        <v>3</v>
      </c>
      <c r="I321" s="4">
        <f>VLOOKUP(E321,'ANALYSIS 2'!$A$5:$J$4652,9,0)</f>
        <v>3</v>
      </c>
    </row>
    <row r="322" spans="4:9" x14ac:dyDescent="0.3">
      <c r="D322" s="4" t="str">
        <f t="shared" si="4"/>
        <v>HIKE</v>
      </c>
      <c r="E322" s="4">
        <v>1238</v>
      </c>
      <c r="F322" s="4" t="str">
        <f>VLOOKUP(E322,'ANALYSIS 2'!$A$5:$J$4652,2,0)</f>
        <v>Bachelors</v>
      </c>
      <c r="G322" s="4">
        <f>VLOOKUP(E322,'ANALYSIS 2'!$A$3:$J$4652,3,0)</f>
        <v>2018</v>
      </c>
      <c r="H322" s="4">
        <f>VLOOKUP(E322,'ANALYSIS 2'!$A$3:$J$4652,5,0)</f>
        <v>3</v>
      </c>
      <c r="I322" s="4">
        <f>VLOOKUP(E322,'ANALYSIS 2'!$A$5:$J$4652,9,0)</f>
        <v>4</v>
      </c>
    </row>
    <row r="323" spans="4:9" x14ac:dyDescent="0.3">
      <c r="D323" s="4" t="str">
        <f t="shared" si="4"/>
        <v>PROMOTE</v>
      </c>
      <c r="E323" s="4">
        <v>1253</v>
      </c>
      <c r="F323" s="4" t="str">
        <f>VLOOKUP(E323,'ANALYSIS 2'!$A$5:$J$4652,2,0)</f>
        <v>Masters</v>
      </c>
      <c r="G323" s="4">
        <f>VLOOKUP(E323,'ANALYSIS 2'!$A$3:$J$4652,3,0)</f>
        <v>2013</v>
      </c>
      <c r="H323" s="4">
        <f>VLOOKUP(E323,'ANALYSIS 2'!$A$3:$J$4652,5,0)</f>
        <v>3</v>
      </c>
      <c r="I323" s="4">
        <f>VLOOKUP(E323,'ANALYSIS 2'!$A$5:$J$4652,9,0)</f>
        <v>5</v>
      </c>
    </row>
    <row r="324" spans="4:9" x14ac:dyDescent="0.3">
      <c r="D324" s="4" t="str">
        <f t="shared" si="4"/>
        <v>HIKE</v>
      </c>
      <c r="E324" s="4">
        <v>1272</v>
      </c>
      <c r="F324" s="4" t="str">
        <f>VLOOKUP(E324,'ANALYSIS 2'!$A$5:$J$4652,2,0)</f>
        <v>Bachelors</v>
      </c>
      <c r="G324" s="4">
        <f>VLOOKUP(E324,'ANALYSIS 2'!$A$3:$J$4652,3,0)</f>
        <v>2018</v>
      </c>
      <c r="H324" s="4">
        <f>VLOOKUP(E324,'ANALYSIS 2'!$A$3:$J$4652,5,0)</f>
        <v>3</v>
      </c>
      <c r="I324" s="4">
        <f>VLOOKUP(E324,'ANALYSIS 2'!$A$5:$J$4652,9,0)</f>
        <v>4</v>
      </c>
    </row>
    <row r="325" spans="4:9" x14ac:dyDescent="0.3">
      <c r="D325" s="4" t="str">
        <f t="shared" si="4"/>
        <v>HIKE</v>
      </c>
      <c r="E325" s="4">
        <v>1274</v>
      </c>
      <c r="F325" s="4" t="str">
        <f>VLOOKUP(E325,'ANALYSIS 2'!$A$5:$J$4652,2,0)</f>
        <v>Masters</v>
      </c>
      <c r="G325" s="4">
        <f>VLOOKUP(E325,'ANALYSIS 2'!$A$3:$J$4652,3,0)</f>
        <v>2013</v>
      </c>
      <c r="H325" s="4">
        <f>VLOOKUP(E325,'ANALYSIS 2'!$A$3:$J$4652,5,0)</f>
        <v>3</v>
      </c>
      <c r="I325" s="4">
        <f>VLOOKUP(E325,'ANALYSIS 2'!$A$5:$J$4652,9,0)</f>
        <v>2</v>
      </c>
    </row>
    <row r="326" spans="4:9" x14ac:dyDescent="0.3">
      <c r="D326" s="4" t="str">
        <f t="shared" si="4"/>
        <v>HIKE</v>
      </c>
      <c r="E326" s="4">
        <v>1280</v>
      </c>
      <c r="F326" s="4" t="str">
        <f>VLOOKUP(E326,'ANALYSIS 2'!$A$5:$J$4652,2,0)</f>
        <v>Bachelors</v>
      </c>
      <c r="G326" s="4">
        <f>VLOOKUP(E326,'ANALYSIS 2'!$A$3:$J$4652,3,0)</f>
        <v>2014</v>
      </c>
      <c r="H326" s="4">
        <f>VLOOKUP(E326,'ANALYSIS 2'!$A$3:$J$4652,5,0)</f>
        <v>3</v>
      </c>
      <c r="I326" s="4">
        <f>VLOOKUP(E326,'ANALYSIS 2'!$A$5:$J$4652,9,0)</f>
        <v>3</v>
      </c>
    </row>
    <row r="327" spans="4:9" x14ac:dyDescent="0.3">
      <c r="D327" s="4" t="str">
        <f t="shared" si="4"/>
        <v>PROMOTE</v>
      </c>
      <c r="E327" s="4">
        <v>1281</v>
      </c>
      <c r="F327" s="4" t="str">
        <f>VLOOKUP(E327,'ANALYSIS 2'!$A$5:$J$4652,2,0)</f>
        <v>Bachelors</v>
      </c>
      <c r="G327" s="4">
        <f>VLOOKUP(E327,'ANALYSIS 2'!$A$3:$J$4652,3,0)</f>
        <v>2015</v>
      </c>
      <c r="H327" s="4">
        <f>VLOOKUP(E327,'ANALYSIS 2'!$A$3:$J$4652,5,0)</f>
        <v>3</v>
      </c>
      <c r="I327" s="4">
        <f>VLOOKUP(E327,'ANALYSIS 2'!$A$5:$J$4652,9,0)</f>
        <v>5</v>
      </c>
    </row>
    <row r="328" spans="4:9" x14ac:dyDescent="0.3">
      <c r="D328" s="4" t="str">
        <f t="shared" si="4"/>
        <v>HIKE</v>
      </c>
      <c r="E328" s="4">
        <v>1284</v>
      </c>
      <c r="F328" s="4" t="str">
        <f>VLOOKUP(E328,'ANALYSIS 2'!$A$5:$J$4652,2,0)</f>
        <v>Bachelors</v>
      </c>
      <c r="G328" s="4">
        <f>VLOOKUP(E328,'ANALYSIS 2'!$A$3:$J$4652,3,0)</f>
        <v>2012</v>
      </c>
      <c r="H328" s="4">
        <f>VLOOKUP(E328,'ANALYSIS 2'!$A$3:$J$4652,5,0)</f>
        <v>3</v>
      </c>
      <c r="I328" s="4">
        <f>VLOOKUP(E328,'ANALYSIS 2'!$A$5:$J$4652,9,0)</f>
        <v>2</v>
      </c>
    </row>
    <row r="329" spans="4:9" x14ac:dyDescent="0.3">
      <c r="D329" s="4" t="str">
        <f t="shared" si="4"/>
        <v>HIKE</v>
      </c>
      <c r="E329" s="4">
        <v>1285</v>
      </c>
      <c r="F329" s="4" t="str">
        <f>VLOOKUP(E329,'ANALYSIS 2'!$A$5:$J$4652,2,0)</f>
        <v>Masters</v>
      </c>
      <c r="G329" s="4">
        <f>VLOOKUP(E329,'ANALYSIS 2'!$A$3:$J$4652,3,0)</f>
        <v>2016</v>
      </c>
      <c r="H329" s="4">
        <f>VLOOKUP(E329,'ANALYSIS 2'!$A$3:$J$4652,5,0)</f>
        <v>3</v>
      </c>
      <c r="I329" s="4">
        <f>VLOOKUP(E329,'ANALYSIS 2'!$A$5:$J$4652,9,0)</f>
        <v>3</v>
      </c>
    </row>
    <row r="330" spans="4:9" x14ac:dyDescent="0.3">
      <c r="D330" s="4" t="str">
        <f t="shared" si="4"/>
        <v>HIKE</v>
      </c>
      <c r="E330" s="4">
        <v>1288</v>
      </c>
      <c r="F330" s="4" t="str">
        <f>VLOOKUP(E330,'ANALYSIS 2'!$A$5:$J$4652,2,0)</f>
        <v>Bachelors</v>
      </c>
      <c r="G330" s="4">
        <f>VLOOKUP(E330,'ANALYSIS 2'!$A$3:$J$4652,3,0)</f>
        <v>2015</v>
      </c>
      <c r="H330" s="4">
        <f>VLOOKUP(E330,'ANALYSIS 2'!$A$3:$J$4652,5,0)</f>
        <v>3</v>
      </c>
      <c r="I330" s="4">
        <f>VLOOKUP(E330,'ANALYSIS 2'!$A$5:$J$4652,9,0)</f>
        <v>2</v>
      </c>
    </row>
    <row r="331" spans="4:9" x14ac:dyDescent="0.3">
      <c r="D331" s="4" t="str">
        <f t="shared" si="4"/>
        <v>HIKE</v>
      </c>
      <c r="E331" s="4">
        <v>1291</v>
      </c>
      <c r="F331" s="4" t="str">
        <f>VLOOKUP(E331,'ANALYSIS 2'!$A$5:$J$4652,2,0)</f>
        <v>Bachelors</v>
      </c>
      <c r="G331" s="4">
        <f>VLOOKUP(E331,'ANALYSIS 2'!$A$3:$J$4652,3,0)</f>
        <v>2017</v>
      </c>
      <c r="H331" s="4">
        <f>VLOOKUP(E331,'ANALYSIS 2'!$A$3:$J$4652,5,0)</f>
        <v>3</v>
      </c>
      <c r="I331" s="4">
        <f>VLOOKUP(E331,'ANALYSIS 2'!$A$5:$J$4652,9,0)</f>
        <v>2</v>
      </c>
    </row>
    <row r="332" spans="4:9" x14ac:dyDescent="0.3">
      <c r="D332" s="4" t="str">
        <f t="shared" si="4"/>
        <v>HIKE</v>
      </c>
      <c r="E332" s="4">
        <v>1300</v>
      </c>
      <c r="F332" s="4" t="str">
        <f>VLOOKUP(E332,'ANALYSIS 2'!$A$5:$J$4652,2,0)</f>
        <v>Bachelors</v>
      </c>
      <c r="G332" s="4">
        <f>VLOOKUP(E332,'ANALYSIS 2'!$A$3:$J$4652,3,0)</f>
        <v>2013</v>
      </c>
      <c r="H332" s="4">
        <f>VLOOKUP(E332,'ANALYSIS 2'!$A$3:$J$4652,5,0)</f>
        <v>3</v>
      </c>
      <c r="I332" s="4">
        <f>VLOOKUP(E332,'ANALYSIS 2'!$A$5:$J$4652,9,0)</f>
        <v>3</v>
      </c>
    </row>
    <row r="333" spans="4:9" x14ac:dyDescent="0.3">
      <c r="D333" s="4" t="str">
        <f t="shared" si="4"/>
        <v>HIKE</v>
      </c>
      <c r="E333" s="4">
        <v>1306</v>
      </c>
      <c r="F333" s="4" t="str">
        <f>VLOOKUP(E333,'ANALYSIS 2'!$A$5:$J$4652,2,0)</f>
        <v>Masters</v>
      </c>
      <c r="G333" s="4">
        <f>VLOOKUP(E333,'ANALYSIS 2'!$A$3:$J$4652,3,0)</f>
        <v>2017</v>
      </c>
      <c r="H333" s="4">
        <f>VLOOKUP(E333,'ANALYSIS 2'!$A$3:$J$4652,5,0)</f>
        <v>3</v>
      </c>
      <c r="I333" s="4">
        <f>VLOOKUP(E333,'ANALYSIS 2'!$A$5:$J$4652,9,0)</f>
        <v>3</v>
      </c>
    </row>
    <row r="334" spans="4:9" x14ac:dyDescent="0.3">
      <c r="D334" s="4" t="str">
        <f t="shared" si="4"/>
        <v>HIKE</v>
      </c>
      <c r="E334" s="4">
        <v>1313</v>
      </c>
      <c r="F334" s="4" t="str">
        <f>VLOOKUP(E334,'ANALYSIS 2'!$A$5:$J$4652,2,0)</f>
        <v>Bachelors</v>
      </c>
      <c r="G334" s="4">
        <f>VLOOKUP(E334,'ANALYSIS 2'!$A$3:$J$4652,3,0)</f>
        <v>2017</v>
      </c>
      <c r="H334" s="4">
        <f>VLOOKUP(E334,'ANALYSIS 2'!$A$3:$J$4652,5,0)</f>
        <v>3</v>
      </c>
      <c r="I334" s="4">
        <f>VLOOKUP(E334,'ANALYSIS 2'!$A$5:$J$4652,9,0)</f>
        <v>3</v>
      </c>
    </row>
    <row r="335" spans="4:9" x14ac:dyDescent="0.3">
      <c r="D335" s="4" t="str">
        <f t="shared" si="4"/>
        <v>HIKE</v>
      </c>
      <c r="E335" s="4">
        <v>1316</v>
      </c>
      <c r="F335" s="4" t="str">
        <f>VLOOKUP(E335,'ANALYSIS 2'!$A$5:$J$4652,2,0)</f>
        <v>Bachelors</v>
      </c>
      <c r="G335" s="4">
        <f>VLOOKUP(E335,'ANALYSIS 2'!$A$3:$J$4652,3,0)</f>
        <v>2018</v>
      </c>
      <c r="H335" s="4">
        <f>VLOOKUP(E335,'ANALYSIS 2'!$A$3:$J$4652,5,0)</f>
        <v>3</v>
      </c>
      <c r="I335" s="4">
        <f>VLOOKUP(E335,'ANALYSIS 2'!$A$5:$J$4652,9,0)</f>
        <v>3</v>
      </c>
    </row>
    <row r="336" spans="4:9" x14ac:dyDescent="0.3">
      <c r="D336" s="4" t="str">
        <f t="shared" si="4"/>
        <v>HIKE</v>
      </c>
      <c r="E336" s="4">
        <v>1328</v>
      </c>
      <c r="F336" s="4" t="str">
        <f>VLOOKUP(E336,'ANALYSIS 2'!$A$5:$J$4652,2,0)</f>
        <v>Bachelors</v>
      </c>
      <c r="G336" s="4">
        <f>VLOOKUP(E336,'ANALYSIS 2'!$A$3:$J$4652,3,0)</f>
        <v>2014</v>
      </c>
      <c r="H336" s="4">
        <f>VLOOKUP(E336,'ANALYSIS 2'!$A$3:$J$4652,5,0)</f>
        <v>3</v>
      </c>
      <c r="I336" s="4">
        <f>VLOOKUP(E336,'ANALYSIS 2'!$A$5:$J$4652,9,0)</f>
        <v>3</v>
      </c>
    </row>
    <row r="337" spans="4:9" x14ac:dyDescent="0.3">
      <c r="D337" s="4" t="str">
        <f t="shared" si="4"/>
        <v>HIKE</v>
      </c>
      <c r="E337" s="4">
        <v>1333</v>
      </c>
      <c r="F337" s="4" t="str">
        <f>VLOOKUP(E337,'ANALYSIS 2'!$A$5:$J$4652,2,0)</f>
        <v>Bachelors</v>
      </c>
      <c r="G337" s="4">
        <f>VLOOKUP(E337,'ANALYSIS 2'!$A$3:$J$4652,3,0)</f>
        <v>2012</v>
      </c>
      <c r="H337" s="4">
        <f>VLOOKUP(E337,'ANALYSIS 2'!$A$3:$J$4652,5,0)</f>
        <v>3</v>
      </c>
      <c r="I337" s="4">
        <f>VLOOKUP(E337,'ANALYSIS 2'!$A$5:$J$4652,9,0)</f>
        <v>3</v>
      </c>
    </row>
    <row r="338" spans="4:9" x14ac:dyDescent="0.3">
      <c r="D338" s="4" t="str">
        <f t="shared" si="4"/>
        <v>HIKE</v>
      </c>
      <c r="E338" s="4">
        <v>1337</v>
      </c>
      <c r="F338" s="4" t="str">
        <f>VLOOKUP(E338,'ANALYSIS 2'!$A$5:$J$4652,2,0)</f>
        <v>Bachelors</v>
      </c>
      <c r="G338" s="4">
        <f>VLOOKUP(E338,'ANALYSIS 2'!$A$3:$J$4652,3,0)</f>
        <v>2014</v>
      </c>
      <c r="H338" s="4">
        <f>VLOOKUP(E338,'ANALYSIS 2'!$A$3:$J$4652,5,0)</f>
        <v>3</v>
      </c>
      <c r="I338" s="4">
        <f>VLOOKUP(E338,'ANALYSIS 2'!$A$5:$J$4652,9,0)</f>
        <v>3</v>
      </c>
    </row>
    <row r="339" spans="4:9" x14ac:dyDescent="0.3">
      <c r="D339" s="4" t="str">
        <f t="shared" si="4"/>
        <v>HIKE</v>
      </c>
      <c r="E339" s="4">
        <v>1339</v>
      </c>
      <c r="F339" s="4" t="str">
        <f>VLOOKUP(E339,'ANALYSIS 2'!$A$5:$J$4652,2,0)</f>
        <v>Bachelors</v>
      </c>
      <c r="G339" s="4">
        <f>VLOOKUP(E339,'ANALYSIS 2'!$A$3:$J$4652,3,0)</f>
        <v>2018</v>
      </c>
      <c r="H339" s="4">
        <f>VLOOKUP(E339,'ANALYSIS 2'!$A$3:$J$4652,5,0)</f>
        <v>3</v>
      </c>
      <c r="I339" s="4">
        <f>VLOOKUP(E339,'ANALYSIS 2'!$A$5:$J$4652,9,0)</f>
        <v>4</v>
      </c>
    </row>
    <row r="340" spans="4:9" x14ac:dyDescent="0.3">
      <c r="D340" s="4" t="str">
        <f t="shared" si="4"/>
        <v>HIKE</v>
      </c>
      <c r="E340" s="4">
        <v>1345</v>
      </c>
      <c r="F340" s="4" t="str">
        <f>VLOOKUP(E340,'ANALYSIS 2'!$A$5:$J$4652,2,0)</f>
        <v>Masters</v>
      </c>
      <c r="G340" s="4">
        <f>VLOOKUP(E340,'ANALYSIS 2'!$A$3:$J$4652,3,0)</f>
        <v>2012</v>
      </c>
      <c r="H340" s="4">
        <f>VLOOKUP(E340,'ANALYSIS 2'!$A$3:$J$4652,5,0)</f>
        <v>3</v>
      </c>
      <c r="I340" s="4">
        <f>VLOOKUP(E340,'ANALYSIS 2'!$A$5:$J$4652,9,0)</f>
        <v>4</v>
      </c>
    </row>
    <row r="341" spans="4:9" x14ac:dyDescent="0.3">
      <c r="D341" s="4" t="str">
        <f t="shared" si="4"/>
        <v>MEETING</v>
      </c>
      <c r="E341" s="4">
        <v>1347</v>
      </c>
      <c r="F341" s="4" t="str">
        <f>VLOOKUP(E341,'ANALYSIS 2'!$A$5:$J$4652,2,0)</f>
        <v>Bachelors</v>
      </c>
      <c r="G341" s="4">
        <f>VLOOKUP(E341,'ANALYSIS 2'!$A$3:$J$4652,3,0)</f>
        <v>2013</v>
      </c>
      <c r="H341" s="4">
        <f>VLOOKUP(E341,'ANALYSIS 2'!$A$3:$J$4652,5,0)</f>
        <v>3</v>
      </c>
      <c r="I341" s="4">
        <f>VLOOKUP(E341,'ANALYSIS 2'!$A$5:$J$4652,9,0)</f>
        <v>0</v>
      </c>
    </row>
    <row r="342" spans="4:9" x14ac:dyDescent="0.3">
      <c r="D342" s="4" t="str">
        <f t="shared" si="4"/>
        <v>MEETING</v>
      </c>
      <c r="E342" s="4">
        <v>1355</v>
      </c>
      <c r="F342" s="4" t="str">
        <f>VLOOKUP(E342,'ANALYSIS 2'!$A$5:$J$4652,2,0)</f>
        <v>Masters</v>
      </c>
      <c r="G342" s="4">
        <f>VLOOKUP(E342,'ANALYSIS 2'!$A$3:$J$4652,3,0)</f>
        <v>2012</v>
      </c>
      <c r="H342" s="4">
        <f>VLOOKUP(E342,'ANALYSIS 2'!$A$3:$J$4652,5,0)</f>
        <v>3</v>
      </c>
      <c r="I342" s="4">
        <f>VLOOKUP(E342,'ANALYSIS 2'!$A$5:$J$4652,9,0)</f>
        <v>0</v>
      </c>
    </row>
    <row r="343" spans="4:9" x14ac:dyDescent="0.3">
      <c r="D343" s="4" t="str">
        <f t="shared" si="4"/>
        <v>HIKE</v>
      </c>
      <c r="E343" s="4">
        <v>1356</v>
      </c>
      <c r="F343" s="4" t="str">
        <f>VLOOKUP(E343,'ANALYSIS 2'!$A$5:$J$4652,2,0)</f>
        <v>Masters</v>
      </c>
      <c r="G343" s="4">
        <f>VLOOKUP(E343,'ANALYSIS 2'!$A$3:$J$4652,3,0)</f>
        <v>2012</v>
      </c>
      <c r="H343" s="4">
        <f>VLOOKUP(E343,'ANALYSIS 2'!$A$3:$J$4652,5,0)</f>
        <v>3</v>
      </c>
      <c r="I343" s="4">
        <f>VLOOKUP(E343,'ANALYSIS 2'!$A$5:$J$4652,9,0)</f>
        <v>2</v>
      </c>
    </row>
    <row r="344" spans="4:9" x14ac:dyDescent="0.3">
      <c r="D344" s="4" t="str">
        <f t="shared" si="4"/>
        <v>HIKE</v>
      </c>
      <c r="E344" s="4">
        <v>1358</v>
      </c>
      <c r="F344" s="4" t="str">
        <f>VLOOKUP(E344,'ANALYSIS 2'!$A$5:$J$4652,2,0)</f>
        <v>Bachelors</v>
      </c>
      <c r="G344" s="4">
        <f>VLOOKUP(E344,'ANALYSIS 2'!$A$3:$J$4652,3,0)</f>
        <v>2015</v>
      </c>
      <c r="H344" s="4">
        <f>VLOOKUP(E344,'ANALYSIS 2'!$A$3:$J$4652,5,0)</f>
        <v>3</v>
      </c>
      <c r="I344" s="4">
        <f>VLOOKUP(E344,'ANALYSIS 2'!$A$5:$J$4652,9,0)</f>
        <v>3</v>
      </c>
    </row>
    <row r="345" spans="4:9" x14ac:dyDescent="0.3">
      <c r="D345" s="4" t="str">
        <f t="shared" si="4"/>
        <v>MEETING</v>
      </c>
      <c r="E345" s="4">
        <v>1361</v>
      </c>
      <c r="F345" s="4" t="str">
        <f>VLOOKUP(E345,'ANALYSIS 2'!$A$5:$J$4652,2,0)</f>
        <v>Masters</v>
      </c>
      <c r="G345" s="4">
        <f>VLOOKUP(E345,'ANALYSIS 2'!$A$3:$J$4652,3,0)</f>
        <v>2015</v>
      </c>
      <c r="H345" s="4">
        <f>VLOOKUP(E345,'ANALYSIS 2'!$A$3:$J$4652,5,0)</f>
        <v>3</v>
      </c>
      <c r="I345" s="4">
        <f>VLOOKUP(E345,'ANALYSIS 2'!$A$5:$J$4652,9,0)</f>
        <v>1</v>
      </c>
    </row>
    <row r="346" spans="4:9" x14ac:dyDescent="0.3">
      <c r="D346" s="4" t="str">
        <f t="shared" si="4"/>
        <v>PROMOTE</v>
      </c>
      <c r="E346" s="4">
        <v>1362</v>
      </c>
      <c r="F346" s="4" t="str">
        <f>VLOOKUP(E346,'ANALYSIS 2'!$A$5:$J$4652,2,0)</f>
        <v>Bachelors</v>
      </c>
      <c r="G346" s="4">
        <f>VLOOKUP(E346,'ANALYSIS 2'!$A$3:$J$4652,3,0)</f>
        <v>2018</v>
      </c>
      <c r="H346" s="4">
        <f>VLOOKUP(E346,'ANALYSIS 2'!$A$3:$J$4652,5,0)</f>
        <v>3</v>
      </c>
      <c r="I346" s="4">
        <f>VLOOKUP(E346,'ANALYSIS 2'!$A$5:$J$4652,9,0)</f>
        <v>5</v>
      </c>
    </row>
    <row r="347" spans="4:9" x14ac:dyDescent="0.3">
      <c r="D347" s="4" t="str">
        <f t="shared" si="4"/>
        <v>HIKE</v>
      </c>
      <c r="E347" s="4">
        <v>1363</v>
      </c>
      <c r="F347" s="4" t="str">
        <f>VLOOKUP(E347,'ANALYSIS 2'!$A$5:$J$4652,2,0)</f>
        <v>Bachelors</v>
      </c>
      <c r="G347" s="4">
        <f>VLOOKUP(E347,'ANALYSIS 2'!$A$3:$J$4652,3,0)</f>
        <v>2015</v>
      </c>
      <c r="H347" s="4">
        <f>VLOOKUP(E347,'ANALYSIS 2'!$A$3:$J$4652,5,0)</f>
        <v>3</v>
      </c>
      <c r="I347" s="4">
        <f>VLOOKUP(E347,'ANALYSIS 2'!$A$5:$J$4652,9,0)</f>
        <v>2</v>
      </c>
    </row>
    <row r="348" spans="4:9" x14ac:dyDescent="0.3">
      <c r="D348" s="4" t="str">
        <f t="shared" si="4"/>
        <v>MEETING</v>
      </c>
      <c r="E348" s="4">
        <v>1367</v>
      </c>
      <c r="F348" s="4" t="str">
        <f>VLOOKUP(E348,'ANALYSIS 2'!$A$5:$J$4652,2,0)</f>
        <v>Bachelors</v>
      </c>
      <c r="G348" s="4">
        <f>VLOOKUP(E348,'ANALYSIS 2'!$A$3:$J$4652,3,0)</f>
        <v>2018</v>
      </c>
      <c r="H348" s="4">
        <f>VLOOKUP(E348,'ANALYSIS 2'!$A$3:$J$4652,5,0)</f>
        <v>3</v>
      </c>
      <c r="I348" s="4">
        <f>VLOOKUP(E348,'ANALYSIS 2'!$A$5:$J$4652,9,0)</f>
        <v>0</v>
      </c>
    </row>
    <row r="349" spans="4:9" x14ac:dyDescent="0.3">
      <c r="D349" s="4" t="str">
        <f t="shared" si="4"/>
        <v>HIKE</v>
      </c>
      <c r="E349" s="4">
        <v>1375</v>
      </c>
      <c r="F349" s="4" t="str">
        <f>VLOOKUP(E349,'ANALYSIS 2'!$A$5:$J$4652,2,0)</f>
        <v>Bachelors</v>
      </c>
      <c r="G349" s="4">
        <f>VLOOKUP(E349,'ANALYSIS 2'!$A$3:$J$4652,3,0)</f>
        <v>2018</v>
      </c>
      <c r="H349" s="4">
        <f>VLOOKUP(E349,'ANALYSIS 2'!$A$3:$J$4652,5,0)</f>
        <v>3</v>
      </c>
      <c r="I349" s="4">
        <f>VLOOKUP(E349,'ANALYSIS 2'!$A$5:$J$4652,9,0)</f>
        <v>4</v>
      </c>
    </row>
    <row r="350" spans="4:9" x14ac:dyDescent="0.3">
      <c r="D350" s="4" t="str">
        <f t="shared" si="4"/>
        <v>PROMOTE</v>
      </c>
      <c r="E350" s="4">
        <v>1379</v>
      </c>
      <c r="F350" s="4" t="str">
        <f>VLOOKUP(E350,'ANALYSIS 2'!$A$5:$J$4652,2,0)</f>
        <v>PHD</v>
      </c>
      <c r="G350" s="4">
        <f>VLOOKUP(E350,'ANALYSIS 2'!$A$3:$J$4652,3,0)</f>
        <v>2018</v>
      </c>
      <c r="H350" s="4">
        <f>VLOOKUP(E350,'ANALYSIS 2'!$A$3:$J$4652,5,0)</f>
        <v>3</v>
      </c>
      <c r="I350" s="4">
        <f>VLOOKUP(E350,'ANALYSIS 2'!$A$5:$J$4652,9,0)</f>
        <v>5</v>
      </c>
    </row>
    <row r="351" spans="4:9" x14ac:dyDescent="0.3">
      <c r="D351" s="4" t="str">
        <f t="shared" si="4"/>
        <v>HIKE</v>
      </c>
      <c r="E351" s="4">
        <v>1389</v>
      </c>
      <c r="F351" s="4" t="str">
        <f>VLOOKUP(E351,'ANALYSIS 2'!$A$5:$J$4652,2,0)</f>
        <v>Bachelors</v>
      </c>
      <c r="G351" s="4">
        <f>VLOOKUP(E351,'ANALYSIS 2'!$A$3:$J$4652,3,0)</f>
        <v>2017</v>
      </c>
      <c r="H351" s="4">
        <f>VLOOKUP(E351,'ANALYSIS 2'!$A$3:$J$4652,5,0)</f>
        <v>3</v>
      </c>
      <c r="I351" s="4">
        <f>VLOOKUP(E351,'ANALYSIS 2'!$A$5:$J$4652,9,0)</f>
        <v>3</v>
      </c>
    </row>
    <row r="352" spans="4:9" x14ac:dyDescent="0.3">
      <c r="D352" s="4" t="str">
        <f t="shared" si="4"/>
        <v>HIKE</v>
      </c>
      <c r="E352" s="4">
        <v>1392</v>
      </c>
      <c r="F352" s="4" t="str">
        <f>VLOOKUP(E352,'ANALYSIS 2'!$A$5:$J$4652,2,0)</f>
        <v>Bachelors</v>
      </c>
      <c r="G352" s="4">
        <f>VLOOKUP(E352,'ANALYSIS 2'!$A$3:$J$4652,3,0)</f>
        <v>2014</v>
      </c>
      <c r="H352" s="4">
        <f>VLOOKUP(E352,'ANALYSIS 2'!$A$3:$J$4652,5,0)</f>
        <v>3</v>
      </c>
      <c r="I352" s="4">
        <f>VLOOKUP(E352,'ANALYSIS 2'!$A$5:$J$4652,9,0)</f>
        <v>4</v>
      </c>
    </row>
    <row r="353" spans="4:9" x14ac:dyDescent="0.3">
      <c r="D353" s="4" t="str">
        <f t="shared" si="4"/>
        <v>HIKE</v>
      </c>
      <c r="E353" s="4">
        <v>1399</v>
      </c>
      <c r="F353" s="4" t="str">
        <f>VLOOKUP(E353,'ANALYSIS 2'!$A$5:$J$4652,2,0)</f>
        <v>Bachelors</v>
      </c>
      <c r="G353" s="4">
        <f>VLOOKUP(E353,'ANALYSIS 2'!$A$3:$J$4652,3,0)</f>
        <v>2013</v>
      </c>
      <c r="H353" s="4">
        <f>VLOOKUP(E353,'ANALYSIS 2'!$A$3:$J$4652,5,0)</f>
        <v>3</v>
      </c>
      <c r="I353" s="4">
        <f>VLOOKUP(E353,'ANALYSIS 2'!$A$5:$J$4652,9,0)</f>
        <v>3</v>
      </c>
    </row>
    <row r="354" spans="4:9" x14ac:dyDescent="0.3">
      <c r="D354" s="4" t="str">
        <f t="shared" si="4"/>
        <v>HIKE</v>
      </c>
      <c r="E354" s="4">
        <v>1404</v>
      </c>
      <c r="F354" s="4" t="str">
        <f>VLOOKUP(E354,'ANALYSIS 2'!$A$5:$J$4652,2,0)</f>
        <v>Bachelors</v>
      </c>
      <c r="G354" s="4">
        <f>VLOOKUP(E354,'ANALYSIS 2'!$A$3:$J$4652,3,0)</f>
        <v>2013</v>
      </c>
      <c r="H354" s="4">
        <f>VLOOKUP(E354,'ANALYSIS 2'!$A$3:$J$4652,5,0)</f>
        <v>3</v>
      </c>
      <c r="I354" s="4">
        <f>VLOOKUP(E354,'ANALYSIS 2'!$A$5:$J$4652,9,0)</f>
        <v>3</v>
      </c>
    </row>
    <row r="355" spans="4:9" x14ac:dyDescent="0.3">
      <c r="D355" s="4" t="str">
        <f t="shared" si="4"/>
        <v>PROMOTE</v>
      </c>
      <c r="E355" s="4">
        <v>1410</v>
      </c>
      <c r="F355" s="4" t="str">
        <f>VLOOKUP(E355,'ANALYSIS 2'!$A$5:$J$4652,2,0)</f>
        <v>Bachelors</v>
      </c>
      <c r="G355" s="4">
        <f>VLOOKUP(E355,'ANALYSIS 2'!$A$3:$J$4652,3,0)</f>
        <v>2018</v>
      </c>
      <c r="H355" s="4">
        <f>VLOOKUP(E355,'ANALYSIS 2'!$A$3:$J$4652,5,0)</f>
        <v>3</v>
      </c>
      <c r="I355" s="4">
        <f>VLOOKUP(E355,'ANALYSIS 2'!$A$5:$J$4652,9,0)</f>
        <v>5</v>
      </c>
    </row>
    <row r="356" spans="4:9" x14ac:dyDescent="0.3">
      <c r="D356" s="4" t="str">
        <f t="shared" si="4"/>
        <v>PROMOTE</v>
      </c>
      <c r="E356" s="4">
        <v>1414</v>
      </c>
      <c r="F356" s="4" t="str">
        <f>VLOOKUP(E356,'ANALYSIS 2'!$A$5:$J$4652,2,0)</f>
        <v>Bachelors</v>
      </c>
      <c r="G356" s="4">
        <f>VLOOKUP(E356,'ANALYSIS 2'!$A$3:$J$4652,3,0)</f>
        <v>2015</v>
      </c>
      <c r="H356" s="4">
        <f>VLOOKUP(E356,'ANALYSIS 2'!$A$3:$J$4652,5,0)</f>
        <v>3</v>
      </c>
      <c r="I356" s="4">
        <f>VLOOKUP(E356,'ANALYSIS 2'!$A$5:$J$4652,9,0)</f>
        <v>5</v>
      </c>
    </row>
    <row r="357" spans="4:9" x14ac:dyDescent="0.3">
      <c r="D357" s="4" t="str">
        <f t="shared" si="4"/>
        <v>HIKE</v>
      </c>
      <c r="E357" s="4">
        <v>1415</v>
      </c>
      <c r="F357" s="4" t="str">
        <f>VLOOKUP(E357,'ANALYSIS 2'!$A$5:$J$4652,2,0)</f>
        <v>Bachelors</v>
      </c>
      <c r="G357" s="4">
        <f>VLOOKUP(E357,'ANALYSIS 2'!$A$3:$J$4652,3,0)</f>
        <v>2015</v>
      </c>
      <c r="H357" s="4">
        <f>VLOOKUP(E357,'ANALYSIS 2'!$A$3:$J$4652,5,0)</f>
        <v>3</v>
      </c>
      <c r="I357" s="4">
        <f>VLOOKUP(E357,'ANALYSIS 2'!$A$5:$J$4652,9,0)</f>
        <v>4</v>
      </c>
    </row>
    <row r="358" spans="4:9" x14ac:dyDescent="0.3">
      <c r="D358" s="4" t="str">
        <f t="shared" si="4"/>
        <v>HIKE</v>
      </c>
      <c r="E358" s="4">
        <v>1417</v>
      </c>
      <c r="F358" s="4" t="str">
        <f>VLOOKUP(E358,'ANALYSIS 2'!$A$5:$J$4652,2,0)</f>
        <v>Masters</v>
      </c>
      <c r="G358" s="4">
        <f>VLOOKUP(E358,'ANALYSIS 2'!$A$3:$J$4652,3,0)</f>
        <v>2015</v>
      </c>
      <c r="H358" s="4">
        <f>VLOOKUP(E358,'ANALYSIS 2'!$A$3:$J$4652,5,0)</f>
        <v>3</v>
      </c>
      <c r="I358" s="4">
        <f>VLOOKUP(E358,'ANALYSIS 2'!$A$5:$J$4652,9,0)</f>
        <v>3</v>
      </c>
    </row>
    <row r="359" spans="4:9" x14ac:dyDescent="0.3">
      <c r="D359" s="4" t="str">
        <f t="shared" si="4"/>
        <v>PROMOTE</v>
      </c>
      <c r="E359" s="4">
        <v>1418</v>
      </c>
      <c r="F359" s="4" t="str">
        <f>VLOOKUP(E359,'ANALYSIS 2'!$A$5:$J$4652,2,0)</f>
        <v>Bachelors</v>
      </c>
      <c r="G359" s="4">
        <f>VLOOKUP(E359,'ANALYSIS 2'!$A$3:$J$4652,3,0)</f>
        <v>2016</v>
      </c>
      <c r="H359" s="4">
        <f>VLOOKUP(E359,'ANALYSIS 2'!$A$3:$J$4652,5,0)</f>
        <v>3</v>
      </c>
      <c r="I359" s="4">
        <f>VLOOKUP(E359,'ANALYSIS 2'!$A$5:$J$4652,9,0)</f>
        <v>5</v>
      </c>
    </row>
    <row r="360" spans="4:9" x14ac:dyDescent="0.3">
      <c r="D360" s="4" t="str">
        <f t="shared" si="4"/>
        <v>HIKE</v>
      </c>
      <c r="E360" s="4">
        <v>1420</v>
      </c>
      <c r="F360" s="4" t="str">
        <f>VLOOKUP(E360,'ANALYSIS 2'!$A$5:$J$4652,2,0)</f>
        <v>Bachelors</v>
      </c>
      <c r="G360" s="4">
        <f>VLOOKUP(E360,'ANALYSIS 2'!$A$3:$J$4652,3,0)</f>
        <v>2018</v>
      </c>
      <c r="H360" s="4">
        <f>VLOOKUP(E360,'ANALYSIS 2'!$A$3:$J$4652,5,0)</f>
        <v>3</v>
      </c>
      <c r="I360" s="4">
        <f>VLOOKUP(E360,'ANALYSIS 2'!$A$5:$J$4652,9,0)</f>
        <v>4</v>
      </c>
    </row>
    <row r="361" spans="4:9" x14ac:dyDescent="0.3">
      <c r="D361" s="4" t="str">
        <f t="shared" si="4"/>
        <v>HIKE</v>
      </c>
      <c r="E361" s="4">
        <v>1424</v>
      </c>
      <c r="F361" s="4" t="str">
        <f>VLOOKUP(E361,'ANALYSIS 2'!$A$5:$J$4652,2,0)</f>
        <v>Bachelors</v>
      </c>
      <c r="G361" s="4">
        <f>VLOOKUP(E361,'ANALYSIS 2'!$A$3:$J$4652,3,0)</f>
        <v>2015</v>
      </c>
      <c r="H361" s="4">
        <f>VLOOKUP(E361,'ANALYSIS 2'!$A$3:$J$4652,5,0)</f>
        <v>3</v>
      </c>
      <c r="I361" s="4">
        <f>VLOOKUP(E361,'ANALYSIS 2'!$A$5:$J$4652,9,0)</f>
        <v>2</v>
      </c>
    </row>
    <row r="362" spans="4:9" x14ac:dyDescent="0.3">
      <c r="D362" s="4" t="str">
        <f t="shared" si="4"/>
        <v>PROMOTE</v>
      </c>
      <c r="E362" s="4">
        <v>1427</v>
      </c>
      <c r="F362" s="4" t="str">
        <f>VLOOKUP(E362,'ANALYSIS 2'!$A$5:$J$4652,2,0)</f>
        <v>Bachelors</v>
      </c>
      <c r="G362" s="4">
        <f>VLOOKUP(E362,'ANALYSIS 2'!$A$3:$J$4652,3,0)</f>
        <v>2017</v>
      </c>
      <c r="H362" s="4">
        <f>VLOOKUP(E362,'ANALYSIS 2'!$A$3:$J$4652,5,0)</f>
        <v>3</v>
      </c>
      <c r="I362" s="4">
        <f>VLOOKUP(E362,'ANALYSIS 2'!$A$5:$J$4652,9,0)</f>
        <v>5</v>
      </c>
    </row>
    <row r="363" spans="4:9" x14ac:dyDescent="0.3">
      <c r="D363" s="4" t="str">
        <f t="shared" si="4"/>
        <v>PROMOTE</v>
      </c>
      <c r="E363" s="4">
        <v>1429</v>
      </c>
      <c r="F363" s="4" t="str">
        <f>VLOOKUP(E363,'ANALYSIS 2'!$A$5:$J$4652,2,0)</f>
        <v>Bachelors</v>
      </c>
      <c r="G363" s="4">
        <f>VLOOKUP(E363,'ANALYSIS 2'!$A$3:$J$4652,3,0)</f>
        <v>2018</v>
      </c>
      <c r="H363" s="4">
        <f>VLOOKUP(E363,'ANALYSIS 2'!$A$3:$J$4652,5,0)</f>
        <v>3</v>
      </c>
      <c r="I363" s="4">
        <f>VLOOKUP(E363,'ANALYSIS 2'!$A$5:$J$4652,9,0)</f>
        <v>5</v>
      </c>
    </row>
    <row r="364" spans="4:9" x14ac:dyDescent="0.3">
      <c r="D364" s="4" t="str">
        <f t="shared" si="4"/>
        <v>MEETING</v>
      </c>
      <c r="E364" s="4">
        <v>1430</v>
      </c>
      <c r="F364" s="4" t="str">
        <f>VLOOKUP(E364,'ANALYSIS 2'!$A$5:$J$4652,2,0)</f>
        <v>Bachelors</v>
      </c>
      <c r="G364" s="4">
        <f>VLOOKUP(E364,'ANALYSIS 2'!$A$3:$J$4652,3,0)</f>
        <v>2015</v>
      </c>
      <c r="H364" s="4">
        <f>VLOOKUP(E364,'ANALYSIS 2'!$A$3:$J$4652,5,0)</f>
        <v>3</v>
      </c>
      <c r="I364" s="4">
        <f>VLOOKUP(E364,'ANALYSIS 2'!$A$5:$J$4652,9,0)</f>
        <v>0</v>
      </c>
    </row>
    <row r="365" spans="4:9" x14ac:dyDescent="0.3">
      <c r="D365" s="4" t="str">
        <f t="shared" si="4"/>
        <v>HIKE</v>
      </c>
      <c r="E365" s="4">
        <v>1433</v>
      </c>
      <c r="F365" s="4" t="str">
        <f>VLOOKUP(E365,'ANALYSIS 2'!$A$5:$J$4652,2,0)</f>
        <v>Bachelors</v>
      </c>
      <c r="G365" s="4">
        <f>VLOOKUP(E365,'ANALYSIS 2'!$A$3:$J$4652,3,0)</f>
        <v>2015</v>
      </c>
      <c r="H365" s="4">
        <f>VLOOKUP(E365,'ANALYSIS 2'!$A$3:$J$4652,5,0)</f>
        <v>3</v>
      </c>
      <c r="I365" s="4">
        <f>VLOOKUP(E365,'ANALYSIS 2'!$A$5:$J$4652,9,0)</f>
        <v>2</v>
      </c>
    </row>
    <row r="366" spans="4:9" x14ac:dyDescent="0.3">
      <c r="D366" s="4" t="str">
        <f t="shared" si="4"/>
        <v>HIKE</v>
      </c>
      <c r="E366" s="4">
        <v>1434</v>
      </c>
      <c r="F366" s="4" t="str">
        <f>VLOOKUP(E366,'ANALYSIS 2'!$A$5:$J$4652,2,0)</f>
        <v>Masters</v>
      </c>
      <c r="G366" s="4">
        <f>VLOOKUP(E366,'ANALYSIS 2'!$A$3:$J$4652,3,0)</f>
        <v>2018</v>
      </c>
      <c r="H366" s="4">
        <f>VLOOKUP(E366,'ANALYSIS 2'!$A$3:$J$4652,5,0)</f>
        <v>3</v>
      </c>
      <c r="I366" s="4">
        <f>VLOOKUP(E366,'ANALYSIS 2'!$A$5:$J$4652,9,0)</f>
        <v>2</v>
      </c>
    </row>
    <row r="367" spans="4:9" x14ac:dyDescent="0.3">
      <c r="D367" s="4" t="str">
        <f t="shared" si="4"/>
        <v>HIKE</v>
      </c>
      <c r="E367" s="4">
        <v>1436</v>
      </c>
      <c r="F367" s="4" t="str">
        <f>VLOOKUP(E367,'ANALYSIS 2'!$A$5:$J$4652,2,0)</f>
        <v>Bachelors</v>
      </c>
      <c r="G367" s="4">
        <f>VLOOKUP(E367,'ANALYSIS 2'!$A$3:$J$4652,3,0)</f>
        <v>2017</v>
      </c>
      <c r="H367" s="4">
        <f>VLOOKUP(E367,'ANALYSIS 2'!$A$3:$J$4652,5,0)</f>
        <v>3</v>
      </c>
      <c r="I367" s="4">
        <f>VLOOKUP(E367,'ANALYSIS 2'!$A$5:$J$4652,9,0)</f>
        <v>2</v>
      </c>
    </row>
    <row r="368" spans="4:9" x14ac:dyDescent="0.3">
      <c r="D368" s="4" t="str">
        <f t="shared" si="4"/>
        <v>HIKE</v>
      </c>
      <c r="E368" s="4">
        <v>1446</v>
      </c>
      <c r="F368" s="4" t="str">
        <f>VLOOKUP(E368,'ANALYSIS 2'!$A$5:$J$4652,2,0)</f>
        <v>Bachelors</v>
      </c>
      <c r="G368" s="4">
        <f>VLOOKUP(E368,'ANALYSIS 2'!$A$3:$J$4652,3,0)</f>
        <v>2018</v>
      </c>
      <c r="H368" s="4">
        <f>VLOOKUP(E368,'ANALYSIS 2'!$A$3:$J$4652,5,0)</f>
        <v>3</v>
      </c>
      <c r="I368" s="4">
        <f>VLOOKUP(E368,'ANALYSIS 2'!$A$5:$J$4652,9,0)</f>
        <v>3</v>
      </c>
    </row>
    <row r="369" spans="4:9" x14ac:dyDescent="0.3">
      <c r="D369" s="4" t="str">
        <f t="shared" si="4"/>
        <v>HIKE</v>
      </c>
      <c r="E369" s="4">
        <v>1447</v>
      </c>
      <c r="F369" s="4" t="str">
        <f>VLOOKUP(E369,'ANALYSIS 2'!$A$5:$J$4652,2,0)</f>
        <v>Bachelors</v>
      </c>
      <c r="G369" s="4">
        <f>VLOOKUP(E369,'ANALYSIS 2'!$A$3:$J$4652,3,0)</f>
        <v>2018</v>
      </c>
      <c r="H369" s="4">
        <f>VLOOKUP(E369,'ANALYSIS 2'!$A$3:$J$4652,5,0)</f>
        <v>3</v>
      </c>
      <c r="I369" s="4">
        <f>VLOOKUP(E369,'ANALYSIS 2'!$A$5:$J$4652,9,0)</f>
        <v>2</v>
      </c>
    </row>
    <row r="370" spans="4:9" x14ac:dyDescent="0.3">
      <c r="D370" s="4" t="str">
        <f t="shared" si="4"/>
        <v>HIKE</v>
      </c>
      <c r="E370" s="4">
        <v>1449</v>
      </c>
      <c r="F370" s="4" t="str">
        <f>VLOOKUP(E370,'ANALYSIS 2'!$A$5:$J$4652,2,0)</f>
        <v>Bachelors</v>
      </c>
      <c r="G370" s="4">
        <f>VLOOKUP(E370,'ANALYSIS 2'!$A$3:$J$4652,3,0)</f>
        <v>2013</v>
      </c>
      <c r="H370" s="4">
        <f>VLOOKUP(E370,'ANALYSIS 2'!$A$3:$J$4652,5,0)</f>
        <v>3</v>
      </c>
      <c r="I370" s="4">
        <f>VLOOKUP(E370,'ANALYSIS 2'!$A$5:$J$4652,9,0)</f>
        <v>2</v>
      </c>
    </row>
    <row r="371" spans="4:9" x14ac:dyDescent="0.3">
      <c r="D371" s="4" t="str">
        <f t="shared" si="4"/>
        <v>HIKE</v>
      </c>
      <c r="E371" s="4">
        <v>1451</v>
      </c>
      <c r="F371" s="4" t="str">
        <f>VLOOKUP(E371,'ANALYSIS 2'!$A$5:$J$4652,2,0)</f>
        <v>Bachelors</v>
      </c>
      <c r="G371" s="4">
        <f>VLOOKUP(E371,'ANALYSIS 2'!$A$3:$J$4652,3,0)</f>
        <v>2018</v>
      </c>
      <c r="H371" s="4">
        <f>VLOOKUP(E371,'ANALYSIS 2'!$A$3:$J$4652,5,0)</f>
        <v>3</v>
      </c>
      <c r="I371" s="4">
        <f>VLOOKUP(E371,'ANALYSIS 2'!$A$5:$J$4652,9,0)</f>
        <v>2</v>
      </c>
    </row>
    <row r="372" spans="4:9" x14ac:dyDescent="0.3">
      <c r="D372" s="4" t="str">
        <f t="shared" si="4"/>
        <v>HIKE</v>
      </c>
      <c r="E372" s="4">
        <v>1459</v>
      </c>
      <c r="F372" s="4" t="str">
        <f>VLOOKUP(E372,'ANALYSIS 2'!$A$5:$J$4652,2,0)</f>
        <v>Masters</v>
      </c>
      <c r="G372" s="4">
        <f>VLOOKUP(E372,'ANALYSIS 2'!$A$3:$J$4652,3,0)</f>
        <v>2018</v>
      </c>
      <c r="H372" s="4">
        <f>VLOOKUP(E372,'ANALYSIS 2'!$A$3:$J$4652,5,0)</f>
        <v>3</v>
      </c>
      <c r="I372" s="4">
        <f>VLOOKUP(E372,'ANALYSIS 2'!$A$5:$J$4652,9,0)</f>
        <v>2</v>
      </c>
    </row>
    <row r="373" spans="4:9" x14ac:dyDescent="0.3">
      <c r="D373" s="4" t="str">
        <f t="shared" si="4"/>
        <v>HIKE</v>
      </c>
      <c r="E373" s="4">
        <v>1465</v>
      </c>
      <c r="F373" s="4" t="str">
        <f>VLOOKUP(E373,'ANALYSIS 2'!$A$5:$J$4652,2,0)</f>
        <v>Bachelors</v>
      </c>
      <c r="G373" s="4">
        <f>VLOOKUP(E373,'ANALYSIS 2'!$A$3:$J$4652,3,0)</f>
        <v>2017</v>
      </c>
      <c r="H373" s="4">
        <f>VLOOKUP(E373,'ANALYSIS 2'!$A$3:$J$4652,5,0)</f>
        <v>3</v>
      </c>
      <c r="I373" s="4">
        <f>VLOOKUP(E373,'ANALYSIS 2'!$A$5:$J$4652,9,0)</f>
        <v>2</v>
      </c>
    </row>
    <row r="374" spans="4:9" x14ac:dyDescent="0.3">
      <c r="D374" s="4" t="str">
        <f t="shared" ref="D374:D437" si="5">IF(I374&gt;=5,"PROMOTE",IF(I374&gt;=2,"HIKE",IF(I374&lt;2,"MEETING")))</f>
        <v>HIKE</v>
      </c>
      <c r="E374" s="4">
        <v>1473</v>
      </c>
      <c r="F374" s="4" t="str">
        <f>VLOOKUP(E374,'ANALYSIS 2'!$A$5:$J$4652,2,0)</f>
        <v>Bachelors</v>
      </c>
      <c r="G374" s="4">
        <f>VLOOKUP(E374,'ANALYSIS 2'!$A$3:$J$4652,3,0)</f>
        <v>2015</v>
      </c>
      <c r="H374" s="4">
        <f>VLOOKUP(E374,'ANALYSIS 2'!$A$3:$J$4652,5,0)</f>
        <v>3</v>
      </c>
      <c r="I374" s="4">
        <f>VLOOKUP(E374,'ANALYSIS 2'!$A$5:$J$4652,9,0)</f>
        <v>4</v>
      </c>
    </row>
    <row r="375" spans="4:9" x14ac:dyDescent="0.3">
      <c r="D375" s="4" t="str">
        <f t="shared" si="5"/>
        <v>HIKE</v>
      </c>
      <c r="E375" s="4">
        <v>1476</v>
      </c>
      <c r="F375" s="4" t="str">
        <f>VLOOKUP(E375,'ANALYSIS 2'!$A$5:$J$4652,2,0)</f>
        <v>Bachelors</v>
      </c>
      <c r="G375" s="4">
        <f>VLOOKUP(E375,'ANALYSIS 2'!$A$3:$J$4652,3,0)</f>
        <v>2013</v>
      </c>
      <c r="H375" s="4">
        <f>VLOOKUP(E375,'ANALYSIS 2'!$A$3:$J$4652,5,0)</f>
        <v>3</v>
      </c>
      <c r="I375" s="4">
        <f>VLOOKUP(E375,'ANALYSIS 2'!$A$5:$J$4652,9,0)</f>
        <v>3</v>
      </c>
    </row>
    <row r="376" spans="4:9" x14ac:dyDescent="0.3">
      <c r="D376" s="4" t="str">
        <f t="shared" si="5"/>
        <v>HIKE</v>
      </c>
      <c r="E376" s="4">
        <v>1478</v>
      </c>
      <c r="F376" s="4" t="str">
        <f>VLOOKUP(E376,'ANALYSIS 2'!$A$5:$J$4652,2,0)</f>
        <v>PHD</v>
      </c>
      <c r="G376" s="4">
        <f>VLOOKUP(E376,'ANALYSIS 2'!$A$3:$J$4652,3,0)</f>
        <v>2018</v>
      </c>
      <c r="H376" s="4">
        <f>VLOOKUP(E376,'ANALYSIS 2'!$A$3:$J$4652,5,0)</f>
        <v>3</v>
      </c>
      <c r="I376" s="4">
        <f>VLOOKUP(E376,'ANALYSIS 2'!$A$5:$J$4652,9,0)</f>
        <v>2</v>
      </c>
    </row>
    <row r="377" spans="4:9" x14ac:dyDescent="0.3">
      <c r="D377" s="4" t="str">
        <f t="shared" si="5"/>
        <v>HIKE</v>
      </c>
      <c r="E377" s="4">
        <v>1487</v>
      </c>
      <c r="F377" s="4" t="str">
        <f>VLOOKUP(E377,'ANALYSIS 2'!$A$5:$J$4652,2,0)</f>
        <v>Bachelors</v>
      </c>
      <c r="G377" s="4">
        <f>VLOOKUP(E377,'ANALYSIS 2'!$A$3:$J$4652,3,0)</f>
        <v>2018</v>
      </c>
      <c r="H377" s="4">
        <f>VLOOKUP(E377,'ANALYSIS 2'!$A$3:$J$4652,5,0)</f>
        <v>3</v>
      </c>
      <c r="I377" s="4">
        <f>VLOOKUP(E377,'ANALYSIS 2'!$A$5:$J$4652,9,0)</f>
        <v>2</v>
      </c>
    </row>
    <row r="378" spans="4:9" x14ac:dyDescent="0.3">
      <c r="D378" s="4" t="str">
        <f t="shared" si="5"/>
        <v>PROMOTE</v>
      </c>
      <c r="E378" s="4">
        <v>1488</v>
      </c>
      <c r="F378" s="4" t="str">
        <f>VLOOKUP(E378,'ANALYSIS 2'!$A$5:$J$4652,2,0)</f>
        <v>Bachelors</v>
      </c>
      <c r="G378" s="4">
        <f>VLOOKUP(E378,'ANALYSIS 2'!$A$3:$J$4652,3,0)</f>
        <v>2015</v>
      </c>
      <c r="H378" s="4">
        <f>VLOOKUP(E378,'ANALYSIS 2'!$A$3:$J$4652,5,0)</f>
        <v>3</v>
      </c>
      <c r="I378" s="4">
        <f>VLOOKUP(E378,'ANALYSIS 2'!$A$5:$J$4652,9,0)</f>
        <v>5</v>
      </c>
    </row>
    <row r="379" spans="4:9" x14ac:dyDescent="0.3">
      <c r="D379" s="4" t="str">
        <f t="shared" si="5"/>
        <v>PROMOTE</v>
      </c>
      <c r="E379" s="4">
        <v>1490</v>
      </c>
      <c r="F379" s="4" t="str">
        <f>VLOOKUP(E379,'ANALYSIS 2'!$A$5:$J$4652,2,0)</f>
        <v>Bachelors</v>
      </c>
      <c r="G379" s="4">
        <f>VLOOKUP(E379,'ANALYSIS 2'!$A$3:$J$4652,3,0)</f>
        <v>2015</v>
      </c>
      <c r="H379" s="4">
        <f>VLOOKUP(E379,'ANALYSIS 2'!$A$3:$J$4652,5,0)</f>
        <v>3</v>
      </c>
      <c r="I379" s="4">
        <f>VLOOKUP(E379,'ANALYSIS 2'!$A$5:$J$4652,9,0)</f>
        <v>5</v>
      </c>
    </row>
    <row r="380" spans="4:9" x14ac:dyDescent="0.3">
      <c r="D380" s="4" t="str">
        <f t="shared" si="5"/>
        <v>PROMOTE</v>
      </c>
      <c r="E380" s="4">
        <v>1494</v>
      </c>
      <c r="F380" s="4" t="str">
        <f>VLOOKUP(E380,'ANALYSIS 2'!$A$5:$J$4652,2,0)</f>
        <v>Masters</v>
      </c>
      <c r="G380" s="4">
        <f>VLOOKUP(E380,'ANALYSIS 2'!$A$3:$J$4652,3,0)</f>
        <v>2017</v>
      </c>
      <c r="H380" s="4">
        <f>VLOOKUP(E380,'ANALYSIS 2'!$A$3:$J$4652,5,0)</f>
        <v>3</v>
      </c>
      <c r="I380" s="4">
        <f>VLOOKUP(E380,'ANALYSIS 2'!$A$5:$J$4652,9,0)</f>
        <v>5</v>
      </c>
    </row>
    <row r="381" spans="4:9" x14ac:dyDescent="0.3">
      <c r="D381" s="4" t="str">
        <f t="shared" si="5"/>
        <v>PROMOTE</v>
      </c>
      <c r="E381" s="4">
        <v>1496</v>
      </c>
      <c r="F381" s="4" t="str">
        <f>VLOOKUP(E381,'ANALYSIS 2'!$A$5:$J$4652,2,0)</f>
        <v>Bachelors</v>
      </c>
      <c r="G381" s="4">
        <f>VLOOKUP(E381,'ANALYSIS 2'!$A$3:$J$4652,3,0)</f>
        <v>2015</v>
      </c>
      <c r="H381" s="4">
        <f>VLOOKUP(E381,'ANALYSIS 2'!$A$3:$J$4652,5,0)</f>
        <v>3</v>
      </c>
      <c r="I381" s="4">
        <f>VLOOKUP(E381,'ANALYSIS 2'!$A$5:$J$4652,9,0)</f>
        <v>5</v>
      </c>
    </row>
    <row r="382" spans="4:9" x14ac:dyDescent="0.3">
      <c r="D382" s="4" t="str">
        <f t="shared" si="5"/>
        <v>PROMOTE</v>
      </c>
      <c r="E382" s="4">
        <v>1497</v>
      </c>
      <c r="F382" s="4" t="str">
        <f>VLOOKUP(E382,'ANALYSIS 2'!$A$5:$J$4652,2,0)</f>
        <v>Bachelors</v>
      </c>
      <c r="G382" s="4">
        <f>VLOOKUP(E382,'ANALYSIS 2'!$A$3:$J$4652,3,0)</f>
        <v>2018</v>
      </c>
      <c r="H382" s="4">
        <f>VLOOKUP(E382,'ANALYSIS 2'!$A$3:$J$4652,5,0)</f>
        <v>3</v>
      </c>
      <c r="I382" s="4">
        <f>VLOOKUP(E382,'ANALYSIS 2'!$A$5:$J$4652,9,0)</f>
        <v>5</v>
      </c>
    </row>
    <row r="383" spans="4:9" x14ac:dyDescent="0.3">
      <c r="D383" s="4" t="str">
        <f t="shared" si="5"/>
        <v>PROMOTE</v>
      </c>
      <c r="E383" s="4">
        <v>1500</v>
      </c>
      <c r="F383" s="4" t="str">
        <f>VLOOKUP(E383,'ANALYSIS 2'!$A$5:$J$4652,2,0)</f>
        <v>PHD</v>
      </c>
      <c r="G383" s="4">
        <f>VLOOKUP(E383,'ANALYSIS 2'!$A$3:$J$4652,3,0)</f>
        <v>2013</v>
      </c>
      <c r="H383" s="4">
        <f>VLOOKUP(E383,'ANALYSIS 2'!$A$3:$J$4652,5,0)</f>
        <v>3</v>
      </c>
      <c r="I383" s="4">
        <f>VLOOKUP(E383,'ANALYSIS 2'!$A$5:$J$4652,9,0)</f>
        <v>5</v>
      </c>
    </row>
    <row r="384" spans="4:9" x14ac:dyDescent="0.3">
      <c r="D384" s="4" t="str">
        <f t="shared" si="5"/>
        <v>HIKE</v>
      </c>
      <c r="E384" s="4">
        <v>1505</v>
      </c>
      <c r="F384" s="4" t="str">
        <f>VLOOKUP(E384,'ANALYSIS 2'!$A$5:$J$4652,2,0)</f>
        <v>Bachelors</v>
      </c>
      <c r="G384" s="4">
        <f>VLOOKUP(E384,'ANALYSIS 2'!$A$3:$J$4652,3,0)</f>
        <v>2016</v>
      </c>
      <c r="H384" s="4">
        <f>VLOOKUP(E384,'ANALYSIS 2'!$A$3:$J$4652,5,0)</f>
        <v>3</v>
      </c>
      <c r="I384" s="4">
        <f>VLOOKUP(E384,'ANALYSIS 2'!$A$5:$J$4652,9,0)</f>
        <v>4</v>
      </c>
    </row>
    <row r="385" spans="4:9" x14ac:dyDescent="0.3">
      <c r="D385" s="4" t="str">
        <f t="shared" si="5"/>
        <v>HIKE</v>
      </c>
      <c r="E385" s="4">
        <v>1508</v>
      </c>
      <c r="F385" s="4" t="str">
        <f>VLOOKUP(E385,'ANALYSIS 2'!$A$5:$J$4652,2,0)</f>
        <v>Bachelors</v>
      </c>
      <c r="G385" s="4">
        <f>VLOOKUP(E385,'ANALYSIS 2'!$A$3:$J$4652,3,0)</f>
        <v>2017</v>
      </c>
      <c r="H385" s="4">
        <f>VLOOKUP(E385,'ANALYSIS 2'!$A$3:$J$4652,5,0)</f>
        <v>3</v>
      </c>
      <c r="I385" s="4">
        <f>VLOOKUP(E385,'ANALYSIS 2'!$A$5:$J$4652,9,0)</f>
        <v>3</v>
      </c>
    </row>
    <row r="386" spans="4:9" x14ac:dyDescent="0.3">
      <c r="D386" s="4" t="str">
        <f t="shared" si="5"/>
        <v>HIKE</v>
      </c>
      <c r="E386" s="4">
        <v>1511</v>
      </c>
      <c r="F386" s="4" t="str">
        <f>VLOOKUP(E386,'ANALYSIS 2'!$A$5:$J$4652,2,0)</f>
        <v>Masters</v>
      </c>
      <c r="G386" s="4">
        <f>VLOOKUP(E386,'ANALYSIS 2'!$A$3:$J$4652,3,0)</f>
        <v>2013</v>
      </c>
      <c r="H386" s="4">
        <f>VLOOKUP(E386,'ANALYSIS 2'!$A$3:$J$4652,5,0)</f>
        <v>3</v>
      </c>
      <c r="I386" s="4">
        <f>VLOOKUP(E386,'ANALYSIS 2'!$A$5:$J$4652,9,0)</f>
        <v>4</v>
      </c>
    </row>
    <row r="387" spans="4:9" x14ac:dyDescent="0.3">
      <c r="D387" s="4" t="str">
        <f t="shared" si="5"/>
        <v>HIKE</v>
      </c>
      <c r="E387" s="4">
        <v>1512</v>
      </c>
      <c r="F387" s="4" t="str">
        <f>VLOOKUP(E387,'ANALYSIS 2'!$A$5:$J$4652,2,0)</f>
        <v>Bachelors</v>
      </c>
      <c r="G387" s="4">
        <f>VLOOKUP(E387,'ANALYSIS 2'!$A$3:$J$4652,3,0)</f>
        <v>2012</v>
      </c>
      <c r="H387" s="4">
        <f>VLOOKUP(E387,'ANALYSIS 2'!$A$3:$J$4652,5,0)</f>
        <v>3</v>
      </c>
      <c r="I387" s="4">
        <f>VLOOKUP(E387,'ANALYSIS 2'!$A$5:$J$4652,9,0)</f>
        <v>3</v>
      </c>
    </row>
    <row r="388" spans="4:9" x14ac:dyDescent="0.3">
      <c r="D388" s="4" t="str">
        <f t="shared" si="5"/>
        <v>HIKE</v>
      </c>
      <c r="E388" s="4">
        <v>1515</v>
      </c>
      <c r="F388" s="4" t="str">
        <f>VLOOKUP(E388,'ANALYSIS 2'!$A$5:$J$4652,2,0)</f>
        <v>Masters</v>
      </c>
      <c r="G388" s="4">
        <f>VLOOKUP(E388,'ANALYSIS 2'!$A$3:$J$4652,3,0)</f>
        <v>2013</v>
      </c>
      <c r="H388" s="4">
        <f>VLOOKUP(E388,'ANALYSIS 2'!$A$3:$J$4652,5,0)</f>
        <v>3</v>
      </c>
      <c r="I388" s="4">
        <f>VLOOKUP(E388,'ANALYSIS 2'!$A$5:$J$4652,9,0)</f>
        <v>4</v>
      </c>
    </row>
    <row r="389" spans="4:9" x14ac:dyDescent="0.3">
      <c r="D389" s="4" t="str">
        <f t="shared" si="5"/>
        <v>HIKE</v>
      </c>
      <c r="E389" s="4">
        <v>1523</v>
      </c>
      <c r="F389" s="4" t="str">
        <f>VLOOKUP(E389,'ANALYSIS 2'!$A$5:$J$4652,2,0)</f>
        <v>Masters</v>
      </c>
      <c r="G389" s="4">
        <f>VLOOKUP(E389,'ANALYSIS 2'!$A$3:$J$4652,3,0)</f>
        <v>2014</v>
      </c>
      <c r="H389" s="4">
        <f>VLOOKUP(E389,'ANALYSIS 2'!$A$3:$J$4652,5,0)</f>
        <v>3</v>
      </c>
      <c r="I389" s="4">
        <f>VLOOKUP(E389,'ANALYSIS 2'!$A$5:$J$4652,9,0)</f>
        <v>4</v>
      </c>
    </row>
    <row r="390" spans="4:9" x14ac:dyDescent="0.3">
      <c r="D390" s="4" t="str">
        <f t="shared" si="5"/>
        <v>HIKE</v>
      </c>
      <c r="E390" s="4">
        <v>1539</v>
      </c>
      <c r="F390" s="4" t="str">
        <f>VLOOKUP(E390,'ANALYSIS 2'!$A$5:$J$4652,2,0)</f>
        <v>Bachelors</v>
      </c>
      <c r="G390" s="4">
        <f>VLOOKUP(E390,'ANALYSIS 2'!$A$3:$J$4652,3,0)</f>
        <v>2018</v>
      </c>
      <c r="H390" s="4">
        <f>VLOOKUP(E390,'ANALYSIS 2'!$A$3:$J$4652,5,0)</f>
        <v>3</v>
      </c>
      <c r="I390" s="4">
        <f>VLOOKUP(E390,'ANALYSIS 2'!$A$5:$J$4652,9,0)</f>
        <v>2</v>
      </c>
    </row>
    <row r="391" spans="4:9" x14ac:dyDescent="0.3">
      <c r="D391" s="4" t="str">
        <f t="shared" si="5"/>
        <v>HIKE</v>
      </c>
      <c r="E391" s="4">
        <v>1543</v>
      </c>
      <c r="F391" s="4" t="str">
        <f>VLOOKUP(E391,'ANALYSIS 2'!$A$5:$J$4652,2,0)</f>
        <v>Bachelors</v>
      </c>
      <c r="G391" s="4">
        <f>VLOOKUP(E391,'ANALYSIS 2'!$A$3:$J$4652,3,0)</f>
        <v>2013</v>
      </c>
      <c r="H391" s="4">
        <f>VLOOKUP(E391,'ANALYSIS 2'!$A$3:$J$4652,5,0)</f>
        <v>3</v>
      </c>
      <c r="I391" s="4">
        <f>VLOOKUP(E391,'ANALYSIS 2'!$A$5:$J$4652,9,0)</f>
        <v>3</v>
      </c>
    </row>
    <row r="392" spans="4:9" x14ac:dyDescent="0.3">
      <c r="D392" s="4" t="str">
        <f t="shared" si="5"/>
        <v>HIKE</v>
      </c>
      <c r="E392" s="4">
        <v>1547</v>
      </c>
      <c r="F392" s="4" t="str">
        <f>VLOOKUP(E392,'ANALYSIS 2'!$A$5:$J$4652,2,0)</f>
        <v>Bachelors</v>
      </c>
      <c r="G392" s="4">
        <f>VLOOKUP(E392,'ANALYSIS 2'!$A$3:$J$4652,3,0)</f>
        <v>2018</v>
      </c>
      <c r="H392" s="4">
        <f>VLOOKUP(E392,'ANALYSIS 2'!$A$3:$J$4652,5,0)</f>
        <v>3</v>
      </c>
      <c r="I392" s="4">
        <f>VLOOKUP(E392,'ANALYSIS 2'!$A$5:$J$4652,9,0)</f>
        <v>2</v>
      </c>
    </row>
    <row r="393" spans="4:9" x14ac:dyDescent="0.3">
      <c r="D393" s="4" t="str">
        <f t="shared" si="5"/>
        <v>PROMOTE</v>
      </c>
      <c r="E393" s="4">
        <v>1548</v>
      </c>
      <c r="F393" s="4" t="str">
        <f>VLOOKUP(E393,'ANALYSIS 2'!$A$5:$J$4652,2,0)</f>
        <v>Bachelors</v>
      </c>
      <c r="G393" s="4">
        <f>VLOOKUP(E393,'ANALYSIS 2'!$A$3:$J$4652,3,0)</f>
        <v>2015</v>
      </c>
      <c r="H393" s="4">
        <f>VLOOKUP(E393,'ANALYSIS 2'!$A$3:$J$4652,5,0)</f>
        <v>3</v>
      </c>
      <c r="I393" s="4">
        <f>VLOOKUP(E393,'ANALYSIS 2'!$A$5:$J$4652,9,0)</f>
        <v>5</v>
      </c>
    </row>
    <row r="394" spans="4:9" x14ac:dyDescent="0.3">
      <c r="D394" s="4" t="str">
        <f t="shared" si="5"/>
        <v>HIKE</v>
      </c>
      <c r="E394" s="4">
        <v>1549</v>
      </c>
      <c r="F394" s="4" t="str">
        <f>VLOOKUP(E394,'ANALYSIS 2'!$A$5:$J$4652,2,0)</f>
        <v>Bachelors</v>
      </c>
      <c r="G394" s="4">
        <f>VLOOKUP(E394,'ANALYSIS 2'!$A$3:$J$4652,3,0)</f>
        <v>2018</v>
      </c>
      <c r="H394" s="4">
        <f>VLOOKUP(E394,'ANALYSIS 2'!$A$3:$J$4652,5,0)</f>
        <v>3</v>
      </c>
      <c r="I394" s="4">
        <f>VLOOKUP(E394,'ANALYSIS 2'!$A$5:$J$4652,9,0)</f>
        <v>4</v>
      </c>
    </row>
    <row r="395" spans="4:9" x14ac:dyDescent="0.3">
      <c r="D395" s="4" t="str">
        <f t="shared" si="5"/>
        <v>HIKE</v>
      </c>
      <c r="E395" s="4">
        <v>1550</v>
      </c>
      <c r="F395" s="4" t="str">
        <f>VLOOKUP(E395,'ANALYSIS 2'!$A$5:$J$4652,2,0)</f>
        <v>Bachelors</v>
      </c>
      <c r="G395" s="4">
        <f>VLOOKUP(E395,'ANALYSIS 2'!$A$3:$J$4652,3,0)</f>
        <v>2012</v>
      </c>
      <c r="H395" s="4">
        <f>VLOOKUP(E395,'ANALYSIS 2'!$A$3:$J$4652,5,0)</f>
        <v>3</v>
      </c>
      <c r="I395" s="4">
        <f>VLOOKUP(E395,'ANALYSIS 2'!$A$5:$J$4652,9,0)</f>
        <v>2</v>
      </c>
    </row>
    <row r="396" spans="4:9" x14ac:dyDescent="0.3">
      <c r="D396" s="4" t="str">
        <f t="shared" si="5"/>
        <v>PROMOTE</v>
      </c>
      <c r="E396" s="4">
        <v>1551</v>
      </c>
      <c r="F396" s="4" t="str">
        <f>VLOOKUP(E396,'ANALYSIS 2'!$A$5:$J$4652,2,0)</f>
        <v>Masters</v>
      </c>
      <c r="G396" s="4">
        <f>VLOOKUP(E396,'ANALYSIS 2'!$A$3:$J$4652,3,0)</f>
        <v>2017</v>
      </c>
      <c r="H396" s="4">
        <f>VLOOKUP(E396,'ANALYSIS 2'!$A$3:$J$4652,5,0)</f>
        <v>3</v>
      </c>
      <c r="I396" s="4">
        <f>VLOOKUP(E396,'ANALYSIS 2'!$A$5:$J$4652,9,0)</f>
        <v>5</v>
      </c>
    </row>
    <row r="397" spans="4:9" x14ac:dyDescent="0.3">
      <c r="D397" s="4" t="str">
        <f t="shared" si="5"/>
        <v>HIKE</v>
      </c>
      <c r="E397" s="4">
        <v>1555</v>
      </c>
      <c r="F397" s="4" t="str">
        <f>VLOOKUP(E397,'ANALYSIS 2'!$A$5:$J$4652,2,0)</f>
        <v>Bachelors</v>
      </c>
      <c r="G397" s="4">
        <f>VLOOKUP(E397,'ANALYSIS 2'!$A$3:$J$4652,3,0)</f>
        <v>2018</v>
      </c>
      <c r="H397" s="4">
        <f>VLOOKUP(E397,'ANALYSIS 2'!$A$3:$J$4652,5,0)</f>
        <v>3</v>
      </c>
      <c r="I397" s="4">
        <f>VLOOKUP(E397,'ANALYSIS 2'!$A$5:$J$4652,9,0)</f>
        <v>2</v>
      </c>
    </row>
    <row r="398" spans="4:9" x14ac:dyDescent="0.3">
      <c r="D398" s="4" t="str">
        <f t="shared" si="5"/>
        <v>HIKE</v>
      </c>
      <c r="E398" s="4">
        <v>1560</v>
      </c>
      <c r="F398" s="4" t="str">
        <f>VLOOKUP(E398,'ANALYSIS 2'!$A$5:$J$4652,2,0)</f>
        <v>Bachelors</v>
      </c>
      <c r="G398" s="4">
        <f>VLOOKUP(E398,'ANALYSIS 2'!$A$3:$J$4652,3,0)</f>
        <v>2016</v>
      </c>
      <c r="H398" s="4">
        <f>VLOOKUP(E398,'ANALYSIS 2'!$A$3:$J$4652,5,0)</f>
        <v>3</v>
      </c>
      <c r="I398" s="4">
        <f>VLOOKUP(E398,'ANALYSIS 2'!$A$5:$J$4652,9,0)</f>
        <v>4</v>
      </c>
    </row>
    <row r="399" spans="4:9" x14ac:dyDescent="0.3">
      <c r="D399" s="4" t="str">
        <f t="shared" si="5"/>
        <v>HIKE</v>
      </c>
      <c r="E399" s="4">
        <v>1561</v>
      </c>
      <c r="F399" s="4" t="str">
        <f>VLOOKUP(E399,'ANALYSIS 2'!$A$5:$J$4652,2,0)</f>
        <v>Bachelors</v>
      </c>
      <c r="G399" s="4">
        <f>VLOOKUP(E399,'ANALYSIS 2'!$A$3:$J$4652,3,0)</f>
        <v>2013</v>
      </c>
      <c r="H399" s="4">
        <f>VLOOKUP(E399,'ANALYSIS 2'!$A$3:$J$4652,5,0)</f>
        <v>3</v>
      </c>
      <c r="I399" s="4">
        <f>VLOOKUP(E399,'ANALYSIS 2'!$A$5:$J$4652,9,0)</f>
        <v>3</v>
      </c>
    </row>
    <row r="400" spans="4:9" x14ac:dyDescent="0.3">
      <c r="D400" s="4" t="str">
        <f t="shared" si="5"/>
        <v>PROMOTE</v>
      </c>
      <c r="E400" s="4">
        <v>1569</v>
      </c>
      <c r="F400" s="4" t="str">
        <f>VLOOKUP(E400,'ANALYSIS 2'!$A$5:$J$4652,2,0)</f>
        <v>Bachelors</v>
      </c>
      <c r="G400" s="4">
        <f>VLOOKUP(E400,'ANALYSIS 2'!$A$3:$J$4652,3,0)</f>
        <v>2018</v>
      </c>
      <c r="H400" s="4">
        <f>VLOOKUP(E400,'ANALYSIS 2'!$A$3:$J$4652,5,0)</f>
        <v>3</v>
      </c>
      <c r="I400" s="4">
        <f>VLOOKUP(E400,'ANALYSIS 2'!$A$5:$J$4652,9,0)</f>
        <v>5</v>
      </c>
    </row>
    <row r="401" spans="4:9" x14ac:dyDescent="0.3">
      <c r="D401" s="4" t="str">
        <f t="shared" si="5"/>
        <v>HIKE</v>
      </c>
      <c r="E401" s="4">
        <v>1577</v>
      </c>
      <c r="F401" s="4" t="str">
        <f>VLOOKUP(E401,'ANALYSIS 2'!$A$5:$J$4652,2,0)</f>
        <v>Bachelors</v>
      </c>
      <c r="G401" s="4">
        <f>VLOOKUP(E401,'ANALYSIS 2'!$A$3:$J$4652,3,0)</f>
        <v>2017</v>
      </c>
      <c r="H401" s="4">
        <f>VLOOKUP(E401,'ANALYSIS 2'!$A$3:$J$4652,5,0)</f>
        <v>3</v>
      </c>
      <c r="I401" s="4">
        <f>VLOOKUP(E401,'ANALYSIS 2'!$A$5:$J$4652,9,0)</f>
        <v>3</v>
      </c>
    </row>
    <row r="402" spans="4:9" x14ac:dyDescent="0.3">
      <c r="D402" s="4" t="str">
        <f t="shared" si="5"/>
        <v>HIKE</v>
      </c>
      <c r="E402" s="4">
        <v>1579</v>
      </c>
      <c r="F402" s="4" t="str">
        <f>VLOOKUP(E402,'ANALYSIS 2'!$A$5:$J$4652,2,0)</f>
        <v>Masters</v>
      </c>
      <c r="G402" s="4">
        <f>VLOOKUP(E402,'ANALYSIS 2'!$A$3:$J$4652,3,0)</f>
        <v>2013</v>
      </c>
      <c r="H402" s="4">
        <f>VLOOKUP(E402,'ANALYSIS 2'!$A$3:$J$4652,5,0)</f>
        <v>3</v>
      </c>
      <c r="I402" s="4">
        <f>VLOOKUP(E402,'ANALYSIS 2'!$A$5:$J$4652,9,0)</f>
        <v>3</v>
      </c>
    </row>
    <row r="403" spans="4:9" x14ac:dyDescent="0.3">
      <c r="D403" s="4" t="str">
        <f t="shared" si="5"/>
        <v>MEETING</v>
      </c>
      <c r="E403" s="4">
        <v>1583</v>
      </c>
      <c r="F403" s="4" t="str">
        <f>VLOOKUP(E403,'ANALYSIS 2'!$A$5:$J$4652,2,0)</f>
        <v>Bachelors</v>
      </c>
      <c r="G403" s="4">
        <f>VLOOKUP(E403,'ANALYSIS 2'!$A$3:$J$4652,3,0)</f>
        <v>2017</v>
      </c>
      <c r="H403" s="4">
        <f>VLOOKUP(E403,'ANALYSIS 2'!$A$3:$J$4652,5,0)</f>
        <v>3</v>
      </c>
      <c r="I403" s="4">
        <f>VLOOKUP(E403,'ANALYSIS 2'!$A$5:$J$4652,9,0)</f>
        <v>1</v>
      </c>
    </row>
    <row r="404" spans="4:9" x14ac:dyDescent="0.3">
      <c r="D404" s="4" t="str">
        <f t="shared" si="5"/>
        <v>HIKE</v>
      </c>
      <c r="E404" s="4">
        <v>1587</v>
      </c>
      <c r="F404" s="4" t="str">
        <f>VLOOKUP(E404,'ANALYSIS 2'!$A$5:$J$4652,2,0)</f>
        <v>Masters</v>
      </c>
      <c r="G404" s="4">
        <f>VLOOKUP(E404,'ANALYSIS 2'!$A$3:$J$4652,3,0)</f>
        <v>2013</v>
      </c>
      <c r="H404" s="4">
        <f>VLOOKUP(E404,'ANALYSIS 2'!$A$3:$J$4652,5,0)</f>
        <v>3</v>
      </c>
      <c r="I404" s="4">
        <f>VLOOKUP(E404,'ANALYSIS 2'!$A$5:$J$4652,9,0)</f>
        <v>2</v>
      </c>
    </row>
    <row r="405" spans="4:9" x14ac:dyDescent="0.3">
      <c r="D405" s="4" t="str">
        <f t="shared" si="5"/>
        <v>HIKE</v>
      </c>
      <c r="E405" s="4">
        <v>1591</v>
      </c>
      <c r="F405" s="4" t="str">
        <f>VLOOKUP(E405,'ANALYSIS 2'!$A$5:$J$4652,2,0)</f>
        <v>Masters</v>
      </c>
      <c r="G405" s="4">
        <f>VLOOKUP(E405,'ANALYSIS 2'!$A$3:$J$4652,3,0)</f>
        <v>2013</v>
      </c>
      <c r="H405" s="4">
        <f>VLOOKUP(E405,'ANALYSIS 2'!$A$3:$J$4652,5,0)</f>
        <v>3</v>
      </c>
      <c r="I405" s="4">
        <f>VLOOKUP(E405,'ANALYSIS 2'!$A$5:$J$4652,9,0)</f>
        <v>3</v>
      </c>
    </row>
    <row r="406" spans="4:9" x14ac:dyDescent="0.3">
      <c r="D406" s="4" t="str">
        <f t="shared" si="5"/>
        <v>HIKE</v>
      </c>
      <c r="E406" s="4">
        <v>1609</v>
      </c>
      <c r="F406" s="4" t="str">
        <f>VLOOKUP(E406,'ANALYSIS 2'!$A$5:$J$4652,2,0)</f>
        <v>Bachelors</v>
      </c>
      <c r="G406" s="4">
        <f>VLOOKUP(E406,'ANALYSIS 2'!$A$3:$J$4652,3,0)</f>
        <v>2013</v>
      </c>
      <c r="H406" s="4">
        <f>VLOOKUP(E406,'ANALYSIS 2'!$A$3:$J$4652,5,0)</f>
        <v>3</v>
      </c>
      <c r="I406" s="4">
        <f>VLOOKUP(E406,'ANALYSIS 2'!$A$5:$J$4652,9,0)</f>
        <v>2</v>
      </c>
    </row>
    <row r="407" spans="4:9" x14ac:dyDescent="0.3">
      <c r="D407" s="4" t="str">
        <f t="shared" si="5"/>
        <v>HIKE</v>
      </c>
      <c r="E407" s="4">
        <v>1618</v>
      </c>
      <c r="F407" s="4" t="str">
        <f>VLOOKUP(E407,'ANALYSIS 2'!$A$5:$J$4652,2,0)</f>
        <v>PHD</v>
      </c>
      <c r="G407" s="4">
        <f>VLOOKUP(E407,'ANALYSIS 2'!$A$3:$J$4652,3,0)</f>
        <v>2018</v>
      </c>
      <c r="H407" s="4">
        <f>VLOOKUP(E407,'ANALYSIS 2'!$A$3:$J$4652,5,0)</f>
        <v>3</v>
      </c>
      <c r="I407" s="4">
        <f>VLOOKUP(E407,'ANALYSIS 2'!$A$5:$J$4652,9,0)</f>
        <v>4</v>
      </c>
    </row>
    <row r="408" spans="4:9" x14ac:dyDescent="0.3">
      <c r="D408" s="4" t="str">
        <f t="shared" si="5"/>
        <v>PROMOTE</v>
      </c>
      <c r="E408" s="4">
        <v>1622</v>
      </c>
      <c r="F408" s="4" t="str">
        <f>VLOOKUP(E408,'ANALYSIS 2'!$A$5:$J$4652,2,0)</f>
        <v>Bachelors</v>
      </c>
      <c r="G408" s="4">
        <f>VLOOKUP(E408,'ANALYSIS 2'!$A$3:$J$4652,3,0)</f>
        <v>2016</v>
      </c>
      <c r="H408" s="4">
        <f>VLOOKUP(E408,'ANALYSIS 2'!$A$3:$J$4652,5,0)</f>
        <v>3</v>
      </c>
      <c r="I408" s="4">
        <f>VLOOKUP(E408,'ANALYSIS 2'!$A$5:$J$4652,9,0)</f>
        <v>5</v>
      </c>
    </row>
    <row r="409" spans="4:9" x14ac:dyDescent="0.3">
      <c r="D409" s="4" t="str">
        <f t="shared" si="5"/>
        <v>HIKE</v>
      </c>
      <c r="E409" s="4">
        <v>1628</v>
      </c>
      <c r="F409" s="4" t="str">
        <f>VLOOKUP(E409,'ANALYSIS 2'!$A$5:$J$4652,2,0)</f>
        <v>Bachelors</v>
      </c>
      <c r="G409" s="4">
        <f>VLOOKUP(E409,'ANALYSIS 2'!$A$3:$J$4652,3,0)</f>
        <v>2017</v>
      </c>
      <c r="H409" s="4">
        <f>VLOOKUP(E409,'ANALYSIS 2'!$A$3:$J$4652,5,0)</f>
        <v>3</v>
      </c>
      <c r="I409" s="4">
        <f>VLOOKUP(E409,'ANALYSIS 2'!$A$5:$J$4652,9,0)</f>
        <v>4</v>
      </c>
    </row>
    <row r="410" spans="4:9" x14ac:dyDescent="0.3">
      <c r="D410" s="4" t="str">
        <f t="shared" si="5"/>
        <v>HIKE</v>
      </c>
      <c r="E410" s="4">
        <v>1629</v>
      </c>
      <c r="F410" s="4" t="str">
        <f>VLOOKUP(E410,'ANALYSIS 2'!$A$5:$J$4652,2,0)</f>
        <v>Bachelors</v>
      </c>
      <c r="G410" s="4">
        <f>VLOOKUP(E410,'ANALYSIS 2'!$A$3:$J$4652,3,0)</f>
        <v>2017</v>
      </c>
      <c r="H410" s="4">
        <f>VLOOKUP(E410,'ANALYSIS 2'!$A$3:$J$4652,5,0)</f>
        <v>3</v>
      </c>
      <c r="I410" s="4">
        <f>VLOOKUP(E410,'ANALYSIS 2'!$A$5:$J$4652,9,0)</f>
        <v>4</v>
      </c>
    </row>
    <row r="411" spans="4:9" x14ac:dyDescent="0.3">
      <c r="D411" s="4" t="str">
        <f t="shared" si="5"/>
        <v>HIKE</v>
      </c>
      <c r="E411" s="4">
        <v>1633</v>
      </c>
      <c r="F411" s="4" t="str">
        <f>VLOOKUP(E411,'ANALYSIS 2'!$A$5:$J$4652,2,0)</f>
        <v>Bachelors</v>
      </c>
      <c r="G411" s="4">
        <f>VLOOKUP(E411,'ANALYSIS 2'!$A$3:$J$4652,3,0)</f>
        <v>2015</v>
      </c>
      <c r="H411" s="4">
        <f>VLOOKUP(E411,'ANALYSIS 2'!$A$3:$J$4652,5,0)</f>
        <v>3</v>
      </c>
      <c r="I411" s="4">
        <f>VLOOKUP(E411,'ANALYSIS 2'!$A$5:$J$4652,9,0)</f>
        <v>3</v>
      </c>
    </row>
    <row r="412" spans="4:9" x14ac:dyDescent="0.3">
      <c r="D412" s="4" t="str">
        <f t="shared" si="5"/>
        <v>HIKE</v>
      </c>
      <c r="E412" s="4">
        <v>1635</v>
      </c>
      <c r="F412" s="4" t="str">
        <f>VLOOKUP(E412,'ANALYSIS 2'!$A$5:$J$4652,2,0)</f>
        <v>Bachelors</v>
      </c>
      <c r="G412" s="4">
        <f>VLOOKUP(E412,'ANALYSIS 2'!$A$3:$J$4652,3,0)</f>
        <v>2015</v>
      </c>
      <c r="H412" s="4">
        <f>VLOOKUP(E412,'ANALYSIS 2'!$A$3:$J$4652,5,0)</f>
        <v>3</v>
      </c>
      <c r="I412" s="4">
        <f>VLOOKUP(E412,'ANALYSIS 2'!$A$5:$J$4652,9,0)</f>
        <v>3</v>
      </c>
    </row>
    <row r="413" spans="4:9" x14ac:dyDescent="0.3">
      <c r="D413" s="4" t="str">
        <f t="shared" si="5"/>
        <v>HIKE</v>
      </c>
      <c r="E413" s="4">
        <v>1636</v>
      </c>
      <c r="F413" s="4" t="str">
        <f>VLOOKUP(E413,'ANALYSIS 2'!$A$5:$J$4652,2,0)</f>
        <v>Bachelors</v>
      </c>
      <c r="G413" s="4">
        <f>VLOOKUP(E413,'ANALYSIS 2'!$A$3:$J$4652,3,0)</f>
        <v>2012</v>
      </c>
      <c r="H413" s="4">
        <f>VLOOKUP(E413,'ANALYSIS 2'!$A$3:$J$4652,5,0)</f>
        <v>3</v>
      </c>
      <c r="I413" s="4">
        <f>VLOOKUP(E413,'ANALYSIS 2'!$A$5:$J$4652,9,0)</f>
        <v>2</v>
      </c>
    </row>
    <row r="414" spans="4:9" x14ac:dyDescent="0.3">
      <c r="D414" s="4" t="str">
        <f t="shared" si="5"/>
        <v>PROMOTE</v>
      </c>
      <c r="E414" s="4">
        <v>1637</v>
      </c>
      <c r="F414" s="4" t="str">
        <f>VLOOKUP(E414,'ANALYSIS 2'!$A$5:$J$4652,2,0)</f>
        <v>Bachelors</v>
      </c>
      <c r="G414" s="4">
        <f>VLOOKUP(E414,'ANALYSIS 2'!$A$3:$J$4652,3,0)</f>
        <v>2016</v>
      </c>
      <c r="H414" s="4">
        <f>VLOOKUP(E414,'ANALYSIS 2'!$A$3:$J$4652,5,0)</f>
        <v>3</v>
      </c>
      <c r="I414" s="4">
        <f>VLOOKUP(E414,'ANALYSIS 2'!$A$5:$J$4652,9,0)</f>
        <v>5</v>
      </c>
    </row>
    <row r="415" spans="4:9" x14ac:dyDescent="0.3">
      <c r="D415" s="4" t="str">
        <f t="shared" si="5"/>
        <v>HIKE</v>
      </c>
      <c r="E415" s="4">
        <v>1639</v>
      </c>
      <c r="F415" s="4" t="str">
        <f>VLOOKUP(E415,'ANALYSIS 2'!$A$5:$J$4652,2,0)</f>
        <v>PHD</v>
      </c>
      <c r="G415" s="4">
        <f>VLOOKUP(E415,'ANALYSIS 2'!$A$3:$J$4652,3,0)</f>
        <v>2018</v>
      </c>
      <c r="H415" s="4">
        <f>VLOOKUP(E415,'ANALYSIS 2'!$A$3:$J$4652,5,0)</f>
        <v>3</v>
      </c>
      <c r="I415" s="4">
        <f>VLOOKUP(E415,'ANALYSIS 2'!$A$5:$J$4652,9,0)</f>
        <v>4</v>
      </c>
    </row>
    <row r="416" spans="4:9" x14ac:dyDescent="0.3">
      <c r="D416" s="4" t="str">
        <f t="shared" si="5"/>
        <v>HIKE</v>
      </c>
      <c r="E416" s="4">
        <v>1641</v>
      </c>
      <c r="F416" s="4" t="str">
        <f>VLOOKUP(E416,'ANALYSIS 2'!$A$5:$J$4652,2,0)</f>
        <v>Bachelors</v>
      </c>
      <c r="G416" s="4">
        <f>VLOOKUP(E416,'ANALYSIS 2'!$A$3:$J$4652,3,0)</f>
        <v>2018</v>
      </c>
      <c r="H416" s="4">
        <f>VLOOKUP(E416,'ANALYSIS 2'!$A$3:$J$4652,5,0)</f>
        <v>3</v>
      </c>
      <c r="I416" s="4">
        <f>VLOOKUP(E416,'ANALYSIS 2'!$A$5:$J$4652,9,0)</f>
        <v>2</v>
      </c>
    </row>
    <row r="417" spans="4:9" x14ac:dyDescent="0.3">
      <c r="D417" s="4" t="str">
        <f t="shared" si="5"/>
        <v>HIKE</v>
      </c>
      <c r="E417" s="4">
        <v>1651</v>
      </c>
      <c r="F417" s="4" t="str">
        <f>VLOOKUP(E417,'ANALYSIS 2'!$A$5:$J$4652,2,0)</f>
        <v>Masters</v>
      </c>
      <c r="G417" s="4">
        <f>VLOOKUP(E417,'ANALYSIS 2'!$A$3:$J$4652,3,0)</f>
        <v>2018</v>
      </c>
      <c r="H417" s="4">
        <f>VLOOKUP(E417,'ANALYSIS 2'!$A$3:$J$4652,5,0)</f>
        <v>3</v>
      </c>
      <c r="I417" s="4">
        <f>VLOOKUP(E417,'ANALYSIS 2'!$A$5:$J$4652,9,0)</f>
        <v>2</v>
      </c>
    </row>
    <row r="418" spans="4:9" x14ac:dyDescent="0.3">
      <c r="D418" s="4" t="str">
        <f t="shared" si="5"/>
        <v>HIKE</v>
      </c>
      <c r="E418" s="4">
        <v>1652</v>
      </c>
      <c r="F418" s="4" t="str">
        <f>VLOOKUP(E418,'ANALYSIS 2'!$A$5:$J$4652,2,0)</f>
        <v>Bachelors</v>
      </c>
      <c r="G418" s="4">
        <f>VLOOKUP(E418,'ANALYSIS 2'!$A$3:$J$4652,3,0)</f>
        <v>2016</v>
      </c>
      <c r="H418" s="4">
        <f>VLOOKUP(E418,'ANALYSIS 2'!$A$3:$J$4652,5,0)</f>
        <v>3</v>
      </c>
      <c r="I418" s="4">
        <f>VLOOKUP(E418,'ANALYSIS 2'!$A$5:$J$4652,9,0)</f>
        <v>4</v>
      </c>
    </row>
    <row r="419" spans="4:9" x14ac:dyDescent="0.3">
      <c r="D419" s="4" t="str">
        <f t="shared" si="5"/>
        <v>HIKE</v>
      </c>
      <c r="E419" s="4">
        <v>1657</v>
      </c>
      <c r="F419" s="4" t="str">
        <f>VLOOKUP(E419,'ANALYSIS 2'!$A$5:$J$4652,2,0)</f>
        <v>Bachelors</v>
      </c>
      <c r="G419" s="4">
        <f>VLOOKUP(E419,'ANALYSIS 2'!$A$3:$J$4652,3,0)</f>
        <v>2014</v>
      </c>
      <c r="H419" s="4">
        <f>VLOOKUP(E419,'ANALYSIS 2'!$A$3:$J$4652,5,0)</f>
        <v>3</v>
      </c>
      <c r="I419" s="4">
        <f>VLOOKUP(E419,'ANALYSIS 2'!$A$5:$J$4652,9,0)</f>
        <v>4</v>
      </c>
    </row>
    <row r="420" spans="4:9" x14ac:dyDescent="0.3">
      <c r="D420" s="4" t="str">
        <f t="shared" si="5"/>
        <v>HIKE</v>
      </c>
      <c r="E420" s="4">
        <v>1659</v>
      </c>
      <c r="F420" s="4" t="str">
        <f>VLOOKUP(E420,'ANALYSIS 2'!$A$5:$J$4652,2,0)</f>
        <v>Bachelors</v>
      </c>
      <c r="G420" s="4">
        <f>VLOOKUP(E420,'ANALYSIS 2'!$A$3:$J$4652,3,0)</f>
        <v>2016</v>
      </c>
      <c r="H420" s="4">
        <f>VLOOKUP(E420,'ANALYSIS 2'!$A$3:$J$4652,5,0)</f>
        <v>3</v>
      </c>
      <c r="I420" s="4">
        <f>VLOOKUP(E420,'ANALYSIS 2'!$A$5:$J$4652,9,0)</f>
        <v>4</v>
      </c>
    </row>
    <row r="421" spans="4:9" x14ac:dyDescent="0.3">
      <c r="D421" s="4" t="str">
        <f t="shared" si="5"/>
        <v>HIKE</v>
      </c>
      <c r="E421" s="4">
        <v>1661</v>
      </c>
      <c r="F421" s="4" t="str">
        <f>VLOOKUP(E421,'ANALYSIS 2'!$A$5:$J$4652,2,0)</f>
        <v>Bachelors</v>
      </c>
      <c r="G421" s="4">
        <f>VLOOKUP(E421,'ANALYSIS 2'!$A$3:$J$4652,3,0)</f>
        <v>2018</v>
      </c>
      <c r="H421" s="4">
        <f>VLOOKUP(E421,'ANALYSIS 2'!$A$3:$J$4652,5,0)</f>
        <v>3</v>
      </c>
      <c r="I421" s="4">
        <f>VLOOKUP(E421,'ANALYSIS 2'!$A$5:$J$4652,9,0)</f>
        <v>2</v>
      </c>
    </row>
    <row r="422" spans="4:9" x14ac:dyDescent="0.3">
      <c r="D422" s="4" t="str">
        <f t="shared" si="5"/>
        <v>HIKE</v>
      </c>
      <c r="E422" s="4">
        <v>1667</v>
      </c>
      <c r="F422" s="4" t="str">
        <f>VLOOKUP(E422,'ANALYSIS 2'!$A$5:$J$4652,2,0)</f>
        <v>Bachelors</v>
      </c>
      <c r="G422" s="4">
        <f>VLOOKUP(E422,'ANALYSIS 2'!$A$3:$J$4652,3,0)</f>
        <v>2013</v>
      </c>
      <c r="H422" s="4">
        <f>VLOOKUP(E422,'ANALYSIS 2'!$A$3:$J$4652,5,0)</f>
        <v>3</v>
      </c>
      <c r="I422" s="4">
        <f>VLOOKUP(E422,'ANALYSIS 2'!$A$5:$J$4652,9,0)</f>
        <v>2</v>
      </c>
    </row>
    <row r="423" spans="4:9" x14ac:dyDescent="0.3">
      <c r="D423" s="4" t="str">
        <f t="shared" si="5"/>
        <v>HIKE</v>
      </c>
      <c r="E423" s="4">
        <v>1671</v>
      </c>
      <c r="F423" s="4" t="str">
        <f>VLOOKUP(E423,'ANALYSIS 2'!$A$5:$J$4652,2,0)</f>
        <v>Bachelors</v>
      </c>
      <c r="G423" s="4">
        <f>VLOOKUP(E423,'ANALYSIS 2'!$A$3:$J$4652,3,0)</f>
        <v>2013</v>
      </c>
      <c r="H423" s="4">
        <f>VLOOKUP(E423,'ANALYSIS 2'!$A$3:$J$4652,5,0)</f>
        <v>3</v>
      </c>
      <c r="I423" s="4">
        <f>VLOOKUP(E423,'ANALYSIS 2'!$A$5:$J$4652,9,0)</f>
        <v>3</v>
      </c>
    </row>
    <row r="424" spans="4:9" x14ac:dyDescent="0.3">
      <c r="D424" s="4" t="str">
        <f t="shared" si="5"/>
        <v>HIKE</v>
      </c>
      <c r="E424" s="4">
        <v>1672</v>
      </c>
      <c r="F424" s="4" t="str">
        <f>VLOOKUP(E424,'ANALYSIS 2'!$A$5:$J$4652,2,0)</f>
        <v>Bachelors</v>
      </c>
      <c r="G424" s="4">
        <f>VLOOKUP(E424,'ANALYSIS 2'!$A$3:$J$4652,3,0)</f>
        <v>2017</v>
      </c>
      <c r="H424" s="4">
        <f>VLOOKUP(E424,'ANALYSIS 2'!$A$3:$J$4652,5,0)</f>
        <v>3</v>
      </c>
      <c r="I424" s="4">
        <f>VLOOKUP(E424,'ANALYSIS 2'!$A$5:$J$4652,9,0)</f>
        <v>2</v>
      </c>
    </row>
    <row r="425" spans="4:9" x14ac:dyDescent="0.3">
      <c r="D425" s="4" t="str">
        <f t="shared" si="5"/>
        <v>HIKE</v>
      </c>
      <c r="E425" s="4">
        <v>1682</v>
      </c>
      <c r="F425" s="4" t="str">
        <f>VLOOKUP(E425,'ANALYSIS 2'!$A$5:$J$4652,2,0)</f>
        <v>Bachelors</v>
      </c>
      <c r="G425" s="4">
        <f>VLOOKUP(E425,'ANALYSIS 2'!$A$3:$J$4652,3,0)</f>
        <v>2014</v>
      </c>
      <c r="H425" s="4">
        <f>VLOOKUP(E425,'ANALYSIS 2'!$A$3:$J$4652,5,0)</f>
        <v>3</v>
      </c>
      <c r="I425" s="4">
        <f>VLOOKUP(E425,'ANALYSIS 2'!$A$5:$J$4652,9,0)</f>
        <v>3</v>
      </c>
    </row>
    <row r="426" spans="4:9" x14ac:dyDescent="0.3">
      <c r="D426" s="4" t="str">
        <f t="shared" si="5"/>
        <v>PROMOTE</v>
      </c>
      <c r="E426" s="4">
        <v>1683</v>
      </c>
      <c r="F426" s="4" t="str">
        <f>VLOOKUP(E426,'ANALYSIS 2'!$A$5:$J$4652,2,0)</f>
        <v>Bachelors</v>
      </c>
      <c r="G426" s="4">
        <f>VLOOKUP(E426,'ANALYSIS 2'!$A$3:$J$4652,3,0)</f>
        <v>2016</v>
      </c>
      <c r="H426" s="4">
        <f>VLOOKUP(E426,'ANALYSIS 2'!$A$3:$J$4652,5,0)</f>
        <v>3</v>
      </c>
      <c r="I426" s="4">
        <f>VLOOKUP(E426,'ANALYSIS 2'!$A$5:$J$4652,9,0)</f>
        <v>5</v>
      </c>
    </row>
    <row r="427" spans="4:9" x14ac:dyDescent="0.3">
      <c r="D427" s="4" t="str">
        <f t="shared" si="5"/>
        <v>HIKE</v>
      </c>
      <c r="E427" s="4">
        <v>1686</v>
      </c>
      <c r="F427" s="4" t="str">
        <f>VLOOKUP(E427,'ANALYSIS 2'!$A$5:$J$4652,2,0)</f>
        <v>Bachelors</v>
      </c>
      <c r="G427" s="4">
        <f>VLOOKUP(E427,'ANALYSIS 2'!$A$3:$J$4652,3,0)</f>
        <v>2014</v>
      </c>
      <c r="H427" s="4">
        <f>VLOOKUP(E427,'ANALYSIS 2'!$A$3:$J$4652,5,0)</f>
        <v>3</v>
      </c>
      <c r="I427" s="4">
        <f>VLOOKUP(E427,'ANALYSIS 2'!$A$5:$J$4652,9,0)</f>
        <v>3</v>
      </c>
    </row>
    <row r="428" spans="4:9" x14ac:dyDescent="0.3">
      <c r="D428" s="4" t="str">
        <f t="shared" si="5"/>
        <v>HIKE</v>
      </c>
      <c r="E428" s="4">
        <v>1687</v>
      </c>
      <c r="F428" s="4" t="str">
        <f>VLOOKUP(E428,'ANALYSIS 2'!$A$5:$J$4652,2,0)</f>
        <v>Bachelors</v>
      </c>
      <c r="G428" s="4">
        <f>VLOOKUP(E428,'ANALYSIS 2'!$A$3:$J$4652,3,0)</f>
        <v>2018</v>
      </c>
      <c r="H428" s="4">
        <f>VLOOKUP(E428,'ANALYSIS 2'!$A$3:$J$4652,5,0)</f>
        <v>3</v>
      </c>
      <c r="I428" s="4">
        <f>VLOOKUP(E428,'ANALYSIS 2'!$A$5:$J$4652,9,0)</f>
        <v>3</v>
      </c>
    </row>
    <row r="429" spans="4:9" x14ac:dyDescent="0.3">
      <c r="D429" s="4" t="str">
        <f t="shared" si="5"/>
        <v>HIKE</v>
      </c>
      <c r="E429" s="4">
        <v>1688</v>
      </c>
      <c r="F429" s="4" t="str">
        <f>VLOOKUP(E429,'ANALYSIS 2'!$A$5:$J$4652,2,0)</f>
        <v>Masters</v>
      </c>
      <c r="G429" s="4">
        <f>VLOOKUP(E429,'ANALYSIS 2'!$A$3:$J$4652,3,0)</f>
        <v>2012</v>
      </c>
      <c r="H429" s="4">
        <f>VLOOKUP(E429,'ANALYSIS 2'!$A$3:$J$4652,5,0)</f>
        <v>3</v>
      </c>
      <c r="I429" s="4">
        <f>VLOOKUP(E429,'ANALYSIS 2'!$A$5:$J$4652,9,0)</f>
        <v>4</v>
      </c>
    </row>
    <row r="430" spans="4:9" x14ac:dyDescent="0.3">
      <c r="D430" s="4" t="str">
        <f t="shared" si="5"/>
        <v>HIKE</v>
      </c>
      <c r="E430" s="4">
        <v>1695</v>
      </c>
      <c r="F430" s="4" t="str">
        <f>VLOOKUP(E430,'ANALYSIS 2'!$A$5:$J$4652,2,0)</f>
        <v>Bachelors</v>
      </c>
      <c r="G430" s="4">
        <f>VLOOKUP(E430,'ANALYSIS 2'!$A$3:$J$4652,3,0)</f>
        <v>2018</v>
      </c>
      <c r="H430" s="4">
        <f>VLOOKUP(E430,'ANALYSIS 2'!$A$3:$J$4652,5,0)</f>
        <v>3</v>
      </c>
      <c r="I430" s="4">
        <f>VLOOKUP(E430,'ANALYSIS 2'!$A$5:$J$4652,9,0)</f>
        <v>4</v>
      </c>
    </row>
    <row r="431" spans="4:9" x14ac:dyDescent="0.3">
      <c r="D431" s="4" t="str">
        <f t="shared" si="5"/>
        <v>HIKE</v>
      </c>
      <c r="E431" s="4">
        <v>1696</v>
      </c>
      <c r="F431" s="4" t="str">
        <f>VLOOKUP(E431,'ANALYSIS 2'!$A$5:$J$4652,2,0)</f>
        <v>Masters</v>
      </c>
      <c r="G431" s="4">
        <f>VLOOKUP(E431,'ANALYSIS 2'!$A$3:$J$4652,3,0)</f>
        <v>2018</v>
      </c>
      <c r="H431" s="4">
        <f>VLOOKUP(E431,'ANALYSIS 2'!$A$3:$J$4652,5,0)</f>
        <v>3</v>
      </c>
      <c r="I431" s="4">
        <f>VLOOKUP(E431,'ANALYSIS 2'!$A$5:$J$4652,9,0)</f>
        <v>3</v>
      </c>
    </row>
    <row r="432" spans="4:9" x14ac:dyDescent="0.3">
      <c r="D432" s="4" t="str">
        <f t="shared" si="5"/>
        <v>HIKE</v>
      </c>
      <c r="E432" s="4">
        <v>1699</v>
      </c>
      <c r="F432" s="4" t="str">
        <f>VLOOKUP(E432,'ANALYSIS 2'!$A$5:$J$4652,2,0)</f>
        <v>Bachelors</v>
      </c>
      <c r="G432" s="4">
        <f>VLOOKUP(E432,'ANALYSIS 2'!$A$3:$J$4652,3,0)</f>
        <v>2014</v>
      </c>
      <c r="H432" s="4">
        <f>VLOOKUP(E432,'ANALYSIS 2'!$A$3:$J$4652,5,0)</f>
        <v>3</v>
      </c>
      <c r="I432" s="4">
        <f>VLOOKUP(E432,'ANALYSIS 2'!$A$5:$J$4652,9,0)</f>
        <v>2</v>
      </c>
    </row>
    <row r="433" spans="4:9" x14ac:dyDescent="0.3">
      <c r="D433" s="4" t="str">
        <f t="shared" si="5"/>
        <v>HIKE</v>
      </c>
      <c r="E433" s="4">
        <v>1710</v>
      </c>
      <c r="F433" s="4" t="str">
        <f>VLOOKUP(E433,'ANALYSIS 2'!$A$5:$J$4652,2,0)</f>
        <v>Bachelors</v>
      </c>
      <c r="G433" s="4">
        <f>VLOOKUP(E433,'ANALYSIS 2'!$A$3:$J$4652,3,0)</f>
        <v>2018</v>
      </c>
      <c r="H433" s="4">
        <f>VLOOKUP(E433,'ANALYSIS 2'!$A$3:$J$4652,5,0)</f>
        <v>3</v>
      </c>
      <c r="I433" s="4">
        <f>VLOOKUP(E433,'ANALYSIS 2'!$A$5:$J$4652,9,0)</f>
        <v>3</v>
      </c>
    </row>
    <row r="434" spans="4:9" x14ac:dyDescent="0.3">
      <c r="D434" s="4" t="str">
        <f t="shared" si="5"/>
        <v>PROMOTE</v>
      </c>
      <c r="E434" s="4">
        <v>1714</v>
      </c>
      <c r="F434" s="4" t="str">
        <f>VLOOKUP(E434,'ANALYSIS 2'!$A$5:$J$4652,2,0)</f>
        <v>Bachelors</v>
      </c>
      <c r="G434" s="4">
        <f>VLOOKUP(E434,'ANALYSIS 2'!$A$3:$J$4652,3,0)</f>
        <v>2013</v>
      </c>
      <c r="H434" s="4">
        <f>VLOOKUP(E434,'ANALYSIS 2'!$A$3:$J$4652,5,0)</f>
        <v>3</v>
      </c>
      <c r="I434" s="4">
        <f>VLOOKUP(E434,'ANALYSIS 2'!$A$5:$J$4652,9,0)</f>
        <v>5</v>
      </c>
    </row>
    <row r="435" spans="4:9" x14ac:dyDescent="0.3">
      <c r="D435" s="4" t="str">
        <f t="shared" si="5"/>
        <v>HIKE</v>
      </c>
      <c r="E435" s="4">
        <v>1715</v>
      </c>
      <c r="F435" s="4" t="str">
        <f>VLOOKUP(E435,'ANALYSIS 2'!$A$5:$J$4652,2,0)</f>
        <v>Bachelors</v>
      </c>
      <c r="G435" s="4">
        <f>VLOOKUP(E435,'ANALYSIS 2'!$A$3:$J$4652,3,0)</f>
        <v>2018</v>
      </c>
      <c r="H435" s="4">
        <f>VLOOKUP(E435,'ANALYSIS 2'!$A$3:$J$4652,5,0)</f>
        <v>3</v>
      </c>
      <c r="I435" s="4">
        <f>VLOOKUP(E435,'ANALYSIS 2'!$A$5:$J$4652,9,0)</f>
        <v>4</v>
      </c>
    </row>
    <row r="436" spans="4:9" x14ac:dyDescent="0.3">
      <c r="D436" s="4" t="str">
        <f t="shared" si="5"/>
        <v>HIKE</v>
      </c>
      <c r="E436" s="4">
        <v>1717</v>
      </c>
      <c r="F436" s="4" t="str">
        <f>VLOOKUP(E436,'ANALYSIS 2'!$A$5:$J$4652,2,0)</f>
        <v>Bachelors</v>
      </c>
      <c r="G436" s="4">
        <f>VLOOKUP(E436,'ANALYSIS 2'!$A$3:$J$4652,3,0)</f>
        <v>2016</v>
      </c>
      <c r="H436" s="4">
        <f>VLOOKUP(E436,'ANALYSIS 2'!$A$3:$J$4652,5,0)</f>
        <v>3</v>
      </c>
      <c r="I436" s="4">
        <f>VLOOKUP(E436,'ANALYSIS 2'!$A$5:$J$4652,9,0)</f>
        <v>4</v>
      </c>
    </row>
    <row r="437" spans="4:9" x14ac:dyDescent="0.3">
      <c r="D437" s="4" t="str">
        <f t="shared" si="5"/>
        <v>PROMOTE</v>
      </c>
      <c r="E437" s="4">
        <v>1719</v>
      </c>
      <c r="F437" s="4" t="str">
        <f>VLOOKUP(E437,'ANALYSIS 2'!$A$5:$J$4652,2,0)</f>
        <v>Bachelors</v>
      </c>
      <c r="G437" s="4">
        <f>VLOOKUP(E437,'ANALYSIS 2'!$A$3:$J$4652,3,0)</f>
        <v>2015</v>
      </c>
      <c r="H437" s="4">
        <f>VLOOKUP(E437,'ANALYSIS 2'!$A$3:$J$4652,5,0)</f>
        <v>3</v>
      </c>
      <c r="I437" s="4">
        <f>VLOOKUP(E437,'ANALYSIS 2'!$A$5:$J$4652,9,0)</f>
        <v>5</v>
      </c>
    </row>
    <row r="438" spans="4:9" x14ac:dyDescent="0.3">
      <c r="D438" s="4" t="str">
        <f t="shared" ref="D438:D501" si="6">IF(I438&gt;=5,"PROMOTE",IF(I438&gt;=2,"HIKE",IF(I438&lt;2,"MEETING")))</f>
        <v>HIKE</v>
      </c>
      <c r="E438" s="4">
        <v>1720</v>
      </c>
      <c r="F438" s="4" t="str">
        <f>VLOOKUP(E438,'ANALYSIS 2'!$A$5:$J$4652,2,0)</f>
        <v>Bachelors</v>
      </c>
      <c r="G438" s="4">
        <f>VLOOKUP(E438,'ANALYSIS 2'!$A$3:$J$4652,3,0)</f>
        <v>2015</v>
      </c>
      <c r="H438" s="4">
        <f>VLOOKUP(E438,'ANALYSIS 2'!$A$3:$J$4652,5,0)</f>
        <v>3</v>
      </c>
      <c r="I438" s="4">
        <f>VLOOKUP(E438,'ANALYSIS 2'!$A$5:$J$4652,9,0)</f>
        <v>4</v>
      </c>
    </row>
    <row r="439" spans="4:9" x14ac:dyDescent="0.3">
      <c r="D439" s="4" t="str">
        <f t="shared" si="6"/>
        <v>PROMOTE</v>
      </c>
      <c r="E439" s="4">
        <v>1721</v>
      </c>
      <c r="F439" s="4" t="str">
        <f>VLOOKUP(E439,'ANALYSIS 2'!$A$5:$J$4652,2,0)</f>
        <v>Bachelors</v>
      </c>
      <c r="G439" s="4">
        <f>VLOOKUP(E439,'ANALYSIS 2'!$A$3:$J$4652,3,0)</f>
        <v>2015</v>
      </c>
      <c r="H439" s="4">
        <f>VLOOKUP(E439,'ANALYSIS 2'!$A$3:$J$4652,5,0)</f>
        <v>3</v>
      </c>
      <c r="I439" s="4">
        <f>VLOOKUP(E439,'ANALYSIS 2'!$A$5:$J$4652,9,0)</f>
        <v>5</v>
      </c>
    </row>
    <row r="440" spans="4:9" x14ac:dyDescent="0.3">
      <c r="D440" s="4" t="str">
        <f t="shared" si="6"/>
        <v>PROMOTE</v>
      </c>
      <c r="E440" s="4">
        <v>1728</v>
      </c>
      <c r="F440" s="4" t="str">
        <f>VLOOKUP(E440,'ANALYSIS 2'!$A$5:$J$4652,2,0)</f>
        <v>Bachelors</v>
      </c>
      <c r="G440" s="4">
        <f>VLOOKUP(E440,'ANALYSIS 2'!$A$3:$J$4652,3,0)</f>
        <v>2012</v>
      </c>
      <c r="H440" s="4">
        <f>VLOOKUP(E440,'ANALYSIS 2'!$A$3:$J$4652,5,0)</f>
        <v>3</v>
      </c>
      <c r="I440" s="4">
        <f>VLOOKUP(E440,'ANALYSIS 2'!$A$5:$J$4652,9,0)</f>
        <v>5</v>
      </c>
    </row>
    <row r="441" spans="4:9" x14ac:dyDescent="0.3">
      <c r="D441" s="4" t="str">
        <f t="shared" si="6"/>
        <v>HIKE</v>
      </c>
      <c r="E441" s="4">
        <v>1748</v>
      </c>
      <c r="F441" s="4" t="str">
        <f>VLOOKUP(E441,'ANALYSIS 2'!$A$5:$J$4652,2,0)</f>
        <v>Masters</v>
      </c>
      <c r="G441" s="4">
        <f>VLOOKUP(E441,'ANALYSIS 2'!$A$3:$J$4652,3,0)</f>
        <v>2017</v>
      </c>
      <c r="H441" s="4">
        <f>VLOOKUP(E441,'ANALYSIS 2'!$A$3:$J$4652,5,0)</f>
        <v>3</v>
      </c>
      <c r="I441" s="4">
        <f>VLOOKUP(E441,'ANALYSIS 2'!$A$5:$J$4652,9,0)</f>
        <v>4</v>
      </c>
    </row>
    <row r="442" spans="4:9" x14ac:dyDescent="0.3">
      <c r="D442" s="4" t="str">
        <f t="shared" si="6"/>
        <v>HIKE</v>
      </c>
      <c r="E442" s="4">
        <v>1750</v>
      </c>
      <c r="F442" s="4" t="str">
        <f>VLOOKUP(E442,'ANALYSIS 2'!$A$5:$J$4652,2,0)</f>
        <v>Masters</v>
      </c>
      <c r="G442" s="4">
        <f>VLOOKUP(E442,'ANALYSIS 2'!$A$3:$J$4652,3,0)</f>
        <v>2013</v>
      </c>
      <c r="H442" s="4">
        <f>VLOOKUP(E442,'ANALYSIS 2'!$A$3:$J$4652,5,0)</f>
        <v>3</v>
      </c>
      <c r="I442" s="4">
        <f>VLOOKUP(E442,'ANALYSIS 2'!$A$5:$J$4652,9,0)</f>
        <v>3</v>
      </c>
    </row>
    <row r="443" spans="4:9" x14ac:dyDescent="0.3">
      <c r="D443" s="4" t="str">
        <f t="shared" si="6"/>
        <v>PROMOTE</v>
      </c>
      <c r="E443" s="4">
        <v>1751</v>
      </c>
      <c r="F443" s="4" t="str">
        <f>VLOOKUP(E443,'ANALYSIS 2'!$A$5:$J$4652,2,0)</f>
        <v>Masters</v>
      </c>
      <c r="G443" s="4">
        <f>VLOOKUP(E443,'ANALYSIS 2'!$A$3:$J$4652,3,0)</f>
        <v>2012</v>
      </c>
      <c r="H443" s="4">
        <f>VLOOKUP(E443,'ANALYSIS 2'!$A$3:$J$4652,5,0)</f>
        <v>3</v>
      </c>
      <c r="I443" s="4">
        <f>VLOOKUP(E443,'ANALYSIS 2'!$A$5:$J$4652,9,0)</f>
        <v>5</v>
      </c>
    </row>
    <row r="444" spans="4:9" x14ac:dyDescent="0.3">
      <c r="D444" s="4" t="str">
        <f t="shared" si="6"/>
        <v>PROMOTE</v>
      </c>
      <c r="E444" s="4">
        <v>1756</v>
      </c>
      <c r="F444" s="4" t="str">
        <f>VLOOKUP(E444,'ANALYSIS 2'!$A$5:$J$4652,2,0)</f>
        <v>Bachelors</v>
      </c>
      <c r="G444" s="4">
        <f>VLOOKUP(E444,'ANALYSIS 2'!$A$3:$J$4652,3,0)</f>
        <v>2016</v>
      </c>
      <c r="H444" s="4">
        <f>VLOOKUP(E444,'ANALYSIS 2'!$A$3:$J$4652,5,0)</f>
        <v>3</v>
      </c>
      <c r="I444" s="4">
        <f>VLOOKUP(E444,'ANALYSIS 2'!$A$5:$J$4652,9,0)</f>
        <v>5</v>
      </c>
    </row>
    <row r="445" spans="4:9" x14ac:dyDescent="0.3">
      <c r="D445" s="4" t="str">
        <f t="shared" si="6"/>
        <v>MEETING</v>
      </c>
      <c r="E445" s="4">
        <v>1767</v>
      </c>
      <c r="F445" s="4" t="str">
        <f>VLOOKUP(E445,'ANALYSIS 2'!$A$5:$J$4652,2,0)</f>
        <v>Masters</v>
      </c>
      <c r="G445" s="4">
        <f>VLOOKUP(E445,'ANALYSIS 2'!$A$3:$J$4652,3,0)</f>
        <v>2017</v>
      </c>
      <c r="H445" s="4">
        <f>VLOOKUP(E445,'ANALYSIS 2'!$A$3:$J$4652,5,0)</f>
        <v>3</v>
      </c>
      <c r="I445" s="4">
        <f>VLOOKUP(E445,'ANALYSIS 2'!$A$5:$J$4652,9,0)</f>
        <v>1</v>
      </c>
    </row>
    <row r="446" spans="4:9" x14ac:dyDescent="0.3">
      <c r="D446" s="4" t="str">
        <f t="shared" si="6"/>
        <v>HIKE</v>
      </c>
      <c r="E446" s="4">
        <v>1769</v>
      </c>
      <c r="F446" s="4" t="str">
        <f>VLOOKUP(E446,'ANALYSIS 2'!$A$5:$J$4652,2,0)</f>
        <v>Bachelors</v>
      </c>
      <c r="G446" s="4">
        <f>VLOOKUP(E446,'ANALYSIS 2'!$A$3:$J$4652,3,0)</f>
        <v>2018</v>
      </c>
      <c r="H446" s="4">
        <f>VLOOKUP(E446,'ANALYSIS 2'!$A$3:$J$4652,5,0)</f>
        <v>3</v>
      </c>
      <c r="I446" s="4">
        <f>VLOOKUP(E446,'ANALYSIS 2'!$A$5:$J$4652,9,0)</f>
        <v>2</v>
      </c>
    </row>
    <row r="447" spans="4:9" x14ac:dyDescent="0.3">
      <c r="D447" s="4" t="str">
        <f t="shared" si="6"/>
        <v>HIKE</v>
      </c>
      <c r="E447" s="4">
        <v>1780</v>
      </c>
      <c r="F447" s="4" t="str">
        <f>VLOOKUP(E447,'ANALYSIS 2'!$A$5:$J$4652,2,0)</f>
        <v>Masters</v>
      </c>
      <c r="G447" s="4">
        <f>VLOOKUP(E447,'ANALYSIS 2'!$A$3:$J$4652,3,0)</f>
        <v>2012</v>
      </c>
      <c r="H447" s="4">
        <f>VLOOKUP(E447,'ANALYSIS 2'!$A$3:$J$4652,5,0)</f>
        <v>3</v>
      </c>
      <c r="I447" s="4">
        <f>VLOOKUP(E447,'ANALYSIS 2'!$A$5:$J$4652,9,0)</f>
        <v>3</v>
      </c>
    </row>
    <row r="448" spans="4:9" x14ac:dyDescent="0.3">
      <c r="D448" s="4" t="str">
        <f t="shared" si="6"/>
        <v>HIKE</v>
      </c>
      <c r="E448" s="4">
        <v>1781</v>
      </c>
      <c r="F448" s="4" t="str">
        <f>VLOOKUP(E448,'ANALYSIS 2'!$A$5:$J$4652,2,0)</f>
        <v>Bachelors</v>
      </c>
      <c r="G448" s="4">
        <f>VLOOKUP(E448,'ANALYSIS 2'!$A$3:$J$4652,3,0)</f>
        <v>2013</v>
      </c>
      <c r="H448" s="4">
        <f>VLOOKUP(E448,'ANALYSIS 2'!$A$3:$J$4652,5,0)</f>
        <v>3</v>
      </c>
      <c r="I448" s="4">
        <f>VLOOKUP(E448,'ANALYSIS 2'!$A$5:$J$4652,9,0)</f>
        <v>2</v>
      </c>
    </row>
    <row r="449" spans="4:9" x14ac:dyDescent="0.3">
      <c r="D449" s="4" t="str">
        <f t="shared" si="6"/>
        <v>PROMOTE</v>
      </c>
      <c r="E449" s="4">
        <v>1800</v>
      </c>
      <c r="F449" s="4" t="str">
        <f>VLOOKUP(E449,'ANALYSIS 2'!$A$5:$J$4652,2,0)</f>
        <v>Masters</v>
      </c>
      <c r="G449" s="4">
        <f>VLOOKUP(E449,'ANALYSIS 2'!$A$3:$J$4652,3,0)</f>
        <v>2017</v>
      </c>
      <c r="H449" s="4">
        <f>VLOOKUP(E449,'ANALYSIS 2'!$A$3:$J$4652,5,0)</f>
        <v>3</v>
      </c>
      <c r="I449" s="4">
        <f>VLOOKUP(E449,'ANALYSIS 2'!$A$5:$J$4652,9,0)</f>
        <v>5</v>
      </c>
    </row>
    <row r="450" spans="4:9" x14ac:dyDescent="0.3">
      <c r="D450" s="4" t="str">
        <f t="shared" si="6"/>
        <v>HIKE</v>
      </c>
      <c r="E450" s="4">
        <v>1809</v>
      </c>
      <c r="F450" s="4" t="str">
        <f>VLOOKUP(E450,'ANALYSIS 2'!$A$5:$J$4652,2,0)</f>
        <v>Masters</v>
      </c>
      <c r="G450" s="4">
        <f>VLOOKUP(E450,'ANALYSIS 2'!$A$3:$J$4652,3,0)</f>
        <v>2014</v>
      </c>
      <c r="H450" s="4">
        <f>VLOOKUP(E450,'ANALYSIS 2'!$A$3:$J$4652,5,0)</f>
        <v>3</v>
      </c>
      <c r="I450" s="4">
        <f>VLOOKUP(E450,'ANALYSIS 2'!$A$5:$J$4652,9,0)</f>
        <v>3</v>
      </c>
    </row>
    <row r="451" spans="4:9" x14ac:dyDescent="0.3">
      <c r="D451" s="4" t="str">
        <f t="shared" si="6"/>
        <v>HIKE</v>
      </c>
      <c r="E451" s="4">
        <v>1817</v>
      </c>
      <c r="F451" s="4" t="str">
        <f>VLOOKUP(E451,'ANALYSIS 2'!$A$5:$J$4652,2,0)</f>
        <v>Bachelors</v>
      </c>
      <c r="G451" s="4">
        <f>VLOOKUP(E451,'ANALYSIS 2'!$A$3:$J$4652,3,0)</f>
        <v>2017</v>
      </c>
      <c r="H451" s="4">
        <f>VLOOKUP(E451,'ANALYSIS 2'!$A$3:$J$4652,5,0)</f>
        <v>3</v>
      </c>
      <c r="I451" s="4">
        <f>VLOOKUP(E451,'ANALYSIS 2'!$A$5:$J$4652,9,0)</f>
        <v>3</v>
      </c>
    </row>
    <row r="452" spans="4:9" x14ac:dyDescent="0.3">
      <c r="D452" s="4" t="str">
        <f t="shared" si="6"/>
        <v>HIKE</v>
      </c>
      <c r="E452" s="4">
        <v>1820</v>
      </c>
      <c r="F452" s="4" t="str">
        <f>VLOOKUP(E452,'ANALYSIS 2'!$A$5:$J$4652,2,0)</f>
        <v>Bachelors</v>
      </c>
      <c r="G452" s="4">
        <f>VLOOKUP(E452,'ANALYSIS 2'!$A$3:$J$4652,3,0)</f>
        <v>2016</v>
      </c>
      <c r="H452" s="4">
        <f>VLOOKUP(E452,'ANALYSIS 2'!$A$3:$J$4652,5,0)</f>
        <v>3</v>
      </c>
      <c r="I452" s="4">
        <f>VLOOKUP(E452,'ANALYSIS 2'!$A$5:$J$4652,9,0)</f>
        <v>3</v>
      </c>
    </row>
    <row r="453" spans="4:9" x14ac:dyDescent="0.3">
      <c r="D453" s="4" t="str">
        <f t="shared" si="6"/>
        <v>PROMOTE</v>
      </c>
      <c r="E453" s="4">
        <v>1833</v>
      </c>
      <c r="F453" s="4" t="str">
        <f>VLOOKUP(E453,'ANALYSIS 2'!$A$5:$J$4652,2,0)</f>
        <v>PHD</v>
      </c>
      <c r="G453" s="4">
        <f>VLOOKUP(E453,'ANALYSIS 2'!$A$3:$J$4652,3,0)</f>
        <v>2018</v>
      </c>
      <c r="H453" s="4">
        <f>VLOOKUP(E453,'ANALYSIS 2'!$A$3:$J$4652,5,0)</f>
        <v>3</v>
      </c>
      <c r="I453" s="4">
        <f>VLOOKUP(E453,'ANALYSIS 2'!$A$5:$J$4652,9,0)</f>
        <v>5</v>
      </c>
    </row>
    <row r="454" spans="4:9" x14ac:dyDescent="0.3">
      <c r="D454" s="4" t="str">
        <f t="shared" si="6"/>
        <v>HIKE</v>
      </c>
      <c r="E454" s="4">
        <v>1851</v>
      </c>
      <c r="F454" s="4" t="str">
        <f>VLOOKUP(E454,'ANALYSIS 2'!$A$5:$J$4652,2,0)</f>
        <v>Bachelors</v>
      </c>
      <c r="G454" s="4">
        <f>VLOOKUP(E454,'ANALYSIS 2'!$A$3:$J$4652,3,0)</f>
        <v>2016</v>
      </c>
      <c r="H454" s="4">
        <f>VLOOKUP(E454,'ANALYSIS 2'!$A$3:$J$4652,5,0)</f>
        <v>3</v>
      </c>
      <c r="I454" s="4">
        <f>VLOOKUP(E454,'ANALYSIS 2'!$A$5:$J$4652,9,0)</f>
        <v>2</v>
      </c>
    </row>
    <row r="455" spans="4:9" x14ac:dyDescent="0.3">
      <c r="D455" s="4" t="str">
        <f t="shared" si="6"/>
        <v>HIKE</v>
      </c>
      <c r="E455" s="4">
        <v>1853</v>
      </c>
      <c r="F455" s="4" t="str">
        <f>VLOOKUP(E455,'ANALYSIS 2'!$A$5:$J$4652,2,0)</f>
        <v>Bachelors</v>
      </c>
      <c r="G455" s="4">
        <f>VLOOKUP(E455,'ANALYSIS 2'!$A$3:$J$4652,3,0)</f>
        <v>2018</v>
      </c>
      <c r="H455" s="4">
        <f>VLOOKUP(E455,'ANALYSIS 2'!$A$3:$J$4652,5,0)</f>
        <v>3</v>
      </c>
      <c r="I455" s="4">
        <f>VLOOKUP(E455,'ANALYSIS 2'!$A$5:$J$4652,9,0)</f>
        <v>3</v>
      </c>
    </row>
    <row r="456" spans="4:9" x14ac:dyDescent="0.3">
      <c r="D456" s="4" t="str">
        <f t="shared" si="6"/>
        <v>HIKE</v>
      </c>
      <c r="E456" s="4">
        <v>1858</v>
      </c>
      <c r="F456" s="4" t="str">
        <f>VLOOKUP(E456,'ANALYSIS 2'!$A$5:$J$4652,2,0)</f>
        <v>Masters</v>
      </c>
      <c r="G456" s="4">
        <f>VLOOKUP(E456,'ANALYSIS 2'!$A$3:$J$4652,3,0)</f>
        <v>2018</v>
      </c>
      <c r="H456" s="4">
        <f>VLOOKUP(E456,'ANALYSIS 2'!$A$3:$J$4652,5,0)</f>
        <v>3</v>
      </c>
      <c r="I456" s="4">
        <f>VLOOKUP(E456,'ANALYSIS 2'!$A$5:$J$4652,9,0)</f>
        <v>3</v>
      </c>
    </row>
    <row r="457" spans="4:9" x14ac:dyDescent="0.3">
      <c r="D457" s="4" t="str">
        <f t="shared" si="6"/>
        <v>HIKE</v>
      </c>
      <c r="E457" s="4">
        <v>1859</v>
      </c>
      <c r="F457" s="4" t="str">
        <f>VLOOKUP(E457,'ANALYSIS 2'!$A$5:$J$4652,2,0)</f>
        <v>Bachelors</v>
      </c>
      <c r="G457" s="4">
        <f>VLOOKUP(E457,'ANALYSIS 2'!$A$3:$J$4652,3,0)</f>
        <v>2018</v>
      </c>
      <c r="H457" s="4">
        <f>VLOOKUP(E457,'ANALYSIS 2'!$A$3:$J$4652,5,0)</f>
        <v>3</v>
      </c>
      <c r="I457" s="4">
        <f>VLOOKUP(E457,'ANALYSIS 2'!$A$5:$J$4652,9,0)</f>
        <v>3</v>
      </c>
    </row>
    <row r="458" spans="4:9" x14ac:dyDescent="0.3">
      <c r="D458" s="4" t="str">
        <f t="shared" si="6"/>
        <v>PROMOTE</v>
      </c>
      <c r="E458" s="4">
        <v>1877</v>
      </c>
      <c r="F458" s="4" t="str">
        <f>VLOOKUP(E458,'ANALYSIS 2'!$A$5:$J$4652,2,0)</f>
        <v>Masters</v>
      </c>
      <c r="G458" s="4">
        <f>VLOOKUP(E458,'ANALYSIS 2'!$A$3:$J$4652,3,0)</f>
        <v>2014</v>
      </c>
      <c r="H458" s="4">
        <f>VLOOKUP(E458,'ANALYSIS 2'!$A$3:$J$4652,5,0)</f>
        <v>3</v>
      </c>
      <c r="I458" s="4">
        <f>VLOOKUP(E458,'ANALYSIS 2'!$A$5:$J$4652,9,0)</f>
        <v>5</v>
      </c>
    </row>
    <row r="459" spans="4:9" x14ac:dyDescent="0.3">
      <c r="D459" s="4" t="str">
        <f t="shared" si="6"/>
        <v>HIKE</v>
      </c>
      <c r="E459" s="4">
        <v>1878</v>
      </c>
      <c r="F459" s="4" t="str">
        <f>VLOOKUP(E459,'ANALYSIS 2'!$A$5:$J$4652,2,0)</f>
        <v>Bachelors</v>
      </c>
      <c r="G459" s="4">
        <f>VLOOKUP(E459,'ANALYSIS 2'!$A$3:$J$4652,3,0)</f>
        <v>2012</v>
      </c>
      <c r="H459" s="4">
        <f>VLOOKUP(E459,'ANALYSIS 2'!$A$3:$J$4652,5,0)</f>
        <v>3</v>
      </c>
      <c r="I459" s="4">
        <f>VLOOKUP(E459,'ANALYSIS 2'!$A$5:$J$4652,9,0)</f>
        <v>2</v>
      </c>
    </row>
    <row r="460" spans="4:9" x14ac:dyDescent="0.3">
      <c r="D460" s="4" t="str">
        <f t="shared" si="6"/>
        <v>PROMOTE</v>
      </c>
      <c r="E460" s="4">
        <v>1889</v>
      </c>
      <c r="F460" s="4" t="str">
        <f>VLOOKUP(E460,'ANALYSIS 2'!$A$5:$J$4652,2,0)</f>
        <v>Bachelors</v>
      </c>
      <c r="G460" s="4">
        <f>VLOOKUP(E460,'ANALYSIS 2'!$A$3:$J$4652,3,0)</f>
        <v>2018</v>
      </c>
      <c r="H460" s="4">
        <f>VLOOKUP(E460,'ANALYSIS 2'!$A$3:$J$4652,5,0)</f>
        <v>3</v>
      </c>
      <c r="I460" s="4">
        <f>VLOOKUP(E460,'ANALYSIS 2'!$A$5:$J$4652,9,0)</f>
        <v>5</v>
      </c>
    </row>
    <row r="461" spans="4:9" x14ac:dyDescent="0.3">
      <c r="D461" s="4" t="str">
        <f t="shared" si="6"/>
        <v>PROMOTE</v>
      </c>
      <c r="E461" s="4">
        <v>1890</v>
      </c>
      <c r="F461" s="4" t="str">
        <f>VLOOKUP(E461,'ANALYSIS 2'!$A$5:$J$4652,2,0)</f>
        <v>Masters</v>
      </c>
      <c r="G461" s="4">
        <f>VLOOKUP(E461,'ANALYSIS 2'!$A$3:$J$4652,3,0)</f>
        <v>2017</v>
      </c>
      <c r="H461" s="4">
        <f>VLOOKUP(E461,'ANALYSIS 2'!$A$3:$J$4652,5,0)</f>
        <v>3</v>
      </c>
      <c r="I461" s="4">
        <f>VLOOKUP(E461,'ANALYSIS 2'!$A$5:$J$4652,9,0)</f>
        <v>5</v>
      </c>
    </row>
    <row r="462" spans="4:9" x14ac:dyDescent="0.3">
      <c r="D462" s="4" t="str">
        <f t="shared" si="6"/>
        <v>HIKE</v>
      </c>
      <c r="E462" s="4">
        <v>1897</v>
      </c>
      <c r="F462" s="4" t="str">
        <f>VLOOKUP(E462,'ANALYSIS 2'!$A$5:$J$4652,2,0)</f>
        <v>Bachelors</v>
      </c>
      <c r="G462" s="4">
        <f>VLOOKUP(E462,'ANALYSIS 2'!$A$3:$J$4652,3,0)</f>
        <v>2015</v>
      </c>
      <c r="H462" s="4">
        <f>VLOOKUP(E462,'ANALYSIS 2'!$A$3:$J$4652,5,0)</f>
        <v>3</v>
      </c>
      <c r="I462" s="4">
        <f>VLOOKUP(E462,'ANALYSIS 2'!$A$5:$J$4652,9,0)</f>
        <v>2</v>
      </c>
    </row>
    <row r="463" spans="4:9" x14ac:dyDescent="0.3">
      <c r="D463" s="4" t="str">
        <f t="shared" si="6"/>
        <v>HIKE</v>
      </c>
      <c r="E463" s="4">
        <v>1900</v>
      </c>
      <c r="F463" s="4" t="str">
        <f>VLOOKUP(E463,'ANALYSIS 2'!$A$5:$J$4652,2,0)</f>
        <v>Masters</v>
      </c>
      <c r="G463" s="4">
        <f>VLOOKUP(E463,'ANALYSIS 2'!$A$3:$J$4652,3,0)</f>
        <v>2015</v>
      </c>
      <c r="H463" s="4">
        <f>VLOOKUP(E463,'ANALYSIS 2'!$A$3:$J$4652,5,0)</f>
        <v>3</v>
      </c>
      <c r="I463" s="4">
        <f>VLOOKUP(E463,'ANALYSIS 2'!$A$5:$J$4652,9,0)</f>
        <v>4</v>
      </c>
    </row>
    <row r="464" spans="4:9" x14ac:dyDescent="0.3">
      <c r="D464" s="4" t="str">
        <f t="shared" si="6"/>
        <v>PROMOTE</v>
      </c>
      <c r="E464" s="4">
        <v>1909</v>
      </c>
      <c r="F464" s="4" t="str">
        <f>VLOOKUP(E464,'ANALYSIS 2'!$A$5:$J$4652,2,0)</f>
        <v>Bachelors</v>
      </c>
      <c r="G464" s="4">
        <f>VLOOKUP(E464,'ANALYSIS 2'!$A$3:$J$4652,3,0)</f>
        <v>2017</v>
      </c>
      <c r="H464" s="4">
        <f>VLOOKUP(E464,'ANALYSIS 2'!$A$3:$J$4652,5,0)</f>
        <v>3</v>
      </c>
      <c r="I464" s="4">
        <f>VLOOKUP(E464,'ANALYSIS 2'!$A$5:$J$4652,9,0)</f>
        <v>5</v>
      </c>
    </row>
    <row r="465" spans="4:9" x14ac:dyDescent="0.3">
      <c r="D465" s="4" t="str">
        <f t="shared" si="6"/>
        <v>HIKE</v>
      </c>
      <c r="E465" s="4">
        <v>1918</v>
      </c>
      <c r="F465" s="4" t="str">
        <f>VLOOKUP(E465,'ANALYSIS 2'!$A$5:$J$4652,2,0)</f>
        <v>Bachelors</v>
      </c>
      <c r="G465" s="4">
        <f>VLOOKUP(E465,'ANALYSIS 2'!$A$3:$J$4652,3,0)</f>
        <v>2018</v>
      </c>
      <c r="H465" s="4">
        <f>VLOOKUP(E465,'ANALYSIS 2'!$A$3:$J$4652,5,0)</f>
        <v>3</v>
      </c>
      <c r="I465" s="4">
        <f>VLOOKUP(E465,'ANALYSIS 2'!$A$5:$J$4652,9,0)</f>
        <v>3</v>
      </c>
    </row>
    <row r="466" spans="4:9" x14ac:dyDescent="0.3">
      <c r="D466" s="4" t="str">
        <f t="shared" si="6"/>
        <v>PROMOTE</v>
      </c>
      <c r="E466" s="4">
        <v>1931</v>
      </c>
      <c r="F466" s="4" t="str">
        <f>VLOOKUP(E466,'ANALYSIS 2'!$A$5:$J$4652,2,0)</f>
        <v>Bachelors</v>
      </c>
      <c r="G466" s="4">
        <f>VLOOKUP(E466,'ANALYSIS 2'!$A$3:$J$4652,3,0)</f>
        <v>2018</v>
      </c>
      <c r="H466" s="4">
        <f>VLOOKUP(E466,'ANALYSIS 2'!$A$3:$J$4652,5,0)</f>
        <v>3</v>
      </c>
      <c r="I466" s="4">
        <f>VLOOKUP(E466,'ANALYSIS 2'!$A$5:$J$4652,9,0)</f>
        <v>5</v>
      </c>
    </row>
    <row r="467" spans="4:9" x14ac:dyDescent="0.3">
      <c r="D467" s="4" t="str">
        <f t="shared" si="6"/>
        <v>HIKE</v>
      </c>
      <c r="E467" s="4">
        <v>1934</v>
      </c>
      <c r="F467" s="4" t="str">
        <f>VLOOKUP(E467,'ANALYSIS 2'!$A$5:$J$4652,2,0)</f>
        <v>Bachelors</v>
      </c>
      <c r="G467" s="4">
        <f>VLOOKUP(E467,'ANALYSIS 2'!$A$3:$J$4652,3,0)</f>
        <v>2018</v>
      </c>
      <c r="H467" s="4">
        <f>VLOOKUP(E467,'ANALYSIS 2'!$A$3:$J$4652,5,0)</f>
        <v>3</v>
      </c>
      <c r="I467" s="4">
        <f>VLOOKUP(E467,'ANALYSIS 2'!$A$5:$J$4652,9,0)</f>
        <v>2</v>
      </c>
    </row>
    <row r="468" spans="4:9" x14ac:dyDescent="0.3">
      <c r="D468" s="4" t="str">
        <f t="shared" si="6"/>
        <v>PROMOTE</v>
      </c>
      <c r="E468" s="4">
        <v>1941</v>
      </c>
      <c r="F468" s="4" t="str">
        <f>VLOOKUP(E468,'ANALYSIS 2'!$A$5:$J$4652,2,0)</f>
        <v>Masters</v>
      </c>
      <c r="G468" s="4">
        <f>VLOOKUP(E468,'ANALYSIS 2'!$A$3:$J$4652,3,0)</f>
        <v>2016</v>
      </c>
      <c r="H468" s="4">
        <f>VLOOKUP(E468,'ANALYSIS 2'!$A$3:$J$4652,5,0)</f>
        <v>3</v>
      </c>
      <c r="I468" s="4">
        <f>VLOOKUP(E468,'ANALYSIS 2'!$A$5:$J$4652,9,0)</f>
        <v>5</v>
      </c>
    </row>
    <row r="469" spans="4:9" x14ac:dyDescent="0.3">
      <c r="D469" s="4" t="str">
        <f t="shared" si="6"/>
        <v>HIKE</v>
      </c>
      <c r="E469" s="4">
        <v>1947</v>
      </c>
      <c r="F469" s="4" t="str">
        <f>VLOOKUP(E469,'ANALYSIS 2'!$A$5:$J$4652,2,0)</f>
        <v>Masters</v>
      </c>
      <c r="G469" s="4">
        <f>VLOOKUP(E469,'ANALYSIS 2'!$A$3:$J$4652,3,0)</f>
        <v>2015</v>
      </c>
      <c r="H469" s="4">
        <f>VLOOKUP(E469,'ANALYSIS 2'!$A$3:$J$4652,5,0)</f>
        <v>3</v>
      </c>
      <c r="I469" s="4">
        <f>VLOOKUP(E469,'ANALYSIS 2'!$A$5:$J$4652,9,0)</f>
        <v>4</v>
      </c>
    </row>
    <row r="470" spans="4:9" x14ac:dyDescent="0.3">
      <c r="D470" s="4" t="str">
        <f t="shared" si="6"/>
        <v>PROMOTE</v>
      </c>
      <c r="E470" s="4">
        <v>1954</v>
      </c>
      <c r="F470" s="4" t="str">
        <f>VLOOKUP(E470,'ANALYSIS 2'!$A$5:$J$4652,2,0)</f>
        <v>Masters</v>
      </c>
      <c r="G470" s="4">
        <f>VLOOKUP(E470,'ANALYSIS 2'!$A$3:$J$4652,3,0)</f>
        <v>2015</v>
      </c>
      <c r="H470" s="4">
        <f>VLOOKUP(E470,'ANALYSIS 2'!$A$3:$J$4652,5,0)</f>
        <v>3</v>
      </c>
      <c r="I470" s="4">
        <f>VLOOKUP(E470,'ANALYSIS 2'!$A$5:$J$4652,9,0)</f>
        <v>5</v>
      </c>
    </row>
    <row r="471" spans="4:9" x14ac:dyDescent="0.3">
      <c r="D471" s="4" t="str">
        <f t="shared" si="6"/>
        <v>HIKE</v>
      </c>
      <c r="E471" s="4">
        <v>1956</v>
      </c>
      <c r="F471" s="4" t="str">
        <f>VLOOKUP(E471,'ANALYSIS 2'!$A$5:$J$4652,2,0)</f>
        <v>Bachelors</v>
      </c>
      <c r="G471" s="4">
        <f>VLOOKUP(E471,'ANALYSIS 2'!$A$3:$J$4652,3,0)</f>
        <v>2014</v>
      </c>
      <c r="H471" s="4">
        <f>VLOOKUP(E471,'ANALYSIS 2'!$A$3:$J$4652,5,0)</f>
        <v>3</v>
      </c>
      <c r="I471" s="4">
        <f>VLOOKUP(E471,'ANALYSIS 2'!$A$5:$J$4652,9,0)</f>
        <v>2</v>
      </c>
    </row>
    <row r="472" spans="4:9" x14ac:dyDescent="0.3">
      <c r="D472" s="4" t="str">
        <f t="shared" si="6"/>
        <v>PROMOTE</v>
      </c>
      <c r="E472" s="4">
        <v>1960</v>
      </c>
      <c r="F472" s="4" t="str">
        <f>VLOOKUP(E472,'ANALYSIS 2'!$A$5:$J$4652,2,0)</f>
        <v>Bachelors</v>
      </c>
      <c r="G472" s="4">
        <f>VLOOKUP(E472,'ANALYSIS 2'!$A$3:$J$4652,3,0)</f>
        <v>2018</v>
      </c>
      <c r="H472" s="4">
        <f>VLOOKUP(E472,'ANALYSIS 2'!$A$3:$J$4652,5,0)</f>
        <v>3</v>
      </c>
      <c r="I472" s="4">
        <f>VLOOKUP(E472,'ANALYSIS 2'!$A$5:$J$4652,9,0)</f>
        <v>5</v>
      </c>
    </row>
    <row r="473" spans="4:9" x14ac:dyDescent="0.3">
      <c r="D473" s="4" t="str">
        <f t="shared" si="6"/>
        <v>MEETING</v>
      </c>
      <c r="E473" s="4">
        <v>1964</v>
      </c>
      <c r="F473" s="4" t="str">
        <f>VLOOKUP(E473,'ANALYSIS 2'!$A$5:$J$4652,2,0)</f>
        <v>Bachelors</v>
      </c>
      <c r="G473" s="4">
        <f>VLOOKUP(E473,'ANALYSIS 2'!$A$3:$J$4652,3,0)</f>
        <v>2012</v>
      </c>
      <c r="H473" s="4">
        <f>VLOOKUP(E473,'ANALYSIS 2'!$A$3:$J$4652,5,0)</f>
        <v>3</v>
      </c>
      <c r="I473" s="4">
        <f>VLOOKUP(E473,'ANALYSIS 2'!$A$5:$J$4652,9,0)</f>
        <v>1</v>
      </c>
    </row>
    <row r="474" spans="4:9" x14ac:dyDescent="0.3">
      <c r="D474" s="4" t="str">
        <f t="shared" si="6"/>
        <v>HIKE</v>
      </c>
      <c r="E474" s="4">
        <v>1967</v>
      </c>
      <c r="F474" s="4" t="str">
        <f>VLOOKUP(E474,'ANALYSIS 2'!$A$5:$J$4652,2,0)</f>
        <v>Bachelors</v>
      </c>
      <c r="G474" s="4">
        <f>VLOOKUP(E474,'ANALYSIS 2'!$A$3:$J$4652,3,0)</f>
        <v>2013</v>
      </c>
      <c r="H474" s="4">
        <f>VLOOKUP(E474,'ANALYSIS 2'!$A$3:$J$4652,5,0)</f>
        <v>3</v>
      </c>
      <c r="I474" s="4">
        <f>VLOOKUP(E474,'ANALYSIS 2'!$A$5:$J$4652,9,0)</f>
        <v>2</v>
      </c>
    </row>
    <row r="475" spans="4:9" x14ac:dyDescent="0.3">
      <c r="D475" s="4" t="str">
        <f t="shared" si="6"/>
        <v>MEETING</v>
      </c>
      <c r="E475" s="4">
        <v>1969</v>
      </c>
      <c r="F475" s="4" t="str">
        <f>VLOOKUP(E475,'ANALYSIS 2'!$A$5:$J$4652,2,0)</f>
        <v>Bachelors</v>
      </c>
      <c r="G475" s="4">
        <f>VLOOKUP(E475,'ANALYSIS 2'!$A$3:$J$4652,3,0)</f>
        <v>2014</v>
      </c>
      <c r="H475" s="4">
        <f>VLOOKUP(E475,'ANALYSIS 2'!$A$3:$J$4652,5,0)</f>
        <v>3</v>
      </c>
      <c r="I475" s="4">
        <f>VLOOKUP(E475,'ANALYSIS 2'!$A$5:$J$4652,9,0)</f>
        <v>1</v>
      </c>
    </row>
    <row r="476" spans="4:9" x14ac:dyDescent="0.3">
      <c r="D476" s="4" t="str">
        <f t="shared" si="6"/>
        <v>HIKE</v>
      </c>
      <c r="E476" s="4">
        <v>1970</v>
      </c>
      <c r="F476" s="4" t="str">
        <f>VLOOKUP(E476,'ANALYSIS 2'!$A$5:$J$4652,2,0)</f>
        <v>Bachelors</v>
      </c>
      <c r="G476" s="4">
        <f>VLOOKUP(E476,'ANALYSIS 2'!$A$3:$J$4652,3,0)</f>
        <v>2018</v>
      </c>
      <c r="H476" s="4">
        <f>VLOOKUP(E476,'ANALYSIS 2'!$A$3:$J$4652,5,0)</f>
        <v>3</v>
      </c>
      <c r="I476" s="4">
        <f>VLOOKUP(E476,'ANALYSIS 2'!$A$5:$J$4652,9,0)</f>
        <v>3</v>
      </c>
    </row>
    <row r="477" spans="4:9" x14ac:dyDescent="0.3">
      <c r="D477" s="4" t="str">
        <f t="shared" si="6"/>
        <v>HIKE</v>
      </c>
      <c r="E477" s="4">
        <v>1977</v>
      </c>
      <c r="F477" s="4" t="str">
        <f>VLOOKUP(E477,'ANALYSIS 2'!$A$5:$J$4652,2,0)</f>
        <v>Masters</v>
      </c>
      <c r="G477" s="4">
        <f>VLOOKUP(E477,'ANALYSIS 2'!$A$3:$J$4652,3,0)</f>
        <v>2018</v>
      </c>
      <c r="H477" s="4">
        <f>VLOOKUP(E477,'ANALYSIS 2'!$A$3:$J$4652,5,0)</f>
        <v>3</v>
      </c>
      <c r="I477" s="4">
        <f>VLOOKUP(E477,'ANALYSIS 2'!$A$5:$J$4652,9,0)</f>
        <v>2</v>
      </c>
    </row>
    <row r="478" spans="4:9" x14ac:dyDescent="0.3">
      <c r="D478" s="4" t="str">
        <f t="shared" si="6"/>
        <v>HIKE</v>
      </c>
      <c r="E478" s="4">
        <v>1979</v>
      </c>
      <c r="F478" s="4" t="str">
        <f>VLOOKUP(E478,'ANALYSIS 2'!$A$5:$J$4652,2,0)</f>
        <v>Masters</v>
      </c>
      <c r="G478" s="4">
        <f>VLOOKUP(E478,'ANALYSIS 2'!$A$3:$J$4652,3,0)</f>
        <v>2013</v>
      </c>
      <c r="H478" s="4">
        <f>VLOOKUP(E478,'ANALYSIS 2'!$A$3:$J$4652,5,0)</f>
        <v>3</v>
      </c>
      <c r="I478" s="4">
        <f>VLOOKUP(E478,'ANALYSIS 2'!$A$5:$J$4652,9,0)</f>
        <v>3</v>
      </c>
    </row>
    <row r="479" spans="4:9" x14ac:dyDescent="0.3">
      <c r="D479" s="4" t="str">
        <f t="shared" si="6"/>
        <v>MEETING</v>
      </c>
      <c r="E479" s="4">
        <v>1980</v>
      </c>
      <c r="F479" s="4" t="str">
        <f>VLOOKUP(E479,'ANALYSIS 2'!$A$5:$J$4652,2,0)</f>
        <v>Masters</v>
      </c>
      <c r="G479" s="4">
        <f>VLOOKUP(E479,'ANALYSIS 2'!$A$3:$J$4652,3,0)</f>
        <v>2017</v>
      </c>
      <c r="H479" s="4">
        <f>VLOOKUP(E479,'ANALYSIS 2'!$A$3:$J$4652,5,0)</f>
        <v>3</v>
      </c>
      <c r="I479" s="4">
        <f>VLOOKUP(E479,'ANALYSIS 2'!$A$5:$J$4652,9,0)</f>
        <v>0</v>
      </c>
    </row>
    <row r="480" spans="4:9" x14ac:dyDescent="0.3">
      <c r="D480" s="4" t="str">
        <f t="shared" si="6"/>
        <v>HIKE</v>
      </c>
      <c r="E480" s="4">
        <v>1981</v>
      </c>
      <c r="F480" s="4" t="str">
        <f>VLOOKUP(E480,'ANALYSIS 2'!$A$5:$J$4652,2,0)</f>
        <v>PHD</v>
      </c>
      <c r="G480" s="4">
        <f>VLOOKUP(E480,'ANALYSIS 2'!$A$3:$J$4652,3,0)</f>
        <v>2018</v>
      </c>
      <c r="H480" s="4">
        <f>VLOOKUP(E480,'ANALYSIS 2'!$A$3:$J$4652,5,0)</f>
        <v>3</v>
      </c>
      <c r="I480" s="4">
        <f>VLOOKUP(E480,'ANALYSIS 2'!$A$5:$J$4652,9,0)</f>
        <v>4</v>
      </c>
    </row>
    <row r="481" spans="4:9" x14ac:dyDescent="0.3">
      <c r="D481" s="4" t="str">
        <f t="shared" si="6"/>
        <v>HIKE</v>
      </c>
      <c r="E481" s="4">
        <v>1994</v>
      </c>
      <c r="F481" s="4" t="str">
        <f>VLOOKUP(E481,'ANALYSIS 2'!$A$5:$J$4652,2,0)</f>
        <v>Bachelors</v>
      </c>
      <c r="G481" s="4">
        <f>VLOOKUP(E481,'ANALYSIS 2'!$A$3:$J$4652,3,0)</f>
        <v>2015</v>
      </c>
      <c r="H481" s="4">
        <f>VLOOKUP(E481,'ANALYSIS 2'!$A$3:$J$4652,5,0)</f>
        <v>3</v>
      </c>
      <c r="I481" s="4">
        <f>VLOOKUP(E481,'ANALYSIS 2'!$A$5:$J$4652,9,0)</f>
        <v>2</v>
      </c>
    </row>
    <row r="482" spans="4:9" x14ac:dyDescent="0.3">
      <c r="D482" s="4" t="str">
        <f t="shared" si="6"/>
        <v>HIKE</v>
      </c>
      <c r="E482" s="4">
        <v>2000</v>
      </c>
      <c r="F482" s="4" t="str">
        <f>VLOOKUP(E482,'ANALYSIS 2'!$A$5:$J$4652,2,0)</f>
        <v>Bachelors</v>
      </c>
      <c r="G482" s="4">
        <f>VLOOKUP(E482,'ANALYSIS 2'!$A$3:$J$4652,3,0)</f>
        <v>2015</v>
      </c>
      <c r="H482" s="4">
        <f>VLOOKUP(E482,'ANALYSIS 2'!$A$3:$J$4652,5,0)</f>
        <v>3</v>
      </c>
      <c r="I482" s="4">
        <f>VLOOKUP(E482,'ANALYSIS 2'!$A$5:$J$4652,9,0)</f>
        <v>2</v>
      </c>
    </row>
    <row r="483" spans="4:9" x14ac:dyDescent="0.3">
      <c r="D483" s="4" t="str">
        <f t="shared" si="6"/>
        <v>PROMOTE</v>
      </c>
      <c r="E483" s="4">
        <v>2003</v>
      </c>
      <c r="F483" s="4" t="str">
        <f>VLOOKUP(E483,'ANALYSIS 2'!$A$5:$J$4652,2,0)</f>
        <v>Bachelors</v>
      </c>
      <c r="G483" s="4">
        <f>VLOOKUP(E483,'ANALYSIS 2'!$A$3:$J$4652,3,0)</f>
        <v>2018</v>
      </c>
      <c r="H483" s="4">
        <f>VLOOKUP(E483,'ANALYSIS 2'!$A$3:$J$4652,5,0)</f>
        <v>3</v>
      </c>
      <c r="I483" s="4">
        <f>VLOOKUP(E483,'ANALYSIS 2'!$A$5:$J$4652,9,0)</f>
        <v>5</v>
      </c>
    </row>
    <row r="484" spans="4:9" x14ac:dyDescent="0.3">
      <c r="D484" s="4" t="str">
        <f t="shared" si="6"/>
        <v>HIKE</v>
      </c>
      <c r="E484" s="4">
        <v>2006</v>
      </c>
      <c r="F484" s="4" t="str">
        <f>VLOOKUP(E484,'ANALYSIS 2'!$A$5:$J$4652,2,0)</f>
        <v>Bachelors</v>
      </c>
      <c r="G484" s="4">
        <f>VLOOKUP(E484,'ANALYSIS 2'!$A$3:$J$4652,3,0)</f>
        <v>2017</v>
      </c>
      <c r="H484" s="4">
        <f>VLOOKUP(E484,'ANALYSIS 2'!$A$3:$J$4652,5,0)</f>
        <v>3</v>
      </c>
      <c r="I484" s="4">
        <f>VLOOKUP(E484,'ANALYSIS 2'!$A$5:$J$4652,9,0)</f>
        <v>4</v>
      </c>
    </row>
    <row r="485" spans="4:9" x14ac:dyDescent="0.3">
      <c r="D485" s="4" t="str">
        <f t="shared" si="6"/>
        <v>HIKE</v>
      </c>
      <c r="E485" s="4">
        <v>2009</v>
      </c>
      <c r="F485" s="4" t="str">
        <f>VLOOKUP(E485,'ANALYSIS 2'!$A$5:$J$4652,2,0)</f>
        <v>Bachelors</v>
      </c>
      <c r="G485" s="4">
        <f>VLOOKUP(E485,'ANALYSIS 2'!$A$3:$J$4652,3,0)</f>
        <v>2017</v>
      </c>
      <c r="H485" s="4">
        <f>VLOOKUP(E485,'ANALYSIS 2'!$A$3:$J$4652,5,0)</f>
        <v>3</v>
      </c>
      <c r="I485" s="4">
        <f>VLOOKUP(E485,'ANALYSIS 2'!$A$5:$J$4652,9,0)</f>
        <v>4</v>
      </c>
    </row>
    <row r="486" spans="4:9" x14ac:dyDescent="0.3">
      <c r="D486" s="4" t="str">
        <f t="shared" si="6"/>
        <v>HIKE</v>
      </c>
      <c r="E486" s="4">
        <v>2010</v>
      </c>
      <c r="F486" s="4" t="str">
        <f>VLOOKUP(E486,'ANALYSIS 2'!$A$5:$J$4652,2,0)</f>
        <v>Bachelors</v>
      </c>
      <c r="G486" s="4">
        <f>VLOOKUP(E486,'ANALYSIS 2'!$A$3:$J$4652,3,0)</f>
        <v>2018</v>
      </c>
      <c r="H486" s="4">
        <f>VLOOKUP(E486,'ANALYSIS 2'!$A$3:$J$4652,5,0)</f>
        <v>3</v>
      </c>
      <c r="I486" s="4">
        <f>VLOOKUP(E486,'ANALYSIS 2'!$A$5:$J$4652,9,0)</f>
        <v>4</v>
      </c>
    </row>
    <row r="487" spans="4:9" x14ac:dyDescent="0.3">
      <c r="D487" s="4" t="str">
        <f t="shared" si="6"/>
        <v>HIKE</v>
      </c>
      <c r="E487" s="4">
        <v>2012</v>
      </c>
      <c r="F487" s="4" t="str">
        <f>VLOOKUP(E487,'ANALYSIS 2'!$A$5:$J$4652,2,0)</f>
        <v>Masters</v>
      </c>
      <c r="G487" s="4">
        <f>VLOOKUP(E487,'ANALYSIS 2'!$A$3:$J$4652,3,0)</f>
        <v>2017</v>
      </c>
      <c r="H487" s="4">
        <f>VLOOKUP(E487,'ANALYSIS 2'!$A$3:$J$4652,5,0)</f>
        <v>3</v>
      </c>
      <c r="I487" s="4">
        <f>VLOOKUP(E487,'ANALYSIS 2'!$A$5:$J$4652,9,0)</f>
        <v>2</v>
      </c>
    </row>
    <row r="488" spans="4:9" x14ac:dyDescent="0.3">
      <c r="D488" s="4" t="str">
        <f t="shared" si="6"/>
        <v>HIKE</v>
      </c>
      <c r="E488" s="4">
        <v>2015</v>
      </c>
      <c r="F488" s="4" t="str">
        <f>VLOOKUP(E488,'ANALYSIS 2'!$A$5:$J$4652,2,0)</f>
        <v>Bachelors</v>
      </c>
      <c r="G488" s="4">
        <f>VLOOKUP(E488,'ANALYSIS 2'!$A$3:$J$4652,3,0)</f>
        <v>2016</v>
      </c>
      <c r="H488" s="4">
        <f>VLOOKUP(E488,'ANALYSIS 2'!$A$3:$J$4652,5,0)</f>
        <v>3</v>
      </c>
      <c r="I488" s="4">
        <f>VLOOKUP(E488,'ANALYSIS 2'!$A$5:$J$4652,9,0)</f>
        <v>2</v>
      </c>
    </row>
    <row r="489" spans="4:9" x14ac:dyDescent="0.3">
      <c r="D489" s="4" t="str">
        <f t="shared" si="6"/>
        <v>HIKE</v>
      </c>
      <c r="E489" s="4">
        <v>2016</v>
      </c>
      <c r="F489" s="4" t="str">
        <f>VLOOKUP(E489,'ANALYSIS 2'!$A$5:$J$4652,2,0)</f>
        <v>Bachelors</v>
      </c>
      <c r="G489" s="4">
        <f>VLOOKUP(E489,'ANALYSIS 2'!$A$3:$J$4652,3,0)</f>
        <v>2012</v>
      </c>
      <c r="H489" s="4">
        <f>VLOOKUP(E489,'ANALYSIS 2'!$A$3:$J$4652,5,0)</f>
        <v>3</v>
      </c>
      <c r="I489" s="4">
        <f>VLOOKUP(E489,'ANALYSIS 2'!$A$5:$J$4652,9,0)</f>
        <v>4</v>
      </c>
    </row>
    <row r="490" spans="4:9" x14ac:dyDescent="0.3">
      <c r="D490" s="4" t="str">
        <f t="shared" si="6"/>
        <v>HIKE</v>
      </c>
      <c r="E490" s="4">
        <v>2019</v>
      </c>
      <c r="F490" s="4" t="str">
        <f>VLOOKUP(E490,'ANALYSIS 2'!$A$5:$J$4652,2,0)</f>
        <v>Bachelors</v>
      </c>
      <c r="G490" s="4">
        <f>VLOOKUP(E490,'ANALYSIS 2'!$A$3:$J$4652,3,0)</f>
        <v>2018</v>
      </c>
      <c r="H490" s="4">
        <f>VLOOKUP(E490,'ANALYSIS 2'!$A$3:$J$4652,5,0)</f>
        <v>3</v>
      </c>
      <c r="I490" s="4">
        <f>VLOOKUP(E490,'ANALYSIS 2'!$A$5:$J$4652,9,0)</f>
        <v>4</v>
      </c>
    </row>
    <row r="491" spans="4:9" x14ac:dyDescent="0.3">
      <c r="D491" s="4" t="str">
        <f t="shared" si="6"/>
        <v>HIKE</v>
      </c>
      <c r="E491" s="4">
        <v>2021</v>
      </c>
      <c r="F491" s="4" t="str">
        <f>VLOOKUP(E491,'ANALYSIS 2'!$A$5:$J$4652,2,0)</f>
        <v>Masters</v>
      </c>
      <c r="G491" s="4">
        <f>VLOOKUP(E491,'ANALYSIS 2'!$A$3:$J$4652,3,0)</f>
        <v>2013</v>
      </c>
      <c r="H491" s="4">
        <f>VLOOKUP(E491,'ANALYSIS 2'!$A$3:$J$4652,5,0)</f>
        <v>3</v>
      </c>
      <c r="I491" s="4">
        <f>VLOOKUP(E491,'ANALYSIS 2'!$A$5:$J$4652,9,0)</f>
        <v>4</v>
      </c>
    </row>
    <row r="492" spans="4:9" x14ac:dyDescent="0.3">
      <c r="D492" s="4" t="str">
        <f t="shared" si="6"/>
        <v>HIKE</v>
      </c>
      <c r="E492" s="4">
        <v>2023</v>
      </c>
      <c r="F492" s="4" t="str">
        <f>VLOOKUP(E492,'ANALYSIS 2'!$A$5:$J$4652,2,0)</f>
        <v>Bachelors</v>
      </c>
      <c r="G492" s="4">
        <f>VLOOKUP(E492,'ANALYSIS 2'!$A$3:$J$4652,3,0)</f>
        <v>2018</v>
      </c>
      <c r="H492" s="4">
        <f>VLOOKUP(E492,'ANALYSIS 2'!$A$3:$J$4652,5,0)</f>
        <v>3</v>
      </c>
      <c r="I492" s="4">
        <f>VLOOKUP(E492,'ANALYSIS 2'!$A$5:$J$4652,9,0)</f>
        <v>4</v>
      </c>
    </row>
    <row r="493" spans="4:9" x14ac:dyDescent="0.3">
      <c r="D493" s="4" t="str">
        <f t="shared" si="6"/>
        <v>PROMOTE</v>
      </c>
      <c r="E493" s="4">
        <v>2032</v>
      </c>
      <c r="F493" s="4" t="str">
        <f>VLOOKUP(E493,'ANALYSIS 2'!$A$5:$J$4652,2,0)</f>
        <v>Bachelors</v>
      </c>
      <c r="G493" s="4">
        <f>VLOOKUP(E493,'ANALYSIS 2'!$A$3:$J$4652,3,0)</f>
        <v>2015</v>
      </c>
      <c r="H493" s="4">
        <f>VLOOKUP(E493,'ANALYSIS 2'!$A$3:$J$4652,5,0)</f>
        <v>3</v>
      </c>
      <c r="I493" s="4">
        <f>VLOOKUP(E493,'ANALYSIS 2'!$A$5:$J$4652,9,0)</f>
        <v>5</v>
      </c>
    </row>
    <row r="494" spans="4:9" x14ac:dyDescent="0.3">
      <c r="D494" s="4" t="str">
        <f t="shared" si="6"/>
        <v>PROMOTE</v>
      </c>
      <c r="E494" s="4">
        <v>2033</v>
      </c>
      <c r="F494" s="4" t="str">
        <f>VLOOKUP(E494,'ANALYSIS 2'!$A$5:$J$4652,2,0)</f>
        <v>Bachelors</v>
      </c>
      <c r="G494" s="4">
        <f>VLOOKUP(E494,'ANALYSIS 2'!$A$3:$J$4652,3,0)</f>
        <v>2017</v>
      </c>
      <c r="H494" s="4">
        <f>VLOOKUP(E494,'ANALYSIS 2'!$A$3:$J$4652,5,0)</f>
        <v>3</v>
      </c>
      <c r="I494" s="4">
        <f>VLOOKUP(E494,'ANALYSIS 2'!$A$5:$J$4652,9,0)</f>
        <v>5</v>
      </c>
    </row>
    <row r="495" spans="4:9" x14ac:dyDescent="0.3">
      <c r="D495" s="4" t="str">
        <f t="shared" si="6"/>
        <v>MEETING</v>
      </c>
      <c r="E495" s="4">
        <v>2037</v>
      </c>
      <c r="F495" s="4" t="str">
        <f>VLOOKUP(E495,'ANALYSIS 2'!$A$5:$J$4652,2,0)</f>
        <v>Bachelors</v>
      </c>
      <c r="G495" s="4">
        <f>VLOOKUP(E495,'ANALYSIS 2'!$A$3:$J$4652,3,0)</f>
        <v>2013</v>
      </c>
      <c r="H495" s="4">
        <f>VLOOKUP(E495,'ANALYSIS 2'!$A$3:$J$4652,5,0)</f>
        <v>3</v>
      </c>
      <c r="I495" s="4">
        <f>VLOOKUP(E495,'ANALYSIS 2'!$A$5:$J$4652,9,0)</f>
        <v>1</v>
      </c>
    </row>
    <row r="496" spans="4:9" x14ac:dyDescent="0.3">
      <c r="D496" s="4" t="str">
        <f t="shared" si="6"/>
        <v>PROMOTE</v>
      </c>
      <c r="E496" s="4">
        <v>2038</v>
      </c>
      <c r="F496" s="4" t="str">
        <f>VLOOKUP(E496,'ANALYSIS 2'!$A$5:$J$4652,2,0)</f>
        <v>Bachelors</v>
      </c>
      <c r="G496" s="4">
        <f>VLOOKUP(E496,'ANALYSIS 2'!$A$3:$J$4652,3,0)</f>
        <v>2018</v>
      </c>
      <c r="H496" s="4">
        <f>VLOOKUP(E496,'ANALYSIS 2'!$A$3:$J$4652,5,0)</f>
        <v>3</v>
      </c>
      <c r="I496" s="4">
        <f>VLOOKUP(E496,'ANALYSIS 2'!$A$5:$J$4652,9,0)</f>
        <v>5</v>
      </c>
    </row>
    <row r="497" spans="4:9" x14ac:dyDescent="0.3">
      <c r="D497" s="4" t="str">
        <f t="shared" si="6"/>
        <v>HIKE</v>
      </c>
      <c r="E497" s="4">
        <v>2040</v>
      </c>
      <c r="F497" s="4" t="str">
        <f>VLOOKUP(E497,'ANALYSIS 2'!$A$5:$J$4652,2,0)</f>
        <v>Bachelors</v>
      </c>
      <c r="G497" s="4">
        <f>VLOOKUP(E497,'ANALYSIS 2'!$A$3:$J$4652,3,0)</f>
        <v>2017</v>
      </c>
      <c r="H497" s="4">
        <f>VLOOKUP(E497,'ANALYSIS 2'!$A$3:$J$4652,5,0)</f>
        <v>3</v>
      </c>
      <c r="I497" s="4">
        <f>VLOOKUP(E497,'ANALYSIS 2'!$A$5:$J$4652,9,0)</f>
        <v>4</v>
      </c>
    </row>
    <row r="498" spans="4:9" x14ac:dyDescent="0.3">
      <c r="D498" s="4" t="str">
        <f t="shared" si="6"/>
        <v>PROMOTE</v>
      </c>
      <c r="E498" s="4">
        <v>2045</v>
      </c>
      <c r="F498" s="4" t="str">
        <f>VLOOKUP(E498,'ANALYSIS 2'!$A$5:$J$4652,2,0)</f>
        <v>Bachelors</v>
      </c>
      <c r="G498" s="4">
        <f>VLOOKUP(E498,'ANALYSIS 2'!$A$3:$J$4652,3,0)</f>
        <v>2013</v>
      </c>
      <c r="H498" s="4">
        <f>VLOOKUP(E498,'ANALYSIS 2'!$A$3:$J$4652,5,0)</f>
        <v>3</v>
      </c>
      <c r="I498" s="4">
        <f>VLOOKUP(E498,'ANALYSIS 2'!$A$5:$J$4652,9,0)</f>
        <v>5</v>
      </c>
    </row>
    <row r="499" spans="4:9" x14ac:dyDescent="0.3">
      <c r="D499" s="4" t="str">
        <f t="shared" si="6"/>
        <v>MEETING</v>
      </c>
      <c r="E499" s="4">
        <v>2047</v>
      </c>
      <c r="F499" s="4" t="str">
        <f>VLOOKUP(E499,'ANALYSIS 2'!$A$5:$J$4652,2,0)</f>
        <v>Bachelors</v>
      </c>
      <c r="G499" s="4">
        <f>VLOOKUP(E499,'ANALYSIS 2'!$A$3:$J$4652,3,0)</f>
        <v>2012</v>
      </c>
      <c r="H499" s="4">
        <f>VLOOKUP(E499,'ANALYSIS 2'!$A$3:$J$4652,5,0)</f>
        <v>3</v>
      </c>
      <c r="I499" s="4">
        <f>VLOOKUP(E499,'ANALYSIS 2'!$A$5:$J$4652,9,0)</f>
        <v>1</v>
      </c>
    </row>
    <row r="500" spans="4:9" x14ac:dyDescent="0.3">
      <c r="D500" s="4" t="str">
        <f t="shared" si="6"/>
        <v>HIKE</v>
      </c>
      <c r="E500" s="4">
        <v>2049</v>
      </c>
      <c r="F500" s="4" t="str">
        <f>VLOOKUP(E500,'ANALYSIS 2'!$A$5:$J$4652,2,0)</f>
        <v>Masters</v>
      </c>
      <c r="G500" s="4">
        <f>VLOOKUP(E500,'ANALYSIS 2'!$A$3:$J$4652,3,0)</f>
        <v>2012</v>
      </c>
      <c r="H500" s="4">
        <f>VLOOKUP(E500,'ANALYSIS 2'!$A$3:$J$4652,5,0)</f>
        <v>3</v>
      </c>
      <c r="I500" s="4">
        <f>VLOOKUP(E500,'ANALYSIS 2'!$A$5:$J$4652,9,0)</f>
        <v>4</v>
      </c>
    </row>
    <row r="501" spans="4:9" x14ac:dyDescent="0.3">
      <c r="D501" s="4" t="str">
        <f t="shared" si="6"/>
        <v>MEETING</v>
      </c>
      <c r="E501" s="4">
        <v>2053</v>
      </c>
      <c r="F501" s="4" t="str">
        <f>VLOOKUP(E501,'ANALYSIS 2'!$A$5:$J$4652,2,0)</f>
        <v>Bachelors</v>
      </c>
      <c r="G501" s="4">
        <f>VLOOKUP(E501,'ANALYSIS 2'!$A$3:$J$4652,3,0)</f>
        <v>2018</v>
      </c>
      <c r="H501" s="4">
        <f>VLOOKUP(E501,'ANALYSIS 2'!$A$3:$J$4652,5,0)</f>
        <v>3</v>
      </c>
      <c r="I501" s="4">
        <f>VLOOKUP(E501,'ANALYSIS 2'!$A$5:$J$4652,9,0)</f>
        <v>1</v>
      </c>
    </row>
    <row r="502" spans="4:9" x14ac:dyDescent="0.3">
      <c r="D502" s="4" t="str">
        <f t="shared" ref="D502:D565" si="7">IF(I502&gt;=5,"PROMOTE",IF(I502&gt;=2,"HIKE",IF(I502&lt;2,"MEETING")))</f>
        <v>HIKE</v>
      </c>
      <c r="E502" s="4">
        <v>2056</v>
      </c>
      <c r="F502" s="4" t="str">
        <f>VLOOKUP(E502,'ANALYSIS 2'!$A$5:$J$4652,2,0)</f>
        <v>Masters</v>
      </c>
      <c r="G502" s="4">
        <f>VLOOKUP(E502,'ANALYSIS 2'!$A$3:$J$4652,3,0)</f>
        <v>2018</v>
      </c>
      <c r="H502" s="4">
        <f>VLOOKUP(E502,'ANALYSIS 2'!$A$3:$J$4652,5,0)</f>
        <v>3</v>
      </c>
      <c r="I502" s="4">
        <f>VLOOKUP(E502,'ANALYSIS 2'!$A$5:$J$4652,9,0)</f>
        <v>2</v>
      </c>
    </row>
    <row r="503" spans="4:9" x14ac:dyDescent="0.3">
      <c r="D503" s="4" t="str">
        <f t="shared" si="7"/>
        <v>HIKE</v>
      </c>
      <c r="E503" s="4">
        <v>2067</v>
      </c>
      <c r="F503" s="4" t="str">
        <f>VLOOKUP(E503,'ANALYSIS 2'!$A$5:$J$4652,2,0)</f>
        <v>Bachelors</v>
      </c>
      <c r="G503" s="4">
        <f>VLOOKUP(E503,'ANALYSIS 2'!$A$3:$J$4652,3,0)</f>
        <v>2012</v>
      </c>
      <c r="H503" s="4">
        <f>VLOOKUP(E503,'ANALYSIS 2'!$A$3:$J$4652,5,0)</f>
        <v>3</v>
      </c>
      <c r="I503" s="4">
        <f>VLOOKUP(E503,'ANALYSIS 2'!$A$5:$J$4652,9,0)</f>
        <v>4</v>
      </c>
    </row>
    <row r="504" spans="4:9" x14ac:dyDescent="0.3">
      <c r="D504" s="4" t="str">
        <f t="shared" si="7"/>
        <v>HIKE</v>
      </c>
      <c r="E504" s="4">
        <v>2073</v>
      </c>
      <c r="F504" s="4" t="str">
        <f>VLOOKUP(E504,'ANALYSIS 2'!$A$5:$J$4652,2,0)</f>
        <v>Bachelors</v>
      </c>
      <c r="G504" s="4">
        <f>VLOOKUP(E504,'ANALYSIS 2'!$A$3:$J$4652,3,0)</f>
        <v>2018</v>
      </c>
      <c r="H504" s="4">
        <f>VLOOKUP(E504,'ANALYSIS 2'!$A$3:$J$4652,5,0)</f>
        <v>3</v>
      </c>
      <c r="I504" s="4">
        <f>VLOOKUP(E504,'ANALYSIS 2'!$A$5:$J$4652,9,0)</f>
        <v>2</v>
      </c>
    </row>
    <row r="505" spans="4:9" x14ac:dyDescent="0.3">
      <c r="D505" s="4" t="str">
        <f t="shared" si="7"/>
        <v>PROMOTE</v>
      </c>
      <c r="E505" s="4">
        <v>2076</v>
      </c>
      <c r="F505" s="4" t="str">
        <f>VLOOKUP(E505,'ANALYSIS 2'!$A$5:$J$4652,2,0)</f>
        <v>Bachelors</v>
      </c>
      <c r="G505" s="4">
        <f>VLOOKUP(E505,'ANALYSIS 2'!$A$3:$J$4652,3,0)</f>
        <v>2017</v>
      </c>
      <c r="H505" s="4">
        <f>VLOOKUP(E505,'ANALYSIS 2'!$A$3:$J$4652,5,0)</f>
        <v>3</v>
      </c>
      <c r="I505" s="4">
        <f>VLOOKUP(E505,'ANALYSIS 2'!$A$5:$J$4652,9,0)</f>
        <v>5</v>
      </c>
    </row>
    <row r="506" spans="4:9" x14ac:dyDescent="0.3">
      <c r="D506" s="4" t="str">
        <f t="shared" si="7"/>
        <v>MEETING</v>
      </c>
      <c r="E506" s="4">
        <v>2081</v>
      </c>
      <c r="F506" s="4" t="str">
        <f>VLOOKUP(E506,'ANALYSIS 2'!$A$5:$J$4652,2,0)</f>
        <v>Bachelors</v>
      </c>
      <c r="G506" s="4">
        <f>VLOOKUP(E506,'ANALYSIS 2'!$A$3:$J$4652,3,0)</f>
        <v>2013</v>
      </c>
      <c r="H506" s="4">
        <f>VLOOKUP(E506,'ANALYSIS 2'!$A$3:$J$4652,5,0)</f>
        <v>3</v>
      </c>
      <c r="I506" s="4">
        <f>VLOOKUP(E506,'ANALYSIS 2'!$A$5:$J$4652,9,0)</f>
        <v>1</v>
      </c>
    </row>
    <row r="507" spans="4:9" x14ac:dyDescent="0.3">
      <c r="D507" s="4" t="str">
        <f t="shared" si="7"/>
        <v>HIKE</v>
      </c>
      <c r="E507" s="4">
        <v>2089</v>
      </c>
      <c r="F507" s="4" t="str">
        <f>VLOOKUP(E507,'ANALYSIS 2'!$A$5:$J$4652,2,0)</f>
        <v>Bachelors</v>
      </c>
      <c r="G507" s="4">
        <f>VLOOKUP(E507,'ANALYSIS 2'!$A$3:$J$4652,3,0)</f>
        <v>2014</v>
      </c>
      <c r="H507" s="4">
        <f>VLOOKUP(E507,'ANALYSIS 2'!$A$3:$J$4652,5,0)</f>
        <v>3</v>
      </c>
      <c r="I507" s="4">
        <f>VLOOKUP(E507,'ANALYSIS 2'!$A$5:$J$4652,9,0)</f>
        <v>4</v>
      </c>
    </row>
    <row r="508" spans="4:9" x14ac:dyDescent="0.3">
      <c r="D508" s="4" t="str">
        <f t="shared" si="7"/>
        <v>HIKE</v>
      </c>
      <c r="E508" s="4">
        <v>2094</v>
      </c>
      <c r="F508" s="4" t="str">
        <f>VLOOKUP(E508,'ANALYSIS 2'!$A$5:$J$4652,2,0)</f>
        <v>Bachelors</v>
      </c>
      <c r="G508" s="4">
        <f>VLOOKUP(E508,'ANALYSIS 2'!$A$3:$J$4652,3,0)</f>
        <v>2017</v>
      </c>
      <c r="H508" s="4">
        <f>VLOOKUP(E508,'ANALYSIS 2'!$A$3:$J$4652,5,0)</f>
        <v>3</v>
      </c>
      <c r="I508" s="4">
        <f>VLOOKUP(E508,'ANALYSIS 2'!$A$5:$J$4652,9,0)</f>
        <v>4</v>
      </c>
    </row>
    <row r="509" spans="4:9" x14ac:dyDescent="0.3">
      <c r="D509" s="4" t="str">
        <f t="shared" si="7"/>
        <v>HIKE</v>
      </c>
      <c r="E509" s="4">
        <v>2095</v>
      </c>
      <c r="F509" s="4" t="str">
        <f>VLOOKUP(E509,'ANALYSIS 2'!$A$5:$J$4652,2,0)</f>
        <v>Bachelors</v>
      </c>
      <c r="G509" s="4">
        <f>VLOOKUP(E509,'ANALYSIS 2'!$A$3:$J$4652,3,0)</f>
        <v>2014</v>
      </c>
      <c r="H509" s="4">
        <f>VLOOKUP(E509,'ANALYSIS 2'!$A$3:$J$4652,5,0)</f>
        <v>3</v>
      </c>
      <c r="I509" s="4">
        <f>VLOOKUP(E509,'ANALYSIS 2'!$A$5:$J$4652,9,0)</f>
        <v>2</v>
      </c>
    </row>
    <row r="510" spans="4:9" x14ac:dyDescent="0.3">
      <c r="D510" s="4" t="str">
        <f t="shared" si="7"/>
        <v>HIKE</v>
      </c>
      <c r="E510" s="4">
        <v>2098</v>
      </c>
      <c r="F510" s="4" t="str">
        <f>VLOOKUP(E510,'ANALYSIS 2'!$A$5:$J$4652,2,0)</f>
        <v>Bachelors</v>
      </c>
      <c r="G510" s="4">
        <f>VLOOKUP(E510,'ANALYSIS 2'!$A$3:$J$4652,3,0)</f>
        <v>2015</v>
      </c>
      <c r="H510" s="4">
        <f>VLOOKUP(E510,'ANALYSIS 2'!$A$3:$J$4652,5,0)</f>
        <v>3</v>
      </c>
      <c r="I510" s="4">
        <f>VLOOKUP(E510,'ANALYSIS 2'!$A$5:$J$4652,9,0)</f>
        <v>4</v>
      </c>
    </row>
    <row r="511" spans="4:9" x14ac:dyDescent="0.3">
      <c r="D511" s="4" t="str">
        <f t="shared" si="7"/>
        <v>PROMOTE</v>
      </c>
      <c r="E511" s="4">
        <v>2107</v>
      </c>
      <c r="F511" s="4" t="str">
        <f>VLOOKUP(E511,'ANALYSIS 2'!$A$5:$J$4652,2,0)</f>
        <v>Bachelors</v>
      </c>
      <c r="G511" s="4">
        <f>VLOOKUP(E511,'ANALYSIS 2'!$A$3:$J$4652,3,0)</f>
        <v>2013</v>
      </c>
      <c r="H511" s="4">
        <f>VLOOKUP(E511,'ANALYSIS 2'!$A$3:$J$4652,5,0)</f>
        <v>3</v>
      </c>
      <c r="I511" s="4">
        <f>VLOOKUP(E511,'ANALYSIS 2'!$A$5:$J$4652,9,0)</f>
        <v>5</v>
      </c>
    </row>
    <row r="512" spans="4:9" x14ac:dyDescent="0.3">
      <c r="D512" s="4" t="str">
        <f t="shared" si="7"/>
        <v>MEETING</v>
      </c>
      <c r="E512" s="4">
        <v>2112</v>
      </c>
      <c r="F512" s="4" t="str">
        <f>VLOOKUP(E512,'ANALYSIS 2'!$A$5:$J$4652,2,0)</f>
        <v>Bachelors</v>
      </c>
      <c r="G512" s="4">
        <f>VLOOKUP(E512,'ANALYSIS 2'!$A$3:$J$4652,3,0)</f>
        <v>2013</v>
      </c>
      <c r="H512" s="4">
        <f>VLOOKUP(E512,'ANALYSIS 2'!$A$3:$J$4652,5,0)</f>
        <v>3</v>
      </c>
      <c r="I512" s="4">
        <f>VLOOKUP(E512,'ANALYSIS 2'!$A$5:$J$4652,9,0)</f>
        <v>1</v>
      </c>
    </row>
    <row r="513" spans="4:9" x14ac:dyDescent="0.3">
      <c r="D513" s="4" t="str">
        <f t="shared" si="7"/>
        <v>HIKE</v>
      </c>
      <c r="E513" s="4">
        <v>2113</v>
      </c>
      <c r="F513" s="4" t="str">
        <f>VLOOKUP(E513,'ANALYSIS 2'!$A$5:$J$4652,2,0)</f>
        <v>Bachelors</v>
      </c>
      <c r="G513" s="4">
        <f>VLOOKUP(E513,'ANALYSIS 2'!$A$3:$J$4652,3,0)</f>
        <v>2015</v>
      </c>
      <c r="H513" s="4">
        <f>VLOOKUP(E513,'ANALYSIS 2'!$A$3:$J$4652,5,0)</f>
        <v>3</v>
      </c>
      <c r="I513" s="4">
        <f>VLOOKUP(E513,'ANALYSIS 2'!$A$5:$J$4652,9,0)</f>
        <v>2</v>
      </c>
    </row>
    <row r="514" spans="4:9" x14ac:dyDescent="0.3">
      <c r="D514" s="4" t="str">
        <f t="shared" si="7"/>
        <v>MEETING</v>
      </c>
      <c r="E514" s="4">
        <v>2120</v>
      </c>
      <c r="F514" s="4" t="str">
        <f>VLOOKUP(E514,'ANALYSIS 2'!$A$5:$J$4652,2,0)</f>
        <v>Bachelors</v>
      </c>
      <c r="G514" s="4">
        <f>VLOOKUP(E514,'ANALYSIS 2'!$A$3:$J$4652,3,0)</f>
        <v>2012</v>
      </c>
      <c r="H514" s="4">
        <f>VLOOKUP(E514,'ANALYSIS 2'!$A$3:$J$4652,5,0)</f>
        <v>3</v>
      </c>
      <c r="I514" s="4">
        <f>VLOOKUP(E514,'ANALYSIS 2'!$A$5:$J$4652,9,0)</f>
        <v>1</v>
      </c>
    </row>
    <row r="515" spans="4:9" x14ac:dyDescent="0.3">
      <c r="D515" s="4" t="str">
        <f t="shared" si="7"/>
        <v>HIKE</v>
      </c>
      <c r="E515" s="4">
        <v>2135</v>
      </c>
      <c r="F515" s="4" t="str">
        <f>VLOOKUP(E515,'ANALYSIS 2'!$A$5:$J$4652,2,0)</f>
        <v>Bachelors</v>
      </c>
      <c r="G515" s="4">
        <f>VLOOKUP(E515,'ANALYSIS 2'!$A$3:$J$4652,3,0)</f>
        <v>2016</v>
      </c>
      <c r="H515" s="4">
        <f>VLOOKUP(E515,'ANALYSIS 2'!$A$3:$J$4652,5,0)</f>
        <v>3</v>
      </c>
      <c r="I515" s="4">
        <f>VLOOKUP(E515,'ANALYSIS 2'!$A$5:$J$4652,9,0)</f>
        <v>2</v>
      </c>
    </row>
    <row r="516" spans="4:9" x14ac:dyDescent="0.3">
      <c r="D516" s="4" t="str">
        <f t="shared" si="7"/>
        <v>PROMOTE</v>
      </c>
      <c r="E516" s="4">
        <v>2140</v>
      </c>
      <c r="F516" s="4" t="str">
        <f>VLOOKUP(E516,'ANALYSIS 2'!$A$5:$J$4652,2,0)</f>
        <v>Bachelors</v>
      </c>
      <c r="G516" s="4">
        <f>VLOOKUP(E516,'ANALYSIS 2'!$A$3:$J$4652,3,0)</f>
        <v>2014</v>
      </c>
      <c r="H516" s="4">
        <f>VLOOKUP(E516,'ANALYSIS 2'!$A$3:$J$4652,5,0)</f>
        <v>3</v>
      </c>
      <c r="I516" s="4">
        <f>VLOOKUP(E516,'ANALYSIS 2'!$A$5:$J$4652,9,0)</f>
        <v>5</v>
      </c>
    </row>
    <row r="517" spans="4:9" x14ac:dyDescent="0.3">
      <c r="D517" s="4" t="str">
        <f t="shared" si="7"/>
        <v>MEETING</v>
      </c>
      <c r="E517" s="4">
        <v>2148</v>
      </c>
      <c r="F517" s="4" t="str">
        <f>VLOOKUP(E517,'ANALYSIS 2'!$A$5:$J$4652,2,0)</f>
        <v>Bachelors</v>
      </c>
      <c r="G517" s="4">
        <f>VLOOKUP(E517,'ANALYSIS 2'!$A$3:$J$4652,3,0)</f>
        <v>2015</v>
      </c>
      <c r="H517" s="4">
        <f>VLOOKUP(E517,'ANALYSIS 2'!$A$3:$J$4652,5,0)</f>
        <v>3</v>
      </c>
      <c r="I517" s="4">
        <f>VLOOKUP(E517,'ANALYSIS 2'!$A$5:$J$4652,9,0)</f>
        <v>1</v>
      </c>
    </row>
    <row r="518" spans="4:9" x14ac:dyDescent="0.3">
      <c r="D518" s="4" t="str">
        <f t="shared" si="7"/>
        <v>MEETING</v>
      </c>
      <c r="E518" s="4">
        <v>2160</v>
      </c>
      <c r="F518" s="4" t="str">
        <f>VLOOKUP(E518,'ANALYSIS 2'!$A$5:$J$4652,2,0)</f>
        <v>Bachelors</v>
      </c>
      <c r="G518" s="4">
        <f>VLOOKUP(E518,'ANALYSIS 2'!$A$3:$J$4652,3,0)</f>
        <v>2015</v>
      </c>
      <c r="H518" s="4">
        <f>VLOOKUP(E518,'ANALYSIS 2'!$A$3:$J$4652,5,0)</f>
        <v>3</v>
      </c>
      <c r="I518" s="4">
        <f>VLOOKUP(E518,'ANALYSIS 2'!$A$5:$J$4652,9,0)</f>
        <v>1</v>
      </c>
    </row>
    <row r="519" spans="4:9" x14ac:dyDescent="0.3">
      <c r="D519" s="4" t="str">
        <f t="shared" si="7"/>
        <v>PROMOTE</v>
      </c>
      <c r="E519" s="4">
        <v>2164</v>
      </c>
      <c r="F519" s="4" t="str">
        <f>VLOOKUP(E519,'ANALYSIS 2'!$A$5:$J$4652,2,0)</f>
        <v>Bachelors</v>
      </c>
      <c r="G519" s="4">
        <f>VLOOKUP(E519,'ANALYSIS 2'!$A$3:$J$4652,3,0)</f>
        <v>2014</v>
      </c>
      <c r="H519" s="4">
        <f>VLOOKUP(E519,'ANALYSIS 2'!$A$3:$J$4652,5,0)</f>
        <v>3</v>
      </c>
      <c r="I519" s="4">
        <f>VLOOKUP(E519,'ANALYSIS 2'!$A$5:$J$4652,9,0)</f>
        <v>5</v>
      </c>
    </row>
    <row r="520" spans="4:9" x14ac:dyDescent="0.3">
      <c r="D520" s="4" t="str">
        <f t="shared" si="7"/>
        <v>HIKE</v>
      </c>
      <c r="E520" s="4">
        <v>2166</v>
      </c>
      <c r="F520" s="4" t="str">
        <f>VLOOKUP(E520,'ANALYSIS 2'!$A$5:$J$4652,2,0)</f>
        <v>PHD</v>
      </c>
      <c r="G520" s="4">
        <f>VLOOKUP(E520,'ANALYSIS 2'!$A$3:$J$4652,3,0)</f>
        <v>2015</v>
      </c>
      <c r="H520" s="4">
        <f>VLOOKUP(E520,'ANALYSIS 2'!$A$3:$J$4652,5,0)</f>
        <v>3</v>
      </c>
      <c r="I520" s="4">
        <f>VLOOKUP(E520,'ANALYSIS 2'!$A$5:$J$4652,9,0)</f>
        <v>2</v>
      </c>
    </row>
    <row r="521" spans="4:9" x14ac:dyDescent="0.3">
      <c r="D521" s="4" t="str">
        <f t="shared" si="7"/>
        <v>MEETING</v>
      </c>
      <c r="E521" s="4">
        <v>2175</v>
      </c>
      <c r="F521" s="4" t="str">
        <f>VLOOKUP(E521,'ANALYSIS 2'!$A$5:$J$4652,2,0)</f>
        <v>Bachelors</v>
      </c>
      <c r="G521" s="4">
        <f>VLOOKUP(E521,'ANALYSIS 2'!$A$3:$J$4652,3,0)</f>
        <v>2018</v>
      </c>
      <c r="H521" s="4">
        <f>VLOOKUP(E521,'ANALYSIS 2'!$A$3:$J$4652,5,0)</f>
        <v>3</v>
      </c>
      <c r="I521" s="4">
        <f>VLOOKUP(E521,'ANALYSIS 2'!$A$5:$J$4652,9,0)</f>
        <v>1</v>
      </c>
    </row>
    <row r="522" spans="4:9" x14ac:dyDescent="0.3">
      <c r="D522" s="4" t="str">
        <f t="shared" si="7"/>
        <v>PROMOTE</v>
      </c>
      <c r="E522" s="4">
        <v>2180</v>
      </c>
      <c r="F522" s="4" t="str">
        <f>VLOOKUP(E522,'ANALYSIS 2'!$A$5:$J$4652,2,0)</f>
        <v>Bachelors</v>
      </c>
      <c r="G522" s="4">
        <f>VLOOKUP(E522,'ANALYSIS 2'!$A$3:$J$4652,3,0)</f>
        <v>2018</v>
      </c>
      <c r="H522" s="4">
        <f>VLOOKUP(E522,'ANALYSIS 2'!$A$3:$J$4652,5,0)</f>
        <v>3</v>
      </c>
      <c r="I522" s="4">
        <f>VLOOKUP(E522,'ANALYSIS 2'!$A$5:$J$4652,9,0)</f>
        <v>5</v>
      </c>
    </row>
    <row r="523" spans="4:9" x14ac:dyDescent="0.3">
      <c r="D523" s="4" t="str">
        <f t="shared" si="7"/>
        <v>HIKE</v>
      </c>
      <c r="E523" s="4">
        <v>2187</v>
      </c>
      <c r="F523" s="4" t="str">
        <f>VLOOKUP(E523,'ANALYSIS 2'!$A$5:$J$4652,2,0)</f>
        <v>Masters</v>
      </c>
      <c r="G523" s="4">
        <f>VLOOKUP(E523,'ANALYSIS 2'!$A$3:$J$4652,3,0)</f>
        <v>2018</v>
      </c>
      <c r="H523" s="4">
        <f>VLOOKUP(E523,'ANALYSIS 2'!$A$3:$J$4652,5,0)</f>
        <v>3</v>
      </c>
      <c r="I523" s="4">
        <f>VLOOKUP(E523,'ANALYSIS 2'!$A$5:$J$4652,9,0)</f>
        <v>2</v>
      </c>
    </row>
    <row r="524" spans="4:9" x14ac:dyDescent="0.3">
      <c r="D524" s="4" t="str">
        <f t="shared" si="7"/>
        <v>HIKE</v>
      </c>
      <c r="E524" s="4">
        <v>2194</v>
      </c>
      <c r="F524" s="4" t="str">
        <f>VLOOKUP(E524,'ANALYSIS 2'!$A$5:$J$4652,2,0)</f>
        <v>Masters</v>
      </c>
      <c r="G524" s="4">
        <f>VLOOKUP(E524,'ANALYSIS 2'!$A$3:$J$4652,3,0)</f>
        <v>2013</v>
      </c>
      <c r="H524" s="4">
        <f>VLOOKUP(E524,'ANALYSIS 2'!$A$3:$J$4652,5,0)</f>
        <v>3</v>
      </c>
      <c r="I524" s="4">
        <f>VLOOKUP(E524,'ANALYSIS 2'!$A$5:$J$4652,9,0)</f>
        <v>4</v>
      </c>
    </row>
    <row r="525" spans="4:9" x14ac:dyDescent="0.3">
      <c r="D525" s="4" t="str">
        <f t="shared" si="7"/>
        <v>MEETING</v>
      </c>
      <c r="E525" s="4">
        <v>2206</v>
      </c>
      <c r="F525" s="4" t="str">
        <f>VLOOKUP(E525,'ANALYSIS 2'!$A$5:$J$4652,2,0)</f>
        <v>Bachelors</v>
      </c>
      <c r="G525" s="4">
        <f>VLOOKUP(E525,'ANALYSIS 2'!$A$3:$J$4652,3,0)</f>
        <v>2014</v>
      </c>
      <c r="H525" s="4">
        <f>VLOOKUP(E525,'ANALYSIS 2'!$A$3:$J$4652,5,0)</f>
        <v>3</v>
      </c>
      <c r="I525" s="4">
        <f>VLOOKUP(E525,'ANALYSIS 2'!$A$5:$J$4652,9,0)</f>
        <v>1</v>
      </c>
    </row>
    <row r="526" spans="4:9" x14ac:dyDescent="0.3">
      <c r="D526" s="4" t="str">
        <f t="shared" si="7"/>
        <v>MEETING</v>
      </c>
      <c r="E526" s="4">
        <v>2215</v>
      </c>
      <c r="F526" s="4" t="str">
        <f>VLOOKUP(E526,'ANALYSIS 2'!$A$5:$J$4652,2,0)</f>
        <v>Bachelors</v>
      </c>
      <c r="G526" s="4">
        <f>VLOOKUP(E526,'ANALYSIS 2'!$A$3:$J$4652,3,0)</f>
        <v>2012</v>
      </c>
      <c r="H526" s="4">
        <f>VLOOKUP(E526,'ANALYSIS 2'!$A$3:$J$4652,5,0)</f>
        <v>3</v>
      </c>
      <c r="I526" s="4">
        <f>VLOOKUP(E526,'ANALYSIS 2'!$A$5:$J$4652,9,0)</f>
        <v>1</v>
      </c>
    </row>
    <row r="527" spans="4:9" x14ac:dyDescent="0.3">
      <c r="D527" s="4" t="str">
        <f t="shared" si="7"/>
        <v>HIKE</v>
      </c>
      <c r="E527" s="4">
        <v>2217</v>
      </c>
      <c r="F527" s="4" t="str">
        <f>VLOOKUP(E527,'ANALYSIS 2'!$A$5:$J$4652,2,0)</f>
        <v>Bachelors</v>
      </c>
      <c r="G527" s="4">
        <f>VLOOKUP(E527,'ANALYSIS 2'!$A$3:$J$4652,3,0)</f>
        <v>2015</v>
      </c>
      <c r="H527" s="4">
        <f>VLOOKUP(E527,'ANALYSIS 2'!$A$3:$J$4652,5,0)</f>
        <v>3</v>
      </c>
      <c r="I527" s="4">
        <f>VLOOKUP(E527,'ANALYSIS 2'!$A$5:$J$4652,9,0)</f>
        <v>2</v>
      </c>
    </row>
    <row r="528" spans="4:9" x14ac:dyDescent="0.3">
      <c r="D528" s="4" t="str">
        <f t="shared" si="7"/>
        <v>HIKE</v>
      </c>
      <c r="E528" s="4">
        <v>2221</v>
      </c>
      <c r="F528" s="4" t="str">
        <f>VLOOKUP(E528,'ANALYSIS 2'!$A$5:$J$4652,2,0)</f>
        <v>Masters</v>
      </c>
      <c r="G528" s="4">
        <f>VLOOKUP(E528,'ANALYSIS 2'!$A$3:$J$4652,3,0)</f>
        <v>2018</v>
      </c>
      <c r="H528" s="4">
        <f>VLOOKUP(E528,'ANALYSIS 2'!$A$3:$J$4652,5,0)</f>
        <v>3</v>
      </c>
      <c r="I528" s="4">
        <f>VLOOKUP(E528,'ANALYSIS 2'!$A$5:$J$4652,9,0)</f>
        <v>2</v>
      </c>
    </row>
    <row r="529" spans="4:9" x14ac:dyDescent="0.3">
      <c r="D529" s="4" t="str">
        <f t="shared" si="7"/>
        <v>MEETING</v>
      </c>
      <c r="E529" s="4">
        <v>2222</v>
      </c>
      <c r="F529" s="4" t="str">
        <f>VLOOKUP(E529,'ANALYSIS 2'!$A$5:$J$4652,2,0)</f>
        <v>Bachelors</v>
      </c>
      <c r="G529" s="4">
        <f>VLOOKUP(E529,'ANALYSIS 2'!$A$3:$J$4652,3,0)</f>
        <v>2018</v>
      </c>
      <c r="H529" s="4">
        <f>VLOOKUP(E529,'ANALYSIS 2'!$A$3:$J$4652,5,0)</f>
        <v>3</v>
      </c>
      <c r="I529" s="4">
        <f>VLOOKUP(E529,'ANALYSIS 2'!$A$5:$J$4652,9,0)</f>
        <v>1</v>
      </c>
    </row>
    <row r="530" spans="4:9" x14ac:dyDescent="0.3">
      <c r="D530" s="4" t="str">
        <f t="shared" si="7"/>
        <v>HIKE</v>
      </c>
      <c r="E530" s="4">
        <v>2227</v>
      </c>
      <c r="F530" s="4" t="str">
        <f>VLOOKUP(E530,'ANALYSIS 2'!$A$5:$J$4652,2,0)</f>
        <v>Masters</v>
      </c>
      <c r="G530" s="4">
        <f>VLOOKUP(E530,'ANALYSIS 2'!$A$3:$J$4652,3,0)</f>
        <v>2017</v>
      </c>
      <c r="H530" s="4">
        <f>VLOOKUP(E530,'ANALYSIS 2'!$A$3:$J$4652,5,0)</f>
        <v>3</v>
      </c>
      <c r="I530" s="4">
        <f>VLOOKUP(E530,'ANALYSIS 2'!$A$5:$J$4652,9,0)</f>
        <v>4</v>
      </c>
    </row>
    <row r="531" spans="4:9" x14ac:dyDescent="0.3">
      <c r="D531" s="4" t="str">
        <f t="shared" si="7"/>
        <v>HIKE</v>
      </c>
      <c r="E531" s="4">
        <v>2232</v>
      </c>
      <c r="F531" s="4" t="str">
        <f>VLOOKUP(E531,'ANALYSIS 2'!$A$5:$J$4652,2,0)</f>
        <v>Masters</v>
      </c>
      <c r="G531" s="4">
        <f>VLOOKUP(E531,'ANALYSIS 2'!$A$3:$J$4652,3,0)</f>
        <v>2015</v>
      </c>
      <c r="H531" s="4">
        <f>VLOOKUP(E531,'ANALYSIS 2'!$A$3:$J$4652,5,0)</f>
        <v>3</v>
      </c>
      <c r="I531" s="4">
        <f>VLOOKUP(E531,'ANALYSIS 2'!$A$5:$J$4652,9,0)</f>
        <v>4</v>
      </c>
    </row>
    <row r="532" spans="4:9" x14ac:dyDescent="0.3">
      <c r="D532" s="4" t="str">
        <f t="shared" si="7"/>
        <v>PROMOTE</v>
      </c>
      <c r="E532" s="4">
        <v>2236</v>
      </c>
      <c r="F532" s="4" t="str">
        <f>VLOOKUP(E532,'ANALYSIS 2'!$A$5:$J$4652,2,0)</f>
        <v>Bachelors</v>
      </c>
      <c r="G532" s="4">
        <f>VLOOKUP(E532,'ANALYSIS 2'!$A$3:$J$4652,3,0)</f>
        <v>2016</v>
      </c>
      <c r="H532" s="4">
        <f>VLOOKUP(E532,'ANALYSIS 2'!$A$3:$J$4652,5,0)</f>
        <v>3</v>
      </c>
      <c r="I532" s="4">
        <f>VLOOKUP(E532,'ANALYSIS 2'!$A$5:$J$4652,9,0)</f>
        <v>5</v>
      </c>
    </row>
    <row r="533" spans="4:9" x14ac:dyDescent="0.3">
      <c r="D533" s="4" t="str">
        <f t="shared" si="7"/>
        <v>HIKE</v>
      </c>
      <c r="E533" s="4">
        <v>2254</v>
      </c>
      <c r="F533" s="4" t="str">
        <f>VLOOKUP(E533,'ANALYSIS 2'!$A$5:$J$4652,2,0)</f>
        <v>Masters</v>
      </c>
      <c r="G533" s="4">
        <f>VLOOKUP(E533,'ANALYSIS 2'!$A$3:$J$4652,3,0)</f>
        <v>2018</v>
      </c>
      <c r="H533" s="4">
        <f>VLOOKUP(E533,'ANALYSIS 2'!$A$3:$J$4652,5,0)</f>
        <v>3</v>
      </c>
      <c r="I533" s="4">
        <f>VLOOKUP(E533,'ANALYSIS 2'!$A$5:$J$4652,9,0)</f>
        <v>2</v>
      </c>
    </row>
    <row r="534" spans="4:9" x14ac:dyDescent="0.3">
      <c r="D534" s="4" t="str">
        <f t="shared" si="7"/>
        <v>PROMOTE</v>
      </c>
      <c r="E534" s="4">
        <v>2257</v>
      </c>
      <c r="F534" s="4" t="str">
        <f>VLOOKUP(E534,'ANALYSIS 2'!$A$5:$J$4652,2,0)</f>
        <v>Masters</v>
      </c>
      <c r="G534" s="4">
        <f>VLOOKUP(E534,'ANALYSIS 2'!$A$3:$J$4652,3,0)</f>
        <v>2016</v>
      </c>
      <c r="H534" s="4">
        <f>VLOOKUP(E534,'ANALYSIS 2'!$A$3:$J$4652,5,0)</f>
        <v>3</v>
      </c>
      <c r="I534" s="4">
        <f>VLOOKUP(E534,'ANALYSIS 2'!$A$5:$J$4652,9,0)</f>
        <v>5</v>
      </c>
    </row>
    <row r="535" spans="4:9" x14ac:dyDescent="0.3">
      <c r="D535" s="4" t="str">
        <f t="shared" si="7"/>
        <v>HIKE</v>
      </c>
      <c r="E535" s="4">
        <v>2261</v>
      </c>
      <c r="F535" s="4" t="str">
        <f>VLOOKUP(E535,'ANALYSIS 2'!$A$5:$J$4652,2,0)</f>
        <v>Masters</v>
      </c>
      <c r="G535" s="4">
        <f>VLOOKUP(E535,'ANALYSIS 2'!$A$3:$J$4652,3,0)</f>
        <v>2018</v>
      </c>
      <c r="H535" s="4">
        <f>VLOOKUP(E535,'ANALYSIS 2'!$A$3:$J$4652,5,0)</f>
        <v>3</v>
      </c>
      <c r="I535" s="4">
        <f>VLOOKUP(E535,'ANALYSIS 2'!$A$5:$J$4652,9,0)</f>
        <v>4</v>
      </c>
    </row>
    <row r="536" spans="4:9" x14ac:dyDescent="0.3">
      <c r="D536" s="4" t="str">
        <f t="shared" si="7"/>
        <v>HIKE</v>
      </c>
      <c r="E536" s="4">
        <v>2266</v>
      </c>
      <c r="F536" s="4" t="str">
        <f>VLOOKUP(E536,'ANALYSIS 2'!$A$5:$J$4652,2,0)</f>
        <v>Bachelors</v>
      </c>
      <c r="G536" s="4">
        <f>VLOOKUP(E536,'ANALYSIS 2'!$A$3:$J$4652,3,0)</f>
        <v>2018</v>
      </c>
      <c r="H536" s="4">
        <f>VLOOKUP(E536,'ANALYSIS 2'!$A$3:$J$4652,5,0)</f>
        <v>3</v>
      </c>
      <c r="I536" s="4">
        <f>VLOOKUP(E536,'ANALYSIS 2'!$A$5:$J$4652,9,0)</f>
        <v>2</v>
      </c>
    </row>
    <row r="537" spans="4:9" x14ac:dyDescent="0.3">
      <c r="D537" s="4" t="str">
        <f t="shared" si="7"/>
        <v>PROMOTE</v>
      </c>
      <c r="E537" s="4">
        <v>2270</v>
      </c>
      <c r="F537" s="4" t="str">
        <f>VLOOKUP(E537,'ANALYSIS 2'!$A$5:$J$4652,2,0)</f>
        <v>Bachelors</v>
      </c>
      <c r="G537" s="4">
        <f>VLOOKUP(E537,'ANALYSIS 2'!$A$3:$J$4652,3,0)</f>
        <v>2013</v>
      </c>
      <c r="H537" s="4">
        <f>VLOOKUP(E537,'ANALYSIS 2'!$A$3:$J$4652,5,0)</f>
        <v>3</v>
      </c>
      <c r="I537" s="4">
        <f>VLOOKUP(E537,'ANALYSIS 2'!$A$5:$J$4652,9,0)</f>
        <v>5</v>
      </c>
    </row>
    <row r="538" spans="4:9" x14ac:dyDescent="0.3">
      <c r="D538" s="4" t="str">
        <f t="shared" si="7"/>
        <v>HIKE</v>
      </c>
      <c r="E538" s="4">
        <v>2275</v>
      </c>
      <c r="F538" s="4" t="str">
        <f>VLOOKUP(E538,'ANALYSIS 2'!$A$5:$J$4652,2,0)</f>
        <v>Bachelors</v>
      </c>
      <c r="G538" s="4">
        <f>VLOOKUP(E538,'ANALYSIS 2'!$A$3:$J$4652,3,0)</f>
        <v>2018</v>
      </c>
      <c r="H538" s="4">
        <f>VLOOKUP(E538,'ANALYSIS 2'!$A$3:$J$4652,5,0)</f>
        <v>3</v>
      </c>
      <c r="I538" s="4">
        <f>VLOOKUP(E538,'ANALYSIS 2'!$A$5:$J$4652,9,0)</f>
        <v>2</v>
      </c>
    </row>
    <row r="539" spans="4:9" x14ac:dyDescent="0.3">
      <c r="D539" s="4" t="str">
        <f t="shared" si="7"/>
        <v>MEETING</v>
      </c>
      <c r="E539" s="4">
        <v>2283</v>
      </c>
      <c r="F539" s="4" t="str">
        <f>VLOOKUP(E539,'ANALYSIS 2'!$A$5:$J$4652,2,0)</f>
        <v>Bachelors</v>
      </c>
      <c r="G539" s="4">
        <f>VLOOKUP(E539,'ANALYSIS 2'!$A$3:$J$4652,3,0)</f>
        <v>2018</v>
      </c>
      <c r="H539" s="4">
        <f>VLOOKUP(E539,'ANALYSIS 2'!$A$3:$J$4652,5,0)</f>
        <v>3</v>
      </c>
      <c r="I539" s="4">
        <f>VLOOKUP(E539,'ANALYSIS 2'!$A$5:$J$4652,9,0)</f>
        <v>1</v>
      </c>
    </row>
    <row r="540" spans="4:9" x14ac:dyDescent="0.3">
      <c r="D540" s="4" t="str">
        <f t="shared" si="7"/>
        <v>HIKE</v>
      </c>
      <c r="E540" s="4">
        <v>2285</v>
      </c>
      <c r="F540" s="4" t="str">
        <f>VLOOKUP(E540,'ANALYSIS 2'!$A$5:$J$4652,2,0)</f>
        <v>Bachelors</v>
      </c>
      <c r="G540" s="4">
        <f>VLOOKUP(E540,'ANALYSIS 2'!$A$3:$J$4652,3,0)</f>
        <v>2015</v>
      </c>
      <c r="H540" s="4">
        <f>VLOOKUP(E540,'ANALYSIS 2'!$A$3:$J$4652,5,0)</f>
        <v>3</v>
      </c>
      <c r="I540" s="4">
        <f>VLOOKUP(E540,'ANALYSIS 2'!$A$5:$J$4652,9,0)</f>
        <v>4</v>
      </c>
    </row>
    <row r="541" spans="4:9" x14ac:dyDescent="0.3">
      <c r="D541" s="4" t="str">
        <f t="shared" si="7"/>
        <v>PROMOTE</v>
      </c>
      <c r="E541" s="4">
        <v>2286</v>
      </c>
      <c r="F541" s="4" t="str">
        <f>VLOOKUP(E541,'ANALYSIS 2'!$A$5:$J$4652,2,0)</f>
        <v>Masters</v>
      </c>
      <c r="G541" s="4">
        <f>VLOOKUP(E541,'ANALYSIS 2'!$A$3:$J$4652,3,0)</f>
        <v>2017</v>
      </c>
      <c r="H541" s="4">
        <f>VLOOKUP(E541,'ANALYSIS 2'!$A$3:$J$4652,5,0)</f>
        <v>3</v>
      </c>
      <c r="I541" s="4">
        <f>VLOOKUP(E541,'ANALYSIS 2'!$A$5:$J$4652,9,0)</f>
        <v>5</v>
      </c>
    </row>
    <row r="542" spans="4:9" x14ac:dyDescent="0.3">
      <c r="D542" s="4" t="str">
        <f t="shared" si="7"/>
        <v>HIKE</v>
      </c>
      <c r="E542" s="4">
        <v>2288</v>
      </c>
      <c r="F542" s="4" t="str">
        <f>VLOOKUP(E542,'ANALYSIS 2'!$A$5:$J$4652,2,0)</f>
        <v>Masters</v>
      </c>
      <c r="G542" s="4">
        <f>VLOOKUP(E542,'ANALYSIS 2'!$A$3:$J$4652,3,0)</f>
        <v>2013</v>
      </c>
      <c r="H542" s="4">
        <f>VLOOKUP(E542,'ANALYSIS 2'!$A$3:$J$4652,5,0)</f>
        <v>3</v>
      </c>
      <c r="I542" s="4">
        <f>VLOOKUP(E542,'ANALYSIS 2'!$A$5:$J$4652,9,0)</f>
        <v>4</v>
      </c>
    </row>
    <row r="543" spans="4:9" x14ac:dyDescent="0.3">
      <c r="D543" s="4" t="str">
        <f t="shared" si="7"/>
        <v>MEETING</v>
      </c>
      <c r="E543" s="4">
        <v>2301</v>
      </c>
      <c r="F543" s="4" t="str">
        <f>VLOOKUP(E543,'ANALYSIS 2'!$A$5:$J$4652,2,0)</f>
        <v>Masters</v>
      </c>
      <c r="G543" s="4">
        <f>VLOOKUP(E543,'ANALYSIS 2'!$A$3:$J$4652,3,0)</f>
        <v>2014</v>
      </c>
      <c r="H543" s="4">
        <f>VLOOKUP(E543,'ANALYSIS 2'!$A$3:$J$4652,5,0)</f>
        <v>3</v>
      </c>
      <c r="I543" s="4">
        <f>VLOOKUP(E543,'ANALYSIS 2'!$A$5:$J$4652,9,0)</f>
        <v>1</v>
      </c>
    </row>
    <row r="544" spans="4:9" x14ac:dyDescent="0.3">
      <c r="D544" s="4" t="str">
        <f t="shared" si="7"/>
        <v>PROMOTE</v>
      </c>
      <c r="E544" s="4">
        <v>2309</v>
      </c>
      <c r="F544" s="4" t="str">
        <f>VLOOKUP(E544,'ANALYSIS 2'!$A$5:$J$4652,2,0)</f>
        <v>Bachelors</v>
      </c>
      <c r="G544" s="4">
        <f>VLOOKUP(E544,'ANALYSIS 2'!$A$3:$J$4652,3,0)</f>
        <v>2018</v>
      </c>
      <c r="H544" s="4">
        <f>VLOOKUP(E544,'ANALYSIS 2'!$A$3:$J$4652,5,0)</f>
        <v>3</v>
      </c>
      <c r="I544" s="4">
        <f>VLOOKUP(E544,'ANALYSIS 2'!$A$5:$J$4652,9,0)</f>
        <v>5</v>
      </c>
    </row>
    <row r="545" spans="4:9" x14ac:dyDescent="0.3">
      <c r="D545" s="4" t="str">
        <f t="shared" si="7"/>
        <v>MEETING</v>
      </c>
      <c r="E545" s="4">
        <v>2314</v>
      </c>
      <c r="F545" s="4" t="str">
        <f>VLOOKUP(E545,'ANALYSIS 2'!$A$5:$J$4652,2,0)</f>
        <v>Bachelors</v>
      </c>
      <c r="G545" s="4">
        <f>VLOOKUP(E545,'ANALYSIS 2'!$A$3:$J$4652,3,0)</f>
        <v>2015</v>
      </c>
      <c r="H545" s="4">
        <f>VLOOKUP(E545,'ANALYSIS 2'!$A$3:$J$4652,5,0)</f>
        <v>3</v>
      </c>
      <c r="I545" s="4">
        <f>VLOOKUP(E545,'ANALYSIS 2'!$A$5:$J$4652,9,0)</f>
        <v>1</v>
      </c>
    </row>
    <row r="546" spans="4:9" x14ac:dyDescent="0.3">
      <c r="D546" s="4" t="str">
        <f t="shared" si="7"/>
        <v>HIKE</v>
      </c>
      <c r="E546" s="4">
        <v>2316</v>
      </c>
      <c r="F546" s="4" t="str">
        <f>VLOOKUP(E546,'ANALYSIS 2'!$A$5:$J$4652,2,0)</f>
        <v>Masters</v>
      </c>
      <c r="G546" s="4">
        <f>VLOOKUP(E546,'ANALYSIS 2'!$A$3:$J$4652,3,0)</f>
        <v>2018</v>
      </c>
      <c r="H546" s="4">
        <f>VLOOKUP(E546,'ANALYSIS 2'!$A$3:$J$4652,5,0)</f>
        <v>3</v>
      </c>
      <c r="I546" s="4">
        <f>VLOOKUP(E546,'ANALYSIS 2'!$A$5:$J$4652,9,0)</f>
        <v>4</v>
      </c>
    </row>
    <row r="547" spans="4:9" x14ac:dyDescent="0.3">
      <c r="D547" s="4" t="str">
        <f t="shared" si="7"/>
        <v>MEETING</v>
      </c>
      <c r="E547" s="4">
        <v>2324</v>
      </c>
      <c r="F547" s="4" t="str">
        <f>VLOOKUP(E547,'ANALYSIS 2'!$A$5:$J$4652,2,0)</f>
        <v>Bachelors</v>
      </c>
      <c r="G547" s="4">
        <f>VLOOKUP(E547,'ANALYSIS 2'!$A$3:$J$4652,3,0)</f>
        <v>2018</v>
      </c>
      <c r="H547" s="4">
        <f>VLOOKUP(E547,'ANALYSIS 2'!$A$3:$J$4652,5,0)</f>
        <v>3</v>
      </c>
      <c r="I547" s="4">
        <f>VLOOKUP(E547,'ANALYSIS 2'!$A$5:$J$4652,9,0)</f>
        <v>1</v>
      </c>
    </row>
    <row r="548" spans="4:9" x14ac:dyDescent="0.3">
      <c r="D548" s="4" t="str">
        <f t="shared" si="7"/>
        <v>HIKE</v>
      </c>
      <c r="E548" s="4">
        <v>2331</v>
      </c>
      <c r="F548" s="4" t="str">
        <f>VLOOKUP(E548,'ANALYSIS 2'!$A$5:$J$4652,2,0)</f>
        <v>Bachelors</v>
      </c>
      <c r="G548" s="4">
        <f>VLOOKUP(E548,'ANALYSIS 2'!$A$3:$J$4652,3,0)</f>
        <v>2012</v>
      </c>
      <c r="H548" s="4">
        <f>VLOOKUP(E548,'ANALYSIS 2'!$A$3:$J$4652,5,0)</f>
        <v>3</v>
      </c>
      <c r="I548" s="4">
        <f>VLOOKUP(E548,'ANALYSIS 2'!$A$5:$J$4652,9,0)</f>
        <v>4</v>
      </c>
    </row>
    <row r="549" spans="4:9" x14ac:dyDescent="0.3">
      <c r="D549" s="4" t="str">
        <f t="shared" si="7"/>
        <v>HIKE</v>
      </c>
      <c r="E549" s="4">
        <v>2332</v>
      </c>
      <c r="F549" s="4" t="str">
        <f>VLOOKUP(E549,'ANALYSIS 2'!$A$5:$J$4652,2,0)</f>
        <v>Bachelors</v>
      </c>
      <c r="G549" s="4">
        <f>VLOOKUP(E549,'ANALYSIS 2'!$A$3:$J$4652,3,0)</f>
        <v>2018</v>
      </c>
      <c r="H549" s="4">
        <f>VLOOKUP(E549,'ANALYSIS 2'!$A$3:$J$4652,5,0)</f>
        <v>3</v>
      </c>
      <c r="I549" s="4">
        <f>VLOOKUP(E549,'ANALYSIS 2'!$A$5:$J$4652,9,0)</f>
        <v>2</v>
      </c>
    </row>
    <row r="550" spans="4:9" x14ac:dyDescent="0.3">
      <c r="D550" s="4" t="str">
        <f t="shared" si="7"/>
        <v>MEETING</v>
      </c>
      <c r="E550" s="4">
        <v>2335</v>
      </c>
      <c r="F550" s="4" t="str">
        <f>VLOOKUP(E550,'ANALYSIS 2'!$A$5:$J$4652,2,0)</f>
        <v>Bachelors</v>
      </c>
      <c r="G550" s="4">
        <f>VLOOKUP(E550,'ANALYSIS 2'!$A$3:$J$4652,3,0)</f>
        <v>2012</v>
      </c>
      <c r="H550" s="4">
        <f>VLOOKUP(E550,'ANALYSIS 2'!$A$3:$J$4652,5,0)</f>
        <v>3</v>
      </c>
      <c r="I550" s="4">
        <f>VLOOKUP(E550,'ANALYSIS 2'!$A$5:$J$4652,9,0)</f>
        <v>1</v>
      </c>
    </row>
    <row r="551" spans="4:9" x14ac:dyDescent="0.3">
      <c r="D551" s="4" t="str">
        <f t="shared" si="7"/>
        <v>HIKE</v>
      </c>
      <c r="E551" s="4">
        <v>2338</v>
      </c>
      <c r="F551" s="4" t="str">
        <f>VLOOKUP(E551,'ANALYSIS 2'!$A$5:$J$4652,2,0)</f>
        <v>Bachelors</v>
      </c>
      <c r="G551" s="4">
        <f>VLOOKUP(E551,'ANALYSIS 2'!$A$3:$J$4652,3,0)</f>
        <v>2018</v>
      </c>
      <c r="H551" s="4">
        <f>VLOOKUP(E551,'ANALYSIS 2'!$A$3:$J$4652,5,0)</f>
        <v>3</v>
      </c>
      <c r="I551" s="4">
        <f>VLOOKUP(E551,'ANALYSIS 2'!$A$5:$J$4652,9,0)</f>
        <v>4</v>
      </c>
    </row>
    <row r="552" spans="4:9" x14ac:dyDescent="0.3">
      <c r="D552" s="4" t="str">
        <f t="shared" si="7"/>
        <v>HIKE</v>
      </c>
      <c r="E552" s="4">
        <v>2339</v>
      </c>
      <c r="F552" s="4" t="str">
        <f>VLOOKUP(E552,'ANALYSIS 2'!$A$5:$J$4652,2,0)</f>
        <v>Masters</v>
      </c>
      <c r="G552" s="4">
        <f>VLOOKUP(E552,'ANALYSIS 2'!$A$3:$J$4652,3,0)</f>
        <v>2017</v>
      </c>
      <c r="H552" s="4">
        <f>VLOOKUP(E552,'ANALYSIS 2'!$A$3:$J$4652,5,0)</f>
        <v>3</v>
      </c>
      <c r="I552" s="4">
        <f>VLOOKUP(E552,'ANALYSIS 2'!$A$5:$J$4652,9,0)</f>
        <v>4</v>
      </c>
    </row>
    <row r="553" spans="4:9" x14ac:dyDescent="0.3">
      <c r="D553" s="4" t="str">
        <f t="shared" si="7"/>
        <v>HIKE</v>
      </c>
      <c r="E553" s="4">
        <v>2341</v>
      </c>
      <c r="F553" s="4" t="str">
        <f>VLOOKUP(E553,'ANALYSIS 2'!$A$5:$J$4652,2,0)</f>
        <v>Bachelors</v>
      </c>
      <c r="G553" s="4">
        <f>VLOOKUP(E553,'ANALYSIS 2'!$A$3:$J$4652,3,0)</f>
        <v>2018</v>
      </c>
      <c r="H553" s="4">
        <f>VLOOKUP(E553,'ANALYSIS 2'!$A$3:$J$4652,5,0)</f>
        <v>3</v>
      </c>
      <c r="I553" s="4">
        <f>VLOOKUP(E553,'ANALYSIS 2'!$A$5:$J$4652,9,0)</f>
        <v>4</v>
      </c>
    </row>
    <row r="554" spans="4:9" x14ac:dyDescent="0.3">
      <c r="D554" s="4" t="str">
        <f t="shared" si="7"/>
        <v>MEETING</v>
      </c>
      <c r="E554" s="4">
        <v>2344</v>
      </c>
      <c r="F554" s="4" t="str">
        <f>VLOOKUP(E554,'ANALYSIS 2'!$A$5:$J$4652,2,0)</f>
        <v>Bachelors</v>
      </c>
      <c r="G554" s="4">
        <f>VLOOKUP(E554,'ANALYSIS 2'!$A$3:$J$4652,3,0)</f>
        <v>2013</v>
      </c>
      <c r="H554" s="4">
        <f>VLOOKUP(E554,'ANALYSIS 2'!$A$3:$J$4652,5,0)</f>
        <v>3</v>
      </c>
      <c r="I554" s="4">
        <f>VLOOKUP(E554,'ANALYSIS 2'!$A$5:$J$4652,9,0)</f>
        <v>1</v>
      </c>
    </row>
    <row r="555" spans="4:9" x14ac:dyDescent="0.3">
      <c r="D555" s="4" t="str">
        <f t="shared" si="7"/>
        <v>HIKE</v>
      </c>
      <c r="E555" s="4">
        <v>2346</v>
      </c>
      <c r="F555" s="4" t="str">
        <f>VLOOKUP(E555,'ANALYSIS 2'!$A$5:$J$4652,2,0)</f>
        <v>Masters</v>
      </c>
      <c r="G555" s="4">
        <f>VLOOKUP(E555,'ANALYSIS 2'!$A$3:$J$4652,3,0)</f>
        <v>2018</v>
      </c>
      <c r="H555" s="4">
        <f>VLOOKUP(E555,'ANALYSIS 2'!$A$3:$J$4652,5,0)</f>
        <v>3</v>
      </c>
      <c r="I555" s="4">
        <f>VLOOKUP(E555,'ANALYSIS 2'!$A$5:$J$4652,9,0)</f>
        <v>4</v>
      </c>
    </row>
    <row r="556" spans="4:9" x14ac:dyDescent="0.3">
      <c r="D556" s="4" t="str">
        <f t="shared" si="7"/>
        <v>PROMOTE</v>
      </c>
      <c r="E556" s="4">
        <v>2357</v>
      </c>
      <c r="F556" s="4" t="str">
        <f>VLOOKUP(E556,'ANALYSIS 2'!$A$5:$J$4652,2,0)</f>
        <v>Masters</v>
      </c>
      <c r="G556" s="4">
        <f>VLOOKUP(E556,'ANALYSIS 2'!$A$3:$J$4652,3,0)</f>
        <v>2018</v>
      </c>
      <c r="H556" s="4">
        <f>VLOOKUP(E556,'ANALYSIS 2'!$A$3:$J$4652,5,0)</f>
        <v>3</v>
      </c>
      <c r="I556" s="4">
        <f>VLOOKUP(E556,'ANALYSIS 2'!$A$5:$J$4652,9,0)</f>
        <v>5</v>
      </c>
    </row>
    <row r="557" spans="4:9" x14ac:dyDescent="0.3">
      <c r="D557" s="4" t="str">
        <f t="shared" si="7"/>
        <v>HIKE</v>
      </c>
      <c r="E557" s="4">
        <v>2361</v>
      </c>
      <c r="F557" s="4" t="str">
        <f>VLOOKUP(E557,'ANALYSIS 2'!$A$5:$J$4652,2,0)</f>
        <v>Bachelors</v>
      </c>
      <c r="G557" s="4">
        <f>VLOOKUP(E557,'ANALYSIS 2'!$A$3:$J$4652,3,0)</f>
        <v>2014</v>
      </c>
      <c r="H557" s="4">
        <f>VLOOKUP(E557,'ANALYSIS 2'!$A$3:$J$4652,5,0)</f>
        <v>3</v>
      </c>
      <c r="I557" s="4">
        <f>VLOOKUP(E557,'ANALYSIS 2'!$A$5:$J$4652,9,0)</f>
        <v>2</v>
      </c>
    </row>
    <row r="558" spans="4:9" x14ac:dyDescent="0.3">
      <c r="D558" s="4" t="str">
        <f t="shared" si="7"/>
        <v>HIKE</v>
      </c>
      <c r="E558" s="4">
        <v>2365</v>
      </c>
      <c r="F558" s="4" t="str">
        <f>VLOOKUP(E558,'ANALYSIS 2'!$A$5:$J$4652,2,0)</f>
        <v>Bachelors</v>
      </c>
      <c r="G558" s="4">
        <f>VLOOKUP(E558,'ANALYSIS 2'!$A$3:$J$4652,3,0)</f>
        <v>2018</v>
      </c>
      <c r="H558" s="4">
        <f>VLOOKUP(E558,'ANALYSIS 2'!$A$3:$J$4652,5,0)</f>
        <v>3</v>
      </c>
      <c r="I558" s="4">
        <f>VLOOKUP(E558,'ANALYSIS 2'!$A$5:$J$4652,9,0)</f>
        <v>4</v>
      </c>
    </row>
    <row r="559" spans="4:9" x14ac:dyDescent="0.3">
      <c r="D559" s="4" t="str">
        <f t="shared" si="7"/>
        <v>HIKE</v>
      </c>
      <c r="E559" s="4">
        <v>2368</v>
      </c>
      <c r="F559" s="4" t="str">
        <f>VLOOKUP(E559,'ANALYSIS 2'!$A$5:$J$4652,2,0)</f>
        <v>Masters</v>
      </c>
      <c r="G559" s="4">
        <f>VLOOKUP(E559,'ANALYSIS 2'!$A$3:$J$4652,3,0)</f>
        <v>2013</v>
      </c>
      <c r="H559" s="4">
        <f>VLOOKUP(E559,'ANALYSIS 2'!$A$3:$J$4652,5,0)</f>
        <v>3</v>
      </c>
      <c r="I559" s="4">
        <f>VLOOKUP(E559,'ANALYSIS 2'!$A$5:$J$4652,9,0)</f>
        <v>4</v>
      </c>
    </row>
    <row r="560" spans="4:9" x14ac:dyDescent="0.3">
      <c r="D560" s="4" t="str">
        <f t="shared" si="7"/>
        <v>HIKE</v>
      </c>
      <c r="E560" s="4">
        <v>2379</v>
      </c>
      <c r="F560" s="4" t="str">
        <f>VLOOKUP(E560,'ANALYSIS 2'!$A$5:$J$4652,2,0)</f>
        <v>Bachelors</v>
      </c>
      <c r="G560" s="4">
        <f>VLOOKUP(E560,'ANALYSIS 2'!$A$3:$J$4652,3,0)</f>
        <v>2015</v>
      </c>
      <c r="H560" s="4">
        <f>VLOOKUP(E560,'ANALYSIS 2'!$A$3:$J$4652,5,0)</f>
        <v>3</v>
      </c>
      <c r="I560" s="4">
        <f>VLOOKUP(E560,'ANALYSIS 2'!$A$5:$J$4652,9,0)</f>
        <v>2</v>
      </c>
    </row>
    <row r="561" spans="4:9" x14ac:dyDescent="0.3">
      <c r="D561" s="4" t="str">
        <f t="shared" si="7"/>
        <v>MEETING</v>
      </c>
      <c r="E561" s="4">
        <v>2399</v>
      </c>
      <c r="F561" s="4" t="str">
        <f>VLOOKUP(E561,'ANALYSIS 2'!$A$5:$J$4652,2,0)</f>
        <v>Bachelors</v>
      </c>
      <c r="G561" s="4">
        <f>VLOOKUP(E561,'ANALYSIS 2'!$A$3:$J$4652,3,0)</f>
        <v>2014</v>
      </c>
      <c r="H561" s="4">
        <f>VLOOKUP(E561,'ANALYSIS 2'!$A$3:$J$4652,5,0)</f>
        <v>3</v>
      </c>
      <c r="I561" s="4">
        <f>VLOOKUP(E561,'ANALYSIS 2'!$A$5:$J$4652,9,0)</f>
        <v>1</v>
      </c>
    </row>
    <row r="562" spans="4:9" x14ac:dyDescent="0.3">
      <c r="D562" s="4" t="str">
        <f t="shared" si="7"/>
        <v>HIKE</v>
      </c>
      <c r="E562" s="4">
        <v>2406</v>
      </c>
      <c r="F562" s="4" t="str">
        <f>VLOOKUP(E562,'ANALYSIS 2'!$A$5:$J$4652,2,0)</f>
        <v>Masters</v>
      </c>
      <c r="G562" s="4">
        <f>VLOOKUP(E562,'ANALYSIS 2'!$A$3:$J$4652,3,0)</f>
        <v>2015</v>
      </c>
      <c r="H562" s="4">
        <f>VLOOKUP(E562,'ANALYSIS 2'!$A$3:$J$4652,5,0)</f>
        <v>3</v>
      </c>
      <c r="I562" s="4">
        <f>VLOOKUP(E562,'ANALYSIS 2'!$A$5:$J$4652,9,0)</f>
        <v>4</v>
      </c>
    </row>
    <row r="563" spans="4:9" x14ac:dyDescent="0.3">
      <c r="D563" s="4" t="str">
        <f t="shared" si="7"/>
        <v>PROMOTE</v>
      </c>
      <c r="E563" s="4">
        <v>2413</v>
      </c>
      <c r="F563" s="4" t="str">
        <f>VLOOKUP(E563,'ANALYSIS 2'!$A$5:$J$4652,2,0)</f>
        <v>Masters</v>
      </c>
      <c r="G563" s="4">
        <f>VLOOKUP(E563,'ANALYSIS 2'!$A$3:$J$4652,3,0)</f>
        <v>2013</v>
      </c>
      <c r="H563" s="4">
        <f>VLOOKUP(E563,'ANALYSIS 2'!$A$3:$J$4652,5,0)</f>
        <v>3</v>
      </c>
      <c r="I563" s="4">
        <f>VLOOKUP(E563,'ANALYSIS 2'!$A$5:$J$4652,9,0)</f>
        <v>5</v>
      </c>
    </row>
    <row r="564" spans="4:9" x14ac:dyDescent="0.3">
      <c r="D564" s="4" t="str">
        <f t="shared" si="7"/>
        <v>PROMOTE</v>
      </c>
      <c r="E564" s="4">
        <v>2414</v>
      </c>
      <c r="F564" s="4" t="str">
        <f>VLOOKUP(E564,'ANALYSIS 2'!$A$5:$J$4652,2,0)</f>
        <v>Masters</v>
      </c>
      <c r="G564" s="4">
        <f>VLOOKUP(E564,'ANALYSIS 2'!$A$3:$J$4652,3,0)</f>
        <v>2017</v>
      </c>
      <c r="H564" s="4">
        <f>VLOOKUP(E564,'ANALYSIS 2'!$A$3:$J$4652,5,0)</f>
        <v>3</v>
      </c>
      <c r="I564" s="4">
        <f>VLOOKUP(E564,'ANALYSIS 2'!$A$5:$J$4652,9,0)</f>
        <v>5</v>
      </c>
    </row>
    <row r="565" spans="4:9" x14ac:dyDescent="0.3">
      <c r="D565" s="4" t="str">
        <f t="shared" si="7"/>
        <v>HIKE</v>
      </c>
      <c r="E565" s="4">
        <v>2419</v>
      </c>
      <c r="F565" s="4" t="str">
        <f>VLOOKUP(E565,'ANALYSIS 2'!$A$5:$J$4652,2,0)</f>
        <v>Bachelors</v>
      </c>
      <c r="G565" s="4">
        <f>VLOOKUP(E565,'ANALYSIS 2'!$A$3:$J$4652,3,0)</f>
        <v>2015</v>
      </c>
      <c r="H565" s="4">
        <f>VLOOKUP(E565,'ANALYSIS 2'!$A$3:$J$4652,5,0)</f>
        <v>3</v>
      </c>
      <c r="I565" s="4">
        <f>VLOOKUP(E565,'ANALYSIS 2'!$A$5:$J$4652,9,0)</f>
        <v>2</v>
      </c>
    </row>
    <row r="566" spans="4:9" x14ac:dyDescent="0.3">
      <c r="D566" s="4" t="str">
        <f t="shared" ref="D566:D629" si="8">IF(I566&gt;=5,"PROMOTE",IF(I566&gt;=2,"HIKE",IF(I566&lt;2,"MEETING")))</f>
        <v>HIKE</v>
      </c>
      <c r="E566" s="4">
        <v>2421</v>
      </c>
      <c r="F566" s="4" t="str">
        <f>VLOOKUP(E566,'ANALYSIS 2'!$A$5:$J$4652,2,0)</f>
        <v>Bachelors</v>
      </c>
      <c r="G566" s="4">
        <f>VLOOKUP(E566,'ANALYSIS 2'!$A$3:$J$4652,3,0)</f>
        <v>2017</v>
      </c>
      <c r="H566" s="4">
        <f>VLOOKUP(E566,'ANALYSIS 2'!$A$3:$J$4652,5,0)</f>
        <v>3</v>
      </c>
      <c r="I566" s="4">
        <f>VLOOKUP(E566,'ANALYSIS 2'!$A$5:$J$4652,9,0)</f>
        <v>2</v>
      </c>
    </row>
    <row r="567" spans="4:9" x14ac:dyDescent="0.3">
      <c r="D567" s="4" t="str">
        <f t="shared" si="8"/>
        <v>HIKE</v>
      </c>
      <c r="E567" s="4">
        <v>2426</v>
      </c>
      <c r="F567" s="4" t="str">
        <f>VLOOKUP(E567,'ANALYSIS 2'!$A$5:$J$4652,2,0)</f>
        <v>Bachelors</v>
      </c>
      <c r="G567" s="4">
        <f>VLOOKUP(E567,'ANALYSIS 2'!$A$3:$J$4652,3,0)</f>
        <v>2015</v>
      </c>
      <c r="H567" s="4">
        <f>VLOOKUP(E567,'ANALYSIS 2'!$A$3:$J$4652,5,0)</f>
        <v>3</v>
      </c>
      <c r="I567" s="4">
        <f>VLOOKUP(E567,'ANALYSIS 2'!$A$5:$J$4652,9,0)</f>
        <v>2</v>
      </c>
    </row>
    <row r="568" spans="4:9" x14ac:dyDescent="0.3">
      <c r="D568" s="4" t="str">
        <f t="shared" si="8"/>
        <v>MEETING</v>
      </c>
      <c r="E568" s="4">
        <v>2431</v>
      </c>
      <c r="F568" s="4" t="str">
        <f>VLOOKUP(E568,'ANALYSIS 2'!$A$5:$J$4652,2,0)</f>
        <v>Masters</v>
      </c>
      <c r="G568" s="4">
        <f>VLOOKUP(E568,'ANALYSIS 2'!$A$3:$J$4652,3,0)</f>
        <v>2014</v>
      </c>
      <c r="H568" s="4">
        <f>VLOOKUP(E568,'ANALYSIS 2'!$A$3:$J$4652,5,0)</f>
        <v>3</v>
      </c>
      <c r="I568" s="4">
        <f>VLOOKUP(E568,'ANALYSIS 2'!$A$5:$J$4652,9,0)</f>
        <v>1</v>
      </c>
    </row>
    <row r="569" spans="4:9" x14ac:dyDescent="0.3">
      <c r="D569" s="4" t="str">
        <f t="shared" si="8"/>
        <v>PROMOTE</v>
      </c>
      <c r="E569" s="4">
        <v>2432</v>
      </c>
      <c r="F569" s="4" t="str">
        <f>VLOOKUP(E569,'ANALYSIS 2'!$A$5:$J$4652,2,0)</f>
        <v>Bachelors</v>
      </c>
      <c r="G569" s="4">
        <f>VLOOKUP(E569,'ANALYSIS 2'!$A$3:$J$4652,3,0)</f>
        <v>2016</v>
      </c>
      <c r="H569" s="4">
        <f>VLOOKUP(E569,'ANALYSIS 2'!$A$3:$J$4652,5,0)</f>
        <v>3</v>
      </c>
      <c r="I569" s="4">
        <f>VLOOKUP(E569,'ANALYSIS 2'!$A$5:$J$4652,9,0)</f>
        <v>5</v>
      </c>
    </row>
    <row r="570" spans="4:9" x14ac:dyDescent="0.3">
      <c r="D570" s="4" t="str">
        <f t="shared" si="8"/>
        <v>HIKE</v>
      </c>
      <c r="E570" s="4">
        <v>2441</v>
      </c>
      <c r="F570" s="4" t="str">
        <f>VLOOKUP(E570,'ANALYSIS 2'!$A$5:$J$4652,2,0)</f>
        <v>Bachelors</v>
      </c>
      <c r="G570" s="4">
        <f>VLOOKUP(E570,'ANALYSIS 2'!$A$3:$J$4652,3,0)</f>
        <v>2018</v>
      </c>
      <c r="H570" s="4">
        <f>VLOOKUP(E570,'ANALYSIS 2'!$A$3:$J$4652,5,0)</f>
        <v>3</v>
      </c>
      <c r="I570" s="4">
        <f>VLOOKUP(E570,'ANALYSIS 2'!$A$5:$J$4652,9,0)</f>
        <v>2</v>
      </c>
    </row>
    <row r="571" spans="4:9" x14ac:dyDescent="0.3">
      <c r="D571" s="4" t="str">
        <f t="shared" si="8"/>
        <v>MEETING</v>
      </c>
      <c r="E571" s="4">
        <v>2443</v>
      </c>
      <c r="F571" s="4" t="str">
        <f>VLOOKUP(E571,'ANALYSIS 2'!$A$5:$J$4652,2,0)</f>
        <v>Bachelors</v>
      </c>
      <c r="G571" s="4">
        <f>VLOOKUP(E571,'ANALYSIS 2'!$A$3:$J$4652,3,0)</f>
        <v>2013</v>
      </c>
      <c r="H571" s="4">
        <f>VLOOKUP(E571,'ANALYSIS 2'!$A$3:$J$4652,5,0)</f>
        <v>3</v>
      </c>
      <c r="I571" s="4">
        <f>VLOOKUP(E571,'ANALYSIS 2'!$A$5:$J$4652,9,0)</f>
        <v>1</v>
      </c>
    </row>
    <row r="572" spans="4:9" x14ac:dyDescent="0.3">
      <c r="D572" s="4" t="str">
        <f t="shared" si="8"/>
        <v>MEETING</v>
      </c>
      <c r="E572" s="4">
        <v>2449</v>
      </c>
      <c r="F572" s="4" t="str">
        <f>VLOOKUP(E572,'ANALYSIS 2'!$A$5:$J$4652,2,0)</f>
        <v>Bachelors</v>
      </c>
      <c r="G572" s="4">
        <f>VLOOKUP(E572,'ANALYSIS 2'!$A$3:$J$4652,3,0)</f>
        <v>2016</v>
      </c>
      <c r="H572" s="4">
        <f>VLOOKUP(E572,'ANALYSIS 2'!$A$3:$J$4652,5,0)</f>
        <v>3</v>
      </c>
      <c r="I572" s="4">
        <f>VLOOKUP(E572,'ANALYSIS 2'!$A$5:$J$4652,9,0)</f>
        <v>1</v>
      </c>
    </row>
    <row r="573" spans="4:9" x14ac:dyDescent="0.3">
      <c r="D573" s="4" t="str">
        <f t="shared" si="8"/>
        <v>HIKE</v>
      </c>
      <c r="E573" s="4">
        <v>2450</v>
      </c>
      <c r="F573" s="4" t="str">
        <f>VLOOKUP(E573,'ANALYSIS 2'!$A$5:$J$4652,2,0)</f>
        <v>Bachelors</v>
      </c>
      <c r="G573" s="4">
        <f>VLOOKUP(E573,'ANALYSIS 2'!$A$3:$J$4652,3,0)</f>
        <v>2016</v>
      </c>
      <c r="H573" s="4">
        <f>VLOOKUP(E573,'ANALYSIS 2'!$A$3:$J$4652,5,0)</f>
        <v>3</v>
      </c>
      <c r="I573" s="4">
        <f>VLOOKUP(E573,'ANALYSIS 2'!$A$5:$J$4652,9,0)</f>
        <v>4</v>
      </c>
    </row>
    <row r="574" spans="4:9" x14ac:dyDescent="0.3">
      <c r="D574" s="4" t="str">
        <f t="shared" si="8"/>
        <v>PROMOTE</v>
      </c>
      <c r="E574" s="4">
        <v>2451</v>
      </c>
      <c r="F574" s="4" t="str">
        <f>VLOOKUP(E574,'ANALYSIS 2'!$A$5:$J$4652,2,0)</f>
        <v>Bachelors</v>
      </c>
      <c r="G574" s="4">
        <f>VLOOKUP(E574,'ANALYSIS 2'!$A$3:$J$4652,3,0)</f>
        <v>2018</v>
      </c>
      <c r="H574" s="4">
        <f>VLOOKUP(E574,'ANALYSIS 2'!$A$3:$J$4652,5,0)</f>
        <v>3</v>
      </c>
      <c r="I574" s="4">
        <f>VLOOKUP(E574,'ANALYSIS 2'!$A$5:$J$4652,9,0)</f>
        <v>5</v>
      </c>
    </row>
    <row r="575" spans="4:9" x14ac:dyDescent="0.3">
      <c r="D575" s="4" t="str">
        <f t="shared" si="8"/>
        <v>HIKE</v>
      </c>
      <c r="E575" s="4">
        <v>2455</v>
      </c>
      <c r="F575" s="4" t="str">
        <f>VLOOKUP(E575,'ANALYSIS 2'!$A$5:$J$4652,2,0)</f>
        <v>Bachelors</v>
      </c>
      <c r="G575" s="4">
        <f>VLOOKUP(E575,'ANALYSIS 2'!$A$3:$J$4652,3,0)</f>
        <v>2017</v>
      </c>
      <c r="H575" s="4">
        <f>VLOOKUP(E575,'ANALYSIS 2'!$A$3:$J$4652,5,0)</f>
        <v>3</v>
      </c>
      <c r="I575" s="4">
        <f>VLOOKUP(E575,'ANALYSIS 2'!$A$5:$J$4652,9,0)</f>
        <v>4</v>
      </c>
    </row>
    <row r="576" spans="4:9" x14ac:dyDescent="0.3">
      <c r="D576" s="4" t="str">
        <f t="shared" si="8"/>
        <v>MEETING</v>
      </c>
      <c r="E576" s="4">
        <v>2459</v>
      </c>
      <c r="F576" s="4" t="str">
        <f>VLOOKUP(E576,'ANALYSIS 2'!$A$5:$J$4652,2,0)</f>
        <v>Bachelors</v>
      </c>
      <c r="G576" s="4">
        <f>VLOOKUP(E576,'ANALYSIS 2'!$A$3:$J$4652,3,0)</f>
        <v>2015</v>
      </c>
      <c r="H576" s="4">
        <f>VLOOKUP(E576,'ANALYSIS 2'!$A$3:$J$4652,5,0)</f>
        <v>3</v>
      </c>
      <c r="I576" s="4">
        <f>VLOOKUP(E576,'ANALYSIS 2'!$A$5:$J$4652,9,0)</f>
        <v>1</v>
      </c>
    </row>
    <row r="577" spans="4:9" x14ac:dyDescent="0.3">
      <c r="D577" s="4" t="str">
        <f t="shared" si="8"/>
        <v>MEETING</v>
      </c>
      <c r="E577" s="4">
        <v>2469</v>
      </c>
      <c r="F577" s="4" t="str">
        <f>VLOOKUP(E577,'ANALYSIS 2'!$A$5:$J$4652,2,0)</f>
        <v>Bachelors</v>
      </c>
      <c r="G577" s="4">
        <f>VLOOKUP(E577,'ANALYSIS 2'!$A$3:$J$4652,3,0)</f>
        <v>2018</v>
      </c>
      <c r="H577" s="4">
        <f>VLOOKUP(E577,'ANALYSIS 2'!$A$3:$J$4652,5,0)</f>
        <v>3</v>
      </c>
      <c r="I577" s="4">
        <f>VLOOKUP(E577,'ANALYSIS 2'!$A$5:$J$4652,9,0)</f>
        <v>1</v>
      </c>
    </row>
    <row r="578" spans="4:9" x14ac:dyDescent="0.3">
      <c r="D578" s="4" t="str">
        <f t="shared" si="8"/>
        <v>PROMOTE</v>
      </c>
      <c r="E578" s="4">
        <v>2475</v>
      </c>
      <c r="F578" s="4" t="str">
        <f>VLOOKUP(E578,'ANALYSIS 2'!$A$5:$J$4652,2,0)</f>
        <v>Bachelors</v>
      </c>
      <c r="G578" s="4">
        <f>VLOOKUP(E578,'ANALYSIS 2'!$A$3:$J$4652,3,0)</f>
        <v>2018</v>
      </c>
      <c r="H578" s="4">
        <f>VLOOKUP(E578,'ANALYSIS 2'!$A$3:$J$4652,5,0)</f>
        <v>3</v>
      </c>
      <c r="I578" s="4">
        <f>VLOOKUP(E578,'ANALYSIS 2'!$A$5:$J$4652,9,0)</f>
        <v>5</v>
      </c>
    </row>
    <row r="579" spans="4:9" x14ac:dyDescent="0.3">
      <c r="D579" s="4" t="str">
        <f t="shared" si="8"/>
        <v>HIKE</v>
      </c>
      <c r="E579" s="4">
        <v>2484</v>
      </c>
      <c r="F579" s="4" t="str">
        <f>VLOOKUP(E579,'ANALYSIS 2'!$A$5:$J$4652,2,0)</f>
        <v>Bachelors</v>
      </c>
      <c r="G579" s="4">
        <f>VLOOKUP(E579,'ANALYSIS 2'!$A$3:$J$4652,3,0)</f>
        <v>2013</v>
      </c>
      <c r="H579" s="4">
        <f>VLOOKUP(E579,'ANALYSIS 2'!$A$3:$J$4652,5,0)</f>
        <v>3</v>
      </c>
      <c r="I579" s="4">
        <f>VLOOKUP(E579,'ANALYSIS 2'!$A$5:$J$4652,9,0)</f>
        <v>2</v>
      </c>
    </row>
    <row r="580" spans="4:9" x14ac:dyDescent="0.3">
      <c r="D580" s="4" t="str">
        <f t="shared" si="8"/>
        <v>MEETING</v>
      </c>
      <c r="E580" s="4">
        <v>2493</v>
      </c>
      <c r="F580" s="4" t="str">
        <f>VLOOKUP(E580,'ANALYSIS 2'!$A$5:$J$4652,2,0)</f>
        <v>Bachelors</v>
      </c>
      <c r="G580" s="4">
        <f>VLOOKUP(E580,'ANALYSIS 2'!$A$3:$J$4652,3,0)</f>
        <v>2016</v>
      </c>
      <c r="H580" s="4">
        <f>VLOOKUP(E580,'ANALYSIS 2'!$A$3:$J$4652,5,0)</f>
        <v>3</v>
      </c>
      <c r="I580" s="4">
        <f>VLOOKUP(E580,'ANALYSIS 2'!$A$5:$J$4652,9,0)</f>
        <v>1</v>
      </c>
    </row>
    <row r="581" spans="4:9" x14ac:dyDescent="0.3">
      <c r="D581" s="4" t="str">
        <f t="shared" si="8"/>
        <v>HIKE</v>
      </c>
      <c r="E581" s="4">
        <v>2494</v>
      </c>
      <c r="F581" s="4" t="str">
        <f>VLOOKUP(E581,'ANALYSIS 2'!$A$5:$J$4652,2,0)</f>
        <v>Bachelors</v>
      </c>
      <c r="G581" s="4">
        <f>VLOOKUP(E581,'ANALYSIS 2'!$A$3:$J$4652,3,0)</f>
        <v>2017</v>
      </c>
      <c r="H581" s="4">
        <f>VLOOKUP(E581,'ANALYSIS 2'!$A$3:$J$4652,5,0)</f>
        <v>3</v>
      </c>
      <c r="I581" s="4">
        <f>VLOOKUP(E581,'ANALYSIS 2'!$A$5:$J$4652,9,0)</f>
        <v>4</v>
      </c>
    </row>
    <row r="582" spans="4:9" x14ac:dyDescent="0.3">
      <c r="D582" s="4" t="str">
        <f t="shared" si="8"/>
        <v>HIKE</v>
      </c>
      <c r="E582" s="4">
        <v>2501</v>
      </c>
      <c r="F582" s="4" t="str">
        <f>VLOOKUP(E582,'ANALYSIS 2'!$A$5:$J$4652,2,0)</f>
        <v>Bachelors</v>
      </c>
      <c r="G582" s="4">
        <f>VLOOKUP(E582,'ANALYSIS 2'!$A$3:$J$4652,3,0)</f>
        <v>2015</v>
      </c>
      <c r="H582" s="4">
        <f>VLOOKUP(E582,'ANALYSIS 2'!$A$3:$J$4652,5,0)</f>
        <v>3</v>
      </c>
      <c r="I582" s="4">
        <f>VLOOKUP(E582,'ANALYSIS 2'!$A$5:$J$4652,9,0)</f>
        <v>3</v>
      </c>
    </row>
    <row r="583" spans="4:9" x14ac:dyDescent="0.3">
      <c r="D583" s="4" t="str">
        <f t="shared" si="8"/>
        <v>MEETING</v>
      </c>
      <c r="E583" s="4">
        <v>2504</v>
      </c>
      <c r="F583" s="4" t="str">
        <f>VLOOKUP(E583,'ANALYSIS 2'!$A$5:$J$4652,2,0)</f>
        <v>Masters</v>
      </c>
      <c r="G583" s="4">
        <f>VLOOKUP(E583,'ANALYSIS 2'!$A$3:$J$4652,3,0)</f>
        <v>2014</v>
      </c>
      <c r="H583" s="4">
        <f>VLOOKUP(E583,'ANALYSIS 2'!$A$3:$J$4652,5,0)</f>
        <v>3</v>
      </c>
      <c r="I583" s="4">
        <f>VLOOKUP(E583,'ANALYSIS 2'!$A$5:$J$4652,9,0)</f>
        <v>0</v>
      </c>
    </row>
    <row r="584" spans="4:9" x14ac:dyDescent="0.3">
      <c r="D584" s="4" t="str">
        <f t="shared" si="8"/>
        <v>PROMOTE</v>
      </c>
      <c r="E584" s="4">
        <v>2507</v>
      </c>
      <c r="F584" s="4" t="str">
        <f>VLOOKUP(E584,'ANALYSIS 2'!$A$5:$J$4652,2,0)</f>
        <v>Masters</v>
      </c>
      <c r="G584" s="4">
        <f>VLOOKUP(E584,'ANALYSIS 2'!$A$3:$J$4652,3,0)</f>
        <v>2018</v>
      </c>
      <c r="H584" s="4">
        <f>VLOOKUP(E584,'ANALYSIS 2'!$A$3:$J$4652,5,0)</f>
        <v>3</v>
      </c>
      <c r="I584" s="4">
        <f>VLOOKUP(E584,'ANALYSIS 2'!$A$5:$J$4652,9,0)</f>
        <v>5</v>
      </c>
    </row>
    <row r="585" spans="4:9" x14ac:dyDescent="0.3">
      <c r="D585" s="4" t="str">
        <f t="shared" si="8"/>
        <v>MEETING</v>
      </c>
      <c r="E585" s="4">
        <v>2509</v>
      </c>
      <c r="F585" s="4" t="str">
        <f>VLOOKUP(E585,'ANALYSIS 2'!$A$5:$J$4652,2,0)</f>
        <v>Bachelors</v>
      </c>
      <c r="G585" s="4">
        <f>VLOOKUP(E585,'ANALYSIS 2'!$A$3:$J$4652,3,0)</f>
        <v>2012</v>
      </c>
      <c r="H585" s="4">
        <f>VLOOKUP(E585,'ANALYSIS 2'!$A$3:$J$4652,5,0)</f>
        <v>3</v>
      </c>
      <c r="I585" s="4">
        <f>VLOOKUP(E585,'ANALYSIS 2'!$A$5:$J$4652,9,0)</f>
        <v>0</v>
      </c>
    </row>
    <row r="586" spans="4:9" x14ac:dyDescent="0.3">
      <c r="D586" s="4" t="str">
        <f t="shared" si="8"/>
        <v>PROMOTE</v>
      </c>
      <c r="E586" s="4">
        <v>2517</v>
      </c>
      <c r="F586" s="4" t="str">
        <f>VLOOKUP(E586,'ANALYSIS 2'!$A$5:$J$4652,2,0)</f>
        <v>Masters</v>
      </c>
      <c r="G586" s="4">
        <f>VLOOKUP(E586,'ANALYSIS 2'!$A$3:$J$4652,3,0)</f>
        <v>2013</v>
      </c>
      <c r="H586" s="4">
        <f>VLOOKUP(E586,'ANALYSIS 2'!$A$3:$J$4652,5,0)</f>
        <v>3</v>
      </c>
      <c r="I586" s="4">
        <f>VLOOKUP(E586,'ANALYSIS 2'!$A$5:$J$4652,9,0)</f>
        <v>5</v>
      </c>
    </row>
    <row r="587" spans="4:9" x14ac:dyDescent="0.3">
      <c r="D587" s="4" t="str">
        <f t="shared" si="8"/>
        <v>HIKE</v>
      </c>
      <c r="E587" s="4">
        <v>2521</v>
      </c>
      <c r="F587" s="4" t="str">
        <f>VLOOKUP(E587,'ANALYSIS 2'!$A$5:$J$4652,2,0)</f>
        <v>Masters</v>
      </c>
      <c r="G587" s="4">
        <f>VLOOKUP(E587,'ANALYSIS 2'!$A$3:$J$4652,3,0)</f>
        <v>2014</v>
      </c>
      <c r="H587" s="4">
        <f>VLOOKUP(E587,'ANALYSIS 2'!$A$3:$J$4652,5,0)</f>
        <v>3</v>
      </c>
      <c r="I587" s="4">
        <f>VLOOKUP(E587,'ANALYSIS 2'!$A$5:$J$4652,9,0)</f>
        <v>4</v>
      </c>
    </row>
    <row r="588" spans="4:9" x14ac:dyDescent="0.3">
      <c r="D588" s="4" t="str">
        <f t="shared" si="8"/>
        <v>HIKE</v>
      </c>
      <c r="E588" s="4">
        <v>2530</v>
      </c>
      <c r="F588" s="4" t="str">
        <f>VLOOKUP(E588,'ANALYSIS 2'!$A$5:$J$4652,2,0)</f>
        <v>Masters</v>
      </c>
      <c r="G588" s="4">
        <f>VLOOKUP(E588,'ANALYSIS 2'!$A$3:$J$4652,3,0)</f>
        <v>2018</v>
      </c>
      <c r="H588" s="4">
        <f>VLOOKUP(E588,'ANALYSIS 2'!$A$3:$J$4652,5,0)</f>
        <v>3</v>
      </c>
      <c r="I588" s="4">
        <f>VLOOKUP(E588,'ANALYSIS 2'!$A$5:$J$4652,9,0)</f>
        <v>4</v>
      </c>
    </row>
    <row r="589" spans="4:9" x14ac:dyDescent="0.3">
      <c r="D589" s="4" t="str">
        <f t="shared" si="8"/>
        <v>HIKE</v>
      </c>
      <c r="E589" s="4">
        <v>2532</v>
      </c>
      <c r="F589" s="4" t="str">
        <f>VLOOKUP(E589,'ANALYSIS 2'!$A$5:$J$4652,2,0)</f>
        <v>Bachelors</v>
      </c>
      <c r="G589" s="4">
        <f>VLOOKUP(E589,'ANALYSIS 2'!$A$3:$J$4652,3,0)</f>
        <v>2014</v>
      </c>
      <c r="H589" s="4">
        <f>VLOOKUP(E589,'ANALYSIS 2'!$A$3:$J$4652,5,0)</f>
        <v>3</v>
      </c>
      <c r="I589" s="4">
        <f>VLOOKUP(E589,'ANALYSIS 2'!$A$5:$J$4652,9,0)</f>
        <v>4</v>
      </c>
    </row>
    <row r="590" spans="4:9" x14ac:dyDescent="0.3">
      <c r="D590" s="4" t="str">
        <f t="shared" si="8"/>
        <v>PROMOTE</v>
      </c>
      <c r="E590" s="4">
        <v>2541</v>
      </c>
      <c r="F590" s="4" t="str">
        <f>VLOOKUP(E590,'ANALYSIS 2'!$A$5:$J$4652,2,0)</f>
        <v>Masters</v>
      </c>
      <c r="G590" s="4">
        <f>VLOOKUP(E590,'ANALYSIS 2'!$A$3:$J$4652,3,0)</f>
        <v>2013</v>
      </c>
      <c r="H590" s="4">
        <f>VLOOKUP(E590,'ANALYSIS 2'!$A$3:$J$4652,5,0)</f>
        <v>3</v>
      </c>
      <c r="I590" s="4">
        <f>VLOOKUP(E590,'ANALYSIS 2'!$A$5:$J$4652,9,0)</f>
        <v>5</v>
      </c>
    </row>
    <row r="591" spans="4:9" x14ac:dyDescent="0.3">
      <c r="D591" s="4" t="str">
        <f t="shared" si="8"/>
        <v>PROMOTE</v>
      </c>
      <c r="E591" s="4">
        <v>2542</v>
      </c>
      <c r="F591" s="4" t="str">
        <f>VLOOKUP(E591,'ANALYSIS 2'!$A$5:$J$4652,2,0)</f>
        <v>Bachelors</v>
      </c>
      <c r="G591" s="4">
        <f>VLOOKUP(E591,'ANALYSIS 2'!$A$3:$J$4652,3,0)</f>
        <v>2016</v>
      </c>
      <c r="H591" s="4">
        <f>VLOOKUP(E591,'ANALYSIS 2'!$A$3:$J$4652,5,0)</f>
        <v>3</v>
      </c>
      <c r="I591" s="4">
        <f>VLOOKUP(E591,'ANALYSIS 2'!$A$5:$J$4652,9,0)</f>
        <v>5</v>
      </c>
    </row>
    <row r="592" spans="4:9" x14ac:dyDescent="0.3">
      <c r="D592" s="4" t="str">
        <f t="shared" si="8"/>
        <v>HIKE</v>
      </c>
      <c r="E592" s="4">
        <v>2545</v>
      </c>
      <c r="F592" s="4" t="str">
        <f>VLOOKUP(E592,'ANALYSIS 2'!$A$5:$J$4652,2,0)</f>
        <v>Bachelors</v>
      </c>
      <c r="G592" s="4">
        <f>VLOOKUP(E592,'ANALYSIS 2'!$A$3:$J$4652,3,0)</f>
        <v>2018</v>
      </c>
      <c r="H592" s="4">
        <f>VLOOKUP(E592,'ANALYSIS 2'!$A$3:$J$4652,5,0)</f>
        <v>3</v>
      </c>
      <c r="I592" s="4">
        <f>VLOOKUP(E592,'ANALYSIS 2'!$A$5:$J$4652,9,0)</f>
        <v>3</v>
      </c>
    </row>
    <row r="593" spans="4:9" x14ac:dyDescent="0.3">
      <c r="D593" s="4" t="str">
        <f t="shared" si="8"/>
        <v>HIKE</v>
      </c>
      <c r="E593" s="4">
        <v>2550</v>
      </c>
      <c r="F593" s="4" t="str">
        <f>VLOOKUP(E593,'ANALYSIS 2'!$A$5:$J$4652,2,0)</f>
        <v>Bachelors</v>
      </c>
      <c r="G593" s="4">
        <f>VLOOKUP(E593,'ANALYSIS 2'!$A$3:$J$4652,3,0)</f>
        <v>2016</v>
      </c>
      <c r="H593" s="4">
        <f>VLOOKUP(E593,'ANALYSIS 2'!$A$3:$J$4652,5,0)</f>
        <v>3</v>
      </c>
      <c r="I593" s="4">
        <f>VLOOKUP(E593,'ANALYSIS 2'!$A$5:$J$4652,9,0)</f>
        <v>2</v>
      </c>
    </row>
    <row r="594" spans="4:9" x14ac:dyDescent="0.3">
      <c r="D594" s="4" t="str">
        <f t="shared" si="8"/>
        <v>HIKE</v>
      </c>
      <c r="E594" s="4">
        <v>2558</v>
      </c>
      <c r="F594" s="4" t="str">
        <f>VLOOKUP(E594,'ANALYSIS 2'!$A$5:$J$4652,2,0)</f>
        <v>Bachelors</v>
      </c>
      <c r="G594" s="4">
        <f>VLOOKUP(E594,'ANALYSIS 2'!$A$3:$J$4652,3,0)</f>
        <v>2012</v>
      </c>
      <c r="H594" s="4">
        <f>VLOOKUP(E594,'ANALYSIS 2'!$A$3:$J$4652,5,0)</f>
        <v>3</v>
      </c>
      <c r="I594" s="4">
        <f>VLOOKUP(E594,'ANALYSIS 2'!$A$5:$J$4652,9,0)</f>
        <v>2</v>
      </c>
    </row>
    <row r="595" spans="4:9" x14ac:dyDescent="0.3">
      <c r="D595" s="4" t="str">
        <f t="shared" si="8"/>
        <v>MEETING</v>
      </c>
      <c r="E595" s="4">
        <v>2559</v>
      </c>
      <c r="F595" s="4" t="str">
        <f>VLOOKUP(E595,'ANALYSIS 2'!$A$5:$J$4652,2,0)</f>
        <v>Masters</v>
      </c>
      <c r="G595" s="4">
        <f>VLOOKUP(E595,'ANALYSIS 2'!$A$3:$J$4652,3,0)</f>
        <v>2015</v>
      </c>
      <c r="H595" s="4">
        <f>VLOOKUP(E595,'ANALYSIS 2'!$A$3:$J$4652,5,0)</f>
        <v>3</v>
      </c>
      <c r="I595" s="4">
        <f>VLOOKUP(E595,'ANALYSIS 2'!$A$5:$J$4652,9,0)</f>
        <v>0</v>
      </c>
    </row>
    <row r="596" spans="4:9" x14ac:dyDescent="0.3">
      <c r="D596" s="4" t="str">
        <f t="shared" si="8"/>
        <v>PROMOTE</v>
      </c>
      <c r="E596" s="4">
        <v>2563</v>
      </c>
      <c r="F596" s="4" t="str">
        <f>VLOOKUP(E596,'ANALYSIS 2'!$A$5:$J$4652,2,0)</f>
        <v>Bachelors</v>
      </c>
      <c r="G596" s="4">
        <f>VLOOKUP(E596,'ANALYSIS 2'!$A$3:$J$4652,3,0)</f>
        <v>2013</v>
      </c>
      <c r="H596" s="4">
        <f>VLOOKUP(E596,'ANALYSIS 2'!$A$3:$J$4652,5,0)</f>
        <v>3</v>
      </c>
      <c r="I596" s="4">
        <f>VLOOKUP(E596,'ANALYSIS 2'!$A$5:$J$4652,9,0)</f>
        <v>5</v>
      </c>
    </row>
    <row r="597" spans="4:9" x14ac:dyDescent="0.3">
      <c r="D597" s="4" t="str">
        <f t="shared" si="8"/>
        <v>MEETING</v>
      </c>
      <c r="E597" s="4">
        <v>2564</v>
      </c>
      <c r="F597" s="4" t="str">
        <f>VLOOKUP(E597,'ANALYSIS 2'!$A$5:$J$4652,2,0)</f>
        <v>Bachelors</v>
      </c>
      <c r="G597" s="4">
        <f>VLOOKUP(E597,'ANALYSIS 2'!$A$3:$J$4652,3,0)</f>
        <v>2017</v>
      </c>
      <c r="H597" s="4">
        <f>VLOOKUP(E597,'ANALYSIS 2'!$A$3:$J$4652,5,0)</f>
        <v>3</v>
      </c>
      <c r="I597" s="4">
        <f>VLOOKUP(E597,'ANALYSIS 2'!$A$5:$J$4652,9,0)</f>
        <v>1</v>
      </c>
    </row>
    <row r="598" spans="4:9" x14ac:dyDescent="0.3">
      <c r="D598" s="4" t="str">
        <f t="shared" si="8"/>
        <v>HIKE</v>
      </c>
      <c r="E598" s="4">
        <v>2572</v>
      </c>
      <c r="F598" s="4" t="str">
        <f>VLOOKUP(E598,'ANALYSIS 2'!$A$5:$J$4652,2,0)</f>
        <v>Masters</v>
      </c>
      <c r="G598" s="4">
        <f>VLOOKUP(E598,'ANALYSIS 2'!$A$3:$J$4652,3,0)</f>
        <v>2013</v>
      </c>
      <c r="H598" s="4">
        <f>VLOOKUP(E598,'ANALYSIS 2'!$A$3:$J$4652,5,0)</f>
        <v>3</v>
      </c>
      <c r="I598" s="4">
        <f>VLOOKUP(E598,'ANALYSIS 2'!$A$5:$J$4652,9,0)</f>
        <v>2</v>
      </c>
    </row>
    <row r="599" spans="4:9" x14ac:dyDescent="0.3">
      <c r="D599" s="4" t="str">
        <f t="shared" si="8"/>
        <v>MEETING</v>
      </c>
      <c r="E599" s="4">
        <v>2582</v>
      </c>
      <c r="F599" s="4" t="str">
        <f>VLOOKUP(E599,'ANALYSIS 2'!$A$5:$J$4652,2,0)</f>
        <v>Bachelors</v>
      </c>
      <c r="G599" s="4">
        <f>VLOOKUP(E599,'ANALYSIS 2'!$A$3:$J$4652,3,0)</f>
        <v>2016</v>
      </c>
      <c r="H599" s="4">
        <f>VLOOKUP(E599,'ANALYSIS 2'!$A$3:$J$4652,5,0)</f>
        <v>3</v>
      </c>
      <c r="I599" s="4">
        <f>VLOOKUP(E599,'ANALYSIS 2'!$A$5:$J$4652,9,0)</f>
        <v>1</v>
      </c>
    </row>
    <row r="600" spans="4:9" x14ac:dyDescent="0.3">
      <c r="D600" s="4" t="str">
        <f t="shared" si="8"/>
        <v>HIKE</v>
      </c>
      <c r="E600" s="4">
        <v>2585</v>
      </c>
      <c r="F600" s="4" t="str">
        <f>VLOOKUP(E600,'ANALYSIS 2'!$A$5:$J$4652,2,0)</f>
        <v>Bachelors</v>
      </c>
      <c r="G600" s="4">
        <f>VLOOKUP(E600,'ANALYSIS 2'!$A$3:$J$4652,3,0)</f>
        <v>2014</v>
      </c>
      <c r="H600" s="4">
        <f>VLOOKUP(E600,'ANALYSIS 2'!$A$3:$J$4652,5,0)</f>
        <v>3</v>
      </c>
      <c r="I600" s="4">
        <f>VLOOKUP(E600,'ANALYSIS 2'!$A$5:$J$4652,9,0)</f>
        <v>4</v>
      </c>
    </row>
    <row r="601" spans="4:9" x14ac:dyDescent="0.3">
      <c r="D601" s="4" t="str">
        <f t="shared" si="8"/>
        <v>HIKE</v>
      </c>
      <c r="E601" s="4">
        <v>2589</v>
      </c>
      <c r="F601" s="4" t="str">
        <f>VLOOKUP(E601,'ANALYSIS 2'!$A$5:$J$4652,2,0)</f>
        <v>Bachelors</v>
      </c>
      <c r="G601" s="4">
        <f>VLOOKUP(E601,'ANALYSIS 2'!$A$3:$J$4652,3,0)</f>
        <v>2018</v>
      </c>
      <c r="H601" s="4">
        <f>VLOOKUP(E601,'ANALYSIS 2'!$A$3:$J$4652,5,0)</f>
        <v>3</v>
      </c>
      <c r="I601" s="4">
        <f>VLOOKUP(E601,'ANALYSIS 2'!$A$5:$J$4652,9,0)</f>
        <v>4</v>
      </c>
    </row>
    <row r="602" spans="4:9" x14ac:dyDescent="0.3">
      <c r="D602" s="4" t="str">
        <f t="shared" si="8"/>
        <v>MEETING</v>
      </c>
      <c r="E602" s="4">
        <v>2592</v>
      </c>
      <c r="F602" s="4" t="str">
        <f>VLOOKUP(E602,'ANALYSIS 2'!$A$5:$J$4652,2,0)</f>
        <v>Bachelors</v>
      </c>
      <c r="G602" s="4">
        <f>VLOOKUP(E602,'ANALYSIS 2'!$A$3:$J$4652,3,0)</f>
        <v>2015</v>
      </c>
      <c r="H602" s="4">
        <f>VLOOKUP(E602,'ANALYSIS 2'!$A$3:$J$4652,5,0)</f>
        <v>3</v>
      </c>
      <c r="I602" s="4">
        <f>VLOOKUP(E602,'ANALYSIS 2'!$A$5:$J$4652,9,0)</f>
        <v>0</v>
      </c>
    </row>
    <row r="603" spans="4:9" x14ac:dyDescent="0.3">
      <c r="D603" s="4" t="str">
        <f t="shared" si="8"/>
        <v>MEETING</v>
      </c>
      <c r="E603" s="4">
        <v>2598</v>
      </c>
      <c r="F603" s="4" t="str">
        <f>VLOOKUP(E603,'ANALYSIS 2'!$A$5:$J$4652,2,0)</f>
        <v>Bachelors</v>
      </c>
      <c r="G603" s="4">
        <f>VLOOKUP(E603,'ANALYSIS 2'!$A$3:$J$4652,3,0)</f>
        <v>2018</v>
      </c>
      <c r="H603" s="4">
        <f>VLOOKUP(E603,'ANALYSIS 2'!$A$3:$J$4652,5,0)</f>
        <v>3</v>
      </c>
      <c r="I603" s="4">
        <f>VLOOKUP(E603,'ANALYSIS 2'!$A$5:$J$4652,9,0)</f>
        <v>1</v>
      </c>
    </row>
    <row r="604" spans="4:9" x14ac:dyDescent="0.3">
      <c r="D604" s="4" t="str">
        <f t="shared" si="8"/>
        <v>MEETING</v>
      </c>
      <c r="E604" s="4">
        <v>2601</v>
      </c>
      <c r="F604" s="4" t="str">
        <f>VLOOKUP(E604,'ANALYSIS 2'!$A$5:$J$4652,2,0)</f>
        <v>Bachelors</v>
      </c>
      <c r="G604" s="4">
        <f>VLOOKUP(E604,'ANALYSIS 2'!$A$3:$J$4652,3,0)</f>
        <v>2018</v>
      </c>
      <c r="H604" s="4">
        <f>VLOOKUP(E604,'ANALYSIS 2'!$A$3:$J$4652,5,0)</f>
        <v>3</v>
      </c>
      <c r="I604" s="4">
        <f>VLOOKUP(E604,'ANALYSIS 2'!$A$5:$J$4652,9,0)</f>
        <v>0</v>
      </c>
    </row>
    <row r="605" spans="4:9" x14ac:dyDescent="0.3">
      <c r="D605" s="4" t="str">
        <f t="shared" si="8"/>
        <v>HIKE</v>
      </c>
      <c r="E605" s="4">
        <v>2603</v>
      </c>
      <c r="F605" s="4" t="str">
        <f>VLOOKUP(E605,'ANALYSIS 2'!$A$5:$J$4652,2,0)</f>
        <v>Bachelors</v>
      </c>
      <c r="G605" s="4">
        <f>VLOOKUP(E605,'ANALYSIS 2'!$A$3:$J$4652,3,0)</f>
        <v>2018</v>
      </c>
      <c r="H605" s="4">
        <f>VLOOKUP(E605,'ANALYSIS 2'!$A$3:$J$4652,5,0)</f>
        <v>3</v>
      </c>
      <c r="I605" s="4">
        <f>VLOOKUP(E605,'ANALYSIS 2'!$A$5:$J$4652,9,0)</f>
        <v>2</v>
      </c>
    </row>
    <row r="606" spans="4:9" x14ac:dyDescent="0.3">
      <c r="D606" s="4" t="str">
        <f t="shared" si="8"/>
        <v>PROMOTE</v>
      </c>
      <c r="E606" s="4">
        <v>2608</v>
      </c>
      <c r="F606" s="4" t="str">
        <f>VLOOKUP(E606,'ANALYSIS 2'!$A$5:$J$4652,2,0)</f>
        <v>Bachelors</v>
      </c>
      <c r="G606" s="4">
        <f>VLOOKUP(E606,'ANALYSIS 2'!$A$3:$J$4652,3,0)</f>
        <v>2018</v>
      </c>
      <c r="H606" s="4">
        <f>VLOOKUP(E606,'ANALYSIS 2'!$A$3:$J$4652,5,0)</f>
        <v>3</v>
      </c>
      <c r="I606" s="4">
        <f>VLOOKUP(E606,'ANALYSIS 2'!$A$5:$J$4652,9,0)</f>
        <v>5</v>
      </c>
    </row>
    <row r="607" spans="4:9" x14ac:dyDescent="0.3">
      <c r="D607" s="4" t="str">
        <f t="shared" si="8"/>
        <v>HIKE</v>
      </c>
      <c r="E607" s="4">
        <v>2623</v>
      </c>
      <c r="F607" s="4" t="str">
        <f>VLOOKUP(E607,'ANALYSIS 2'!$A$5:$J$4652,2,0)</f>
        <v>Bachelors</v>
      </c>
      <c r="G607" s="4">
        <f>VLOOKUP(E607,'ANALYSIS 2'!$A$3:$J$4652,3,0)</f>
        <v>2018</v>
      </c>
      <c r="H607" s="4">
        <f>VLOOKUP(E607,'ANALYSIS 2'!$A$3:$J$4652,5,0)</f>
        <v>3</v>
      </c>
      <c r="I607" s="4">
        <f>VLOOKUP(E607,'ANALYSIS 2'!$A$5:$J$4652,9,0)</f>
        <v>2</v>
      </c>
    </row>
    <row r="608" spans="4:9" x14ac:dyDescent="0.3">
      <c r="D608" s="4" t="str">
        <f t="shared" si="8"/>
        <v>MEETING</v>
      </c>
      <c r="E608" s="4">
        <v>2624</v>
      </c>
      <c r="F608" s="4" t="str">
        <f>VLOOKUP(E608,'ANALYSIS 2'!$A$5:$J$4652,2,0)</f>
        <v>Bachelors</v>
      </c>
      <c r="G608" s="4">
        <f>VLOOKUP(E608,'ANALYSIS 2'!$A$3:$J$4652,3,0)</f>
        <v>2018</v>
      </c>
      <c r="H608" s="4">
        <f>VLOOKUP(E608,'ANALYSIS 2'!$A$3:$J$4652,5,0)</f>
        <v>3</v>
      </c>
      <c r="I608" s="4">
        <f>VLOOKUP(E608,'ANALYSIS 2'!$A$5:$J$4652,9,0)</f>
        <v>0</v>
      </c>
    </row>
    <row r="609" spans="4:9" x14ac:dyDescent="0.3">
      <c r="D609" s="4" t="str">
        <f t="shared" si="8"/>
        <v>PROMOTE</v>
      </c>
      <c r="E609" s="4">
        <v>2628</v>
      </c>
      <c r="F609" s="4" t="str">
        <f>VLOOKUP(E609,'ANALYSIS 2'!$A$5:$J$4652,2,0)</f>
        <v>Bachelors</v>
      </c>
      <c r="G609" s="4">
        <f>VLOOKUP(E609,'ANALYSIS 2'!$A$3:$J$4652,3,0)</f>
        <v>2018</v>
      </c>
      <c r="H609" s="4">
        <f>VLOOKUP(E609,'ANALYSIS 2'!$A$3:$J$4652,5,0)</f>
        <v>3</v>
      </c>
      <c r="I609" s="4">
        <f>VLOOKUP(E609,'ANALYSIS 2'!$A$5:$J$4652,9,0)</f>
        <v>5</v>
      </c>
    </row>
    <row r="610" spans="4:9" x14ac:dyDescent="0.3">
      <c r="D610" s="4" t="str">
        <f t="shared" si="8"/>
        <v>HIKE</v>
      </c>
      <c r="E610" s="4">
        <v>2632</v>
      </c>
      <c r="F610" s="4" t="str">
        <f>VLOOKUP(E610,'ANALYSIS 2'!$A$5:$J$4652,2,0)</f>
        <v>Masters</v>
      </c>
      <c r="G610" s="4">
        <f>VLOOKUP(E610,'ANALYSIS 2'!$A$3:$J$4652,3,0)</f>
        <v>2014</v>
      </c>
      <c r="H610" s="4">
        <f>VLOOKUP(E610,'ANALYSIS 2'!$A$3:$J$4652,5,0)</f>
        <v>3</v>
      </c>
      <c r="I610" s="4">
        <f>VLOOKUP(E610,'ANALYSIS 2'!$A$5:$J$4652,9,0)</f>
        <v>4</v>
      </c>
    </row>
    <row r="611" spans="4:9" x14ac:dyDescent="0.3">
      <c r="D611" s="4" t="str">
        <f t="shared" si="8"/>
        <v>HIKE</v>
      </c>
      <c r="E611" s="4">
        <v>2634</v>
      </c>
      <c r="F611" s="4" t="str">
        <f>VLOOKUP(E611,'ANALYSIS 2'!$A$5:$J$4652,2,0)</f>
        <v>Bachelors</v>
      </c>
      <c r="G611" s="4">
        <f>VLOOKUP(E611,'ANALYSIS 2'!$A$3:$J$4652,3,0)</f>
        <v>2013</v>
      </c>
      <c r="H611" s="4">
        <f>VLOOKUP(E611,'ANALYSIS 2'!$A$3:$J$4652,5,0)</f>
        <v>3</v>
      </c>
      <c r="I611" s="4">
        <f>VLOOKUP(E611,'ANALYSIS 2'!$A$5:$J$4652,9,0)</f>
        <v>4</v>
      </c>
    </row>
    <row r="612" spans="4:9" x14ac:dyDescent="0.3">
      <c r="D612" s="4" t="str">
        <f t="shared" si="8"/>
        <v>HIKE</v>
      </c>
      <c r="E612" s="4">
        <v>2636</v>
      </c>
      <c r="F612" s="4" t="str">
        <f>VLOOKUP(E612,'ANALYSIS 2'!$A$5:$J$4652,2,0)</f>
        <v>Bachelors</v>
      </c>
      <c r="G612" s="4">
        <f>VLOOKUP(E612,'ANALYSIS 2'!$A$3:$J$4652,3,0)</f>
        <v>2012</v>
      </c>
      <c r="H612" s="4">
        <f>VLOOKUP(E612,'ANALYSIS 2'!$A$3:$J$4652,5,0)</f>
        <v>3</v>
      </c>
      <c r="I612" s="4">
        <f>VLOOKUP(E612,'ANALYSIS 2'!$A$5:$J$4652,9,0)</f>
        <v>2</v>
      </c>
    </row>
    <row r="613" spans="4:9" x14ac:dyDescent="0.3">
      <c r="D613" s="4" t="str">
        <f t="shared" si="8"/>
        <v>PROMOTE</v>
      </c>
      <c r="E613" s="4">
        <v>2646</v>
      </c>
      <c r="F613" s="4" t="str">
        <f>VLOOKUP(E613,'ANALYSIS 2'!$A$5:$J$4652,2,0)</f>
        <v>Bachelors</v>
      </c>
      <c r="G613" s="4">
        <f>VLOOKUP(E613,'ANALYSIS 2'!$A$3:$J$4652,3,0)</f>
        <v>2014</v>
      </c>
      <c r="H613" s="4">
        <f>VLOOKUP(E613,'ANALYSIS 2'!$A$3:$J$4652,5,0)</f>
        <v>3</v>
      </c>
      <c r="I613" s="4">
        <f>VLOOKUP(E613,'ANALYSIS 2'!$A$5:$J$4652,9,0)</f>
        <v>5</v>
      </c>
    </row>
    <row r="614" spans="4:9" x14ac:dyDescent="0.3">
      <c r="D614" s="4" t="str">
        <f t="shared" si="8"/>
        <v>PROMOTE</v>
      </c>
      <c r="E614" s="4">
        <v>2649</v>
      </c>
      <c r="F614" s="4" t="str">
        <f>VLOOKUP(E614,'ANALYSIS 2'!$A$5:$J$4652,2,0)</f>
        <v>Bachelors</v>
      </c>
      <c r="G614" s="4">
        <f>VLOOKUP(E614,'ANALYSIS 2'!$A$3:$J$4652,3,0)</f>
        <v>2012</v>
      </c>
      <c r="H614" s="4">
        <f>VLOOKUP(E614,'ANALYSIS 2'!$A$3:$J$4652,5,0)</f>
        <v>3</v>
      </c>
      <c r="I614" s="4">
        <f>VLOOKUP(E614,'ANALYSIS 2'!$A$5:$J$4652,9,0)</f>
        <v>5</v>
      </c>
    </row>
    <row r="615" spans="4:9" x14ac:dyDescent="0.3">
      <c r="D615" s="4" t="str">
        <f t="shared" si="8"/>
        <v>HIKE</v>
      </c>
      <c r="E615" s="4">
        <v>2653</v>
      </c>
      <c r="F615" s="4" t="str">
        <f>VLOOKUP(E615,'ANALYSIS 2'!$A$5:$J$4652,2,0)</f>
        <v>PHD</v>
      </c>
      <c r="G615" s="4">
        <f>VLOOKUP(E615,'ANALYSIS 2'!$A$3:$J$4652,3,0)</f>
        <v>2018</v>
      </c>
      <c r="H615" s="4">
        <f>VLOOKUP(E615,'ANALYSIS 2'!$A$3:$J$4652,5,0)</f>
        <v>3</v>
      </c>
      <c r="I615" s="4">
        <f>VLOOKUP(E615,'ANALYSIS 2'!$A$5:$J$4652,9,0)</f>
        <v>2</v>
      </c>
    </row>
    <row r="616" spans="4:9" x14ac:dyDescent="0.3">
      <c r="D616" s="4" t="str">
        <f t="shared" si="8"/>
        <v>HIKE</v>
      </c>
      <c r="E616" s="4">
        <v>2654</v>
      </c>
      <c r="F616" s="4" t="str">
        <f>VLOOKUP(E616,'ANALYSIS 2'!$A$5:$J$4652,2,0)</f>
        <v>Bachelors</v>
      </c>
      <c r="G616" s="4">
        <f>VLOOKUP(E616,'ANALYSIS 2'!$A$3:$J$4652,3,0)</f>
        <v>2015</v>
      </c>
      <c r="H616" s="4">
        <f>VLOOKUP(E616,'ANALYSIS 2'!$A$3:$J$4652,5,0)</f>
        <v>3</v>
      </c>
      <c r="I616" s="4">
        <f>VLOOKUP(E616,'ANALYSIS 2'!$A$5:$J$4652,9,0)</f>
        <v>3</v>
      </c>
    </row>
    <row r="617" spans="4:9" x14ac:dyDescent="0.3">
      <c r="D617" s="4" t="str">
        <f t="shared" si="8"/>
        <v>HIKE</v>
      </c>
      <c r="E617" s="4">
        <v>2656</v>
      </c>
      <c r="F617" s="4" t="str">
        <f>VLOOKUP(E617,'ANALYSIS 2'!$A$5:$J$4652,2,0)</f>
        <v>Bachelors</v>
      </c>
      <c r="G617" s="4">
        <f>VLOOKUP(E617,'ANALYSIS 2'!$A$3:$J$4652,3,0)</f>
        <v>2015</v>
      </c>
      <c r="H617" s="4">
        <f>VLOOKUP(E617,'ANALYSIS 2'!$A$3:$J$4652,5,0)</f>
        <v>3</v>
      </c>
      <c r="I617" s="4">
        <f>VLOOKUP(E617,'ANALYSIS 2'!$A$5:$J$4652,9,0)</f>
        <v>3</v>
      </c>
    </row>
    <row r="618" spans="4:9" x14ac:dyDescent="0.3">
      <c r="D618" s="4" t="str">
        <f t="shared" si="8"/>
        <v>HIKE</v>
      </c>
      <c r="E618" s="4">
        <v>2675</v>
      </c>
      <c r="F618" s="4" t="str">
        <f>VLOOKUP(E618,'ANALYSIS 2'!$A$5:$J$4652,2,0)</f>
        <v>Masters</v>
      </c>
      <c r="G618" s="4">
        <f>VLOOKUP(E618,'ANALYSIS 2'!$A$3:$J$4652,3,0)</f>
        <v>2012</v>
      </c>
      <c r="H618" s="4">
        <f>VLOOKUP(E618,'ANALYSIS 2'!$A$3:$J$4652,5,0)</f>
        <v>3</v>
      </c>
      <c r="I618" s="4">
        <f>VLOOKUP(E618,'ANALYSIS 2'!$A$5:$J$4652,9,0)</f>
        <v>4</v>
      </c>
    </row>
    <row r="619" spans="4:9" x14ac:dyDescent="0.3">
      <c r="D619" s="4" t="str">
        <f t="shared" si="8"/>
        <v>PROMOTE</v>
      </c>
      <c r="E619" s="4">
        <v>2677</v>
      </c>
      <c r="F619" s="4" t="str">
        <f>VLOOKUP(E619,'ANALYSIS 2'!$A$5:$J$4652,2,0)</f>
        <v>Bachelors</v>
      </c>
      <c r="G619" s="4">
        <f>VLOOKUP(E619,'ANALYSIS 2'!$A$3:$J$4652,3,0)</f>
        <v>2018</v>
      </c>
      <c r="H619" s="4">
        <f>VLOOKUP(E619,'ANALYSIS 2'!$A$3:$J$4652,5,0)</f>
        <v>3</v>
      </c>
      <c r="I619" s="4">
        <f>VLOOKUP(E619,'ANALYSIS 2'!$A$5:$J$4652,9,0)</f>
        <v>5</v>
      </c>
    </row>
    <row r="620" spans="4:9" x14ac:dyDescent="0.3">
      <c r="D620" s="4" t="str">
        <f t="shared" si="8"/>
        <v>HIKE</v>
      </c>
      <c r="E620" s="4">
        <v>2680</v>
      </c>
      <c r="F620" s="4" t="str">
        <f>VLOOKUP(E620,'ANALYSIS 2'!$A$5:$J$4652,2,0)</f>
        <v>Bachelors</v>
      </c>
      <c r="G620" s="4">
        <f>VLOOKUP(E620,'ANALYSIS 2'!$A$3:$J$4652,3,0)</f>
        <v>2014</v>
      </c>
      <c r="H620" s="4">
        <f>VLOOKUP(E620,'ANALYSIS 2'!$A$3:$J$4652,5,0)</f>
        <v>3</v>
      </c>
      <c r="I620" s="4">
        <f>VLOOKUP(E620,'ANALYSIS 2'!$A$5:$J$4652,9,0)</f>
        <v>2</v>
      </c>
    </row>
    <row r="621" spans="4:9" x14ac:dyDescent="0.3">
      <c r="D621" s="4" t="str">
        <f t="shared" si="8"/>
        <v>HIKE</v>
      </c>
      <c r="E621" s="4">
        <v>2688</v>
      </c>
      <c r="F621" s="4" t="str">
        <f>VLOOKUP(E621,'ANALYSIS 2'!$A$5:$J$4652,2,0)</f>
        <v>Bachelors</v>
      </c>
      <c r="G621" s="4">
        <f>VLOOKUP(E621,'ANALYSIS 2'!$A$3:$J$4652,3,0)</f>
        <v>2018</v>
      </c>
      <c r="H621" s="4">
        <f>VLOOKUP(E621,'ANALYSIS 2'!$A$3:$J$4652,5,0)</f>
        <v>3</v>
      </c>
      <c r="I621" s="4">
        <f>VLOOKUP(E621,'ANALYSIS 2'!$A$5:$J$4652,9,0)</f>
        <v>3</v>
      </c>
    </row>
    <row r="622" spans="4:9" x14ac:dyDescent="0.3">
      <c r="D622" s="4" t="str">
        <f t="shared" si="8"/>
        <v>HIKE</v>
      </c>
      <c r="E622" s="4">
        <v>2691</v>
      </c>
      <c r="F622" s="4" t="str">
        <f>VLOOKUP(E622,'ANALYSIS 2'!$A$5:$J$4652,2,0)</f>
        <v>Bachelors</v>
      </c>
      <c r="G622" s="4">
        <f>VLOOKUP(E622,'ANALYSIS 2'!$A$3:$J$4652,3,0)</f>
        <v>2018</v>
      </c>
      <c r="H622" s="4">
        <f>VLOOKUP(E622,'ANALYSIS 2'!$A$3:$J$4652,5,0)</f>
        <v>3</v>
      </c>
      <c r="I622" s="4">
        <f>VLOOKUP(E622,'ANALYSIS 2'!$A$5:$J$4652,9,0)</f>
        <v>2</v>
      </c>
    </row>
    <row r="623" spans="4:9" x14ac:dyDescent="0.3">
      <c r="D623" s="4" t="str">
        <f t="shared" si="8"/>
        <v>PROMOTE</v>
      </c>
      <c r="E623" s="4">
        <v>2700</v>
      </c>
      <c r="F623" s="4" t="str">
        <f>VLOOKUP(E623,'ANALYSIS 2'!$A$5:$J$4652,2,0)</f>
        <v>Masters</v>
      </c>
      <c r="G623" s="4">
        <f>VLOOKUP(E623,'ANALYSIS 2'!$A$3:$J$4652,3,0)</f>
        <v>2017</v>
      </c>
      <c r="H623" s="4">
        <f>VLOOKUP(E623,'ANALYSIS 2'!$A$3:$J$4652,5,0)</f>
        <v>3</v>
      </c>
      <c r="I623" s="4">
        <f>VLOOKUP(E623,'ANALYSIS 2'!$A$5:$J$4652,9,0)</f>
        <v>5</v>
      </c>
    </row>
    <row r="624" spans="4:9" x14ac:dyDescent="0.3">
      <c r="D624" s="4" t="str">
        <f t="shared" si="8"/>
        <v>MEETING</v>
      </c>
      <c r="E624" s="4">
        <v>2711</v>
      </c>
      <c r="F624" s="4" t="str">
        <f>VLOOKUP(E624,'ANALYSIS 2'!$A$5:$J$4652,2,0)</f>
        <v>Bachelors</v>
      </c>
      <c r="G624" s="4">
        <f>VLOOKUP(E624,'ANALYSIS 2'!$A$3:$J$4652,3,0)</f>
        <v>2018</v>
      </c>
      <c r="H624" s="4">
        <f>VLOOKUP(E624,'ANALYSIS 2'!$A$3:$J$4652,5,0)</f>
        <v>3</v>
      </c>
      <c r="I624" s="4">
        <f>VLOOKUP(E624,'ANALYSIS 2'!$A$5:$J$4652,9,0)</f>
        <v>1</v>
      </c>
    </row>
    <row r="625" spans="4:9" x14ac:dyDescent="0.3">
      <c r="D625" s="4" t="str">
        <f t="shared" si="8"/>
        <v>HIKE</v>
      </c>
      <c r="E625" s="4">
        <v>2716</v>
      </c>
      <c r="F625" s="4" t="str">
        <f>VLOOKUP(E625,'ANALYSIS 2'!$A$5:$J$4652,2,0)</f>
        <v>Masters</v>
      </c>
      <c r="G625" s="4">
        <f>VLOOKUP(E625,'ANALYSIS 2'!$A$3:$J$4652,3,0)</f>
        <v>2018</v>
      </c>
      <c r="H625" s="4">
        <f>VLOOKUP(E625,'ANALYSIS 2'!$A$3:$J$4652,5,0)</f>
        <v>3</v>
      </c>
      <c r="I625" s="4">
        <f>VLOOKUP(E625,'ANALYSIS 2'!$A$5:$J$4652,9,0)</f>
        <v>4</v>
      </c>
    </row>
    <row r="626" spans="4:9" x14ac:dyDescent="0.3">
      <c r="D626" s="4" t="str">
        <f t="shared" si="8"/>
        <v>HIKE</v>
      </c>
      <c r="E626" s="4">
        <v>2720</v>
      </c>
      <c r="F626" s="4" t="str">
        <f>VLOOKUP(E626,'ANALYSIS 2'!$A$5:$J$4652,2,0)</f>
        <v>Bachelors</v>
      </c>
      <c r="G626" s="4">
        <f>VLOOKUP(E626,'ANALYSIS 2'!$A$3:$J$4652,3,0)</f>
        <v>2014</v>
      </c>
      <c r="H626" s="4">
        <f>VLOOKUP(E626,'ANALYSIS 2'!$A$3:$J$4652,5,0)</f>
        <v>3</v>
      </c>
      <c r="I626" s="4">
        <f>VLOOKUP(E626,'ANALYSIS 2'!$A$5:$J$4652,9,0)</f>
        <v>4</v>
      </c>
    </row>
    <row r="627" spans="4:9" x14ac:dyDescent="0.3">
      <c r="D627" s="4" t="str">
        <f t="shared" si="8"/>
        <v>HIKE</v>
      </c>
      <c r="E627" s="4">
        <v>2725</v>
      </c>
      <c r="F627" s="4" t="str">
        <f>VLOOKUP(E627,'ANALYSIS 2'!$A$5:$J$4652,2,0)</f>
        <v>Masters</v>
      </c>
      <c r="G627" s="4">
        <f>VLOOKUP(E627,'ANALYSIS 2'!$A$3:$J$4652,3,0)</f>
        <v>2013</v>
      </c>
      <c r="H627" s="4">
        <f>VLOOKUP(E627,'ANALYSIS 2'!$A$3:$J$4652,5,0)</f>
        <v>3</v>
      </c>
      <c r="I627" s="4">
        <f>VLOOKUP(E627,'ANALYSIS 2'!$A$5:$J$4652,9,0)</f>
        <v>4</v>
      </c>
    </row>
    <row r="628" spans="4:9" x14ac:dyDescent="0.3">
      <c r="D628" s="4" t="str">
        <f t="shared" si="8"/>
        <v>HIKE</v>
      </c>
      <c r="E628" s="4">
        <v>2727</v>
      </c>
      <c r="F628" s="4" t="str">
        <f>VLOOKUP(E628,'ANALYSIS 2'!$A$5:$J$4652,2,0)</f>
        <v>Bachelors</v>
      </c>
      <c r="G628" s="4">
        <f>VLOOKUP(E628,'ANALYSIS 2'!$A$3:$J$4652,3,0)</f>
        <v>2018</v>
      </c>
      <c r="H628" s="4">
        <f>VLOOKUP(E628,'ANALYSIS 2'!$A$3:$J$4652,5,0)</f>
        <v>3</v>
      </c>
      <c r="I628" s="4">
        <f>VLOOKUP(E628,'ANALYSIS 2'!$A$5:$J$4652,9,0)</f>
        <v>2</v>
      </c>
    </row>
    <row r="629" spans="4:9" x14ac:dyDescent="0.3">
      <c r="D629" s="4" t="str">
        <f t="shared" si="8"/>
        <v>MEETING</v>
      </c>
      <c r="E629" s="4">
        <v>2731</v>
      </c>
      <c r="F629" s="4" t="str">
        <f>VLOOKUP(E629,'ANALYSIS 2'!$A$5:$J$4652,2,0)</f>
        <v>Bachelors</v>
      </c>
      <c r="G629" s="4">
        <f>VLOOKUP(E629,'ANALYSIS 2'!$A$3:$J$4652,3,0)</f>
        <v>2012</v>
      </c>
      <c r="H629" s="4">
        <f>VLOOKUP(E629,'ANALYSIS 2'!$A$3:$J$4652,5,0)</f>
        <v>3</v>
      </c>
      <c r="I629" s="4">
        <f>VLOOKUP(E629,'ANALYSIS 2'!$A$5:$J$4652,9,0)</f>
        <v>0</v>
      </c>
    </row>
    <row r="630" spans="4:9" x14ac:dyDescent="0.3">
      <c r="D630" s="4" t="str">
        <f t="shared" ref="D630:D693" si="9">IF(I630&gt;=5,"PROMOTE",IF(I630&gt;=2,"HIKE",IF(I630&lt;2,"MEETING")))</f>
        <v>HIKE</v>
      </c>
      <c r="E630" s="4">
        <v>2738</v>
      </c>
      <c r="F630" s="4" t="str">
        <f>VLOOKUP(E630,'ANALYSIS 2'!$A$5:$J$4652,2,0)</f>
        <v>Bachelors</v>
      </c>
      <c r="G630" s="4">
        <f>VLOOKUP(E630,'ANALYSIS 2'!$A$3:$J$4652,3,0)</f>
        <v>2018</v>
      </c>
      <c r="H630" s="4">
        <f>VLOOKUP(E630,'ANALYSIS 2'!$A$3:$J$4652,5,0)</f>
        <v>3</v>
      </c>
      <c r="I630" s="4">
        <f>VLOOKUP(E630,'ANALYSIS 2'!$A$5:$J$4652,9,0)</f>
        <v>3</v>
      </c>
    </row>
    <row r="631" spans="4:9" x14ac:dyDescent="0.3">
      <c r="D631" s="4" t="str">
        <f t="shared" si="9"/>
        <v>PROMOTE</v>
      </c>
      <c r="E631" s="4">
        <v>2741</v>
      </c>
      <c r="F631" s="4" t="str">
        <f>VLOOKUP(E631,'ANALYSIS 2'!$A$5:$J$4652,2,0)</f>
        <v>Masters</v>
      </c>
      <c r="G631" s="4">
        <f>VLOOKUP(E631,'ANALYSIS 2'!$A$3:$J$4652,3,0)</f>
        <v>2018</v>
      </c>
      <c r="H631" s="4">
        <f>VLOOKUP(E631,'ANALYSIS 2'!$A$3:$J$4652,5,0)</f>
        <v>3</v>
      </c>
      <c r="I631" s="4">
        <f>VLOOKUP(E631,'ANALYSIS 2'!$A$5:$J$4652,9,0)</f>
        <v>5</v>
      </c>
    </row>
    <row r="632" spans="4:9" x14ac:dyDescent="0.3">
      <c r="D632" s="4" t="str">
        <f t="shared" si="9"/>
        <v>MEETING</v>
      </c>
      <c r="E632" s="4">
        <v>2747</v>
      </c>
      <c r="F632" s="4" t="str">
        <f>VLOOKUP(E632,'ANALYSIS 2'!$A$5:$J$4652,2,0)</f>
        <v>Bachelors</v>
      </c>
      <c r="G632" s="4">
        <f>VLOOKUP(E632,'ANALYSIS 2'!$A$3:$J$4652,3,0)</f>
        <v>2017</v>
      </c>
      <c r="H632" s="4">
        <f>VLOOKUP(E632,'ANALYSIS 2'!$A$3:$J$4652,5,0)</f>
        <v>3</v>
      </c>
      <c r="I632" s="4">
        <f>VLOOKUP(E632,'ANALYSIS 2'!$A$5:$J$4652,9,0)</f>
        <v>0</v>
      </c>
    </row>
    <row r="633" spans="4:9" x14ac:dyDescent="0.3">
      <c r="D633" s="4" t="str">
        <f t="shared" si="9"/>
        <v>HIKE</v>
      </c>
      <c r="E633" s="4">
        <v>2752</v>
      </c>
      <c r="F633" s="4" t="str">
        <f>VLOOKUP(E633,'ANALYSIS 2'!$A$5:$J$4652,2,0)</f>
        <v>Bachelors</v>
      </c>
      <c r="G633" s="4">
        <f>VLOOKUP(E633,'ANALYSIS 2'!$A$3:$J$4652,3,0)</f>
        <v>2018</v>
      </c>
      <c r="H633" s="4">
        <f>VLOOKUP(E633,'ANALYSIS 2'!$A$3:$J$4652,5,0)</f>
        <v>3</v>
      </c>
      <c r="I633" s="4">
        <f>VLOOKUP(E633,'ANALYSIS 2'!$A$5:$J$4652,9,0)</f>
        <v>2</v>
      </c>
    </row>
    <row r="634" spans="4:9" x14ac:dyDescent="0.3">
      <c r="D634" s="4" t="str">
        <f t="shared" si="9"/>
        <v>HIKE</v>
      </c>
      <c r="E634" s="4">
        <v>2753</v>
      </c>
      <c r="F634" s="4" t="str">
        <f>VLOOKUP(E634,'ANALYSIS 2'!$A$5:$J$4652,2,0)</f>
        <v>Masters</v>
      </c>
      <c r="G634" s="4">
        <f>VLOOKUP(E634,'ANALYSIS 2'!$A$3:$J$4652,3,0)</f>
        <v>2013</v>
      </c>
      <c r="H634" s="4">
        <f>VLOOKUP(E634,'ANALYSIS 2'!$A$3:$J$4652,5,0)</f>
        <v>3</v>
      </c>
      <c r="I634" s="4">
        <f>VLOOKUP(E634,'ANALYSIS 2'!$A$5:$J$4652,9,0)</f>
        <v>2</v>
      </c>
    </row>
    <row r="635" spans="4:9" x14ac:dyDescent="0.3">
      <c r="D635" s="4" t="str">
        <f t="shared" si="9"/>
        <v>MEETING</v>
      </c>
      <c r="E635" s="4">
        <v>2760</v>
      </c>
      <c r="F635" s="4" t="str">
        <f>VLOOKUP(E635,'ANALYSIS 2'!$A$5:$J$4652,2,0)</f>
        <v>Bachelors</v>
      </c>
      <c r="G635" s="4">
        <f>VLOOKUP(E635,'ANALYSIS 2'!$A$3:$J$4652,3,0)</f>
        <v>2017</v>
      </c>
      <c r="H635" s="4">
        <f>VLOOKUP(E635,'ANALYSIS 2'!$A$3:$J$4652,5,0)</f>
        <v>3</v>
      </c>
      <c r="I635" s="4">
        <f>VLOOKUP(E635,'ANALYSIS 2'!$A$5:$J$4652,9,0)</f>
        <v>1</v>
      </c>
    </row>
    <row r="636" spans="4:9" x14ac:dyDescent="0.3">
      <c r="D636" s="4" t="str">
        <f t="shared" si="9"/>
        <v>HIKE</v>
      </c>
      <c r="E636" s="4">
        <v>2761</v>
      </c>
      <c r="F636" s="4" t="str">
        <f>VLOOKUP(E636,'ANALYSIS 2'!$A$5:$J$4652,2,0)</f>
        <v>PHD</v>
      </c>
      <c r="G636" s="4">
        <f>VLOOKUP(E636,'ANALYSIS 2'!$A$3:$J$4652,3,0)</f>
        <v>2018</v>
      </c>
      <c r="H636" s="4">
        <f>VLOOKUP(E636,'ANALYSIS 2'!$A$3:$J$4652,5,0)</f>
        <v>3</v>
      </c>
      <c r="I636" s="4">
        <f>VLOOKUP(E636,'ANALYSIS 2'!$A$5:$J$4652,9,0)</f>
        <v>2</v>
      </c>
    </row>
    <row r="637" spans="4:9" x14ac:dyDescent="0.3">
      <c r="D637" s="4" t="str">
        <f t="shared" si="9"/>
        <v>MEETING</v>
      </c>
      <c r="E637" s="4">
        <v>2762</v>
      </c>
      <c r="F637" s="4" t="str">
        <f>VLOOKUP(E637,'ANALYSIS 2'!$A$5:$J$4652,2,0)</f>
        <v>Bachelors</v>
      </c>
      <c r="G637" s="4">
        <f>VLOOKUP(E637,'ANALYSIS 2'!$A$3:$J$4652,3,0)</f>
        <v>2018</v>
      </c>
      <c r="H637" s="4">
        <f>VLOOKUP(E637,'ANALYSIS 2'!$A$3:$J$4652,5,0)</f>
        <v>3</v>
      </c>
      <c r="I637" s="4">
        <f>VLOOKUP(E637,'ANALYSIS 2'!$A$5:$J$4652,9,0)</f>
        <v>1</v>
      </c>
    </row>
    <row r="638" spans="4:9" x14ac:dyDescent="0.3">
      <c r="D638" s="4" t="str">
        <f t="shared" si="9"/>
        <v>PROMOTE</v>
      </c>
      <c r="E638" s="4">
        <v>2764</v>
      </c>
      <c r="F638" s="4" t="str">
        <f>VLOOKUP(E638,'ANALYSIS 2'!$A$5:$J$4652,2,0)</f>
        <v>Bachelors</v>
      </c>
      <c r="G638" s="4">
        <f>VLOOKUP(E638,'ANALYSIS 2'!$A$3:$J$4652,3,0)</f>
        <v>2017</v>
      </c>
      <c r="H638" s="4">
        <f>VLOOKUP(E638,'ANALYSIS 2'!$A$3:$J$4652,5,0)</f>
        <v>3</v>
      </c>
      <c r="I638" s="4">
        <f>VLOOKUP(E638,'ANALYSIS 2'!$A$5:$J$4652,9,0)</f>
        <v>5</v>
      </c>
    </row>
    <row r="639" spans="4:9" x14ac:dyDescent="0.3">
      <c r="D639" s="4" t="str">
        <f t="shared" si="9"/>
        <v>PROMOTE</v>
      </c>
      <c r="E639" s="4">
        <v>2771</v>
      </c>
      <c r="F639" s="4" t="str">
        <f>VLOOKUP(E639,'ANALYSIS 2'!$A$5:$J$4652,2,0)</f>
        <v>Masters</v>
      </c>
      <c r="G639" s="4">
        <f>VLOOKUP(E639,'ANALYSIS 2'!$A$3:$J$4652,3,0)</f>
        <v>2012</v>
      </c>
      <c r="H639" s="4">
        <f>VLOOKUP(E639,'ANALYSIS 2'!$A$3:$J$4652,5,0)</f>
        <v>3</v>
      </c>
      <c r="I639" s="4">
        <f>VLOOKUP(E639,'ANALYSIS 2'!$A$5:$J$4652,9,0)</f>
        <v>5</v>
      </c>
    </row>
    <row r="640" spans="4:9" x14ac:dyDescent="0.3">
      <c r="D640" s="4" t="str">
        <f t="shared" si="9"/>
        <v>MEETING</v>
      </c>
      <c r="E640" s="4">
        <v>2775</v>
      </c>
      <c r="F640" s="4" t="str">
        <f>VLOOKUP(E640,'ANALYSIS 2'!$A$5:$J$4652,2,0)</f>
        <v>Masters</v>
      </c>
      <c r="G640" s="4">
        <f>VLOOKUP(E640,'ANALYSIS 2'!$A$3:$J$4652,3,0)</f>
        <v>2013</v>
      </c>
      <c r="H640" s="4">
        <f>VLOOKUP(E640,'ANALYSIS 2'!$A$3:$J$4652,5,0)</f>
        <v>3</v>
      </c>
      <c r="I640" s="4">
        <f>VLOOKUP(E640,'ANALYSIS 2'!$A$5:$J$4652,9,0)</f>
        <v>1</v>
      </c>
    </row>
    <row r="641" spans="4:9" x14ac:dyDescent="0.3">
      <c r="D641" s="4" t="str">
        <f t="shared" si="9"/>
        <v>HIKE</v>
      </c>
      <c r="E641" s="4">
        <v>2776</v>
      </c>
      <c r="F641" s="4" t="str">
        <f>VLOOKUP(E641,'ANALYSIS 2'!$A$5:$J$4652,2,0)</f>
        <v>Bachelors</v>
      </c>
      <c r="G641" s="4">
        <f>VLOOKUP(E641,'ANALYSIS 2'!$A$3:$J$4652,3,0)</f>
        <v>2016</v>
      </c>
      <c r="H641" s="4">
        <f>VLOOKUP(E641,'ANALYSIS 2'!$A$3:$J$4652,5,0)</f>
        <v>3</v>
      </c>
      <c r="I641" s="4">
        <f>VLOOKUP(E641,'ANALYSIS 2'!$A$5:$J$4652,9,0)</f>
        <v>2</v>
      </c>
    </row>
    <row r="642" spans="4:9" x14ac:dyDescent="0.3">
      <c r="D642" s="4" t="str">
        <f t="shared" si="9"/>
        <v>HIKE</v>
      </c>
      <c r="E642" s="4">
        <v>2780</v>
      </c>
      <c r="F642" s="4" t="str">
        <f>VLOOKUP(E642,'ANALYSIS 2'!$A$5:$J$4652,2,0)</f>
        <v>Masters</v>
      </c>
      <c r="G642" s="4">
        <f>VLOOKUP(E642,'ANALYSIS 2'!$A$3:$J$4652,3,0)</f>
        <v>2018</v>
      </c>
      <c r="H642" s="4">
        <f>VLOOKUP(E642,'ANALYSIS 2'!$A$3:$J$4652,5,0)</f>
        <v>3</v>
      </c>
      <c r="I642" s="4">
        <f>VLOOKUP(E642,'ANALYSIS 2'!$A$5:$J$4652,9,0)</f>
        <v>2</v>
      </c>
    </row>
    <row r="643" spans="4:9" x14ac:dyDescent="0.3">
      <c r="D643" s="4" t="str">
        <f t="shared" si="9"/>
        <v>PROMOTE</v>
      </c>
      <c r="E643" s="4">
        <v>2781</v>
      </c>
      <c r="F643" s="4" t="str">
        <f>VLOOKUP(E643,'ANALYSIS 2'!$A$5:$J$4652,2,0)</f>
        <v>Masters</v>
      </c>
      <c r="G643" s="4">
        <f>VLOOKUP(E643,'ANALYSIS 2'!$A$3:$J$4652,3,0)</f>
        <v>2014</v>
      </c>
      <c r="H643" s="4">
        <f>VLOOKUP(E643,'ANALYSIS 2'!$A$3:$J$4652,5,0)</f>
        <v>3</v>
      </c>
      <c r="I643" s="4">
        <f>VLOOKUP(E643,'ANALYSIS 2'!$A$5:$J$4652,9,0)</f>
        <v>5</v>
      </c>
    </row>
    <row r="644" spans="4:9" x14ac:dyDescent="0.3">
      <c r="D644" s="4" t="str">
        <f t="shared" si="9"/>
        <v>HIKE</v>
      </c>
      <c r="E644" s="4">
        <v>2784</v>
      </c>
      <c r="F644" s="4" t="str">
        <f>VLOOKUP(E644,'ANALYSIS 2'!$A$5:$J$4652,2,0)</f>
        <v>Masters</v>
      </c>
      <c r="G644" s="4">
        <f>VLOOKUP(E644,'ANALYSIS 2'!$A$3:$J$4652,3,0)</f>
        <v>2017</v>
      </c>
      <c r="H644" s="4">
        <f>VLOOKUP(E644,'ANALYSIS 2'!$A$3:$J$4652,5,0)</f>
        <v>3</v>
      </c>
      <c r="I644" s="4">
        <f>VLOOKUP(E644,'ANALYSIS 2'!$A$5:$J$4652,9,0)</f>
        <v>3</v>
      </c>
    </row>
    <row r="645" spans="4:9" x14ac:dyDescent="0.3">
      <c r="D645" s="4" t="str">
        <f t="shared" si="9"/>
        <v>PROMOTE</v>
      </c>
      <c r="E645" s="4">
        <v>2796</v>
      </c>
      <c r="F645" s="4" t="str">
        <f>VLOOKUP(E645,'ANALYSIS 2'!$A$5:$J$4652,2,0)</f>
        <v>Bachelors</v>
      </c>
      <c r="G645" s="4">
        <f>VLOOKUP(E645,'ANALYSIS 2'!$A$3:$J$4652,3,0)</f>
        <v>2018</v>
      </c>
      <c r="H645" s="4">
        <f>VLOOKUP(E645,'ANALYSIS 2'!$A$3:$J$4652,5,0)</f>
        <v>3</v>
      </c>
      <c r="I645" s="4">
        <f>VLOOKUP(E645,'ANALYSIS 2'!$A$5:$J$4652,9,0)</f>
        <v>5</v>
      </c>
    </row>
    <row r="646" spans="4:9" x14ac:dyDescent="0.3">
      <c r="D646" s="4" t="str">
        <f t="shared" si="9"/>
        <v>HIKE</v>
      </c>
      <c r="E646" s="4">
        <v>2807</v>
      </c>
      <c r="F646" s="4" t="str">
        <f>VLOOKUP(E646,'ANALYSIS 2'!$A$5:$J$4652,2,0)</f>
        <v>Bachelors</v>
      </c>
      <c r="G646" s="4">
        <f>VLOOKUP(E646,'ANALYSIS 2'!$A$3:$J$4652,3,0)</f>
        <v>2014</v>
      </c>
      <c r="H646" s="4">
        <f>VLOOKUP(E646,'ANALYSIS 2'!$A$3:$J$4652,5,0)</f>
        <v>3</v>
      </c>
      <c r="I646" s="4">
        <f>VLOOKUP(E646,'ANALYSIS 2'!$A$5:$J$4652,9,0)</f>
        <v>3</v>
      </c>
    </row>
    <row r="647" spans="4:9" x14ac:dyDescent="0.3">
      <c r="D647" s="4" t="str">
        <f t="shared" si="9"/>
        <v>MEETING</v>
      </c>
      <c r="E647" s="4">
        <v>2808</v>
      </c>
      <c r="F647" s="4" t="str">
        <f>VLOOKUP(E647,'ANALYSIS 2'!$A$5:$J$4652,2,0)</f>
        <v>Bachelors</v>
      </c>
      <c r="G647" s="4">
        <f>VLOOKUP(E647,'ANALYSIS 2'!$A$3:$J$4652,3,0)</f>
        <v>2018</v>
      </c>
      <c r="H647" s="4">
        <f>VLOOKUP(E647,'ANALYSIS 2'!$A$3:$J$4652,5,0)</f>
        <v>3</v>
      </c>
      <c r="I647" s="4">
        <f>VLOOKUP(E647,'ANALYSIS 2'!$A$5:$J$4652,9,0)</f>
        <v>0</v>
      </c>
    </row>
    <row r="648" spans="4:9" x14ac:dyDescent="0.3">
      <c r="D648" s="4" t="str">
        <f t="shared" si="9"/>
        <v>PROMOTE</v>
      </c>
      <c r="E648" s="4">
        <v>2809</v>
      </c>
      <c r="F648" s="4" t="str">
        <f>VLOOKUP(E648,'ANALYSIS 2'!$A$5:$J$4652,2,0)</f>
        <v>Bachelors</v>
      </c>
      <c r="G648" s="4">
        <f>VLOOKUP(E648,'ANALYSIS 2'!$A$3:$J$4652,3,0)</f>
        <v>2012</v>
      </c>
      <c r="H648" s="4">
        <f>VLOOKUP(E648,'ANALYSIS 2'!$A$3:$J$4652,5,0)</f>
        <v>3</v>
      </c>
      <c r="I648" s="4">
        <f>VLOOKUP(E648,'ANALYSIS 2'!$A$5:$J$4652,9,0)</f>
        <v>5</v>
      </c>
    </row>
    <row r="649" spans="4:9" x14ac:dyDescent="0.3">
      <c r="D649" s="4" t="str">
        <f t="shared" si="9"/>
        <v>MEETING</v>
      </c>
      <c r="E649" s="4">
        <v>2820</v>
      </c>
      <c r="F649" s="4" t="str">
        <f>VLOOKUP(E649,'ANALYSIS 2'!$A$5:$J$4652,2,0)</f>
        <v>Bachelors</v>
      </c>
      <c r="G649" s="4">
        <f>VLOOKUP(E649,'ANALYSIS 2'!$A$3:$J$4652,3,0)</f>
        <v>2014</v>
      </c>
      <c r="H649" s="4">
        <f>VLOOKUP(E649,'ANALYSIS 2'!$A$3:$J$4652,5,0)</f>
        <v>3</v>
      </c>
      <c r="I649" s="4">
        <f>VLOOKUP(E649,'ANALYSIS 2'!$A$5:$J$4652,9,0)</f>
        <v>1</v>
      </c>
    </row>
    <row r="650" spans="4:9" x14ac:dyDescent="0.3">
      <c r="D650" s="4" t="str">
        <f t="shared" si="9"/>
        <v>HIKE</v>
      </c>
      <c r="E650" s="4">
        <v>2825</v>
      </c>
      <c r="F650" s="4" t="str">
        <f>VLOOKUP(E650,'ANALYSIS 2'!$A$5:$J$4652,2,0)</f>
        <v>Masters</v>
      </c>
      <c r="G650" s="4">
        <f>VLOOKUP(E650,'ANALYSIS 2'!$A$3:$J$4652,3,0)</f>
        <v>2012</v>
      </c>
      <c r="H650" s="4">
        <f>VLOOKUP(E650,'ANALYSIS 2'!$A$3:$J$4652,5,0)</f>
        <v>3</v>
      </c>
      <c r="I650" s="4">
        <f>VLOOKUP(E650,'ANALYSIS 2'!$A$5:$J$4652,9,0)</f>
        <v>4</v>
      </c>
    </row>
    <row r="651" spans="4:9" x14ac:dyDescent="0.3">
      <c r="D651" s="4" t="str">
        <f t="shared" si="9"/>
        <v>PROMOTE</v>
      </c>
      <c r="E651" s="4">
        <v>2826</v>
      </c>
      <c r="F651" s="4" t="str">
        <f>VLOOKUP(E651,'ANALYSIS 2'!$A$5:$J$4652,2,0)</f>
        <v>Bachelors</v>
      </c>
      <c r="G651" s="4">
        <f>VLOOKUP(E651,'ANALYSIS 2'!$A$3:$J$4652,3,0)</f>
        <v>2018</v>
      </c>
      <c r="H651" s="4">
        <f>VLOOKUP(E651,'ANALYSIS 2'!$A$3:$J$4652,5,0)</f>
        <v>3</v>
      </c>
      <c r="I651" s="4">
        <f>VLOOKUP(E651,'ANALYSIS 2'!$A$5:$J$4652,9,0)</f>
        <v>5</v>
      </c>
    </row>
    <row r="652" spans="4:9" x14ac:dyDescent="0.3">
      <c r="D652" s="4" t="str">
        <f t="shared" si="9"/>
        <v>HIKE</v>
      </c>
      <c r="E652" s="4">
        <v>2837</v>
      </c>
      <c r="F652" s="4" t="str">
        <f>VLOOKUP(E652,'ANALYSIS 2'!$A$5:$J$4652,2,0)</f>
        <v>Masters</v>
      </c>
      <c r="G652" s="4">
        <f>VLOOKUP(E652,'ANALYSIS 2'!$A$3:$J$4652,3,0)</f>
        <v>2016</v>
      </c>
      <c r="H652" s="4">
        <f>VLOOKUP(E652,'ANALYSIS 2'!$A$3:$J$4652,5,0)</f>
        <v>3</v>
      </c>
      <c r="I652" s="4">
        <f>VLOOKUP(E652,'ANALYSIS 2'!$A$5:$J$4652,9,0)</f>
        <v>4</v>
      </c>
    </row>
    <row r="653" spans="4:9" x14ac:dyDescent="0.3">
      <c r="D653" s="4" t="str">
        <f t="shared" si="9"/>
        <v>HIKE</v>
      </c>
      <c r="E653" s="4">
        <v>2843</v>
      </c>
      <c r="F653" s="4" t="str">
        <f>VLOOKUP(E653,'ANALYSIS 2'!$A$5:$J$4652,2,0)</f>
        <v>Bachelors</v>
      </c>
      <c r="G653" s="4">
        <f>VLOOKUP(E653,'ANALYSIS 2'!$A$3:$J$4652,3,0)</f>
        <v>2017</v>
      </c>
      <c r="H653" s="4">
        <f>VLOOKUP(E653,'ANALYSIS 2'!$A$3:$J$4652,5,0)</f>
        <v>3</v>
      </c>
      <c r="I653" s="4">
        <f>VLOOKUP(E653,'ANALYSIS 2'!$A$5:$J$4652,9,0)</f>
        <v>2</v>
      </c>
    </row>
    <row r="654" spans="4:9" x14ac:dyDescent="0.3">
      <c r="D654" s="4" t="str">
        <f t="shared" si="9"/>
        <v>HIKE</v>
      </c>
      <c r="E654" s="4">
        <v>2844</v>
      </c>
      <c r="F654" s="4" t="str">
        <f>VLOOKUP(E654,'ANALYSIS 2'!$A$5:$J$4652,2,0)</f>
        <v>Bachelors</v>
      </c>
      <c r="G654" s="4">
        <f>VLOOKUP(E654,'ANALYSIS 2'!$A$3:$J$4652,3,0)</f>
        <v>2013</v>
      </c>
      <c r="H654" s="4">
        <f>VLOOKUP(E654,'ANALYSIS 2'!$A$3:$J$4652,5,0)</f>
        <v>3</v>
      </c>
      <c r="I654" s="4">
        <f>VLOOKUP(E654,'ANALYSIS 2'!$A$5:$J$4652,9,0)</f>
        <v>3</v>
      </c>
    </row>
    <row r="655" spans="4:9" x14ac:dyDescent="0.3">
      <c r="D655" s="4" t="str">
        <f t="shared" si="9"/>
        <v>PROMOTE</v>
      </c>
      <c r="E655" s="4">
        <v>2849</v>
      </c>
      <c r="F655" s="4" t="str">
        <f>VLOOKUP(E655,'ANALYSIS 2'!$A$5:$J$4652,2,0)</f>
        <v>PHD</v>
      </c>
      <c r="G655" s="4">
        <f>VLOOKUP(E655,'ANALYSIS 2'!$A$3:$J$4652,3,0)</f>
        <v>2018</v>
      </c>
      <c r="H655" s="4">
        <f>VLOOKUP(E655,'ANALYSIS 2'!$A$3:$J$4652,5,0)</f>
        <v>3</v>
      </c>
      <c r="I655" s="4">
        <f>VLOOKUP(E655,'ANALYSIS 2'!$A$5:$J$4652,9,0)</f>
        <v>5</v>
      </c>
    </row>
    <row r="656" spans="4:9" x14ac:dyDescent="0.3">
      <c r="D656" s="4" t="str">
        <f t="shared" si="9"/>
        <v>MEETING</v>
      </c>
      <c r="E656" s="4">
        <v>2851</v>
      </c>
      <c r="F656" s="4" t="str">
        <f>VLOOKUP(E656,'ANALYSIS 2'!$A$5:$J$4652,2,0)</f>
        <v>Masters</v>
      </c>
      <c r="G656" s="4">
        <f>VLOOKUP(E656,'ANALYSIS 2'!$A$3:$J$4652,3,0)</f>
        <v>2013</v>
      </c>
      <c r="H656" s="4">
        <f>VLOOKUP(E656,'ANALYSIS 2'!$A$3:$J$4652,5,0)</f>
        <v>3</v>
      </c>
      <c r="I656" s="4">
        <f>VLOOKUP(E656,'ANALYSIS 2'!$A$5:$J$4652,9,0)</f>
        <v>0</v>
      </c>
    </row>
    <row r="657" spans="4:9" x14ac:dyDescent="0.3">
      <c r="D657" s="4" t="str">
        <f t="shared" si="9"/>
        <v>HIKE</v>
      </c>
      <c r="E657" s="4">
        <v>2852</v>
      </c>
      <c r="F657" s="4" t="str">
        <f>VLOOKUP(E657,'ANALYSIS 2'!$A$5:$J$4652,2,0)</f>
        <v>Masters</v>
      </c>
      <c r="G657" s="4">
        <f>VLOOKUP(E657,'ANALYSIS 2'!$A$3:$J$4652,3,0)</f>
        <v>2018</v>
      </c>
      <c r="H657" s="4">
        <f>VLOOKUP(E657,'ANALYSIS 2'!$A$3:$J$4652,5,0)</f>
        <v>3</v>
      </c>
      <c r="I657" s="4">
        <f>VLOOKUP(E657,'ANALYSIS 2'!$A$5:$J$4652,9,0)</f>
        <v>4</v>
      </c>
    </row>
    <row r="658" spans="4:9" x14ac:dyDescent="0.3">
      <c r="D658" s="4" t="str">
        <f t="shared" si="9"/>
        <v>PROMOTE</v>
      </c>
      <c r="E658" s="4">
        <v>2855</v>
      </c>
      <c r="F658" s="4" t="str">
        <f>VLOOKUP(E658,'ANALYSIS 2'!$A$5:$J$4652,2,0)</f>
        <v>Bachelors</v>
      </c>
      <c r="G658" s="4">
        <f>VLOOKUP(E658,'ANALYSIS 2'!$A$3:$J$4652,3,0)</f>
        <v>2018</v>
      </c>
      <c r="H658" s="4">
        <f>VLOOKUP(E658,'ANALYSIS 2'!$A$3:$J$4652,5,0)</f>
        <v>3</v>
      </c>
      <c r="I658" s="4">
        <f>VLOOKUP(E658,'ANALYSIS 2'!$A$5:$J$4652,9,0)</f>
        <v>5</v>
      </c>
    </row>
    <row r="659" spans="4:9" x14ac:dyDescent="0.3">
      <c r="D659" s="4" t="str">
        <f t="shared" si="9"/>
        <v>PROMOTE</v>
      </c>
      <c r="E659" s="4">
        <v>2861</v>
      </c>
      <c r="F659" s="4" t="str">
        <f>VLOOKUP(E659,'ANALYSIS 2'!$A$5:$J$4652,2,0)</f>
        <v>Bachelors</v>
      </c>
      <c r="G659" s="4">
        <f>VLOOKUP(E659,'ANALYSIS 2'!$A$3:$J$4652,3,0)</f>
        <v>2018</v>
      </c>
      <c r="H659" s="4">
        <f>VLOOKUP(E659,'ANALYSIS 2'!$A$3:$J$4652,5,0)</f>
        <v>3</v>
      </c>
      <c r="I659" s="4">
        <f>VLOOKUP(E659,'ANALYSIS 2'!$A$5:$J$4652,9,0)</f>
        <v>5</v>
      </c>
    </row>
    <row r="660" spans="4:9" x14ac:dyDescent="0.3">
      <c r="D660" s="4" t="str">
        <f t="shared" si="9"/>
        <v>HIKE</v>
      </c>
      <c r="E660" s="4">
        <v>2866</v>
      </c>
      <c r="F660" s="4" t="str">
        <f>VLOOKUP(E660,'ANALYSIS 2'!$A$5:$J$4652,2,0)</f>
        <v>Bachelors</v>
      </c>
      <c r="G660" s="4">
        <f>VLOOKUP(E660,'ANALYSIS 2'!$A$3:$J$4652,3,0)</f>
        <v>2014</v>
      </c>
      <c r="H660" s="4">
        <f>VLOOKUP(E660,'ANALYSIS 2'!$A$3:$J$4652,5,0)</f>
        <v>3</v>
      </c>
      <c r="I660" s="4">
        <f>VLOOKUP(E660,'ANALYSIS 2'!$A$5:$J$4652,9,0)</f>
        <v>4</v>
      </c>
    </row>
    <row r="661" spans="4:9" x14ac:dyDescent="0.3">
      <c r="D661" s="4" t="str">
        <f t="shared" si="9"/>
        <v>MEETING</v>
      </c>
      <c r="E661" s="4">
        <v>2875</v>
      </c>
      <c r="F661" s="4" t="str">
        <f>VLOOKUP(E661,'ANALYSIS 2'!$A$5:$J$4652,2,0)</f>
        <v>Bachelors</v>
      </c>
      <c r="G661" s="4">
        <f>VLOOKUP(E661,'ANALYSIS 2'!$A$3:$J$4652,3,0)</f>
        <v>2018</v>
      </c>
      <c r="H661" s="4">
        <f>VLOOKUP(E661,'ANALYSIS 2'!$A$3:$J$4652,5,0)</f>
        <v>3</v>
      </c>
      <c r="I661" s="4">
        <f>VLOOKUP(E661,'ANALYSIS 2'!$A$5:$J$4652,9,0)</f>
        <v>1</v>
      </c>
    </row>
    <row r="662" spans="4:9" x14ac:dyDescent="0.3">
      <c r="D662" s="4" t="str">
        <f t="shared" si="9"/>
        <v>HIKE</v>
      </c>
      <c r="E662" s="4">
        <v>2880</v>
      </c>
      <c r="F662" s="4" t="str">
        <f>VLOOKUP(E662,'ANALYSIS 2'!$A$5:$J$4652,2,0)</f>
        <v>Bachelors</v>
      </c>
      <c r="G662" s="4">
        <f>VLOOKUP(E662,'ANALYSIS 2'!$A$3:$J$4652,3,0)</f>
        <v>2018</v>
      </c>
      <c r="H662" s="4">
        <f>VLOOKUP(E662,'ANALYSIS 2'!$A$3:$J$4652,5,0)</f>
        <v>3</v>
      </c>
      <c r="I662" s="4">
        <f>VLOOKUP(E662,'ANALYSIS 2'!$A$5:$J$4652,9,0)</f>
        <v>4</v>
      </c>
    </row>
    <row r="663" spans="4:9" x14ac:dyDescent="0.3">
      <c r="D663" s="4" t="str">
        <f t="shared" si="9"/>
        <v>MEETING</v>
      </c>
      <c r="E663" s="4">
        <v>2890</v>
      </c>
      <c r="F663" s="4" t="str">
        <f>VLOOKUP(E663,'ANALYSIS 2'!$A$5:$J$4652,2,0)</f>
        <v>Bachelors</v>
      </c>
      <c r="G663" s="4">
        <f>VLOOKUP(E663,'ANALYSIS 2'!$A$3:$J$4652,3,0)</f>
        <v>2016</v>
      </c>
      <c r="H663" s="4">
        <f>VLOOKUP(E663,'ANALYSIS 2'!$A$3:$J$4652,5,0)</f>
        <v>3</v>
      </c>
      <c r="I663" s="4">
        <f>VLOOKUP(E663,'ANALYSIS 2'!$A$5:$J$4652,9,0)</f>
        <v>1</v>
      </c>
    </row>
    <row r="664" spans="4:9" x14ac:dyDescent="0.3">
      <c r="D664" s="4" t="str">
        <f t="shared" si="9"/>
        <v>HIKE</v>
      </c>
      <c r="E664" s="4">
        <v>2893</v>
      </c>
      <c r="F664" s="4" t="str">
        <f>VLOOKUP(E664,'ANALYSIS 2'!$A$5:$J$4652,2,0)</f>
        <v>Bachelors</v>
      </c>
      <c r="G664" s="4">
        <f>VLOOKUP(E664,'ANALYSIS 2'!$A$3:$J$4652,3,0)</f>
        <v>2018</v>
      </c>
      <c r="H664" s="4">
        <f>VLOOKUP(E664,'ANALYSIS 2'!$A$3:$J$4652,5,0)</f>
        <v>3</v>
      </c>
      <c r="I664" s="4">
        <f>VLOOKUP(E664,'ANALYSIS 2'!$A$5:$J$4652,9,0)</f>
        <v>3</v>
      </c>
    </row>
    <row r="665" spans="4:9" x14ac:dyDescent="0.3">
      <c r="D665" s="4" t="str">
        <f t="shared" si="9"/>
        <v>HIKE</v>
      </c>
      <c r="E665" s="4">
        <v>2894</v>
      </c>
      <c r="F665" s="4" t="str">
        <f>VLOOKUP(E665,'ANALYSIS 2'!$A$5:$J$4652,2,0)</f>
        <v>Masters</v>
      </c>
      <c r="G665" s="4">
        <f>VLOOKUP(E665,'ANALYSIS 2'!$A$3:$J$4652,3,0)</f>
        <v>2018</v>
      </c>
      <c r="H665" s="4">
        <f>VLOOKUP(E665,'ANALYSIS 2'!$A$3:$J$4652,5,0)</f>
        <v>3</v>
      </c>
      <c r="I665" s="4">
        <f>VLOOKUP(E665,'ANALYSIS 2'!$A$5:$J$4652,9,0)</f>
        <v>2</v>
      </c>
    </row>
    <row r="666" spans="4:9" x14ac:dyDescent="0.3">
      <c r="D666" s="4" t="str">
        <f t="shared" si="9"/>
        <v>MEETING</v>
      </c>
      <c r="E666" s="4">
        <v>2897</v>
      </c>
      <c r="F666" s="4" t="str">
        <f>VLOOKUP(E666,'ANALYSIS 2'!$A$5:$J$4652,2,0)</f>
        <v>Bachelors</v>
      </c>
      <c r="G666" s="4">
        <f>VLOOKUP(E666,'ANALYSIS 2'!$A$3:$J$4652,3,0)</f>
        <v>2016</v>
      </c>
      <c r="H666" s="4">
        <f>VLOOKUP(E666,'ANALYSIS 2'!$A$3:$J$4652,5,0)</f>
        <v>3</v>
      </c>
      <c r="I666" s="4">
        <f>VLOOKUP(E666,'ANALYSIS 2'!$A$5:$J$4652,9,0)</f>
        <v>0</v>
      </c>
    </row>
    <row r="667" spans="4:9" x14ac:dyDescent="0.3">
      <c r="D667" s="4" t="str">
        <f t="shared" si="9"/>
        <v>HIKE</v>
      </c>
      <c r="E667" s="4">
        <v>2903</v>
      </c>
      <c r="F667" s="4" t="str">
        <f>VLOOKUP(E667,'ANALYSIS 2'!$A$5:$J$4652,2,0)</f>
        <v>Bachelors</v>
      </c>
      <c r="G667" s="4">
        <f>VLOOKUP(E667,'ANALYSIS 2'!$A$3:$J$4652,3,0)</f>
        <v>2018</v>
      </c>
      <c r="H667" s="4">
        <f>VLOOKUP(E667,'ANALYSIS 2'!$A$3:$J$4652,5,0)</f>
        <v>3</v>
      </c>
      <c r="I667" s="4">
        <f>VLOOKUP(E667,'ANALYSIS 2'!$A$5:$J$4652,9,0)</f>
        <v>3</v>
      </c>
    </row>
    <row r="668" spans="4:9" x14ac:dyDescent="0.3">
      <c r="D668" s="4" t="str">
        <f t="shared" si="9"/>
        <v>MEETING</v>
      </c>
      <c r="E668" s="4">
        <v>2905</v>
      </c>
      <c r="F668" s="4" t="str">
        <f>VLOOKUP(E668,'ANALYSIS 2'!$A$5:$J$4652,2,0)</f>
        <v>Masters</v>
      </c>
      <c r="G668" s="4">
        <f>VLOOKUP(E668,'ANALYSIS 2'!$A$3:$J$4652,3,0)</f>
        <v>2016</v>
      </c>
      <c r="H668" s="4">
        <f>VLOOKUP(E668,'ANALYSIS 2'!$A$3:$J$4652,5,0)</f>
        <v>3</v>
      </c>
      <c r="I668" s="4">
        <f>VLOOKUP(E668,'ANALYSIS 2'!$A$5:$J$4652,9,0)</f>
        <v>1</v>
      </c>
    </row>
    <row r="669" spans="4:9" x14ac:dyDescent="0.3">
      <c r="D669" s="4" t="str">
        <f t="shared" si="9"/>
        <v>PROMOTE</v>
      </c>
      <c r="E669" s="4">
        <v>2916</v>
      </c>
      <c r="F669" s="4" t="str">
        <f>VLOOKUP(E669,'ANALYSIS 2'!$A$5:$J$4652,2,0)</f>
        <v>Bachelors</v>
      </c>
      <c r="G669" s="4">
        <f>VLOOKUP(E669,'ANALYSIS 2'!$A$3:$J$4652,3,0)</f>
        <v>2018</v>
      </c>
      <c r="H669" s="4">
        <f>VLOOKUP(E669,'ANALYSIS 2'!$A$3:$J$4652,5,0)</f>
        <v>3</v>
      </c>
      <c r="I669" s="4">
        <f>VLOOKUP(E669,'ANALYSIS 2'!$A$5:$J$4652,9,0)</f>
        <v>5</v>
      </c>
    </row>
    <row r="670" spans="4:9" x14ac:dyDescent="0.3">
      <c r="D670" s="4" t="str">
        <f t="shared" si="9"/>
        <v>PROMOTE</v>
      </c>
      <c r="E670" s="4">
        <v>2919</v>
      </c>
      <c r="F670" s="4" t="str">
        <f>VLOOKUP(E670,'ANALYSIS 2'!$A$5:$J$4652,2,0)</f>
        <v>Bachelors</v>
      </c>
      <c r="G670" s="4">
        <f>VLOOKUP(E670,'ANALYSIS 2'!$A$3:$J$4652,3,0)</f>
        <v>2013</v>
      </c>
      <c r="H670" s="4">
        <f>VLOOKUP(E670,'ANALYSIS 2'!$A$3:$J$4652,5,0)</f>
        <v>3</v>
      </c>
      <c r="I670" s="4">
        <f>VLOOKUP(E670,'ANALYSIS 2'!$A$5:$J$4652,9,0)</f>
        <v>5</v>
      </c>
    </row>
    <row r="671" spans="4:9" x14ac:dyDescent="0.3">
      <c r="D671" s="4" t="str">
        <f t="shared" si="9"/>
        <v>PROMOTE</v>
      </c>
      <c r="E671" s="4">
        <v>2932</v>
      </c>
      <c r="F671" s="4" t="str">
        <f>VLOOKUP(E671,'ANALYSIS 2'!$A$5:$J$4652,2,0)</f>
        <v>Bachelors</v>
      </c>
      <c r="G671" s="4">
        <f>VLOOKUP(E671,'ANALYSIS 2'!$A$3:$J$4652,3,0)</f>
        <v>2014</v>
      </c>
      <c r="H671" s="4">
        <f>VLOOKUP(E671,'ANALYSIS 2'!$A$3:$J$4652,5,0)</f>
        <v>3</v>
      </c>
      <c r="I671" s="4">
        <f>VLOOKUP(E671,'ANALYSIS 2'!$A$5:$J$4652,9,0)</f>
        <v>5</v>
      </c>
    </row>
    <row r="672" spans="4:9" x14ac:dyDescent="0.3">
      <c r="D672" s="4" t="str">
        <f t="shared" si="9"/>
        <v>MEETING</v>
      </c>
      <c r="E672" s="4">
        <v>2935</v>
      </c>
      <c r="F672" s="4" t="str">
        <f>VLOOKUP(E672,'ANALYSIS 2'!$A$5:$J$4652,2,0)</f>
        <v>Bachelors</v>
      </c>
      <c r="G672" s="4">
        <f>VLOOKUP(E672,'ANALYSIS 2'!$A$3:$J$4652,3,0)</f>
        <v>2018</v>
      </c>
      <c r="H672" s="4">
        <f>VLOOKUP(E672,'ANALYSIS 2'!$A$3:$J$4652,5,0)</f>
        <v>3</v>
      </c>
      <c r="I672" s="4">
        <f>VLOOKUP(E672,'ANALYSIS 2'!$A$5:$J$4652,9,0)</f>
        <v>0</v>
      </c>
    </row>
    <row r="673" spans="4:9" x14ac:dyDescent="0.3">
      <c r="D673" s="4" t="str">
        <f t="shared" si="9"/>
        <v>PROMOTE</v>
      </c>
      <c r="E673" s="4">
        <v>2940</v>
      </c>
      <c r="F673" s="4" t="str">
        <f>VLOOKUP(E673,'ANALYSIS 2'!$A$5:$J$4652,2,0)</f>
        <v>Bachelors</v>
      </c>
      <c r="G673" s="4">
        <f>VLOOKUP(E673,'ANALYSIS 2'!$A$3:$J$4652,3,0)</f>
        <v>2012</v>
      </c>
      <c r="H673" s="4">
        <f>VLOOKUP(E673,'ANALYSIS 2'!$A$3:$J$4652,5,0)</f>
        <v>3</v>
      </c>
      <c r="I673" s="4">
        <f>VLOOKUP(E673,'ANALYSIS 2'!$A$5:$J$4652,9,0)</f>
        <v>5</v>
      </c>
    </row>
    <row r="674" spans="4:9" x14ac:dyDescent="0.3">
      <c r="D674" s="4" t="str">
        <f t="shared" si="9"/>
        <v>PROMOTE</v>
      </c>
      <c r="E674" s="4">
        <v>2944</v>
      </c>
      <c r="F674" s="4" t="str">
        <f>VLOOKUP(E674,'ANALYSIS 2'!$A$5:$J$4652,2,0)</f>
        <v>Bachelors</v>
      </c>
      <c r="G674" s="4">
        <f>VLOOKUP(E674,'ANALYSIS 2'!$A$3:$J$4652,3,0)</f>
        <v>2013</v>
      </c>
      <c r="H674" s="4">
        <f>VLOOKUP(E674,'ANALYSIS 2'!$A$3:$J$4652,5,0)</f>
        <v>3</v>
      </c>
      <c r="I674" s="4">
        <f>VLOOKUP(E674,'ANALYSIS 2'!$A$5:$J$4652,9,0)</f>
        <v>5</v>
      </c>
    </row>
    <row r="675" spans="4:9" x14ac:dyDescent="0.3">
      <c r="D675" s="4" t="str">
        <f t="shared" si="9"/>
        <v>HIKE</v>
      </c>
      <c r="E675" s="4">
        <v>2947</v>
      </c>
      <c r="F675" s="4" t="str">
        <f>VLOOKUP(E675,'ANALYSIS 2'!$A$5:$J$4652,2,0)</f>
        <v>Bachelors</v>
      </c>
      <c r="G675" s="4">
        <f>VLOOKUP(E675,'ANALYSIS 2'!$A$3:$J$4652,3,0)</f>
        <v>2016</v>
      </c>
      <c r="H675" s="4">
        <f>VLOOKUP(E675,'ANALYSIS 2'!$A$3:$J$4652,5,0)</f>
        <v>3</v>
      </c>
      <c r="I675" s="4">
        <f>VLOOKUP(E675,'ANALYSIS 2'!$A$5:$J$4652,9,0)</f>
        <v>4</v>
      </c>
    </row>
    <row r="676" spans="4:9" x14ac:dyDescent="0.3">
      <c r="D676" s="4" t="str">
        <f t="shared" si="9"/>
        <v>HIKE</v>
      </c>
      <c r="E676" s="4">
        <v>2955</v>
      </c>
      <c r="F676" s="4" t="str">
        <f>VLOOKUP(E676,'ANALYSIS 2'!$A$5:$J$4652,2,0)</f>
        <v>Bachelors</v>
      </c>
      <c r="G676" s="4">
        <f>VLOOKUP(E676,'ANALYSIS 2'!$A$3:$J$4652,3,0)</f>
        <v>2016</v>
      </c>
      <c r="H676" s="4">
        <f>VLOOKUP(E676,'ANALYSIS 2'!$A$3:$J$4652,5,0)</f>
        <v>3</v>
      </c>
      <c r="I676" s="4">
        <f>VLOOKUP(E676,'ANALYSIS 2'!$A$5:$J$4652,9,0)</f>
        <v>3</v>
      </c>
    </row>
    <row r="677" spans="4:9" x14ac:dyDescent="0.3">
      <c r="D677" s="4" t="str">
        <f t="shared" si="9"/>
        <v>HIKE</v>
      </c>
      <c r="E677" s="4">
        <v>2956</v>
      </c>
      <c r="F677" s="4" t="str">
        <f>VLOOKUP(E677,'ANALYSIS 2'!$A$5:$J$4652,2,0)</f>
        <v>Masters</v>
      </c>
      <c r="G677" s="4">
        <f>VLOOKUP(E677,'ANALYSIS 2'!$A$3:$J$4652,3,0)</f>
        <v>2015</v>
      </c>
      <c r="H677" s="4">
        <f>VLOOKUP(E677,'ANALYSIS 2'!$A$3:$J$4652,5,0)</f>
        <v>3</v>
      </c>
      <c r="I677" s="4">
        <f>VLOOKUP(E677,'ANALYSIS 2'!$A$5:$J$4652,9,0)</f>
        <v>4</v>
      </c>
    </row>
    <row r="678" spans="4:9" x14ac:dyDescent="0.3">
      <c r="D678" s="4" t="str">
        <f t="shared" si="9"/>
        <v>MEETING</v>
      </c>
      <c r="E678" s="4">
        <v>2963</v>
      </c>
      <c r="F678" s="4" t="str">
        <f>VLOOKUP(E678,'ANALYSIS 2'!$A$5:$J$4652,2,0)</f>
        <v>Bachelors</v>
      </c>
      <c r="G678" s="4">
        <f>VLOOKUP(E678,'ANALYSIS 2'!$A$3:$J$4652,3,0)</f>
        <v>2018</v>
      </c>
      <c r="H678" s="4">
        <f>VLOOKUP(E678,'ANALYSIS 2'!$A$3:$J$4652,5,0)</f>
        <v>3</v>
      </c>
      <c r="I678" s="4">
        <f>VLOOKUP(E678,'ANALYSIS 2'!$A$5:$J$4652,9,0)</f>
        <v>1</v>
      </c>
    </row>
    <row r="679" spans="4:9" x14ac:dyDescent="0.3">
      <c r="D679" s="4" t="str">
        <f t="shared" si="9"/>
        <v>MEETING</v>
      </c>
      <c r="E679" s="4">
        <v>2965</v>
      </c>
      <c r="F679" s="4" t="str">
        <f>VLOOKUP(E679,'ANALYSIS 2'!$A$5:$J$4652,2,0)</f>
        <v>Bachelors</v>
      </c>
      <c r="G679" s="4">
        <f>VLOOKUP(E679,'ANALYSIS 2'!$A$3:$J$4652,3,0)</f>
        <v>2017</v>
      </c>
      <c r="H679" s="4">
        <f>VLOOKUP(E679,'ANALYSIS 2'!$A$3:$J$4652,5,0)</f>
        <v>3</v>
      </c>
      <c r="I679" s="4">
        <f>VLOOKUP(E679,'ANALYSIS 2'!$A$5:$J$4652,9,0)</f>
        <v>0</v>
      </c>
    </row>
    <row r="680" spans="4:9" x14ac:dyDescent="0.3">
      <c r="D680" s="4" t="str">
        <f t="shared" si="9"/>
        <v>HIKE</v>
      </c>
      <c r="E680" s="4">
        <v>2971</v>
      </c>
      <c r="F680" s="4" t="str">
        <f>VLOOKUP(E680,'ANALYSIS 2'!$A$5:$J$4652,2,0)</f>
        <v>Masters</v>
      </c>
      <c r="G680" s="4">
        <f>VLOOKUP(E680,'ANALYSIS 2'!$A$3:$J$4652,3,0)</f>
        <v>2012</v>
      </c>
      <c r="H680" s="4">
        <f>VLOOKUP(E680,'ANALYSIS 2'!$A$3:$J$4652,5,0)</f>
        <v>3</v>
      </c>
      <c r="I680" s="4">
        <f>VLOOKUP(E680,'ANALYSIS 2'!$A$5:$J$4652,9,0)</f>
        <v>4</v>
      </c>
    </row>
    <row r="681" spans="4:9" x14ac:dyDescent="0.3">
      <c r="D681" s="4" t="str">
        <f t="shared" si="9"/>
        <v>HIKE</v>
      </c>
      <c r="E681" s="4">
        <v>2976</v>
      </c>
      <c r="F681" s="4" t="str">
        <f>VLOOKUP(E681,'ANALYSIS 2'!$A$5:$J$4652,2,0)</f>
        <v>Masters</v>
      </c>
      <c r="G681" s="4">
        <f>VLOOKUP(E681,'ANALYSIS 2'!$A$3:$J$4652,3,0)</f>
        <v>2018</v>
      </c>
      <c r="H681" s="4">
        <f>VLOOKUP(E681,'ANALYSIS 2'!$A$3:$J$4652,5,0)</f>
        <v>3</v>
      </c>
      <c r="I681" s="4">
        <f>VLOOKUP(E681,'ANALYSIS 2'!$A$5:$J$4652,9,0)</f>
        <v>2</v>
      </c>
    </row>
    <row r="682" spans="4:9" x14ac:dyDescent="0.3">
      <c r="D682" s="4" t="str">
        <f t="shared" si="9"/>
        <v>HIKE</v>
      </c>
      <c r="E682" s="4">
        <v>2981</v>
      </c>
      <c r="F682" s="4" t="str">
        <f>VLOOKUP(E682,'ANALYSIS 2'!$A$5:$J$4652,2,0)</f>
        <v>Bachelors</v>
      </c>
      <c r="G682" s="4">
        <f>VLOOKUP(E682,'ANALYSIS 2'!$A$3:$J$4652,3,0)</f>
        <v>2018</v>
      </c>
      <c r="H682" s="4">
        <f>VLOOKUP(E682,'ANALYSIS 2'!$A$3:$J$4652,5,0)</f>
        <v>3</v>
      </c>
      <c r="I682" s="4">
        <f>VLOOKUP(E682,'ANALYSIS 2'!$A$5:$J$4652,9,0)</f>
        <v>3</v>
      </c>
    </row>
    <row r="683" spans="4:9" x14ac:dyDescent="0.3">
      <c r="D683" s="4" t="str">
        <f t="shared" si="9"/>
        <v>HIKE</v>
      </c>
      <c r="E683" s="4">
        <v>2984</v>
      </c>
      <c r="F683" s="4" t="str">
        <f>VLOOKUP(E683,'ANALYSIS 2'!$A$5:$J$4652,2,0)</f>
        <v>Masters</v>
      </c>
      <c r="G683" s="4">
        <f>VLOOKUP(E683,'ANALYSIS 2'!$A$3:$J$4652,3,0)</f>
        <v>2014</v>
      </c>
      <c r="H683" s="4">
        <f>VLOOKUP(E683,'ANALYSIS 2'!$A$3:$J$4652,5,0)</f>
        <v>3</v>
      </c>
      <c r="I683" s="4">
        <f>VLOOKUP(E683,'ANALYSIS 2'!$A$5:$J$4652,9,0)</f>
        <v>4</v>
      </c>
    </row>
    <row r="684" spans="4:9" x14ac:dyDescent="0.3">
      <c r="D684" s="4" t="str">
        <f t="shared" si="9"/>
        <v>HIKE</v>
      </c>
      <c r="E684" s="4">
        <v>2991</v>
      </c>
      <c r="F684" s="4" t="str">
        <f>VLOOKUP(E684,'ANALYSIS 2'!$A$5:$J$4652,2,0)</f>
        <v>Bachelors</v>
      </c>
      <c r="G684" s="4">
        <f>VLOOKUP(E684,'ANALYSIS 2'!$A$3:$J$4652,3,0)</f>
        <v>2018</v>
      </c>
      <c r="H684" s="4">
        <f>VLOOKUP(E684,'ANALYSIS 2'!$A$3:$J$4652,5,0)</f>
        <v>3</v>
      </c>
      <c r="I684" s="4">
        <f>VLOOKUP(E684,'ANALYSIS 2'!$A$5:$J$4652,9,0)</f>
        <v>2</v>
      </c>
    </row>
    <row r="685" spans="4:9" x14ac:dyDescent="0.3">
      <c r="D685" s="4" t="str">
        <f t="shared" si="9"/>
        <v>HIKE</v>
      </c>
      <c r="E685" s="4">
        <v>2992</v>
      </c>
      <c r="F685" s="4" t="str">
        <f>VLOOKUP(E685,'ANALYSIS 2'!$A$5:$J$4652,2,0)</f>
        <v>Bachelors</v>
      </c>
      <c r="G685" s="4">
        <f>VLOOKUP(E685,'ANALYSIS 2'!$A$3:$J$4652,3,0)</f>
        <v>2018</v>
      </c>
      <c r="H685" s="4">
        <f>VLOOKUP(E685,'ANALYSIS 2'!$A$3:$J$4652,5,0)</f>
        <v>3</v>
      </c>
      <c r="I685" s="4">
        <f>VLOOKUP(E685,'ANALYSIS 2'!$A$5:$J$4652,9,0)</f>
        <v>4</v>
      </c>
    </row>
    <row r="686" spans="4:9" x14ac:dyDescent="0.3">
      <c r="D686" s="4" t="str">
        <f t="shared" si="9"/>
        <v>MEETING</v>
      </c>
      <c r="E686" s="4">
        <v>2993</v>
      </c>
      <c r="F686" s="4" t="str">
        <f>VLOOKUP(E686,'ANALYSIS 2'!$A$5:$J$4652,2,0)</f>
        <v>Bachelors</v>
      </c>
      <c r="G686" s="4">
        <f>VLOOKUP(E686,'ANALYSIS 2'!$A$3:$J$4652,3,0)</f>
        <v>2015</v>
      </c>
      <c r="H686" s="4">
        <f>VLOOKUP(E686,'ANALYSIS 2'!$A$3:$J$4652,5,0)</f>
        <v>3</v>
      </c>
      <c r="I686" s="4">
        <f>VLOOKUP(E686,'ANALYSIS 2'!$A$5:$J$4652,9,0)</f>
        <v>0</v>
      </c>
    </row>
    <row r="687" spans="4:9" x14ac:dyDescent="0.3">
      <c r="D687" s="4" t="str">
        <f t="shared" si="9"/>
        <v>MEETING</v>
      </c>
      <c r="E687" s="4">
        <v>2996</v>
      </c>
      <c r="F687" s="4" t="str">
        <f>VLOOKUP(E687,'ANALYSIS 2'!$A$5:$J$4652,2,0)</f>
        <v>Bachelors</v>
      </c>
      <c r="G687" s="4">
        <f>VLOOKUP(E687,'ANALYSIS 2'!$A$3:$J$4652,3,0)</f>
        <v>2018</v>
      </c>
      <c r="H687" s="4">
        <f>VLOOKUP(E687,'ANALYSIS 2'!$A$3:$J$4652,5,0)</f>
        <v>3</v>
      </c>
      <c r="I687" s="4">
        <f>VLOOKUP(E687,'ANALYSIS 2'!$A$5:$J$4652,9,0)</f>
        <v>1</v>
      </c>
    </row>
    <row r="688" spans="4:9" x14ac:dyDescent="0.3">
      <c r="D688" s="4" t="str">
        <f t="shared" si="9"/>
        <v>MEETING</v>
      </c>
      <c r="E688" s="4">
        <v>2999</v>
      </c>
      <c r="F688" s="4" t="str">
        <f>VLOOKUP(E688,'ANALYSIS 2'!$A$5:$J$4652,2,0)</f>
        <v>Bachelors</v>
      </c>
      <c r="G688" s="4">
        <f>VLOOKUP(E688,'ANALYSIS 2'!$A$3:$J$4652,3,0)</f>
        <v>2018</v>
      </c>
      <c r="H688" s="4">
        <f>VLOOKUP(E688,'ANALYSIS 2'!$A$3:$J$4652,5,0)</f>
        <v>3</v>
      </c>
      <c r="I688" s="4">
        <f>VLOOKUP(E688,'ANALYSIS 2'!$A$5:$J$4652,9,0)</f>
        <v>1</v>
      </c>
    </row>
    <row r="689" spans="4:9" x14ac:dyDescent="0.3">
      <c r="D689" s="4" t="str">
        <f t="shared" si="9"/>
        <v>PROMOTE</v>
      </c>
      <c r="E689" s="4">
        <v>3006</v>
      </c>
      <c r="F689" s="4" t="str">
        <f>VLOOKUP(E689,'ANALYSIS 2'!$A$5:$J$4652,2,0)</f>
        <v>Bachelors</v>
      </c>
      <c r="G689" s="4">
        <f>VLOOKUP(E689,'ANALYSIS 2'!$A$3:$J$4652,3,0)</f>
        <v>2018</v>
      </c>
      <c r="H689" s="4">
        <f>VLOOKUP(E689,'ANALYSIS 2'!$A$3:$J$4652,5,0)</f>
        <v>3</v>
      </c>
      <c r="I689" s="4">
        <f>VLOOKUP(E689,'ANALYSIS 2'!$A$5:$J$4652,9,0)</f>
        <v>5</v>
      </c>
    </row>
    <row r="690" spans="4:9" x14ac:dyDescent="0.3">
      <c r="D690" s="4" t="str">
        <f t="shared" si="9"/>
        <v>HIKE</v>
      </c>
      <c r="E690" s="4">
        <v>3009</v>
      </c>
      <c r="F690" s="4" t="str">
        <f>VLOOKUP(E690,'ANALYSIS 2'!$A$5:$J$4652,2,0)</f>
        <v>Masters</v>
      </c>
      <c r="G690" s="4">
        <f>VLOOKUP(E690,'ANALYSIS 2'!$A$3:$J$4652,3,0)</f>
        <v>2017</v>
      </c>
      <c r="H690" s="4">
        <f>VLOOKUP(E690,'ANALYSIS 2'!$A$3:$J$4652,5,0)</f>
        <v>3</v>
      </c>
      <c r="I690" s="4">
        <f>VLOOKUP(E690,'ANALYSIS 2'!$A$5:$J$4652,9,0)</f>
        <v>2</v>
      </c>
    </row>
    <row r="691" spans="4:9" x14ac:dyDescent="0.3">
      <c r="D691" s="4" t="str">
        <f t="shared" si="9"/>
        <v>HIKE</v>
      </c>
      <c r="E691" s="4">
        <v>3012</v>
      </c>
      <c r="F691" s="4" t="str">
        <f>VLOOKUP(E691,'ANALYSIS 2'!$A$5:$J$4652,2,0)</f>
        <v>Bachelors</v>
      </c>
      <c r="G691" s="4">
        <f>VLOOKUP(E691,'ANALYSIS 2'!$A$3:$J$4652,3,0)</f>
        <v>2018</v>
      </c>
      <c r="H691" s="4">
        <f>VLOOKUP(E691,'ANALYSIS 2'!$A$3:$J$4652,5,0)</f>
        <v>3</v>
      </c>
      <c r="I691" s="4">
        <f>VLOOKUP(E691,'ANALYSIS 2'!$A$5:$J$4652,9,0)</f>
        <v>3</v>
      </c>
    </row>
    <row r="692" spans="4:9" x14ac:dyDescent="0.3">
      <c r="D692" s="4" t="str">
        <f t="shared" si="9"/>
        <v>HIKE</v>
      </c>
      <c r="E692" s="4">
        <v>3025</v>
      </c>
      <c r="F692" s="4" t="str">
        <f>VLOOKUP(E692,'ANALYSIS 2'!$A$5:$J$4652,2,0)</f>
        <v>Bachelors</v>
      </c>
      <c r="G692" s="4">
        <f>VLOOKUP(E692,'ANALYSIS 2'!$A$3:$J$4652,3,0)</f>
        <v>2018</v>
      </c>
      <c r="H692" s="4">
        <f>VLOOKUP(E692,'ANALYSIS 2'!$A$3:$J$4652,5,0)</f>
        <v>3</v>
      </c>
      <c r="I692" s="4">
        <f>VLOOKUP(E692,'ANALYSIS 2'!$A$5:$J$4652,9,0)</f>
        <v>2</v>
      </c>
    </row>
    <row r="693" spans="4:9" x14ac:dyDescent="0.3">
      <c r="D693" s="4" t="str">
        <f t="shared" si="9"/>
        <v>HIKE</v>
      </c>
      <c r="E693" s="4">
        <v>3026</v>
      </c>
      <c r="F693" s="4" t="str">
        <f>VLOOKUP(E693,'ANALYSIS 2'!$A$5:$J$4652,2,0)</f>
        <v>Bachelors</v>
      </c>
      <c r="G693" s="4">
        <f>VLOOKUP(E693,'ANALYSIS 2'!$A$3:$J$4652,3,0)</f>
        <v>2018</v>
      </c>
      <c r="H693" s="4">
        <f>VLOOKUP(E693,'ANALYSIS 2'!$A$3:$J$4652,5,0)</f>
        <v>3</v>
      </c>
      <c r="I693" s="4">
        <f>VLOOKUP(E693,'ANALYSIS 2'!$A$5:$J$4652,9,0)</f>
        <v>3</v>
      </c>
    </row>
    <row r="694" spans="4:9" x14ac:dyDescent="0.3">
      <c r="D694" s="4" t="str">
        <f t="shared" ref="D694:D757" si="10">IF(I694&gt;=5,"PROMOTE",IF(I694&gt;=2,"HIKE",IF(I694&lt;2,"MEETING")))</f>
        <v>PROMOTE</v>
      </c>
      <c r="E694" s="4">
        <v>3027</v>
      </c>
      <c r="F694" s="4" t="str">
        <f>VLOOKUP(E694,'ANALYSIS 2'!$A$5:$J$4652,2,0)</f>
        <v>Bachelors</v>
      </c>
      <c r="G694" s="4">
        <f>VLOOKUP(E694,'ANALYSIS 2'!$A$3:$J$4652,3,0)</f>
        <v>2018</v>
      </c>
      <c r="H694" s="4">
        <f>VLOOKUP(E694,'ANALYSIS 2'!$A$3:$J$4652,5,0)</f>
        <v>3</v>
      </c>
      <c r="I694" s="4">
        <f>VLOOKUP(E694,'ANALYSIS 2'!$A$5:$J$4652,9,0)</f>
        <v>5</v>
      </c>
    </row>
    <row r="695" spans="4:9" x14ac:dyDescent="0.3">
      <c r="D695" s="4" t="str">
        <f t="shared" si="10"/>
        <v>HIKE</v>
      </c>
      <c r="E695" s="4">
        <v>3028</v>
      </c>
      <c r="F695" s="4" t="str">
        <f>VLOOKUP(E695,'ANALYSIS 2'!$A$5:$J$4652,2,0)</f>
        <v>Bachelors</v>
      </c>
      <c r="G695" s="4">
        <f>VLOOKUP(E695,'ANALYSIS 2'!$A$3:$J$4652,3,0)</f>
        <v>2018</v>
      </c>
      <c r="H695" s="4">
        <f>VLOOKUP(E695,'ANALYSIS 2'!$A$3:$J$4652,5,0)</f>
        <v>3</v>
      </c>
      <c r="I695" s="4">
        <f>VLOOKUP(E695,'ANALYSIS 2'!$A$5:$J$4652,9,0)</f>
        <v>3</v>
      </c>
    </row>
    <row r="696" spans="4:9" x14ac:dyDescent="0.3">
      <c r="D696" s="4" t="str">
        <f t="shared" si="10"/>
        <v>HIKE</v>
      </c>
      <c r="E696" s="4">
        <v>3036</v>
      </c>
      <c r="F696" s="4" t="str">
        <f>VLOOKUP(E696,'ANALYSIS 2'!$A$5:$J$4652,2,0)</f>
        <v>Bachelors</v>
      </c>
      <c r="G696" s="4">
        <f>VLOOKUP(E696,'ANALYSIS 2'!$A$3:$J$4652,3,0)</f>
        <v>2014</v>
      </c>
      <c r="H696" s="4">
        <f>VLOOKUP(E696,'ANALYSIS 2'!$A$3:$J$4652,5,0)</f>
        <v>3</v>
      </c>
      <c r="I696" s="4">
        <f>VLOOKUP(E696,'ANALYSIS 2'!$A$5:$J$4652,9,0)</f>
        <v>2</v>
      </c>
    </row>
    <row r="697" spans="4:9" x14ac:dyDescent="0.3">
      <c r="D697" s="4" t="str">
        <f t="shared" si="10"/>
        <v>HIKE</v>
      </c>
      <c r="E697" s="4">
        <v>3043</v>
      </c>
      <c r="F697" s="4" t="str">
        <f>VLOOKUP(E697,'ANALYSIS 2'!$A$5:$J$4652,2,0)</f>
        <v>Bachelors</v>
      </c>
      <c r="G697" s="4">
        <f>VLOOKUP(E697,'ANALYSIS 2'!$A$3:$J$4652,3,0)</f>
        <v>2014</v>
      </c>
      <c r="H697" s="4">
        <f>VLOOKUP(E697,'ANALYSIS 2'!$A$3:$J$4652,5,0)</f>
        <v>3</v>
      </c>
      <c r="I697" s="4">
        <f>VLOOKUP(E697,'ANALYSIS 2'!$A$5:$J$4652,9,0)</f>
        <v>2</v>
      </c>
    </row>
    <row r="698" spans="4:9" x14ac:dyDescent="0.3">
      <c r="D698" s="4" t="str">
        <f t="shared" si="10"/>
        <v>HIKE</v>
      </c>
      <c r="E698" s="4">
        <v>3051</v>
      </c>
      <c r="F698" s="4" t="str">
        <f>VLOOKUP(E698,'ANALYSIS 2'!$A$5:$J$4652,2,0)</f>
        <v>Bachelors</v>
      </c>
      <c r="G698" s="4">
        <f>VLOOKUP(E698,'ANALYSIS 2'!$A$3:$J$4652,3,0)</f>
        <v>2018</v>
      </c>
      <c r="H698" s="4">
        <f>VLOOKUP(E698,'ANALYSIS 2'!$A$3:$J$4652,5,0)</f>
        <v>3</v>
      </c>
      <c r="I698" s="4">
        <f>VLOOKUP(E698,'ANALYSIS 2'!$A$5:$J$4652,9,0)</f>
        <v>2</v>
      </c>
    </row>
    <row r="699" spans="4:9" x14ac:dyDescent="0.3">
      <c r="D699" s="4" t="str">
        <f t="shared" si="10"/>
        <v>HIKE</v>
      </c>
      <c r="E699" s="4">
        <v>3057</v>
      </c>
      <c r="F699" s="4" t="str">
        <f>VLOOKUP(E699,'ANALYSIS 2'!$A$5:$J$4652,2,0)</f>
        <v>Bachelors</v>
      </c>
      <c r="G699" s="4">
        <f>VLOOKUP(E699,'ANALYSIS 2'!$A$3:$J$4652,3,0)</f>
        <v>2018</v>
      </c>
      <c r="H699" s="4">
        <f>VLOOKUP(E699,'ANALYSIS 2'!$A$3:$J$4652,5,0)</f>
        <v>3</v>
      </c>
      <c r="I699" s="4">
        <f>VLOOKUP(E699,'ANALYSIS 2'!$A$5:$J$4652,9,0)</f>
        <v>2</v>
      </c>
    </row>
    <row r="700" spans="4:9" x14ac:dyDescent="0.3">
      <c r="D700" s="4" t="str">
        <f t="shared" si="10"/>
        <v>MEETING</v>
      </c>
      <c r="E700" s="4">
        <v>3070</v>
      </c>
      <c r="F700" s="4" t="str">
        <f>VLOOKUP(E700,'ANALYSIS 2'!$A$5:$J$4652,2,0)</f>
        <v>Bachelors</v>
      </c>
      <c r="G700" s="4">
        <f>VLOOKUP(E700,'ANALYSIS 2'!$A$3:$J$4652,3,0)</f>
        <v>2016</v>
      </c>
      <c r="H700" s="4">
        <f>VLOOKUP(E700,'ANALYSIS 2'!$A$3:$J$4652,5,0)</f>
        <v>3</v>
      </c>
      <c r="I700" s="4">
        <f>VLOOKUP(E700,'ANALYSIS 2'!$A$5:$J$4652,9,0)</f>
        <v>1</v>
      </c>
    </row>
    <row r="701" spans="4:9" x14ac:dyDescent="0.3">
      <c r="D701" s="4" t="str">
        <f t="shared" si="10"/>
        <v>MEETING</v>
      </c>
      <c r="E701" s="4">
        <v>3072</v>
      </c>
      <c r="F701" s="4" t="str">
        <f>VLOOKUP(E701,'ANALYSIS 2'!$A$5:$J$4652,2,0)</f>
        <v>Bachelors</v>
      </c>
      <c r="G701" s="4">
        <f>VLOOKUP(E701,'ANALYSIS 2'!$A$3:$J$4652,3,0)</f>
        <v>2016</v>
      </c>
      <c r="H701" s="4">
        <f>VLOOKUP(E701,'ANALYSIS 2'!$A$3:$J$4652,5,0)</f>
        <v>3</v>
      </c>
      <c r="I701" s="4">
        <f>VLOOKUP(E701,'ANALYSIS 2'!$A$5:$J$4652,9,0)</f>
        <v>0</v>
      </c>
    </row>
    <row r="702" spans="4:9" x14ac:dyDescent="0.3">
      <c r="D702" s="4" t="str">
        <f t="shared" si="10"/>
        <v>HIKE</v>
      </c>
      <c r="E702" s="4">
        <v>3077</v>
      </c>
      <c r="F702" s="4" t="str">
        <f>VLOOKUP(E702,'ANALYSIS 2'!$A$5:$J$4652,2,0)</f>
        <v>Masters</v>
      </c>
      <c r="G702" s="4">
        <f>VLOOKUP(E702,'ANALYSIS 2'!$A$3:$J$4652,3,0)</f>
        <v>2017</v>
      </c>
      <c r="H702" s="4">
        <f>VLOOKUP(E702,'ANALYSIS 2'!$A$3:$J$4652,5,0)</f>
        <v>3</v>
      </c>
      <c r="I702" s="4">
        <f>VLOOKUP(E702,'ANALYSIS 2'!$A$5:$J$4652,9,0)</f>
        <v>4</v>
      </c>
    </row>
    <row r="703" spans="4:9" x14ac:dyDescent="0.3">
      <c r="D703" s="4" t="str">
        <f t="shared" si="10"/>
        <v>HIKE</v>
      </c>
      <c r="E703" s="4">
        <v>3079</v>
      </c>
      <c r="F703" s="4" t="str">
        <f>VLOOKUP(E703,'ANALYSIS 2'!$A$5:$J$4652,2,0)</f>
        <v>Masters</v>
      </c>
      <c r="G703" s="4">
        <f>VLOOKUP(E703,'ANALYSIS 2'!$A$3:$J$4652,3,0)</f>
        <v>2018</v>
      </c>
      <c r="H703" s="4">
        <f>VLOOKUP(E703,'ANALYSIS 2'!$A$3:$J$4652,5,0)</f>
        <v>3</v>
      </c>
      <c r="I703" s="4">
        <f>VLOOKUP(E703,'ANALYSIS 2'!$A$5:$J$4652,9,0)</f>
        <v>3</v>
      </c>
    </row>
    <row r="704" spans="4:9" x14ac:dyDescent="0.3">
      <c r="D704" s="4" t="str">
        <f t="shared" si="10"/>
        <v>PROMOTE</v>
      </c>
      <c r="E704" s="4">
        <v>3080</v>
      </c>
      <c r="F704" s="4" t="str">
        <f>VLOOKUP(E704,'ANALYSIS 2'!$A$5:$J$4652,2,0)</f>
        <v>Bachelors</v>
      </c>
      <c r="G704" s="4">
        <f>VLOOKUP(E704,'ANALYSIS 2'!$A$3:$J$4652,3,0)</f>
        <v>2012</v>
      </c>
      <c r="H704" s="4">
        <f>VLOOKUP(E704,'ANALYSIS 2'!$A$3:$J$4652,5,0)</f>
        <v>3</v>
      </c>
      <c r="I704" s="4">
        <f>VLOOKUP(E704,'ANALYSIS 2'!$A$5:$J$4652,9,0)</f>
        <v>5</v>
      </c>
    </row>
    <row r="705" spans="4:9" x14ac:dyDescent="0.3">
      <c r="D705" s="4" t="str">
        <f t="shared" si="10"/>
        <v>MEETING</v>
      </c>
      <c r="E705" s="4">
        <v>3081</v>
      </c>
      <c r="F705" s="4" t="str">
        <f>VLOOKUP(E705,'ANALYSIS 2'!$A$5:$J$4652,2,0)</f>
        <v>Bachelors</v>
      </c>
      <c r="G705" s="4">
        <f>VLOOKUP(E705,'ANALYSIS 2'!$A$3:$J$4652,3,0)</f>
        <v>2018</v>
      </c>
      <c r="H705" s="4">
        <f>VLOOKUP(E705,'ANALYSIS 2'!$A$3:$J$4652,5,0)</f>
        <v>3</v>
      </c>
      <c r="I705" s="4">
        <f>VLOOKUP(E705,'ANALYSIS 2'!$A$5:$J$4652,9,0)</f>
        <v>1</v>
      </c>
    </row>
    <row r="706" spans="4:9" x14ac:dyDescent="0.3">
      <c r="D706" s="4" t="str">
        <f t="shared" si="10"/>
        <v>HIKE</v>
      </c>
      <c r="E706" s="4">
        <v>3084</v>
      </c>
      <c r="F706" s="4" t="str">
        <f>VLOOKUP(E706,'ANALYSIS 2'!$A$5:$J$4652,2,0)</f>
        <v>Masters</v>
      </c>
      <c r="G706" s="4">
        <f>VLOOKUP(E706,'ANALYSIS 2'!$A$3:$J$4652,3,0)</f>
        <v>2018</v>
      </c>
      <c r="H706" s="4">
        <f>VLOOKUP(E706,'ANALYSIS 2'!$A$3:$J$4652,5,0)</f>
        <v>3</v>
      </c>
      <c r="I706" s="4">
        <f>VLOOKUP(E706,'ANALYSIS 2'!$A$5:$J$4652,9,0)</f>
        <v>2</v>
      </c>
    </row>
    <row r="707" spans="4:9" x14ac:dyDescent="0.3">
      <c r="D707" s="4" t="str">
        <f t="shared" si="10"/>
        <v>HIKE</v>
      </c>
      <c r="E707" s="4">
        <v>3088</v>
      </c>
      <c r="F707" s="4" t="str">
        <f>VLOOKUP(E707,'ANALYSIS 2'!$A$5:$J$4652,2,0)</f>
        <v>Bachelors</v>
      </c>
      <c r="G707" s="4">
        <f>VLOOKUP(E707,'ANALYSIS 2'!$A$3:$J$4652,3,0)</f>
        <v>2017</v>
      </c>
      <c r="H707" s="4">
        <f>VLOOKUP(E707,'ANALYSIS 2'!$A$3:$J$4652,5,0)</f>
        <v>3</v>
      </c>
      <c r="I707" s="4">
        <f>VLOOKUP(E707,'ANALYSIS 2'!$A$5:$J$4652,9,0)</f>
        <v>2</v>
      </c>
    </row>
    <row r="708" spans="4:9" x14ac:dyDescent="0.3">
      <c r="D708" s="4" t="str">
        <f t="shared" si="10"/>
        <v>HIKE</v>
      </c>
      <c r="E708" s="4">
        <v>3095</v>
      </c>
      <c r="F708" s="4" t="str">
        <f>VLOOKUP(E708,'ANALYSIS 2'!$A$5:$J$4652,2,0)</f>
        <v>Bachelors</v>
      </c>
      <c r="G708" s="4">
        <f>VLOOKUP(E708,'ANALYSIS 2'!$A$3:$J$4652,3,0)</f>
        <v>2015</v>
      </c>
      <c r="H708" s="4">
        <f>VLOOKUP(E708,'ANALYSIS 2'!$A$3:$J$4652,5,0)</f>
        <v>3</v>
      </c>
      <c r="I708" s="4">
        <f>VLOOKUP(E708,'ANALYSIS 2'!$A$5:$J$4652,9,0)</f>
        <v>3</v>
      </c>
    </row>
    <row r="709" spans="4:9" x14ac:dyDescent="0.3">
      <c r="D709" s="4" t="str">
        <f t="shared" si="10"/>
        <v>HIKE</v>
      </c>
      <c r="E709" s="4">
        <v>3100</v>
      </c>
      <c r="F709" s="4" t="str">
        <f>VLOOKUP(E709,'ANALYSIS 2'!$A$5:$J$4652,2,0)</f>
        <v>Masters</v>
      </c>
      <c r="G709" s="4">
        <f>VLOOKUP(E709,'ANALYSIS 2'!$A$3:$J$4652,3,0)</f>
        <v>2018</v>
      </c>
      <c r="H709" s="4">
        <f>VLOOKUP(E709,'ANALYSIS 2'!$A$3:$J$4652,5,0)</f>
        <v>3</v>
      </c>
      <c r="I709" s="4">
        <f>VLOOKUP(E709,'ANALYSIS 2'!$A$5:$J$4652,9,0)</f>
        <v>2</v>
      </c>
    </row>
    <row r="710" spans="4:9" x14ac:dyDescent="0.3">
      <c r="D710" s="4" t="str">
        <f t="shared" si="10"/>
        <v>HIKE</v>
      </c>
      <c r="E710" s="4">
        <v>3109</v>
      </c>
      <c r="F710" s="4" t="str">
        <f>VLOOKUP(E710,'ANALYSIS 2'!$A$5:$J$4652,2,0)</f>
        <v>Bachelors</v>
      </c>
      <c r="G710" s="4">
        <f>VLOOKUP(E710,'ANALYSIS 2'!$A$3:$J$4652,3,0)</f>
        <v>2013</v>
      </c>
      <c r="H710" s="4">
        <f>VLOOKUP(E710,'ANALYSIS 2'!$A$3:$J$4652,5,0)</f>
        <v>3</v>
      </c>
      <c r="I710" s="4">
        <f>VLOOKUP(E710,'ANALYSIS 2'!$A$5:$J$4652,9,0)</f>
        <v>3</v>
      </c>
    </row>
    <row r="711" spans="4:9" x14ac:dyDescent="0.3">
      <c r="D711" s="4" t="str">
        <f t="shared" si="10"/>
        <v>MEETING</v>
      </c>
      <c r="E711" s="4">
        <v>3121</v>
      </c>
      <c r="F711" s="4" t="str">
        <f>VLOOKUP(E711,'ANALYSIS 2'!$A$5:$J$4652,2,0)</f>
        <v>Bachelors</v>
      </c>
      <c r="G711" s="4">
        <f>VLOOKUP(E711,'ANALYSIS 2'!$A$3:$J$4652,3,0)</f>
        <v>2018</v>
      </c>
      <c r="H711" s="4">
        <f>VLOOKUP(E711,'ANALYSIS 2'!$A$3:$J$4652,5,0)</f>
        <v>3</v>
      </c>
      <c r="I711" s="4">
        <f>VLOOKUP(E711,'ANALYSIS 2'!$A$5:$J$4652,9,0)</f>
        <v>0</v>
      </c>
    </row>
    <row r="712" spans="4:9" x14ac:dyDescent="0.3">
      <c r="D712" s="4" t="str">
        <f t="shared" si="10"/>
        <v>MEETING</v>
      </c>
      <c r="E712" s="4">
        <v>3130</v>
      </c>
      <c r="F712" s="4" t="str">
        <f>VLOOKUP(E712,'ANALYSIS 2'!$A$5:$J$4652,2,0)</f>
        <v>Bachelors</v>
      </c>
      <c r="G712" s="4">
        <f>VLOOKUP(E712,'ANALYSIS 2'!$A$3:$J$4652,3,0)</f>
        <v>2015</v>
      </c>
      <c r="H712" s="4">
        <f>VLOOKUP(E712,'ANALYSIS 2'!$A$3:$J$4652,5,0)</f>
        <v>3</v>
      </c>
      <c r="I712" s="4">
        <f>VLOOKUP(E712,'ANALYSIS 2'!$A$5:$J$4652,9,0)</f>
        <v>1</v>
      </c>
    </row>
    <row r="713" spans="4:9" x14ac:dyDescent="0.3">
      <c r="D713" s="4" t="str">
        <f t="shared" si="10"/>
        <v>HIKE</v>
      </c>
      <c r="E713" s="4">
        <v>3132</v>
      </c>
      <c r="F713" s="4" t="str">
        <f>VLOOKUP(E713,'ANALYSIS 2'!$A$5:$J$4652,2,0)</f>
        <v>Masters</v>
      </c>
      <c r="G713" s="4">
        <f>VLOOKUP(E713,'ANALYSIS 2'!$A$3:$J$4652,3,0)</f>
        <v>2017</v>
      </c>
      <c r="H713" s="4">
        <f>VLOOKUP(E713,'ANALYSIS 2'!$A$3:$J$4652,5,0)</f>
        <v>3</v>
      </c>
      <c r="I713" s="4">
        <f>VLOOKUP(E713,'ANALYSIS 2'!$A$5:$J$4652,9,0)</f>
        <v>4</v>
      </c>
    </row>
    <row r="714" spans="4:9" x14ac:dyDescent="0.3">
      <c r="D714" s="4" t="str">
        <f t="shared" si="10"/>
        <v>MEETING</v>
      </c>
      <c r="E714" s="4">
        <v>3139</v>
      </c>
      <c r="F714" s="4" t="str">
        <f>VLOOKUP(E714,'ANALYSIS 2'!$A$5:$J$4652,2,0)</f>
        <v>Masters</v>
      </c>
      <c r="G714" s="4">
        <f>VLOOKUP(E714,'ANALYSIS 2'!$A$3:$J$4652,3,0)</f>
        <v>2014</v>
      </c>
      <c r="H714" s="4">
        <f>VLOOKUP(E714,'ANALYSIS 2'!$A$3:$J$4652,5,0)</f>
        <v>3</v>
      </c>
      <c r="I714" s="4">
        <f>VLOOKUP(E714,'ANALYSIS 2'!$A$5:$J$4652,9,0)</f>
        <v>1</v>
      </c>
    </row>
    <row r="715" spans="4:9" x14ac:dyDescent="0.3">
      <c r="D715" s="4" t="str">
        <f t="shared" si="10"/>
        <v>HIKE</v>
      </c>
      <c r="E715" s="4">
        <v>3144</v>
      </c>
      <c r="F715" s="4" t="str">
        <f>VLOOKUP(E715,'ANALYSIS 2'!$A$5:$J$4652,2,0)</f>
        <v>Bachelors</v>
      </c>
      <c r="G715" s="4">
        <f>VLOOKUP(E715,'ANALYSIS 2'!$A$3:$J$4652,3,0)</f>
        <v>2015</v>
      </c>
      <c r="H715" s="4">
        <f>VLOOKUP(E715,'ANALYSIS 2'!$A$3:$J$4652,5,0)</f>
        <v>3</v>
      </c>
      <c r="I715" s="4">
        <f>VLOOKUP(E715,'ANALYSIS 2'!$A$5:$J$4652,9,0)</f>
        <v>3</v>
      </c>
    </row>
    <row r="716" spans="4:9" x14ac:dyDescent="0.3">
      <c r="D716" s="4" t="str">
        <f t="shared" si="10"/>
        <v>HIKE</v>
      </c>
      <c r="E716" s="4">
        <v>3155</v>
      </c>
      <c r="F716" s="4" t="str">
        <f>VLOOKUP(E716,'ANALYSIS 2'!$A$5:$J$4652,2,0)</f>
        <v>Masters</v>
      </c>
      <c r="G716" s="4">
        <f>VLOOKUP(E716,'ANALYSIS 2'!$A$3:$J$4652,3,0)</f>
        <v>2015</v>
      </c>
      <c r="H716" s="4">
        <f>VLOOKUP(E716,'ANALYSIS 2'!$A$3:$J$4652,5,0)</f>
        <v>3</v>
      </c>
      <c r="I716" s="4">
        <f>VLOOKUP(E716,'ANALYSIS 2'!$A$5:$J$4652,9,0)</f>
        <v>2</v>
      </c>
    </row>
    <row r="717" spans="4:9" x14ac:dyDescent="0.3">
      <c r="D717" s="4" t="str">
        <f t="shared" si="10"/>
        <v>PROMOTE</v>
      </c>
      <c r="E717" s="4">
        <v>3159</v>
      </c>
      <c r="F717" s="4" t="str">
        <f>VLOOKUP(E717,'ANALYSIS 2'!$A$5:$J$4652,2,0)</f>
        <v>Bachelors</v>
      </c>
      <c r="G717" s="4">
        <f>VLOOKUP(E717,'ANALYSIS 2'!$A$3:$J$4652,3,0)</f>
        <v>2016</v>
      </c>
      <c r="H717" s="4">
        <f>VLOOKUP(E717,'ANALYSIS 2'!$A$3:$J$4652,5,0)</f>
        <v>3</v>
      </c>
      <c r="I717" s="4">
        <f>VLOOKUP(E717,'ANALYSIS 2'!$A$5:$J$4652,9,0)</f>
        <v>5</v>
      </c>
    </row>
    <row r="718" spans="4:9" x14ac:dyDescent="0.3">
      <c r="D718" s="4" t="str">
        <f t="shared" si="10"/>
        <v>MEETING</v>
      </c>
      <c r="E718" s="4">
        <v>3161</v>
      </c>
      <c r="F718" s="4" t="str">
        <f>VLOOKUP(E718,'ANALYSIS 2'!$A$5:$J$4652,2,0)</f>
        <v>Bachelors</v>
      </c>
      <c r="G718" s="4">
        <f>VLOOKUP(E718,'ANALYSIS 2'!$A$3:$J$4652,3,0)</f>
        <v>2014</v>
      </c>
      <c r="H718" s="4">
        <f>VLOOKUP(E718,'ANALYSIS 2'!$A$3:$J$4652,5,0)</f>
        <v>3</v>
      </c>
      <c r="I718" s="4">
        <f>VLOOKUP(E718,'ANALYSIS 2'!$A$5:$J$4652,9,0)</f>
        <v>1</v>
      </c>
    </row>
    <row r="719" spans="4:9" x14ac:dyDescent="0.3">
      <c r="D719" s="4" t="str">
        <f t="shared" si="10"/>
        <v>MEETING</v>
      </c>
      <c r="E719" s="4">
        <v>3162</v>
      </c>
      <c r="F719" s="4" t="str">
        <f>VLOOKUP(E719,'ANALYSIS 2'!$A$5:$J$4652,2,0)</f>
        <v>Masters</v>
      </c>
      <c r="G719" s="4">
        <f>VLOOKUP(E719,'ANALYSIS 2'!$A$3:$J$4652,3,0)</f>
        <v>2017</v>
      </c>
      <c r="H719" s="4">
        <f>VLOOKUP(E719,'ANALYSIS 2'!$A$3:$J$4652,5,0)</f>
        <v>3</v>
      </c>
      <c r="I719" s="4">
        <f>VLOOKUP(E719,'ANALYSIS 2'!$A$5:$J$4652,9,0)</f>
        <v>1</v>
      </c>
    </row>
    <row r="720" spans="4:9" x14ac:dyDescent="0.3">
      <c r="D720" s="4" t="str">
        <f t="shared" si="10"/>
        <v>HIKE</v>
      </c>
      <c r="E720" s="4">
        <v>3168</v>
      </c>
      <c r="F720" s="4" t="str">
        <f>VLOOKUP(E720,'ANALYSIS 2'!$A$5:$J$4652,2,0)</f>
        <v>Bachelors</v>
      </c>
      <c r="G720" s="4">
        <f>VLOOKUP(E720,'ANALYSIS 2'!$A$3:$J$4652,3,0)</f>
        <v>2013</v>
      </c>
      <c r="H720" s="4">
        <f>VLOOKUP(E720,'ANALYSIS 2'!$A$3:$J$4652,5,0)</f>
        <v>3</v>
      </c>
      <c r="I720" s="4">
        <f>VLOOKUP(E720,'ANALYSIS 2'!$A$5:$J$4652,9,0)</f>
        <v>2</v>
      </c>
    </row>
    <row r="721" spans="4:9" x14ac:dyDescent="0.3">
      <c r="D721" s="4" t="str">
        <f t="shared" si="10"/>
        <v>PROMOTE</v>
      </c>
      <c r="E721" s="4">
        <v>3169</v>
      </c>
      <c r="F721" s="4" t="str">
        <f>VLOOKUP(E721,'ANALYSIS 2'!$A$5:$J$4652,2,0)</f>
        <v>Bachelors</v>
      </c>
      <c r="G721" s="4">
        <f>VLOOKUP(E721,'ANALYSIS 2'!$A$3:$J$4652,3,0)</f>
        <v>2013</v>
      </c>
      <c r="H721" s="4">
        <f>VLOOKUP(E721,'ANALYSIS 2'!$A$3:$J$4652,5,0)</f>
        <v>3</v>
      </c>
      <c r="I721" s="4">
        <f>VLOOKUP(E721,'ANALYSIS 2'!$A$5:$J$4652,9,0)</f>
        <v>5</v>
      </c>
    </row>
    <row r="722" spans="4:9" x14ac:dyDescent="0.3">
      <c r="D722" s="4" t="str">
        <f t="shared" si="10"/>
        <v>MEETING</v>
      </c>
      <c r="E722" s="4">
        <v>3175</v>
      </c>
      <c r="F722" s="4" t="str">
        <f>VLOOKUP(E722,'ANALYSIS 2'!$A$5:$J$4652,2,0)</f>
        <v>Bachelors</v>
      </c>
      <c r="G722" s="4">
        <f>VLOOKUP(E722,'ANALYSIS 2'!$A$3:$J$4652,3,0)</f>
        <v>2016</v>
      </c>
      <c r="H722" s="4">
        <f>VLOOKUP(E722,'ANALYSIS 2'!$A$3:$J$4652,5,0)</f>
        <v>3</v>
      </c>
      <c r="I722" s="4">
        <f>VLOOKUP(E722,'ANALYSIS 2'!$A$5:$J$4652,9,0)</f>
        <v>1</v>
      </c>
    </row>
    <row r="723" spans="4:9" x14ac:dyDescent="0.3">
      <c r="D723" s="4" t="str">
        <f t="shared" si="10"/>
        <v>HIKE</v>
      </c>
      <c r="E723" s="4">
        <v>3177</v>
      </c>
      <c r="F723" s="4" t="str">
        <f>VLOOKUP(E723,'ANALYSIS 2'!$A$5:$J$4652,2,0)</f>
        <v>Bachelors</v>
      </c>
      <c r="G723" s="4">
        <f>VLOOKUP(E723,'ANALYSIS 2'!$A$3:$J$4652,3,0)</f>
        <v>2017</v>
      </c>
      <c r="H723" s="4">
        <f>VLOOKUP(E723,'ANALYSIS 2'!$A$3:$J$4652,5,0)</f>
        <v>3</v>
      </c>
      <c r="I723" s="4">
        <f>VLOOKUP(E723,'ANALYSIS 2'!$A$5:$J$4652,9,0)</f>
        <v>3</v>
      </c>
    </row>
    <row r="724" spans="4:9" x14ac:dyDescent="0.3">
      <c r="D724" s="4" t="str">
        <f t="shared" si="10"/>
        <v>MEETING</v>
      </c>
      <c r="E724" s="4">
        <v>3182</v>
      </c>
      <c r="F724" s="4" t="str">
        <f>VLOOKUP(E724,'ANALYSIS 2'!$A$5:$J$4652,2,0)</f>
        <v>Bachelors</v>
      </c>
      <c r="G724" s="4">
        <f>VLOOKUP(E724,'ANALYSIS 2'!$A$3:$J$4652,3,0)</f>
        <v>2016</v>
      </c>
      <c r="H724" s="4">
        <f>VLOOKUP(E724,'ANALYSIS 2'!$A$3:$J$4652,5,0)</f>
        <v>3</v>
      </c>
      <c r="I724" s="4">
        <f>VLOOKUP(E724,'ANALYSIS 2'!$A$5:$J$4652,9,0)</f>
        <v>1</v>
      </c>
    </row>
    <row r="725" spans="4:9" x14ac:dyDescent="0.3">
      <c r="D725" s="4" t="str">
        <f t="shared" si="10"/>
        <v>HIKE</v>
      </c>
      <c r="E725" s="4">
        <v>3183</v>
      </c>
      <c r="F725" s="4" t="str">
        <f>VLOOKUP(E725,'ANALYSIS 2'!$A$5:$J$4652,2,0)</f>
        <v>Masters</v>
      </c>
      <c r="G725" s="4">
        <f>VLOOKUP(E725,'ANALYSIS 2'!$A$3:$J$4652,3,0)</f>
        <v>2015</v>
      </c>
      <c r="H725" s="4">
        <f>VLOOKUP(E725,'ANALYSIS 2'!$A$3:$J$4652,5,0)</f>
        <v>3</v>
      </c>
      <c r="I725" s="4">
        <f>VLOOKUP(E725,'ANALYSIS 2'!$A$5:$J$4652,9,0)</f>
        <v>2</v>
      </c>
    </row>
    <row r="726" spans="4:9" x14ac:dyDescent="0.3">
      <c r="D726" s="4" t="str">
        <f t="shared" si="10"/>
        <v>MEETING</v>
      </c>
      <c r="E726" s="4">
        <v>3184</v>
      </c>
      <c r="F726" s="4" t="str">
        <f>VLOOKUP(E726,'ANALYSIS 2'!$A$5:$J$4652,2,0)</f>
        <v>Bachelors</v>
      </c>
      <c r="G726" s="4">
        <f>VLOOKUP(E726,'ANALYSIS 2'!$A$3:$J$4652,3,0)</f>
        <v>2017</v>
      </c>
      <c r="H726" s="4">
        <f>VLOOKUP(E726,'ANALYSIS 2'!$A$3:$J$4652,5,0)</f>
        <v>3</v>
      </c>
      <c r="I726" s="4">
        <f>VLOOKUP(E726,'ANALYSIS 2'!$A$5:$J$4652,9,0)</f>
        <v>1</v>
      </c>
    </row>
    <row r="727" spans="4:9" x14ac:dyDescent="0.3">
      <c r="D727" s="4" t="str">
        <f t="shared" si="10"/>
        <v>MEETING</v>
      </c>
      <c r="E727" s="4">
        <v>3188</v>
      </c>
      <c r="F727" s="4" t="str">
        <f>VLOOKUP(E727,'ANALYSIS 2'!$A$5:$J$4652,2,0)</f>
        <v>Masters</v>
      </c>
      <c r="G727" s="4">
        <f>VLOOKUP(E727,'ANALYSIS 2'!$A$3:$J$4652,3,0)</f>
        <v>2017</v>
      </c>
      <c r="H727" s="4">
        <f>VLOOKUP(E727,'ANALYSIS 2'!$A$3:$J$4652,5,0)</f>
        <v>3</v>
      </c>
      <c r="I727" s="4">
        <f>VLOOKUP(E727,'ANALYSIS 2'!$A$5:$J$4652,9,0)</f>
        <v>1</v>
      </c>
    </row>
    <row r="728" spans="4:9" x14ac:dyDescent="0.3">
      <c r="D728" s="4" t="str">
        <f t="shared" si="10"/>
        <v>HIKE</v>
      </c>
      <c r="E728" s="4">
        <v>3207</v>
      </c>
      <c r="F728" s="4" t="str">
        <f>VLOOKUP(E728,'ANALYSIS 2'!$A$5:$J$4652,2,0)</f>
        <v>Masters</v>
      </c>
      <c r="G728" s="4">
        <f>VLOOKUP(E728,'ANALYSIS 2'!$A$3:$J$4652,3,0)</f>
        <v>2014</v>
      </c>
      <c r="H728" s="4">
        <f>VLOOKUP(E728,'ANALYSIS 2'!$A$3:$J$4652,5,0)</f>
        <v>3</v>
      </c>
      <c r="I728" s="4">
        <f>VLOOKUP(E728,'ANALYSIS 2'!$A$5:$J$4652,9,0)</f>
        <v>2</v>
      </c>
    </row>
    <row r="729" spans="4:9" x14ac:dyDescent="0.3">
      <c r="D729" s="4" t="str">
        <f t="shared" si="10"/>
        <v>MEETING</v>
      </c>
      <c r="E729" s="4">
        <v>3211</v>
      </c>
      <c r="F729" s="4" t="str">
        <f>VLOOKUP(E729,'ANALYSIS 2'!$A$5:$J$4652,2,0)</f>
        <v>Bachelors</v>
      </c>
      <c r="G729" s="4">
        <f>VLOOKUP(E729,'ANALYSIS 2'!$A$3:$J$4652,3,0)</f>
        <v>2012</v>
      </c>
      <c r="H729" s="4">
        <f>VLOOKUP(E729,'ANALYSIS 2'!$A$3:$J$4652,5,0)</f>
        <v>3</v>
      </c>
      <c r="I729" s="4">
        <f>VLOOKUP(E729,'ANALYSIS 2'!$A$5:$J$4652,9,0)</f>
        <v>1</v>
      </c>
    </row>
    <row r="730" spans="4:9" x14ac:dyDescent="0.3">
      <c r="D730" s="4" t="str">
        <f t="shared" si="10"/>
        <v>HIKE</v>
      </c>
      <c r="E730" s="4">
        <v>3212</v>
      </c>
      <c r="F730" s="4" t="str">
        <f>VLOOKUP(E730,'ANALYSIS 2'!$A$5:$J$4652,2,0)</f>
        <v>Bachelors</v>
      </c>
      <c r="G730" s="4">
        <f>VLOOKUP(E730,'ANALYSIS 2'!$A$3:$J$4652,3,0)</f>
        <v>2018</v>
      </c>
      <c r="H730" s="4">
        <f>VLOOKUP(E730,'ANALYSIS 2'!$A$3:$J$4652,5,0)</f>
        <v>3</v>
      </c>
      <c r="I730" s="4">
        <f>VLOOKUP(E730,'ANALYSIS 2'!$A$5:$J$4652,9,0)</f>
        <v>3</v>
      </c>
    </row>
    <row r="731" spans="4:9" x14ac:dyDescent="0.3">
      <c r="D731" s="4" t="str">
        <f t="shared" si="10"/>
        <v>HIKE</v>
      </c>
      <c r="E731" s="4">
        <v>3218</v>
      </c>
      <c r="F731" s="4" t="str">
        <f>VLOOKUP(E731,'ANALYSIS 2'!$A$5:$J$4652,2,0)</f>
        <v>Masters</v>
      </c>
      <c r="G731" s="4">
        <f>VLOOKUP(E731,'ANALYSIS 2'!$A$3:$J$4652,3,0)</f>
        <v>2014</v>
      </c>
      <c r="H731" s="4">
        <f>VLOOKUP(E731,'ANALYSIS 2'!$A$3:$J$4652,5,0)</f>
        <v>3</v>
      </c>
      <c r="I731" s="4">
        <f>VLOOKUP(E731,'ANALYSIS 2'!$A$5:$J$4652,9,0)</f>
        <v>4</v>
      </c>
    </row>
    <row r="732" spans="4:9" x14ac:dyDescent="0.3">
      <c r="D732" s="4" t="str">
        <f t="shared" si="10"/>
        <v>MEETING</v>
      </c>
      <c r="E732" s="4">
        <v>3220</v>
      </c>
      <c r="F732" s="4" t="str">
        <f>VLOOKUP(E732,'ANALYSIS 2'!$A$5:$J$4652,2,0)</f>
        <v>Bachelors</v>
      </c>
      <c r="G732" s="4">
        <f>VLOOKUP(E732,'ANALYSIS 2'!$A$3:$J$4652,3,0)</f>
        <v>2018</v>
      </c>
      <c r="H732" s="4">
        <f>VLOOKUP(E732,'ANALYSIS 2'!$A$3:$J$4652,5,0)</f>
        <v>3</v>
      </c>
      <c r="I732" s="4">
        <f>VLOOKUP(E732,'ANALYSIS 2'!$A$5:$J$4652,9,0)</f>
        <v>0</v>
      </c>
    </row>
    <row r="733" spans="4:9" x14ac:dyDescent="0.3">
      <c r="D733" s="4" t="str">
        <f t="shared" si="10"/>
        <v>HIKE</v>
      </c>
      <c r="E733" s="4">
        <v>3227</v>
      </c>
      <c r="F733" s="4" t="str">
        <f>VLOOKUP(E733,'ANALYSIS 2'!$A$5:$J$4652,2,0)</f>
        <v>Bachelors</v>
      </c>
      <c r="G733" s="4">
        <f>VLOOKUP(E733,'ANALYSIS 2'!$A$3:$J$4652,3,0)</f>
        <v>2013</v>
      </c>
      <c r="H733" s="4">
        <f>VLOOKUP(E733,'ANALYSIS 2'!$A$3:$J$4652,5,0)</f>
        <v>3</v>
      </c>
      <c r="I733" s="4">
        <f>VLOOKUP(E733,'ANALYSIS 2'!$A$5:$J$4652,9,0)</f>
        <v>4</v>
      </c>
    </row>
    <row r="734" spans="4:9" x14ac:dyDescent="0.3">
      <c r="D734" s="4" t="str">
        <f t="shared" si="10"/>
        <v>HIKE</v>
      </c>
      <c r="E734" s="4">
        <v>3238</v>
      </c>
      <c r="F734" s="4" t="str">
        <f>VLOOKUP(E734,'ANALYSIS 2'!$A$5:$J$4652,2,0)</f>
        <v>Bachelors</v>
      </c>
      <c r="G734" s="4">
        <f>VLOOKUP(E734,'ANALYSIS 2'!$A$3:$J$4652,3,0)</f>
        <v>2016</v>
      </c>
      <c r="H734" s="4">
        <f>VLOOKUP(E734,'ANALYSIS 2'!$A$3:$J$4652,5,0)</f>
        <v>3</v>
      </c>
      <c r="I734" s="4">
        <f>VLOOKUP(E734,'ANALYSIS 2'!$A$5:$J$4652,9,0)</f>
        <v>3</v>
      </c>
    </row>
    <row r="735" spans="4:9" x14ac:dyDescent="0.3">
      <c r="D735" s="4" t="str">
        <f t="shared" si="10"/>
        <v>HIKE</v>
      </c>
      <c r="E735" s="4">
        <v>3243</v>
      </c>
      <c r="F735" s="4" t="str">
        <f>VLOOKUP(E735,'ANALYSIS 2'!$A$5:$J$4652,2,0)</f>
        <v>Bachelors</v>
      </c>
      <c r="G735" s="4">
        <f>VLOOKUP(E735,'ANALYSIS 2'!$A$3:$J$4652,3,0)</f>
        <v>2014</v>
      </c>
      <c r="H735" s="4">
        <f>VLOOKUP(E735,'ANALYSIS 2'!$A$3:$J$4652,5,0)</f>
        <v>3</v>
      </c>
      <c r="I735" s="4">
        <f>VLOOKUP(E735,'ANALYSIS 2'!$A$5:$J$4652,9,0)</f>
        <v>3</v>
      </c>
    </row>
    <row r="736" spans="4:9" x14ac:dyDescent="0.3">
      <c r="D736" s="4" t="str">
        <f t="shared" si="10"/>
        <v>HIKE</v>
      </c>
      <c r="E736" s="4">
        <v>3247</v>
      </c>
      <c r="F736" s="4" t="str">
        <f>VLOOKUP(E736,'ANALYSIS 2'!$A$5:$J$4652,2,0)</f>
        <v>Masters</v>
      </c>
      <c r="G736" s="4">
        <f>VLOOKUP(E736,'ANALYSIS 2'!$A$3:$J$4652,3,0)</f>
        <v>2018</v>
      </c>
      <c r="H736" s="4">
        <f>VLOOKUP(E736,'ANALYSIS 2'!$A$3:$J$4652,5,0)</f>
        <v>3</v>
      </c>
      <c r="I736" s="4">
        <f>VLOOKUP(E736,'ANALYSIS 2'!$A$5:$J$4652,9,0)</f>
        <v>2</v>
      </c>
    </row>
    <row r="737" spans="4:9" x14ac:dyDescent="0.3">
      <c r="D737" s="4" t="str">
        <f t="shared" si="10"/>
        <v>HIKE</v>
      </c>
      <c r="E737" s="4">
        <v>3251</v>
      </c>
      <c r="F737" s="4" t="str">
        <f>VLOOKUP(E737,'ANALYSIS 2'!$A$5:$J$4652,2,0)</f>
        <v>Bachelors</v>
      </c>
      <c r="G737" s="4">
        <f>VLOOKUP(E737,'ANALYSIS 2'!$A$3:$J$4652,3,0)</f>
        <v>2018</v>
      </c>
      <c r="H737" s="4">
        <f>VLOOKUP(E737,'ANALYSIS 2'!$A$3:$J$4652,5,0)</f>
        <v>3</v>
      </c>
      <c r="I737" s="4">
        <f>VLOOKUP(E737,'ANALYSIS 2'!$A$5:$J$4652,9,0)</f>
        <v>4</v>
      </c>
    </row>
    <row r="738" spans="4:9" x14ac:dyDescent="0.3">
      <c r="D738" s="4" t="str">
        <f t="shared" si="10"/>
        <v>HIKE</v>
      </c>
      <c r="E738" s="4">
        <v>3253</v>
      </c>
      <c r="F738" s="4" t="str">
        <f>VLOOKUP(E738,'ANALYSIS 2'!$A$5:$J$4652,2,0)</f>
        <v>PHD</v>
      </c>
      <c r="G738" s="4">
        <f>VLOOKUP(E738,'ANALYSIS 2'!$A$3:$J$4652,3,0)</f>
        <v>2018</v>
      </c>
      <c r="H738" s="4">
        <f>VLOOKUP(E738,'ANALYSIS 2'!$A$3:$J$4652,5,0)</f>
        <v>3</v>
      </c>
      <c r="I738" s="4">
        <f>VLOOKUP(E738,'ANALYSIS 2'!$A$5:$J$4652,9,0)</f>
        <v>3</v>
      </c>
    </row>
    <row r="739" spans="4:9" x14ac:dyDescent="0.3">
      <c r="D739" s="4" t="str">
        <f t="shared" si="10"/>
        <v>MEETING</v>
      </c>
      <c r="E739" s="4">
        <v>3262</v>
      </c>
      <c r="F739" s="4" t="str">
        <f>VLOOKUP(E739,'ANALYSIS 2'!$A$5:$J$4652,2,0)</f>
        <v>PHD</v>
      </c>
      <c r="G739" s="4">
        <f>VLOOKUP(E739,'ANALYSIS 2'!$A$3:$J$4652,3,0)</f>
        <v>2018</v>
      </c>
      <c r="H739" s="4">
        <f>VLOOKUP(E739,'ANALYSIS 2'!$A$3:$J$4652,5,0)</f>
        <v>3</v>
      </c>
      <c r="I739" s="4">
        <f>VLOOKUP(E739,'ANALYSIS 2'!$A$5:$J$4652,9,0)</f>
        <v>0</v>
      </c>
    </row>
    <row r="740" spans="4:9" x14ac:dyDescent="0.3">
      <c r="D740" s="4" t="str">
        <f t="shared" si="10"/>
        <v>HIKE</v>
      </c>
      <c r="E740" s="4">
        <v>3268</v>
      </c>
      <c r="F740" s="4" t="str">
        <f>VLOOKUP(E740,'ANALYSIS 2'!$A$5:$J$4652,2,0)</f>
        <v>Bachelors</v>
      </c>
      <c r="G740" s="4">
        <f>VLOOKUP(E740,'ANALYSIS 2'!$A$3:$J$4652,3,0)</f>
        <v>2018</v>
      </c>
      <c r="H740" s="4">
        <f>VLOOKUP(E740,'ANALYSIS 2'!$A$3:$J$4652,5,0)</f>
        <v>3</v>
      </c>
      <c r="I740" s="4">
        <f>VLOOKUP(E740,'ANALYSIS 2'!$A$5:$J$4652,9,0)</f>
        <v>2</v>
      </c>
    </row>
    <row r="741" spans="4:9" x14ac:dyDescent="0.3">
      <c r="D741" s="4" t="str">
        <f t="shared" si="10"/>
        <v>HIKE</v>
      </c>
      <c r="E741" s="4">
        <v>3285</v>
      </c>
      <c r="F741" s="4" t="str">
        <f>VLOOKUP(E741,'ANALYSIS 2'!$A$5:$J$4652,2,0)</f>
        <v>Masters</v>
      </c>
      <c r="G741" s="4">
        <f>VLOOKUP(E741,'ANALYSIS 2'!$A$3:$J$4652,3,0)</f>
        <v>2018</v>
      </c>
      <c r="H741" s="4">
        <f>VLOOKUP(E741,'ANALYSIS 2'!$A$3:$J$4652,5,0)</f>
        <v>3</v>
      </c>
      <c r="I741" s="4">
        <f>VLOOKUP(E741,'ANALYSIS 2'!$A$5:$J$4652,9,0)</f>
        <v>2</v>
      </c>
    </row>
    <row r="742" spans="4:9" x14ac:dyDescent="0.3">
      <c r="D742" s="4" t="str">
        <f t="shared" si="10"/>
        <v>PROMOTE</v>
      </c>
      <c r="E742" s="4">
        <v>3293</v>
      </c>
      <c r="F742" s="4" t="str">
        <f>VLOOKUP(E742,'ANALYSIS 2'!$A$5:$J$4652,2,0)</f>
        <v>Bachelors</v>
      </c>
      <c r="G742" s="4">
        <f>VLOOKUP(E742,'ANALYSIS 2'!$A$3:$J$4652,3,0)</f>
        <v>2014</v>
      </c>
      <c r="H742" s="4">
        <f>VLOOKUP(E742,'ANALYSIS 2'!$A$3:$J$4652,5,0)</f>
        <v>3</v>
      </c>
      <c r="I742" s="4">
        <f>VLOOKUP(E742,'ANALYSIS 2'!$A$5:$J$4652,9,0)</f>
        <v>5</v>
      </c>
    </row>
    <row r="743" spans="4:9" x14ac:dyDescent="0.3">
      <c r="D743" s="4" t="str">
        <f t="shared" si="10"/>
        <v>MEETING</v>
      </c>
      <c r="E743" s="4">
        <v>3294</v>
      </c>
      <c r="F743" s="4" t="str">
        <f>VLOOKUP(E743,'ANALYSIS 2'!$A$5:$J$4652,2,0)</f>
        <v>Bachelors</v>
      </c>
      <c r="G743" s="4">
        <f>VLOOKUP(E743,'ANALYSIS 2'!$A$3:$J$4652,3,0)</f>
        <v>2018</v>
      </c>
      <c r="H743" s="4">
        <f>VLOOKUP(E743,'ANALYSIS 2'!$A$3:$J$4652,5,0)</f>
        <v>3</v>
      </c>
      <c r="I743" s="4">
        <f>VLOOKUP(E743,'ANALYSIS 2'!$A$5:$J$4652,9,0)</f>
        <v>1</v>
      </c>
    </row>
    <row r="744" spans="4:9" x14ac:dyDescent="0.3">
      <c r="D744" s="4" t="str">
        <f t="shared" si="10"/>
        <v>PROMOTE</v>
      </c>
      <c r="E744" s="4">
        <v>3295</v>
      </c>
      <c r="F744" s="4" t="str">
        <f>VLOOKUP(E744,'ANALYSIS 2'!$A$5:$J$4652,2,0)</f>
        <v>Masters</v>
      </c>
      <c r="G744" s="4">
        <f>VLOOKUP(E744,'ANALYSIS 2'!$A$3:$J$4652,3,0)</f>
        <v>2017</v>
      </c>
      <c r="H744" s="4">
        <f>VLOOKUP(E744,'ANALYSIS 2'!$A$3:$J$4652,5,0)</f>
        <v>3</v>
      </c>
      <c r="I744" s="4">
        <f>VLOOKUP(E744,'ANALYSIS 2'!$A$5:$J$4652,9,0)</f>
        <v>5</v>
      </c>
    </row>
    <row r="745" spans="4:9" x14ac:dyDescent="0.3">
      <c r="D745" s="4" t="str">
        <f t="shared" si="10"/>
        <v>HIKE</v>
      </c>
      <c r="E745" s="4">
        <v>3310</v>
      </c>
      <c r="F745" s="4" t="str">
        <f>VLOOKUP(E745,'ANALYSIS 2'!$A$5:$J$4652,2,0)</f>
        <v>Masters</v>
      </c>
      <c r="G745" s="4">
        <f>VLOOKUP(E745,'ANALYSIS 2'!$A$3:$J$4652,3,0)</f>
        <v>2018</v>
      </c>
      <c r="H745" s="4">
        <f>VLOOKUP(E745,'ANALYSIS 2'!$A$3:$J$4652,5,0)</f>
        <v>3</v>
      </c>
      <c r="I745" s="4">
        <f>VLOOKUP(E745,'ANALYSIS 2'!$A$5:$J$4652,9,0)</f>
        <v>2</v>
      </c>
    </row>
    <row r="746" spans="4:9" x14ac:dyDescent="0.3">
      <c r="D746" s="4" t="str">
        <f t="shared" si="10"/>
        <v>MEETING</v>
      </c>
      <c r="E746" s="4">
        <v>3315</v>
      </c>
      <c r="F746" s="4" t="str">
        <f>VLOOKUP(E746,'ANALYSIS 2'!$A$5:$J$4652,2,0)</f>
        <v>Bachelors</v>
      </c>
      <c r="G746" s="4">
        <f>VLOOKUP(E746,'ANALYSIS 2'!$A$3:$J$4652,3,0)</f>
        <v>2017</v>
      </c>
      <c r="H746" s="4">
        <f>VLOOKUP(E746,'ANALYSIS 2'!$A$3:$J$4652,5,0)</f>
        <v>3</v>
      </c>
      <c r="I746" s="4">
        <f>VLOOKUP(E746,'ANALYSIS 2'!$A$5:$J$4652,9,0)</f>
        <v>0</v>
      </c>
    </row>
    <row r="747" spans="4:9" x14ac:dyDescent="0.3">
      <c r="D747" s="4" t="str">
        <f t="shared" si="10"/>
        <v>HIKE</v>
      </c>
      <c r="E747" s="4">
        <v>3316</v>
      </c>
      <c r="F747" s="4" t="str">
        <f>VLOOKUP(E747,'ANALYSIS 2'!$A$5:$J$4652,2,0)</f>
        <v>Bachelors</v>
      </c>
      <c r="G747" s="4">
        <f>VLOOKUP(E747,'ANALYSIS 2'!$A$3:$J$4652,3,0)</f>
        <v>2015</v>
      </c>
      <c r="H747" s="4">
        <f>VLOOKUP(E747,'ANALYSIS 2'!$A$3:$J$4652,5,0)</f>
        <v>3</v>
      </c>
      <c r="I747" s="4">
        <f>VLOOKUP(E747,'ANALYSIS 2'!$A$5:$J$4652,9,0)</f>
        <v>3</v>
      </c>
    </row>
    <row r="748" spans="4:9" x14ac:dyDescent="0.3">
      <c r="D748" s="4" t="str">
        <f t="shared" si="10"/>
        <v>HIKE</v>
      </c>
      <c r="E748" s="4">
        <v>3325</v>
      </c>
      <c r="F748" s="4" t="str">
        <f>VLOOKUP(E748,'ANALYSIS 2'!$A$5:$J$4652,2,0)</f>
        <v>Masters</v>
      </c>
      <c r="G748" s="4">
        <f>VLOOKUP(E748,'ANALYSIS 2'!$A$3:$J$4652,3,0)</f>
        <v>2017</v>
      </c>
      <c r="H748" s="4">
        <f>VLOOKUP(E748,'ANALYSIS 2'!$A$3:$J$4652,5,0)</f>
        <v>3</v>
      </c>
      <c r="I748" s="4">
        <f>VLOOKUP(E748,'ANALYSIS 2'!$A$5:$J$4652,9,0)</f>
        <v>3</v>
      </c>
    </row>
    <row r="749" spans="4:9" x14ac:dyDescent="0.3">
      <c r="D749" s="4" t="str">
        <f t="shared" si="10"/>
        <v>MEETING</v>
      </c>
      <c r="E749" s="4">
        <v>3329</v>
      </c>
      <c r="F749" s="4" t="str">
        <f>VLOOKUP(E749,'ANALYSIS 2'!$A$5:$J$4652,2,0)</f>
        <v>Bachelors</v>
      </c>
      <c r="G749" s="4">
        <f>VLOOKUP(E749,'ANALYSIS 2'!$A$3:$J$4652,3,0)</f>
        <v>2016</v>
      </c>
      <c r="H749" s="4">
        <f>VLOOKUP(E749,'ANALYSIS 2'!$A$3:$J$4652,5,0)</f>
        <v>3</v>
      </c>
      <c r="I749" s="4">
        <f>VLOOKUP(E749,'ANALYSIS 2'!$A$5:$J$4652,9,0)</f>
        <v>1</v>
      </c>
    </row>
    <row r="750" spans="4:9" x14ac:dyDescent="0.3">
      <c r="D750" s="4" t="str">
        <f t="shared" si="10"/>
        <v>HIKE</v>
      </c>
      <c r="E750" s="4">
        <v>3334</v>
      </c>
      <c r="F750" s="4" t="str">
        <f>VLOOKUP(E750,'ANALYSIS 2'!$A$5:$J$4652,2,0)</f>
        <v>Masters</v>
      </c>
      <c r="G750" s="4">
        <f>VLOOKUP(E750,'ANALYSIS 2'!$A$3:$J$4652,3,0)</f>
        <v>2018</v>
      </c>
      <c r="H750" s="4">
        <f>VLOOKUP(E750,'ANALYSIS 2'!$A$3:$J$4652,5,0)</f>
        <v>3</v>
      </c>
      <c r="I750" s="4">
        <f>VLOOKUP(E750,'ANALYSIS 2'!$A$5:$J$4652,9,0)</f>
        <v>2</v>
      </c>
    </row>
    <row r="751" spans="4:9" x14ac:dyDescent="0.3">
      <c r="D751" s="4" t="str">
        <f t="shared" si="10"/>
        <v>HIKE</v>
      </c>
      <c r="E751" s="4">
        <v>3335</v>
      </c>
      <c r="F751" s="4" t="str">
        <f>VLOOKUP(E751,'ANALYSIS 2'!$A$5:$J$4652,2,0)</f>
        <v>Bachelors</v>
      </c>
      <c r="G751" s="4">
        <f>VLOOKUP(E751,'ANALYSIS 2'!$A$3:$J$4652,3,0)</f>
        <v>2018</v>
      </c>
      <c r="H751" s="4">
        <f>VLOOKUP(E751,'ANALYSIS 2'!$A$3:$J$4652,5,0)</f>
        <v>3</v>
      </c>
      <c r="I751" s="4">
        <f>VLOOKUP(E751,'ANALYSIS 2'!$A$5:$J$4652,9,0)</f>
        <v>4</v>
      </c>
    </row>
    <row r="752" spans="4:9" x14ac:dyDescent="0.3">
      <c r="D752" s="4" t="str">
        <f t="shared" si="10"/>
        <v>HIKE</v>
      </c>
      <c r="E752" s="4">
        <v>3347</v>
      </c>
      <c r="F752" s="4" t="str">
        <f>VLOOKUP(E752,'ANALYSIS 2'!$A$5:$J$4652,2,0)</f>
        <v>Bachelors</v>
      </c>
      <c r="G752" s="4">
        <f>VLOOKUP(E752,'ANALYSIS 2'!$A$3:$J$4652,3,0)</f>
        <v>2012</v>
      </c>
      <c r="H752" s="4">
        <f>VLOOKUP(E752,'ANALYSIS 2'!$A$3:$J$4652,5,0)</f>
        <v>3</v>
      </c>
      <c r="I752" s="4">
        <f>VLOOKUP(E752,'ANALYSIS 2'!$A$5:$J$4652,9,0)</f>
        <v>3</v>
      </c>
    </row>
    <row r="753" spans="4:9" x14ac:dyDescent="0.3">
      <c r="D753" s="4" t="str">
        <f t="shared" si="10"/>
        <v>MEETING</v>
      </c>
      <c r="E753" s="4">
        <v>3348</v>
      </c>
      <c r="F753" s="4" t="str">
        <f>VLOOKUP(E753,'ANALYSIS 2'!$A$5:$J$4652,2,0)</f>
        <v>Bachelors</v>
      </c>
      <c r="G753" s="4">
        <f>VLOOKUP(E753,'ANALYSIS 2'!$A$3:$J$4652,3,0)</f>
        <v>2017</v>
      </c>
      <c r="H753" s="4">
        <f>VLOOKUP(E753,'ANALYSIS 2'!$A$3:$J$4652,5,0)</f>
        <v>3</v>
      </c>
      <c r="I753" s="4">
        <f>VLOOKUP(E753,'ANALYSIS 2'!$A$5:$J$4652,9,0)</f>
        <v>1</v>
      </c>
    </row>
    <row r="754" spans="4:9" x14ac:dyDescent="0.3">
      <c r="D754" s="4" t="str">
        <f t="shared" si="10"/>
        <v>MEETING</v>
      </c>
      <c r="E754" s="4">
        <v>3355</v>
      </c>
      <c r="F754" s="4" t="str">
        <f>VLOOKUP(E754,'ANALYSIS 2'!$A$5:$J$4652,2,0)</f>
        <v>Bachelors</v>
      </c>
      <c r="G754" s="4">
        <f>VLOOKUP(E754,'ANALYSIS 2'!$A$3:$J$4652,3,0)</f>
        <v>2014</v>
      </c>
      <c r="H754" s="4">
        <f>VLOOKUP(E754,'ANALYSIS 2'!$A$3:$J$4652,5,0)</f>
        <v>3</v>
      </c>
      <c r="I754" s="4">
        <f>VLOOKUP(E754,'ANALYSIS 2'!$A$5:$J$4652,9,0)</f>
        <v>0</v>
      </c>
    </row>
    <row r="755" spans="4:9" x14ac:dyDescent="0.3">
      <c r="D755" s="4" t="str">
        <f t="shared" si="10"/>
        <v>MEETING</v>
      </c>
      <c r="E755" s="4">
        <v>3358</v>
      </c>
      <c r="F755" s="4" t="str">
        <f>VLOOKUP(E755,'ANALYSIS 2'!$A$5:$J$4652,2,0)</f>
        <v>Bachelors</v>
      </c>
      <c r="G755" s="4">
        <f>VLOOKUP(E755,'ANALYSIS 2'!$A$3:$J$4652,3,0)</f>
        <v>2018</v>
      </c>
      <c r="H755" s="4">
        <f>VLOOKUP(E755,'ANALYSIS 2'!$A$3:$J$4652,5,0)</f>
        <v>3</v>
      </c>
      <c r="I755" s="4">
        <f>VLOOKUP(E755,'ANALYSIS 2'!$A$5:$J$4652,9,0)</f>
        <v>0</v>
      </c>
    </row>
    <row r="756" spans="4:9" x14ac:dyDescent="0.3">
      <c r="D756" s="4" t="str">
        <f t="shared" si="10"/>
        <v>HIKE</v>
      </c>
      <c r="E756" s="4">
        <v>3360</v>
      </c>
      <c r="F756" s="4" t="str">
        <f>VLOOKUP(E756,'ANALYSIS 2'!$A$5:$J$4652,2,0)</f>
        <v>PHD</v>
      </c>
      <c r="G756" s="4">
        <f>VLOOKUP(E756,'ANALYSIS 2'!$A$3:$J$4652,3,0)</f>
        <v>2018</v>
      </c>
      <c r="H756" s="4">
        <f>VLOOKUP(E756,'ANALYSIS 2'!$A$3:$J$4652,5,0)</f>
        <v>3</v>
      </c>
      <c r="I756" s="4">
        <f>VLOOKUP(E756,'ANALYSIS 2'!$A$5:$J$4652,9,0)</f>
        <v>2</v>
      </c>
    </row>
    <row r="757" spans="4:9" x14ac:dyDescent="0.3">
      <c r="D757" s="4" t="str">
        <f t="shared" si="10"/>
        <v>PROMOTE</v>
      </c>
      <c r="E757" s="4">
        <v>3363</v>
      </c>
      <c r="F757" s="4" t="str">
        <f>VLOOKUP(E757,'ANALYSIS 2'!$A$5:$J$4652,2,0)</f>
        <v>Bachelors</v>
      </c>
      <c r="G757" s="4">
        <f>VLOOKUP(E757,'ANALYSIS 2'!$A$3:$J$4652,3,0)</f>
        <v>2018</v>
      </c>
      <c r="H757" s="4">
        <f>VLOOKUP(E757,'ANALYSIS 2'!$A$3:$J$4652,5,0)</f>
        <v>3</v>
      </c>
      <c r="I757" s="4">
        <f>VLOOKUP(E757,'ANALYSIS 2'!$A$5:$J$4652,9,0)</f>
        <v>5</v>
      </c>
    </row>
    <row r="758" spans="4:9" x14ac:dyDescent="0.3">
      <c r="D758" s="4" t="str">
        <f t="shared" ref="D758:D821" si="11">IF(I758&gt;=5,"PROMOTE",IF(I758&gt;=2,"HIKE",IF(I758&lt;2,"MEETING")))</f>
        <v>MEETING</v>
      </c>
      <c r="E758" s="4">
        <v>3366</v>
      </c>
      <c r="F758" s="4" t="str">
        <f>VLOOKUP(E758,'ANALYSIS 2'!$A$5:$J$4652,2,0)</f>
        <v>Bachelors</v>
      </c>
      <c r="G758" s="4">
        <f>VLOOKUP(E758,'ANALYSIS 2'!$A$3:$J$4652,3,0)</f>
        <v>2016</v>
      </c>
      <c r="H758" s="4">
        <f>VLOOKUP(E758,'ANALYSIS 2'!$A$3:$J$4652,5,0)</f>
        <v>3</v>
      </c>
      <c r="I758" s="4">
        <f>VLOOKUP(E758,'ANALYSIS 2'!$A$5:$J$4652,9,0)</f>
        <v>1</v>
      </c>
    </row>
    <row r="759" spans="4:9" x14ac:dyDescent="0.3">
      <c r="D759" s="4" t="str">
        <f t="shared" si="11"/>
        <v>PROMOTE</v>
      </c>
      <c r="E759" s="4">
        <v>3373</v>
      </c>
      <c r="F759" s="4" t="str">
        <f>VLOOKUP(E759,'ANALYSIS 2'!$A$5:$J$4652,2,0)</f>
        <v>Bachelors</v>
      </c>
      <c r="G759" s="4">
        <f>VLOOKUP(E759,'ANALYSIS 2'!$A$3:$J$4652,3,0)</f>
        <v>2014</v>
      </c>
      <c r="H759" s="4">
        <f>VLOOKUP(E759,'ANALYSIS 2'!$A$3:$J$4652,5,0)</f>
        <v>3</v>
      </c>
      <c r="I759" s="4">
        <f>VLOOKUP(E759,'ANALYSIS 2'!$A$5:$J$4652,9,0)</f>
        <v>5</v>
      </c>
    </row>
    <row r="760" spans="4:9" x14ac:dyDescent="0.3">
      <c r="D760" s="4" t="str">
        <f t="shared" si="11"/>
        <v>HIKE</v>
      </c>
      <c r="E760" s="4">
        <v>3374</v>
      </c>
      <c r="F760" s="4" t="str">
        <f>VLOOKUP(E760,'ANALYSIS 2'!$A$5:$J$4652,2,0)</f>
        <v>Bachelors</v>
      </c>
      <c r="G760" s="4">
        <f>VLOOKUP(E760,'ANALYSIS 2'!$A$3:$J$4652,3,0)</f>
        <v>2014</v>
      </c>
      <c r="H760" s="4">
        <f>VLOOKUP(E760,'ANALYSIS 2'!$A$3:$J$4652,5,0)</f>
        <v>3</v>
      </c>
      <c r="I760" s="4">
        <f>VLOOKUP(E760,'ANALYSIS 2'!$A$5:$J$4652,9,0)</f>
        <v>2</v>
      </c>
    </row>
    <row r="761" spans="4:9" x14ac:dyDescent="0.3">
      <c r="D761" s="4" t="str">
        <f t="shared" si="11"/>
        <v>HIKE</v>
      </c>
      <c r="E761" s="4">
        <v>3375</v>
      </c>
      <c r="F761" s="4" t="str">
        <f>VLOOKUP(E761,'ANALYSIS 2'!$A$5:$J$4652,2,0)</f>
        <v>Bachelors</v>
      </c>
      <c r="G761" s="4">
        <f>VLOOKUP(E761,'ANALYSIS 2'!$A$3:$J$4652,3,0)</f>
        <v>2013</v>
      </c>
      <c r="H761" s="4">
        <f>VLOOKUP(E761,'ANALYSIS 2'!$A$3:$J$4652,5,0)</f>
        <v>3</v>
      </c>
      <c r="I761" s="4">
        <f>VLOOKUP(E761,'ANALYSIS 2'!$A$5:$J$4652,9,0)</f>
        <v>2</v>
      </c>
    </row>
    <row r="762" spans="4:9" x14ac:dyDescent="0.3">
      <c r="D762" s="4" t="str">
        <f t="shared" si="11"/>
        <v>HIKE</v>
      </c>
      <c r="E762" s="4">
        <v>3378</v>
      </c>
      <c r="F762" s="4" t="str">
        <f>VLOOKUP(E762,'ANALYSIS 2'!$A$5:$J$4652,2,0)</f>
        <v>PHD</v>
      </c>
      <c r="G762" s="4">
        <f>VLOOKUP(E762,'ANALYSIS 2'!$A$3:$J$4652,3,0)</f>
        <v>2013</v>
      </c>
      <c r="H762" s="4">
        <f>VLOOKUP(E762,'ANALYSIS 2'!$A$3:$J$4652,5,0)</f>
        <v>3</v>
      </c>
      <c r="I762" s="4">
        <f>VLOOKUP(E762,'ANALYSIS 2'!$A$5:$J$4652,9,0)</f>
        <v>2</v>
      </c>
    </row>
    <row r="763" spans="4:9" x14ac:dyDescent="0.3">
      <c r="D763" s="4" t="str">
        <f t="shared" si="11"/>
        <v>MEETING</v>
      </c>
      <c r="E763" s="4">
        <v>3399</v>
      </c>
      <c r="F763" s="4" t="str">
        <f>VLOOKUP(E763,'ANALYSIS 2'!$A$5:$J$4652,2,0)</f>
        <v>Bachelors</v>
      </c>
      <c r="G763" s="4">
        <f>VLOOKUP(E763,'ANALYSIS 2'!$A$3:$J$4652,3,0)</f>
        <v>2018</v>
      </c>
      <c r="H763" s="4">
        <f>VLOOKUP(E763,'ANALYSIS 2'!$A$3:$J$4652,5,0)</f>
        <v>3</v>
      </c>
      <c r="I763" s="4">
        <f>VLOOKUP(E763,'ANALYSIS 2'!$A$5:$J$4652,9,0)</f>
        <v>1</v>
      </c>
    </row>
    <row r="764" spans="4:9" x14ac:dyDescent="0.3">
      <c r="D764" s="4" t="str">
        <f t="shared" si="11"/>
        <v>HIKE</v>
      </c>
      <c r="E764" s="4">
        <v>3401</v>
      </c>
      <c r="F764" s="4" t="str">
        <f>VLOOKUP(E764,'ANALYSIS 2'!$A$5:$J$4652,2,0)</f>
        <v>Bachelors</v>
      </c>
      <c r="G764" s="4">
        <f>VLOOKUP(E764,'ANALYSIS 2'!$A$3:$J$4652,3,0)</f>
        <v>2018</v>
      </c>
      <c r="H764" s="4">
        <f>VLOOKUP(E764,'ANALYSIS 2'!$A$3:$J$4652,5,0)</f>
        <v>3</v>
      </c>
      <c r="I764" s="4">
        <f>VLOOKUP(E764,'ANALYSIS 2'!$A$5:$J$4652,9,0)</f>
        <v>4</v>
      </c>
    </row>
    <row r="765" spans="4:9" x14ac:dyDescent="0.3">
      <c r="D765" s="4" t="str">
        <f t="shared" si="11"/>
        <v>MEETING</v>
      </c>
      <c r="E765" s="4">
        <v>3413</v>
      </c>
      <c r="F765" s="4" t="str">
        <f>VLOOKUP(E765,'ANALYSIS 2'!$A$5:$J$4652,2,0)</f>
        <v>Bachelors</v>
      </c>
      <c r="G765" s="4">
        <f>VLOOKUP(E765,'ANALYSIS 2'!$A$3:$J$4652,3,0)</f>
        <v>2014</v>
      </c>
      <c r="H765" s="4">
        <f>VLOOKUP(E765,'ANALYSIS 2'!$A$3:$J$4652,5,0)</f>
        <v>3</v>
      </c>
      <c r="I765" s="4">
        <f>VLOOKUP(E765,'ANALYSIS 2'!$A$5:$J$4652,9,0)</f>
        <v>1</v>
      </c>
    </row>
    <row r="766" spans="4:9" x14ac:dyDescent="0.3">
      <c r="D766" s="4" t="str">
        <f t="shared" si="11"/>
        <v>HIKE</v>
      </c>
      <c r="E766" s="4">
        <v>3417</v>
      </c>
      <c r="F766" s="4" t="str">
        <f>VLOOKUP(E766,'ANALYSIS 2'!$A$5:$J$4652,2,0)</f>
        <v>Bachelors</v>
      </c>
      <c r="G766" s="4">
        <f>VLOOKUP(E766,'ANALYSIS 2'!$A$3:$J$4652,3,0)</f>
        <v>2012</v>
      </c>
      <c r="H766" s="4">
        <f>VLOOKUP(E766,'ANALYSIS 2'!$A$3:$J$4652,5,0)</f>
        <v>3</v>
      </c>
      <c r="I766" s="4">
        <f>VLOOKUP(E766,'ANALYSIS 2'!$A$5:$J$4652,9,0)</f>
        <v>4</v>
      </c>
    </row>
    <row r="767" spans="4:9" x14ac:dyDescent="0.3">
      <c r="D767" s="4" t="str">
        <f t="shared" si="11"/>
        <v>HIKE</v>
      </c>
      <c r="E767" s="4">
        <v>3418</v>
      </c>
      <c r="F767" s="4" t="str">
        <f>VLOOKUP(E767,'ANALYSIS 2'!$A$5:$J$4652,2,0)</f>
        <v>Bachelors</v>
      </c>
      <c r="G767" s="4">
        <f>VLOOKUP(E767,'ANALYSIS 2'!$A$3:$J$4652,3,0)</f>
        <v>2013</v>
      </c>
      <c r="H767" s="4">
        <f>VLOOKUP(E767,'ANALYSIS 2'!$A$3:$J$4652,5,0)</f>
        <v>3</v>
      </c>
      <c r="I767" s="4">
        <f>VLOOKUP(E767,'ANALYSIS 2'!$A$5:$J$4652,9,0)</f>
        <v>3</v>
      </c>
    </row>
    <row r="768" spans="4:9" x14ac:dyDescent="0.3">
      <c r="D768" s="4" t="str">
        <f t="shared" si="11"/>
        <v>HIKE</v>
      </c>
      <c r="E768" s="4">
        <v>3421</v>
      </c>
      <c r="F768" s="4" t="str">
        <f>VLOOKUP(E768,'ANALYSIS 2'!$A$5:$J$4652,2,0)</f>
        <v>Bachelors</v>
      </c>
      <c r="G768" s="4">
        <f>VLOOKUP(E768,'ANALYSIS 2'!$A$3:$J$4652,3,0)</f>
        <v>2012</v>
      </c>
      <c r="H768" s="4">
        <f>VLOOKUP(E768,'ANALYSIS 2'!$A$3:$J$4652,5,0)</f>
        <v>3</v>
      </c>
      <c r="I768" s="4">
        <f>VLOOKUP(E768,'ANALYSIS 2'!$A$5:$J$4652,9,0)</f>
        <v>2</v>
      </c>
    </row>
    <row r="769" spans="4:9" x14ac:dyDescent="0.3">
      <c r="D769" s="4" t="str">
        <f t="shared" si="11"/>
        <v>MEETING</v>
      </c>
      <c r="E769" s="4">
        <v>3424</v>
      </c>
      <c r="F769" s="4" t="str">
        <f>VLOOKUP(E769,'ANALYSIS 2'!$A$5:$J$4652,2,0)</f>
        <v>Masters</v>
      </c>
      <c r="G769" s="4">
        <f>VLOOKUP(E769,'ANALYSIS 2'!$A$3:$J$4652,3,0)</f>
        <v>2015</v>
      </c>
      <c r="H769" s="4">
        <f>VLOOKUP(E769,'ANALYSIS 2'!$A$3:$J$4652,5,0)</f>
        <v>3</v>
      </c>
      <c r="I769" s="4">
        <f>VLOOKUP(E769,'ANALYSIS 2'!$A$5:$J$4652,9,0)</f>
        <v>0</v>
      </c>
    </row>
    <row r="770" spans="4:9" x14ac:dyDescent="0.3">
      <c r="D770" s="4" t="str">
        <f t="shared" si="11"/>
        <v>MEETING</v>
      </c>
      <c r="E770" s="4">
        <v>3426</v>
      </c>
      <c r="F770" s="4" t="str">
        <f>VLOOKUP(E770,'ANALYSIS 2'!$A$5:$J$4652,2,0)</f>
        <v>Bachelors</v>
      </c>
      <c r="G770" s="4">
        <f>VLOOKUP(E770,'ANALYSIS 2'!$A$3:$J$4652,3,0)</f>
        <v>2012</v>
      </c>
      <c r="H770" s="4">
        <f>VLOOKUP(E770,'ANALYSIS 2'!$A$3:$J$4652,5,0)</f>
        <v>3</v>
      </c>
      <c r="I770" s="4">
        <f>VLOOKUP(E770,'ANALYSIS 2'!$A$5:$J$4652,9,0)</f>
        <v>0</v>
      </c>
    </row>
    <row r="771" spans="4:9" x14ac:dyDescent="0.3">
      <c r="D771" s="4" t="str">
        <f t="shared" si="11"/>
        <v>HIKE</v>
      </c>
      <c r="E771" s="4">
        <v>3431</v>
      </c>
      <c r="F771" s="4" t="str">
        <f>VLOOKUP(E771,'ANALYSIS 2'!$A$5:$J$4652,2,0)</f>
        <v>Bachelors</v>
      </c>
      <c r="G771" s="4">
        <f>VLOOKUP(E771,'ANALYSIS 2'!$A$3:$J$4652,3,0)</f>
        <v>2018</v>
      </c>
      <c r="H771" s="4">
        <f>VLOOKUP(E771,'ANALYSIS 2'!$A$3:$J$4652,5,0)</f>
        <v>3</v>
      </c>
      <c r="I771" s="4">
        <f>VLOOKUP(E771,'ANALYSIS 2'!$A$5:$J$4652,9,0)</f>
        <v>3</v>
      </c>
    </row>
    <row r="772" spans="4:9" x14ac:dyDescent="0.3">
      <c r="D772" s="4" t="str">
        <f t="shared" si="11"/>
        <v>MEETING</v>
      </c>
      <c r="E772" s="4">
        <v>3436</v>
      </c>
      <c r="F772" s="4" t="str">
        <f>VLOOKUP(E772,'ANALYSIS 2'!$A$5:$J$4652,2,0)</f>
        <v>Bachelors</v>
      </c>
      <c r="G772" s="4">
        <f>VLOOKUP(E772,'ANALYSIS 2'!$A$3:$J$4652,3,0)</f>
        <v>2017</v>
      </c>
      <c r="H772" s="4">
        <f>VLOOKUP(E772,'ANALYSIS 2'!$A$3:$J$4652,5,0)</f>
        <v>3</v>
      </c>
      <c r="I772" s="4">
        <f>VLOOKUP(E772,'ANALYSIS 2'!$A$5:$J$4652,9,0)</f>
        <v>1</v>
      </c>
    </row>
    <row r="773" spans="4:9" x14ac:dyDescent="0.3">
      <c r="D773" s="4" t="str">
        <f t="shared" si="11"/>
        <v>MEETING</v>
      </c>
      <c r="E773" s="4">
        <v>3439</v>
      </c>
      <c r="F773" s="4" t="str">
        <f>VLOOKUP(E773,'ANALYSIS 2'!$A$5:$J$4652,2,0)</f>
        <v>Bachelors</v>
      </c>
      <c r="G773" s="4">
        <f>VLOOKUP(E773,'ANALYSIS 2'!$A$3:$J$4652,3,0)</f>
        <v>2016</v>
      </c>
      <c r="H773" s="4">
        <f>VLOOKUP(E773,'ANALYSIS 2'!$A$3:$J$4652,5,0)</f>
        <v>3</v>
      </c>
      <c r="I773" s="4">
        <f>VLOOKUP(E773,'ANALYSIS 2'!$A$5:$J$4652,9,0)</f>
        <v>0</v>
      </c>
    </row>
    <row r="774" spans="4:9" x14ac:dyDescent="0.3">
      <c r="D774" s="4" t="str">
        <f t="shared" si="11"/>
        <v>HIKE</v>
      </c>
      <c r="E774" s="4">
        <v>3445</v>
      </c>
      <c r="F774" s="4" t="str">
        <f>VLOOKUP(E774,'ANALYSIS 2'!$A$5:$J$4652,2,0)</f>
        <v>Bachelors</v>
      </c>
      <c r="G774" s="4">
        <f>VLOOKUP(E774,'ANALYSIS 2'!$A$3:$J$4652,3,0)</f>
        <v>2014</v>
      </c>
      <c r="H774" s="4">
        <f>VLOOKUP(E774,'ANALYSIS 2'!$A$3:$J$4652,5,0)</f>
        <v>3</v>
      </c>
      <c r="I774" s="4">
        <f>VLOOKUP(E774,'ANALYSIS 2'!$A$5:$J$4652,9,0)</f>
        <v>3</v>
      </c>
    </row>
    <row r="775" spans="4:9" x14ac:dyDescent="0.3">
      <c r="D775" s="4" t="str">
        <f t="shared" si="11"/>
        <v>MEETING</v>
      </c>
      <c r="E775" s="4">
        <v>3451</v>
      </c>
      <c r="F775" s="4" t="str">
        <f>VLOOKUP(E775,'ANALYSIS 2'!$A$5:$J$4652,2,0)</f>
        <v>Bachelors</v>
      </c>
      <c r="G775" s="4">
        <f>VLOOKUP(E775,'ANALYSIS 2'!$A$3:$J$4652,3,0)</f>
        <v>2013</v>
      </c>
      <c r="H775" s="4">
        <f>VLOOKUP(E775,'ANALYSIS 2'!$A$3:$J$4652,5,0)</f>
        <v>3</v>
      </c>
      <c r="I775" s="4">
        <f>VLOOKUP(E775,'ANALYSIS 2'!$A$5:$J$4652,9,0)</f>
        <v>0</v>
      </c>
    </row>
    <row r="776" spans="4:9" x14ac:dyDescent="0.3">
      <c r="D776" s="4" t="str">
        <f t="shared" si="11"/>
        <v>MEETING</v>
      </c>
      <c r="E776" s="4">
        <v>3453</v>
      </c>
      <c r="F776" s="4" t="str">
        <f>VLOOKUP(E776,'ANALYSIS 2'!$A$5:$J$4652,2,0)</f>
        <v>Bachelors</v>
      </c>
      <c r="G776" s="4">
        <f>VLOOKUP(E776,'ANALYSIS 2'!$A$3:$J$4652,3,0)</f>
        <v>2015</v>
      </c>
      <c r="H776" s="4">
        <f>VLOOKUP(E776,'ANALYSIS 2'!$A$3:$J$4652,5,0)</f>
        <v>3</v>
      </c>
      <c r="I776" s="4">
        <f>VLOOKUP(E776,'ANALYSIS 2'!$A$5:$J$4652,9,0)</f>
        <v>1</v>
      </c>
    </row>
    <row r="777" spans="4:9" x14ac:dyDescent="0.3">
      <c r="D777" s="4" t="str">
        <f t="shared" si="11"/>
        <v>PROMOTE</v>
      </c>
      <c r="E777" s="4">
        <v>3457</v>
      </c>
      <c r="F777" s="4" t="str">
        <f>VLOOKUP(E777,'ANALYSIS 2'!$A$5:$J$4652,2,0)</f>
        <v>Bachelors</v>
      </c>
      <c r="G777" s="4">
        <f>VLOOKUP(E777,'ANALYSIS 2'!$A$3:$J$4652,3,0)</f>
        <v>2014</v>
      </c>
      <c r="H777" s="4">
        <f>VLOOKUP(E777,'ANALYSIS 2'!$A$3:$J$4652,5,0)</f>
        <v>3</v>
      </c>
      <c r="I777" s="4">
        <f>VLOOKUP(E777,'ANALYSIS 2'!$A$5:$J$4652,9,0)</f>
        <v>5</v>
      </c>
    </row>
    <row r="778" spans="4:9" x14ac:dyDescent="0.3">
      <c r="D778" s="4" t="str">
        <f t="shared" si="11"/>
        <v>MEETING</v>
      </c>
      <c r="E778" s="4">
        <v>3459</v>
      </c>
      <c r="F778" s="4" t="str">
        <f>VLOOKUP(E778,'ANALYSIS 2'!$A$5:$J$4652,2,0)</f>
        <v>Masters</v>
      </c>
      <c r="G778" s="4">
        <f>VLOOKUP(E778,'ANALYSIS 2'!$A$3:$J$4652,3,0)</f>
        <v>2016</v>
      </c>
      <c r="H778" s="4">
        <f>VLOOKUP(E778,'ANALYSIS 2'!$A$3:$J$4652,5,0)</f>
        <v>3</v>
      </c>
      <c r="I778" s="4">
        <f>VLOOKUP(E778,'ANALYSIS 2'!$A$5:$J$4652,9,0)</f>
        <v>1</v>
      </c>
    </row>
    <row r="779" spans="4:9" x14ac:dyDescent="0.3">
      <c r="D779" s="4" t="str">
        <f t="shared" si="11"/>
        <v>HIKE</v>
      </c>
      <c r="E779" s="4">
        <v>3465</v>
      </c>
      <c r="F779" s="4" t="str">
        <f>VLOOKUP(E779,'ANALYSIS 2'!$A$5:$J$4652,2,0)</f>
        <v>Masters</v>
      </c>
      <c r="G779" s="4">
        <f>VLOOKUP(E779,'ANALYSIS 2'!$A$3:$J$4652,3,0)</f>
        <v>2017</v>
      </c>
      <c r="H779" s="4">
        <f>VLOOKUP(E779,'ANALYSIS 2'!$A$3:$J$4652,5,0)</f>
        <v>3</v>
      </c>
      <c r="I779" s="4">
        <f>VLOOKUP(E779,'ANALYSIS 2'!$A$5:$J$4652,9,0)</f>
        <v>4</v>
      </c>
    </row>
    <row r="780" spans="4:9" x14ac:dyDescent="0.3">
      <c r="D780" s="4" t="str">
        <f t="shared" si="11"/>
        <v>HIKE</v>
      </c>
      <c r="E780" s="4">
        <v>3468</v>
      </c>
      <c r="F780" s="4" t="str">
        <f>VLOOKUP(E780,'ANALYSIS 2'!$A$5:$J$4652,2,0)</f>
        <v>Bachelors</v>
      </c>
      <c r="G780" s="4">
        <f>VLOOKUP(E780,'ANALYSIS 2'!$A$3:$J$4652,3,0)</f>
        <v>2018</v>
      </c>
      <c r="H780" s="4">
        <f>VLOOKUP(E780,'ANALYSIS 2'!$A$3:$J$4652,5,0)</f>
        <v>3</v>
      </c>
      <c r="I780" s="4">
        <f>VLOOKUP(E780,'ANALYSIS 2'!$A$5:$J$4652,9,0)</f>
        <v>4</v>
      </c>
    </row>
    <row r="781" spans="4:9" x14ac:dyDescent="0.3">
      <c r="D781" s="4" t="str">
        <f t="shared" si="11"/>
        <v>MEETING</v>
      </c>
      <c r="E781" s="4">
        <v>3470</v>
      </c>
      <c r="F781" s="4" t="str">
        <f>VLOOKUP(E781,'ANALYSIS 2'!$A$5:$J$4652,2,0)</f>
        <v>Bachelors</v>
      </c>
      <c r="G781" s="4">
        <f>VLOOKUP(E781,'ANALYSIS 2'!$A$3:$J$4652,3,0)</f>
        <v>2016</v>
      </c>
      <c r="H781" s="4">
        <f>VLOOKUP(E781,'ANALYSIS 2'!$A$3:$J$4652,5,0)</f>
        <v>3</v>
      </c>
      <c r="I781" s="4">
        <f>VLOOKUP(E781,'ANALYSIS 2'!$A$5:$J$4652,9,0)</f>
        <v>1</v>
      </c>
    </row>
    <row r="782" spans="4:9" x14ac:dyDescent="0.3">
      <c r="D782" s="4" t="str">
        <f t="shared" si="11"/>
        <v>HIKE</v>
      </c>
      <c r="E782" s="4">
        <v>3473</v>
      </c>
      <c r="F782" s="4" t="str">
        <f>VLOOKUP(E782,'ANALYSIS 2'!$A$5:$J$4652,2,0)</f>
        <v>Bachelors</v>
      </c>
      <c r="G782" s="4">
        <f>VLOOKUP(E782,'ANALYSIS 2'!$A$3:$J$4652,3,0)</f>
        <v>2018</v>
      </c>
      <c r="H782" s="4">
        <f>VLOOKUP(E782,'ANALYSIS 2'!$A$3:$J$4652,5,0)</f>
        <v>3</v>
      </c>
      <c r="I782" s="4">
        <f>VLOOKUP(E782,'ANALYSIS 2'!$A$5:$J$4652,9,0)</f>
        <v>2</v>
      </c>
    </row>
    <row r="783" spans="4:9" x14ac:dyDescent="0.3">
      <c r="D783" s="4" t="str">
        <f t="shared" si="11"/>
        <v>HIKE</v>
      </c>
      <c r="E783" s="4">
        <v>3485</v>
      </c>
      <c r="F783" s="4" t="str">
        <f>VLOOKUP(E783,'ANALYSIS 2'!$A$5:$J$4652,2,0)</f>
        <v>Masters</v>
      </c>
      <c r="G783" s="4">
        <f>VLOOKUP(E783,'ANALYSIS 2'!$A$3:$J$4652,3,0)</f>
        <v>2014</v>
      </c>
      <c r="H783" s="4">
        <f>VLOOKUP(E783,'ANALYSIS 2'!$A$3:$J$4652,5,0)</f>
        <v>3</v>
      </c>
      <c r="I783" s="4">
        <f>VLOOKUP(E783,'ANALYSIS 2'!$A$5:$J$4652,9,0)</f>
        <v>4</v>
      </c>
    </row>
    <row r="784" spans="4:9" x14ac:dyDescent="0.3">
      <c r="D784" s="4" t="str">
        <f t="shared" si="11"/>
        <v>PROMOTE</v>
      </c>
      <c r="E784" s="4">
        <v>3487</v>
      </c>
      <c r="F784" s="4" t="str">
        <f>VLOOKUP(E784,'ANALYSIS 2'!$A$5:$J$4652,2,0)</f>
        <v>Masters</v>
      </c>
      <c r="G784" s="4">
        <f>VLOOKUP(E784,'ANALYSIS 2'!$A$3:$J$4652,3,0)</f>
        <v>2016</v>
      </c>
      <c r="H784" s="4">
        <f>VLOOKUP(E784,'ANALYSIS 2'!$A$3:$J$4652,5,0)</f>
        <v>3</v>
      </c>
      <c r="I784" s="4">
        <f>VLOOKUP(E784,'ANALYSIS 2'!$A$5:$J$4652,9,0)</f>
        <v>5</v>
      </c>
    </row>
    <row r="785" spans="4:9" x14ac:dyDescent="0.3">
      <c r="D785" s="4" t="str">
        <f t="shared" si="11"/>
        <v>HIKE</v>
      </c>
      <c r="E785" s="4">
        <v>3489</v>
      </c>
      <c r="F785" s="4" t="str">
        <f>VLOOKUP(E785,'ANALYSIS 2'!$A$5:$J$4652,2,0)</f>
        <v>Bachelors</v>
      </c>
      <c r="G785" s="4">
        <f>VLOOKUP(E785,'ANALYSIS 2'!$A$3:$J$4652,3,0)</f>
        <v>2017</v>
      </c>
      <c r="H785" s="4">
        <f>VLOOKUP(E785,'ANALYSIS 2'!$A$3:$J$4652,5,0)</f>
        <v>3</v>
      </c>
      <c r="I785" s="4">
        <f>VLOOKUP(E785,'ANALYSIS 2'!$A$5:$J$4652,9,0)</f>
        <v>2</v>
      </c>
    </row>
    <row r="786" spans="4:9" x14ac:dyDescent="0.3">
      <c r="D786" s="4" t="str">
        <f t="shared" si="11"/>
        <v>HIKE</v>
      </c>
      <c r="E786" s="4">
        <v>3494</v>
      </c>
      <c r="F786" s="4" t="str">
        <f>VLOOKUP(E786,'ANALYSIS 2'!$A$5:$J$4652,2,0)</f>
        <v>Bachelors</v>
      </c>
      <c r="G786" s="4">
        <f>VLOOKUP(E786,'ANALYSIS 2'!$A$3:$J$4652,3,0)</f>
        <v>2015</v>
      </c>
      <c r="H786" s="4">
        <f>VLOOKUP(E786,'ANALYSIS 2'!$A$3:$J$4652,5,0)</f>
        <v>3</v>
      </c>
      <c r="I786" s="4">
        <f>VLOOKUP(E786,'ANALYSIS 2'!$A$5:$J$4652,9,0)</f>
        <v>2</v>
      </c>
    </row>
    <row r="787" spans="4:9" x14ac:dyDescent="0.3">
      <c r="D787" s="4" t="str">
        <f t="shared" si="11"/>
        <v>HIKE</v>
      </c>
      <c r="E787" s="4">
        <v>3499</v>
      </c>
      <c r="F787" s="4" t="str">
        <f>VLOOKUP(E787,'ANALYSIS 2'!$A$5:$J$4652,2,0)</f>
        <v>Bachelors</v>
      </c>
      <c r="G787" s="4">
        <f>VLOOKUP(E787,'ANALYSIS 2'!$A$3:$J$4652,3,0)</f>
        <v>2018</v>
      </c>
      <c r="H787" s="4">
        <f>VLOOKUP(E787,'ANALYSIS 2'!$A$3:$J$4652,5,0)</f>
        <v>3</v>
      </c>
      <c r="I787" s="4">
        <f>VLOOKUP(E787,'ANALYSIS 2'!$A$5:$J$4652,9,0)</f>
        <v>3</v>
      </c>
    </row>
    <row r="788" spans="4:9" x14ac:dyDescent="0.3">
      <c r="D788" s="4" t="str">
        <f t="shared" si="11"/>
        <v>MEETING</v>
      </c>
      <c r="E788" s="4">
        <v>3500</v>
      </c>
      <c r="F788" s="4" t="str">
        <f>VLOOKUP(E788,'ANALYSIS 2'!$A$5:$J$4652,2,0)</f>
        <v>Bachelors</v>
      </c>
      <c r="G788" s="4">
        <f>VLOOKUP(E788,'ANALYSIS 2'!$A$3:$J$4652,3,0)</f>
        <v>2016</v>
      </c>
      <c r="H788" s="4">
        <f>VLOOKUP(E788,'ANALYSIS 2'!$A$3:$J$4652,5,0)</f>
        <v>3</v>
      </c>
      <c r="I788" s="4">
        <f>VLOOKUP(E788,'ANALYSIS 2'!$A$5:$J$4652,9,0)</f>
        <v>0</v>
      </c>
    </row>
    <row r="789" spans="4:9" x14ac:dyDescent="0.3">
      <c r="D789" s="4" t="str">
        <f t="shared" si="11"/>
        <v>PROMOTE</v>
      </c>
      <c r="E789" s="4">
        <v>3506</v>
      </c>
      <c r="F789" s="4" t="str">
        <f>VLOOKUP(E789,'ANALYSIS 2'!$A$5:$J$4652,2,0)</f>
        <v>Bachelors</v>
      </c>
      <c r="G789" s="4">
        <f>VLOOKUP(E789,'ANALYSIS 2'!$A$3:$J$4652,3,0)</f>
        <v>2015</v>
      </c>
      <c r="H789" s="4">
        <f>VLOOKUP(E789,'ANALYSIS 2'!$A$3:$J$4652,5,0)</f>
        <v>3</v>
      </c>
      <c r="I789" s="4">
        <f>VLOOKUP(E789,'ANALYSIS 2'!$A$5:$J$4652,9,0)</f>
        <v>5</v>
      </c>
    </row>
    <row r="790" spans="4:9" x14ac:dyDescent="0.3">
      <c r="D790" s="4" t="str">
        <f t="shared" si="11"/>
        <v>HIKE</v>
      </c>
      <c r="E790" s="4">
        <v>3510</v>
      </c>
      <c r="F790" s="4" t="str">
        <f>VLOOKUP(E790,'ANALYSIS 2'!$A$5:$J$4652,2,0)</f>
        <v>Masters</v>
      </c>
      <c r="G790" s="4">
        <f>VLOOKUP(E790,'ANALYSIS 2'!$A$3:$J$4652,3,0)</f>
        <v>2013</v>
      </c>
      <c r="H790" s="4">
        <f>VLOOKUP(E790,'ANALYSIS 2'!$A$3:$J$4652,5,0)</f>
        <v>3</v>
      </c>
      <c r="I790" s="4">
        <f>VLOOKUP(E790,'ANALYSIS 2'!$A$5:$J$4652,9,0)</f>
        <v>3</v>
      </c>
    </row>
    <row r="791" spans="4:9" x14ac:dyDescent="0.3">
      <c r="D791" s="4" t="str">
        <f t="shared" si="11"/>
        <v>HIKE</v>
      </c>
      <c r="E791" s="4">
        <v>3514</v>
      </c>
      <c r="F791" s="4" t="str">
        <f>VLOOKUP(E791,'ANALYSIS 2'!$A$5:$J$4652,2,0)</f>
        <v>Masters</v>
      </c>
      <c r="G791" s="4">
        <f>VLOOKUP(E791,'ANALYSIS 2'!$A$3:$J$4652,3,0)</f>
        <v>2013</v>
      </c>
      <c r="H791" s="4">
        <f>VLOOKUP(E791,'ANALYSIS 2'!$A$3:$J$4652,5,0)</f>
        <v>3</v>
      </c>
      <c r="I791" s="4">
        <f>VLOOKUP(E791,'ANALYSIS 2'!$A$5:$J$4652,9,0)</f>
        <v>2</v>
      </c>
    </row>
    <row r="792" spans="4:9" x14ac:dyDescent="0.3">
      <c r="D792" s="4" t="str">
        <f t="shared" si="11"/>
        <v>MEETING</v>
      </c>
      <c r="E792" s="4">
        <v>3517</v>
      </c>
      <c r="F792" s="4" t="str">
        <f>VLOOKUP(E792,'ANALYSIS 2'!$A$5:$J$4652,2,0)</f>
        <v>Bachelors</v>
      </c>
      <c r="G792" s="4">
        <f>VLOOKUP(E792,'ANALYSIS 2'!$A$3:$J$4652,3,0)</f>
        <v>2012</v>
      </c>
      <c r="H792" s="4">
        <f>VLOOKUP(E792,'ANALYSIS 2'!$A$3:$J$4652,5,0)</f>
        <v>3</v>
      </c>
      <c r="I792" s="4">
        <f>VLOOKUP(E792,'ANALYSIS 2'!$A$5:$J$4652,9,0)</f>
        <v>1</v>
      </c>
    </row>
    <row r="793" spans="4:9" x14ac:dyDescent="0.3">
      <c r="D793" s="4" t="str">
        <f t="shared" si="11"/>
        <v>HIKE</v>
      </c>
      <c r="E793" s="4">
        <v>3522</v>
      </c>
      <c r="F793" s="4" t="str">
        <f>VLOOKUP(E793,'ANALYSIS 2'!$A$5:$J$4652,2,0)</f>
        <v>Bachelors</v>
      </c>
      <c r="G793" s="4">
        <f>VLOOKUP(E793,'ANALYSIS 2'!$A$3:$J$4652,3,0)</f>
        <v>2013</v>
      </c>
      <c r="H793" s="4">
        <f>VLOOKUP(E793,'ANALYSIS 2'!$A$3:$J$4652,5,0)</f>
        <v>3</v>
      </c>
      <c r="I793" s="4">
        <f>VLOOKUP(E793,'ANALYSIS 2'!$A$5:$J$4652,9,0)</f>
        <v>2</v>
      </c>
    </row>
    <row r="794" spans="4:9" x14ac:dyDescent="0.3">
      <c r="D794" s="4" t="str">
        <f t="shared" si="11"/>
        <v>PROMOTE</v>
      </c>
      <c r="E794" s="4">
        <v>3526</v>
      </c>
      <c r="F794" s="4" t="str">
        <f>VLOOKUP(E794,'ANALYSIS 2'!$A$5:$J$4652,2,0)</f>
        <v>Bachelors</v>
      </c>
      <c r="G794" s="4">
        <f>VLOOKUP(E794,'ANALYSIS 2'!$A$3:$J$4652,3,0)</f>
        <v>2017</v>
      </c>
      <c r="H794" s="4">
        <f>VLOOKUP(E794,'ANALYSIS 2'!$A$3:$J$4652,5,0)</f>
        <v>3</v>
      </c>
      <c r="I794" s="4">
        <f>VLOOKUP(E794,'ANALYSIS 2'!$A$5:$J$4652,9,0)</f>
        <v>5</v>
      </c>
    </row>
    <row r="795" spans="4:9" x14ac:dyDescent="0.3">
      <c r="D795" s="4" t="str">
        <f t="shared" si="11"/>
        <v>MEETING</v>
      </c>
      <c r="E795" s="4">
        <v>3530</v>
      </c>
      <c r="F795" s="4" t="str">
        <f>VLOOKUP(E795,'ANALYSIS 2'!$A$5:$J$4652,2,0)</f>
        <v>Bachelors</v>
      </c>
      <c r="G795" s="4">
        <f>VLOOKUP(E795,'ANALYSIS 2'!$A$3:$J$4652,3,0)</f>
        <v>2017</v>
      </c>
      <c r="H795" s="4">
        <f>VLOOKUP(E795,'ANALYSIS 2'!$A$3:$J$4652,5,0)</f>
        <v>3</v>
      </c>
      <c r="I795" s="4">
        <f>VLOOKUP(E795,'ANALYSIS 2'!$A$5:$J$4652,9,0)</f>
        <v>0</v>
      </c>
    </row>
    <row r="796" spans="4:9" x14ac:dyDescent="0.3">
      <c r="D796" s="4" t="str">
        <f t="shared" si="11"/>
        <v>HIKE</v>
      </c>
      <c r="E796" s="4">
        <v>3534</v>
      </c>
      <c r="F796" s="4" t="str">
        <f>VLOOKUP(E796,'ANALYSIS 2'!$A$5:$J$4652,2,0)</f>
        <v>Bachelors</v>
      </c>
      <c r="G796" s="4">
        <f>VLOOKUP(E796,'ANALYSIS 2'!$A$3:$J$4652,3,0)</f>
        <v>2013</v>
      </c>
      <c r="H796" s="4">
        <f>VLOOKUP(E796,'ANALYSIS 2'!$A$3:$J$4652,5,0)</f>
        <v>3</v>
      </c>
      <c r="I796" s="4">
        <f>VLOOKUP(E796,'ANALYSIS 2'!$A$5:$J$4652,9,0)</f>
        <v>2</v>
      </c>
    </row>
    <row r="797" spans="4:9" x14ac:dyDescent="0.3">
      <c r="D797" s="4" t="str">
        <f t="shared" si="11"/>
        <v>HIKE</v>
      </c>
      <c r="E797" s="4">
        <v>3537</v>
      </c>
      <c r="F797" s="4" t="str">
        <f>VLOOKUP(E797,'ANALYSIS 2'!$A$5:$J$4652,2,0)</f>
        <v>Bachelors</v>
      </c>
      <c r="G797" s="4">
        <f>VLOOKUP(E797,'ANALYSIS 2'!$A$3:$J$4652,3,0)</f>
        <v>2018</v>
      </c>
      <c r="H797" s="4">
        <f>VLOOKUP(E797,'ANALYSIS 2'!$A$3:$J$4652,5,0)</f>
        <v>3</v>
      </c>
      <c r="I797" s="4">
        <f>VLOOKUP(E797,'ANALYSIS 2'!$A$5:$J$4652,9,0)</f>
        <v>2</v>
      </c>
    </row>
    <row r="798" spans="4:9" x14ac:dyDescent="0.3">
      <c r="D798" s="4" t="str">
        <f t="shared" si="11"/>
        <v>HIKE</v>
      </c>
      <c r="E798" s="4">
        <v>3538</v>
      </c>
      <c r="F798" s="4" t="str">
        <f>VLOOKUP(E798,'ANALYSIS 2'!$A$5:$J$4652,2,0)</f>
        <v>Masters</v>
      </c>
      <c r="G798" s="4">
        <f>VLOOKUP(E798,'ANALYSIS 2'!$A$3:$J$4652,3,0)</f>
        <v>2018</v>
      </c>
      <c r="H798" s="4">
        <f>VLOOKUP(E798,'ANALYSIS 2'!$A$3:$J$4652,5,0)</f>
        <v>3</v>
      </c>
      <c r="I798" s="4">
        <f>VLOOKUP(E798,'ANALYSIS 2'!$A$5:$J$4652,9,0)</f>
        <v>3</v>
      </c>
    </row>
    <row r="799" spans="4:9" x14ac:dyDescent="0.3">
      <c r="D799" s="4" t="str">
        <f t="shared" si="11"/>
        <v>PROMOTE</v>
      </c>
      <c r="E799" s="4">
        <v>3542</v>
      </c>
      <c r="F799" s="4" t="str">
        <f>VLOOKUP(E799,'ANALYSIS 2'!$A$5:$J$4652,2,0)</f>
        <v>Bachelors</v>
      </c>
      <c r="G799" s="4">
        <f>VLOOKUP(E799,'ANALYSIS 2'!$A$3:$J$4652,3,0)</f>
        <v>2018</v>
      </c>
      <c r="H799" s="4">
        <f>VLOOKUP(E799,'ANALYSIS 2'!$A$3:$J$4652,5,0)</f>
        <v>3</v>
      </c>
      <c r="I799" s="4">
        <f>VLOOKUP(E799,'ANALYSIS 2'!$A$5:$J$4652,9,0)</f>
        <v>5</v>
      </c>
    </row>
    <row r="800" spans="4:9" x14ac:dyDescent="0.3">
      <c r="D800" s="4" t="str">
        <f t="shared" si="11"/>
        <v>PROMOTE</v>
      </c>
      <c r="E800" s="4">
        <v>3546</v>
      </c>
      <c r="F800" s="4" t="str">
        <f>VLOOKUP(E800,'ANALYSIS 2'!$A$5:$J$4652,2,0)</f>
        <v>Bachelors</v>
      </c>
      <c r="G800" s="4">
        <f>VLOOKUP(E800,'ANALYSIS 2'!$A$3:$J$4652,3,0)</f>
        <v>2014</v>
      </c>
      <c r="H800" s="4">
        <f>VLOOKUP(E800,'ANALYSIS 2'!$A$3:$J$4652,5,0)</f>
        <v>3</v>
      </c>
      <c r="I800" s="4">
        <f>VLOOKUP(E800,'ANALYSIS 2'!$A$5:$J$4652,9,0)</f>
        <v>5</v>
      </c>
    </row>
    <row r="801" spans="4:9" x14ac:dyDescent="0.3">
      <c r="D801" s="4" t="str">
        <f t="shared" si="11"/>
        <v>HIKE</v>
      </c>
      <c r="E801" s="4">
        <v>3547</v>
      </c>
      <c r="F801" s="4" t="str">
        <f>VLOOKUP(E801,'ANALYSIS 2'!$A$5:$J$4652,2,0)</f>
        <v>Masters</v>
      </c>
      <c r="G801" s="4">
        <f>VLOOKUP(E801,'ANALYSIS 2'!$A$3:$J$4652,3,0)</f>
        <v>2018</v>
      </c>
      <c r="H801" s="4">
        <f>VLOOKUP(E801,'ANALYSIS 2'!$A$3:$J$4652,5,0)</f>
        <v>3</v>
      </c>
      <c r="I801" s="4">
        <f>VLOOKUP(E801,'ANALYSIS 2'!$A$5:$J$4652,9,0)</f>
        <v>2</v>
      </c>
    </row>
    <row r="802" spans="4:9" x14ac:dyDescent="0.3">
      <c r="D802" s="4" t="str">
        <f t="shared" si="11"/>
        <v>MEETING</v>
      </c>
      <c r="E802" s="4">
        <v>3553</v>
      </c>
      <c r="F802" s="4" t="str">
        <f>VLOOKUP(E802,'ANALYSIS 2'!$A$5:$J$4652,2,0)</f>
        <v>Masters</v>
      </c>
      <c r="G802" s="4">
        <f>VLOOKUP(E802,'ANALYSIS 2'!$A$3:$J$4652,3,0)</f>
        <v>2017</v>
      </c>
      <c r="H802" s="4">
        <f>VLOOKUP(E802,'ANALYSIS 2'!$A$3:$J$4652,5,0)</f>
        <v>3</v>
      </c>
      <c r="I802" s="4">
        <f>VLOOKUP(E802,'ANALYSIS 2'!$A$5:$J$4652,9,0)</f>
        <v>1</v>
      </c>
    </row>
    <row r="803" spans="4:9" x14ac:dyDescent="0.3">
      <c r="D803" s="4" t="str">
        <f t="shared" si="11"/>
        <v>HIKE</v>
      </c>
      <c r="E803" s="4">
        <v>3557</v>
      </c>
      <c r="F803" s="4" t="str">
        <f>VLOOKUP(E803,'ANALYSIS 2'!$A$5:$J$4652,2,0)</f>
        <v>Masters</v>
      </c>
      <c r="G803" s="4">
        <f>VLOOKUP(E803,'ANALYSIS 2'!$A$3:$J$4652,3,0)</f>
        <v>2018</v>
      </c>
      <c r="H803" s="4">
        <f>VLOOKUP(E803,'ANALYSIS 2'!$A$3:$J$4652,5,0)</f>
        <v>3</v>
      </c>
      <c r="I803" s="4">
        <f>VLOOKUP(E803,'ANALYSIS 2'!$A$5:$J$4652,9,0)</f>
        <v>2</v>
      </c>
    </row>
    <row r="804" spans="4:9" x14ac:dyDescent="0.3">
      <c r="D804" s="4" t="str">
        <f t="shared" si="11"/>
        <v>HIKE</v>
      </c>
      <c r="E804" s="4">
        <v>3564</v>
      </c>
      <c r="F804" s="4" t="str">
        <f>VLOOKUP(E804,'ANALYSIS 2'!$A$5:$J$4652,2,0)</f>
        <v>Bachelors</v>
      </c>
      <c r="G804" s="4">
        <f>VLOOKUP(E804,'ANALYSIS 2'!$A$3:$J$4652,3,0)</f>
        <v>2015</v>
      </c>
      <c r="H804" s="4">
        <f>VLOOKUP(E804,'ANALYSIS 2'!$A$3:$J$4652,5,0)</f>
        <v>3</v>
      </c>
      <c r="I804" s="4">
        <f>VLOOKUP(E804,'ANALYSIS 2'!$A$5:$J$4652,9,0)</f>
        <v>2</v>
      </c>
    </row>
    <row r="805" spans="4:9" x14ac:dyDescent="0.3">
      <c r="D805" s="4" t="str">
        <f t="shared" si="11"/>
        <v>MEETING</v>
      </c>
      <c r="E805" s="4">
        <v>3570</v>
      </c>
      <c r="F805" s="4" t="str">
        <f>VLOOKUP(E805,'ANALYSIS 2'!$A$5:$J$4652,2,0)</f>
        <v>Bachelors</v>
      </c>
      <c r="G805" s="4">
        <f>VLOOKUP(E805,'ANALYSIS 2'!$A$3:$J$4652,3,0)</f>
        <v>2017</v>
      </c>
      <c r="H805" s="4">
        <f>VLOOKUP(E805,'ANALYSIS 2'!$A$3:$J$4652,5,0)</f>
        <v>3</v>
      </c>
      <c r="I805" s="4">
        <f>VLOOKUP(E805,'ANALYSIS 2'!$A$5:$J$4652,9,0)</f>
        <v>0</v>
      </c>
    </row>
    <row r="806" spans="4:9" x14ac:dyDescent="0.3">
      <c r="D806" s="4" t="str">
        <f t="shared" si="11"/>
        <v>HIKE</v>
      </c>
      <c r="E806" s="4">
        <v>3572</v>
      </c>
      <c r="F806" s="4" t="str">
        <f>VLOOKUP(E806,'ANALYSIS 2'!$A$5:$J$4652,2,0)</f>
        <v>Bachelors</v>
      </c>
      <c r="G806" s="4">
        <f>VLOOKUP(E806,'ANALYSIS 2'!$A$3:$J$4652,3,0)</f>
        <v>2018</v>
      </c>
      <c r="H806" s="4">
        <f>VLOOKUP(E806,'ANALYSIS 2'!$A$3:$J$4652,5,0)</f>
        <v>3</v>
      </c>
      <c r="I806" s="4">
        <f>VLOOKUP(E806,'ANALYSIS 2'!$A$5:$J$4652,9,0)</f>
        <v>3</v>
      </c>
    </row>
    <row r="807" spans="4:9" x14ac:dyDescent="0.3">
      <c r="D807" s="4" t="str">
        <f t="shared" si="11"/>
        <v>MEETING</v>
      </c>
      <c r="E807" s="4">
        <v>3576</v>
      </c>
      <c r="F807" s="4" t="str">
        <f>VLOOKUP(E807,'ANALYSIS 2'!$A$5:$J$4652,2,0)</f>
        <v>Bachelors</v>
      </c>
      <c r="G807" s="4">
        <f>VLOOKUP(E807,'ANALYSIS 2'!$A$3:$J$4652,3,0)</f>
        <v>2018</v>
      </c>
      <c r="H807" s="4">
        <f>VLOOKUP(E807,'ANALYSIS 2'!$A$3:$J$4652,5,0)</f>
        <v>3</v>
      </c>
      <c r="I807" s="4">
        <f>VLOOKUP(E807,'ANALYSIS 2'!$A$5:$J$4652,9,0)</f>
        <v>1</v>
      </c>
    </row>
    <row r="808" spans="4:9" x14ac:dyDescent="0.3">
      <c r="D808" s="4" t="str">
        <f t="shared" si="11"/>
        <v>PROMOTE</v>
      </c>
      <c r="E808" s="4">
        <v>3586</v>
      </c>
      <c r="F808" s="4" t="str">
        <f>VLOOKUP(E808,'ANALYSIS 2'!$A$5:$J$4652,2,0)</f>
        <v>Bachelors</v>
      </c>
      <c r="G808" s="4">
        <f>VLOOKUP(E808,'ANALYSIS 2'!$A$3:$J$4652,3,0)</f>
        <v>2018</v>
      </c>
      <c r="H808" s="4">
        <f>VLOOKUP(E808,'ANALYSIS 2'!$A$3:$J$4652,5,0)</f>
        <v>3</v>
      </c>
      <c r="I808" s="4">
        <f>VLOOKUP(E808,'ANALYSIS 2'!$A$5:$J$4652,9,0)</f>
        <v>5</v>
      </c>
    </row>
    <row r="809" spans="4:9" x14ac:dyDescent="0.3">
      <c r="D809" s="4" t="str">
        <f t="shared" si="11"/>
        <v>MEETING</v>
      </c>
      <c r="E809" s="4">
        <v>3592</v>
      </c>
      <c r="F809" s="4" t="str">
        <f>VLOOKUP(E809,'ANALYSIS 2'!$A$5:$J$4652,2,0)</f>
        <v>Bachelors</v>
      </c>
      <c r="G809" s="4">
        <f>VLOOKUP(E809,'ANALYSIS 2'!$A$3:$J$4652,3,0)</f>
        <v>2012</v>
      </c>
      <c r="H809" s="4">
        <f>VLOOKUP(E809,'ANALYSIS 2'!$A$3:$J$4652,5,0)</f>
        <v>3</v>
      </c>
      <c r="I809" s="4">
        <f>VLOOKUP(E809,'ANALYSIS 2'!$A$5:$J$4652,9,0)</f>
        <v>1</v>
      </c>
    </row>
    <row r="810" spans="4:9" x14ac:dyDescent="0.3">
      <c r="D810" s="4" t="str">
        <f t="shared" si="11"/>
        <v>HIKE</v>
      </c>
      <c r="E810" s="4">
        <v>3602</v>
      </c>
      <c r="F810" s="4" t="str">
        <f>VLOOKUP(E810,'ANALYSIS 2'!$A$5:$J$4652,2,0)</f>
        <v>Bachelors</v>
      </c>
      <c r="G810" s="4">
        <f>VLOOKUP(E810,'ANALYSIS 2'!$A$3:$J$4652,3,0)</f>
        <v>2015</v>
      </c>
      <c r="H810" s="4">
        <f>VLOOKUP(E810,'ANALYSIS 2'!$A$3:$J$4652,5,0)</f>
        <v>3</v>
      </c>
      <c r="I810" s="4">
        <f>VLOOKUP(E810,'ANALYSIS 2'!$A$5:$J$4652,9,0)</f>
        <v>3</v>
      </c>
    </row>
    <row r="811" spans="4:9" x14ac:dyDescent="0.3">
      <c r="D811" s="4" t="str">
        <f t="shared" si="11"/>
        <v>HIKE</v>
      </c>
      <c r="E811" s="4">
        <v>3613</v>
      </c>
      <c r="F811" s="4" t="str">
        <f>VLOOKUP(E811,'ANALYSIS 2'!$A$5:$J$4652,2,0)</f>
        <v>Bachelors</v>
      </c>
      <c r="G811" s="4">
        <f>VLOOKUP(E811,'ANALYSIS 2'!$A$3:$J$4652,3,0)</f>
        <v>2015</v>
      </c>
      <c r="H811" s="4">
        <f>VLOOKUP(E811,'ANALYSIS 2'!$A$3:$J$4652,5,0)</f>
        <v>3</v>
      </c>
      <c r="I811" s="4">
        <f>VLOOKUP(E811,'ANALYSIS 2'!$A$5:$J$4652,9,0)</f>
        <v>3</v>
      </c>
    </row>
    <row r="812" spans="4:9" x14ac:dyDescent="0.3">
      <c r="D812" s="4" t="str">
        <f t="shared" si="11"/>
        <v>PROMOTE</v>
      </c>
      <c r="E812" s="4">
        <v>3631</v>
      </c>
      <c r="F812" s="4" t="str">
        <f>VLOOKUP(E812,'ANALYSIS 2'!$A$5:$J$4652,2,0)</f>
        <v>Bachelors</v>
      </c>
      <c r="G812" s="4">
        <f>VLOOKUP(E812,'ANALYSIS 2'!$A$3:$J$4652,3,0)</f>
        <v>2013</v>
      </c>
      <c r="H812" s="4">
        <f>VLOOKUP(E812,'ANALYSIS 2'!$A$3:$J$4652,5,0)</f>
        <v>3</v>
      </c>
      <c r="I812" s="4">
        <f>VLOOKUP(E812,'ANALYSIS 2'!$A$5:$J$4652,9,0)</f>
        <v>5</v>
      </c>
    </row>
    <row r="813" spans="4:9" x14ac:dyDescent="0.3">
      <c r="D813" s="4" t="str">
        <f t="shared" si="11"/>
        <v>MEETING</v>
      </c>
      <c r="E813" s="4">
        <v>3639</v>
      </c>
      <c r="F813" s="4" t="str">
        <f>VLOOKUP(E813,'ANALYSIS 2'!$A$5:$J$4652,2,0)</f>
        <v>Bachelors</v>
      </c>
      <c r="G813" s="4">
        <f>VLOOKUP(E813,'ANALYSIS 2'!$A$3:$J$4652,3,0)</f>
        <v>2018</v>
      </c>
      <c r="H813" s="4">
        <f>VLOOKUP(E813,'ANALYSIS 2'!$A$3:$J$4652,5,0)</f>
        <v>3</v>
      </c>
      <c r="I813" s="4">
        <f>VLOOKUP(E813,'ANALYSIS 2'!$A$5:$J$4652,9,0)</f>
        <v>0</v>
      </c>
    </row>
    <row r="814" spans="4:9" x14ac:dyDescent="0.3">
      <c r="D814" s="4" t="str">
        <f t="shared" si="11"/>
        <v>HIKE</v>
      </c>
      <c r="E814" s="4">
        <v>3645</v>
      </c>
      <c r="F814" s="4" t="str">
        <f>VLOOKUP(E814,'ANALYSIS 2'!$A$5:$J$4652,2,0)</f>
        <v>Bachelors</v>
      </c>
      <c r="G814" s="4">
        <f>VLOOKUP(E814,'ANALYSIS 2'!$A$3:$J$4652,3,0)</f>
        <v>2018</v>
      </c>
      <c r="H814" s="4">
        <f>VLOOKUP(E814,'ANALYSIS 2'!$A$3:$J$4652,5,0)</f>
        <v>3</v>
      </c>
      <c r="I814" s="4">
        <f>VLOOKUP(E814,'ANALYSIS 2'!$A$5:$J$4652,9,0)</f>
        <v>3</v>
      </c>
    </row>
    <row r="815" spans="4:9" x14ac:dyDescent="0.3">
      <c r="D815" s="4" t="str">
        <f t="shared" si="11"/>
        <v>MEETING</v>
      </c>
      <c r="E815" s="4">
        <v>3646</v>
      </c>
      <c r="F815" s="4" t="str">
        <f>VLOOKUP(E815,'ANALYSIS 2'!$A$5:$J$4652,2,0)</f>
        <v>Bachelors</v>
      </c>
      <c r="G815" s="4">
        <f>VLOOKUP(E815,'ANALYSIS 2'!$A$3:$J$4652,3,0)</f>
        <v>2015</v>
      </c>
      <c r="H815" s="4">
        <f>VLOOKUP(E815,'ANALYSIS 2'!$A$3:$J$4652,5,0)</f>
        <v>3</v>
      </c>
      <c r="I815" s="4">
        <f>VLOOKUP(E815,'ANALYSIS 2'!$A$5:$J$4652,9,0)</f>
        <v>1</v>
      </c>
    </row>
    <row r="816" spans="4:9" x14ac:dyDescent="0.3">
      <c r="D816" s="4" t="str">
        <f t="shared" si="11"/>
        <v>HIKE</v>
      </c>
      <c r="E816" s="4">
        <v>3653</v>
      </c>
      <c r="F816" s="4" t="str">
        <f>VLOOKUP(E816,'ANALYSIS 2'!$A$5:$J$4652,2,0)</f>
        <v>PHD</v>
      </c>
      <c r="G816" s="4">
        <f>VLOOKUP(E816,'ANALYSIS 2'!$A$3:$J$4652,3,0)</f>
        <v>2018</v>
      </c>
      <c r="H816" s="4">
        <f>VLOOKUP(E816,'ANALYSIS 2'!$A$3:$J$4652,5,0)</f>
        <v>3</v>
      </c>
      <c r="I816" s="4">
        <f>VLOOKUP(E816,'ANALYSIS 2'!$A$5:$J$4652,9,0)</f>
        <v>4</v>
      </c>
    </row>
    <row r="817" spans="4:9" x14ac:dyDescent="0.3">
      <c r="D817" s="4" t="str">
        <f t="shared" si="11"/>
        <v>HIKE</v>
      </c>
      <c r="E817" s="4">
        <v>3659</v>
      </c>
      <c r="F817" s="4" t="str">
        <f>VLOOKUP(E817,'ANALYSIS 2'!$A$5:$J$4652,2,0)</f>
        <v>Bachelors</v>
      </c>
      <c r="G817" s="4">
        <f>VLOOKUP(E817,'ANALYSIS 2'!$A$3:$J$4652,3,0)</f>
        <v>2018</v>
      </c>
      <c r="H817" s="4">
        <f>VLOOKUP(E817,'ANALYSIS 2'!$A$3:$J$4652,5,0)</f>
        <v>3</v>
      </c>
      <c r="I817" s="4">
        <f>VLOOKUP(E817,'ANALYSIS 2'!$A$5:$J$4652,9,0)</f>
        <v>2</v>
      </c>
    </row>
    <row r="818" spans="4:9" x14ac:dyDescent="0.3">
      <c r="D818" s="4" t="str">
        <f t="shared" si="11"/>
        <v>HIKE</v>
      </c>
      <c r="E818" s="4">
        <v>3662</v>
      </c>
      <c r="F818" s="4" t="str">
        <f>VLOOKUP(E818,'ANALYSIS 2'!$A$5:$J$4652,2,0)</f>
        <v>Bachelors</v>
      </c>
      <c r="G818" s="4">
        <f>VLOOKUP(E818,'ANALYSIS 2'!$A$3:$J$4652,3,0)</f>
        <v>2016</v>
      </c>
      <c r="H818" s="4">
        <f>VLOOKUP(E818,'ANALYSIS 2'!$A$3:$J$4652,5,0)</f>
        <v>3</v>
      </c>
      <c r="I818" s="4">
        <f>VLOOKUP(E818,'ANALYSIS 2'!$A$5:$J$4652,9,0)</f>
        <v>2</v>
      </c>
    </row>
    <row r="819" spans="4:9" x14ac:dyDescent="0.3">
      <c r="D819" s="4" t="str">
        <f t="shared" si="11"/>
        <v>MEETING</v>
      </c>
      <c r="E819" s="4">
        <v>3668</v>
      </c>
      <c r="F819" s="4" t="str">
        <f>VLOOKUP(E819,'ANALYSIS 2'!$A$5:$J$4652,2,0)</f>
        <v>Bachelors</v>
      </c>
      <c r="G819" s="4">
        <f>VLOOKUP(E819,'ANALYSIS 2'!$A$3:$J$4652,3,0)</f>
        <v>2014</v>
      </c>
      <c r="H819" s="4">
        <f>VLOOKUP(E819,'ANALYSIS 2'!$A$3:$J$4652,5,0)</f>
        <v>3</v>
      </c>
      <c r="I819" s="4">
        <f>VLOOKUP(E819,'ANALYSIS 2'!$A$5:$J$4652,9,0)</f>
        <v>0</v>
      </c>
    </row>
    <row r="820" spans="4:9" x14ac:dyDescent="0.3">
      <c r="D820" s="4" t="str">
        <f t="shared" si="11"/>
        <v>MEETING</v>
      </c>
      <c r="E820" s="4">
        <v>3674</v>
      </c>
      <c r="F820" s="4" t="str">
        <f>VLOOKUP(E820,'ANALYSIS 2'!$A$5:$J$4652,2,0)</f>
        <v>Masters</v>
      </c>
      <c r="G820" s="4">
        <f>VLOOKUP(E820,'ANALYSIS 2'!$A$3:$J$4652,3,0)</f>
        <v>2016</v>
      </c>
      <c r="H820" s="4">
        <f>VLOOKUP(E820,'ANALYSIS 2'!$A$3:$J$4652,5,0)</f>
        <v>3</v>
      </c>
      <c r="I820" s="4">
        <f>VLOOKUP(E820,'ANALYSIS 2'!$A$5:$J$4652,9,0)</f>
        <v>1</v>
      </c>
    </row>
    <row r="821" spans="4:9" x14ac:dyDescent="0.3">
      <c r="D821" s="4" t="str">
        <f t="shared" si="11"/>
        <v>HIKE</v>
      </c>
      <c r="E821" s="4">
        <v>3679</v>
      </c>
      <c r="F821" s="4" t="str">
        <f>VLOOKUP(E821,'ANALYSIS 2'!$A$5:$J$4652,2,0)</f>
        <v>Masters</v>
      </c>
      <c r="G821" s="4">
        <f>VLOOKUP(E821,'ANALYSIS 2'!$A$3:$J$4652,3,0)</f>
        <v>2013</v>
      </c>
      <c r="H821" s="4">
        <f>VLOOKUP(E821,'ANALYSIS 2'!$A$3:$J$4652,5,0)</f>
        <v>3</v>
      </c>
      <c r="I821" s="4">
        <f>VLOOKUP(E821,'ANALYSIS 2'!$A$5:$J$4652,9,0)</f>
        <v>2</v>
      </c>
    </row>
    <row r="822" spans="4:9" x14ac:dyDescent="0.3">
      <c r="D822" s="4" t="str">
        <f t="shared" ref="D822:D885" si="12">IF(I822&gt;=5,"PROMOTE",IF(I822&gt;=2,"HIKE",IF(I822&lt;2,"MEETING")))</f>
        <v>MEETING</v>
      </c>
      <c r="E822" s="4">
        <v>3683</v>
      </c>
      <c r="F822" s="4" t="str">
        <f>VLOOKUP(E822,'ANALYSIS 2'!$A$5:$J$4652,2,0)</f>
        <v>Bachelors</v>
      </c>
      <c r="G822" s="4">
        <f>VLOOKUP(E822,'ANALYSIS 2'!$A$3:$J$4652,3,0)</f>
        <v>2013</v>
      </c>
      <c r="H822" s="4">
        <f>VLOOKUP(E822,'ANALYSIS 2'!$A$3:$J$4652,5,0)</f>
        <v>3</v>
      </c>
      <c r="I822" s="4">
        <f>VLOOKUP(E822,'ANALYSIS 2'!$A$5:$J$4652,9,0)</f>
        <v>0</v>
      </c>
    </row>
    <row r="823" spans="4:9" x14ac:dyDescent="0.3">
      <c r="D823" s="4" t="str">
        <f t="shared" si="12"/>
        <v>HIKE</v>
      </c>
      <c r="E823" s="4">
        <v>3685</v>
      </c>
      <c r="F823" s="4" t="str">
        <f>VLOOKUP(E823,'ANALYSIS 2'!$A$5:$J$4652,2,0)</f>
        <v>Masters</v>
      </c>
      <c r="G823" s="4">
        <f>VLOOKUP(E823,'ANALYSIS 2'!$A$3:$J$4652,3,0)</f>
        <v>2018</v>
      </c>
      <c r="H823" s="4">
        <f>VLOOKUP(E823,'ANALYSIS 2'!$A$3:$J$4652,5,0)</f>
        <v>3</v>
      </c>
      <c r="I823" s="4">
        <f>VLOOKUP(E823,'ANALYSIS 2'!$A$5:$J$4652,9,0)</f>
        <v>2</v>
      </c>
    </row>
    <row r="824" spans="4:9" x14ac:dyDescent="0.3">
      <c r="D824" s="4" t="str">
        <f t="shared" si="12"/>
        <v>PROMOTE</v>
      </c>
      <c r="E824" s="4">
        <v>3688</v>
      </c>
      <c r="F824" s="4" t="str">
        <f>VLOOKUP(E824,'ANALYSIS 2'!$A$5:$J$4652,2,0)</f>
        <v>Bachelors</v>
      </c>
      <c r="G824" s="4">
        <f>VLOOKUP(E824,'ANALYSIS 2'!$A$3:$J$4652,3,0)</f>
        <v>2015</v>
      </c>
      <c r="H824" s="4">
        <f>VLOOKUP(E824,'ANALYSIS 2'!$A$3:$J$4652,5,0)</f>
        <v>3</v>
      </c>
      <c r="I824" s="4">
        <f>VLOOKUP(E824,'ANALYSIS 2'!$A$5:$J$4652,9,0)</f>
        <v>5</v>
      </c>
    </row>
    <row r="825" spans="4:9" x14ac:dyDescent="0.3">
      <c r="D825" s="4" t="str">
        <f t="shared" si="12"/>
        <v>HIKE</v>
      </c>
      <c r="E825" s="4">
        <v>3689</v>
      </c>
      <c r="F825" s="4" t="str">
        <f>VLOOKUP(E825,'ANALYSIS 2'!$A$5:$J$4652,2,0)</f>
        <v>Masters</v>
      </c>
      <c r="G825" s="4">
        <f>VLOOKUP(E825,'ANALYSIS 2'!$A$3:$J$4652,3,0)</f>
        <v>2017</v>
      </c>
      <c r="H825" s="4">
        <f>VLOOKUP(E825,'ANALYSIS 2'!$A$3:$J$4652,5,0)</f>
        <v>3</v>
      </c>
      <c r="I825" s="4">
        <f>VLOOKUP(E825,'ANALYSIS 2'!$A$5:$J$4652,9,0)</f>
        <v>4</v>
      </c>
    </row>
    <row r="826" spans="4:9" x14ac:dyDescent="0.3">
      <c r="D826" s="4" t="str">
        <f t="shared" si="12"/>
        <v>HIKE</v>
      </c>
      <c r="E826" s="4">
        <v>3691</v>
      </c>
      <c r="F826" s="4" t="str">
        <f>VLOOKUP(E826,'ANALYSIS 2'!$A$5:$J$4652,2,0)</f>
        <v>Bachelors</v>
      </c>
      <c r="G826" s="4">
        <f>VLOOKUP(E826,'ANALYSIS 2'!$A$3:$J$4652,3,0)</f>
        <v>2018</v>
      </c>
      <c r="H826" s="4">
        <f>VLOOKUP(E826,'ANALYSIS 2'!$A$3:$J$4652,5,0)</f>
        <v>3</v>
      </c>
      <c r="I826" s="4">
        <f>VLOOKUP(E826,'ANALYSIS 2'!$A$5:$J$4652,9,0)</f>
        <v>2</v>
      </c>
    </row>
    <row r="827" spans="4:9" x14ac:dyDescent="0.3">
      <c r="D827" s="4" t="str">
        <f t="shared" si="12"/>
        <v>PROMOTE</v>
      </c>
      <c r="E827" s="4">
        <v>3692</v>
      </c>
      <c r="F827" s="4" t="str">
        <f>VLOOKUP(E827,'ANALYSIS 2'!$A$5:$J$4652,2,0)</f>
        <v>Masters</v>
      </c>
      <c r="G827" s="4">
        <f>VLOOKUP(E827,'ANALYSIS 2'!$A$3:$J$4652,3,0)</f>
        <v>2017</v>
      </c>
      <c r="H827" s="4">
        <f>VLOOKUP(E827,'ANALYSIS 2'!$A$3:$J$4652,5,0)</f>
        <v>3</v>
      </c>
      <c r="I827" s="4">
        <f>VLOOKUP(E827,'ANALYSIS 2'!$A$5:$J$4652,9,0)</f>
        <v>5</v>
      </c>
    </row>
    <row r="828" spans="4:9" x14ac:dyDescent="0.3">
      <c r="D828" s="4" t="str">
        <f t="shared" si="12"/>
        <v>MEETING</v>
      </c>
      <c r="E828" s="4">
        <v>3697</v>
      </c>
      <c r="F828" s="4" t="str">
        <f>VLOOKUP(E828,'ANALYSIS 2'!$A$5:$J$4652,2,0)</f>
        <v>Bachelors</v>
      </c>
      <c r="G828" s="4">
        <f>VLOOKUP(E828,'ANALYSIS 2'!$A$3:$J$4652,3,0)</f>
        <v>2018</v>
      </c>
      <c r="H828" s="4">
        <f>VLOOKUP(E828,'ANALYSIS 2'!$A$3:$J$4652,5,0)</f>
        <v>3</v>
      </c>
      <c r="I828" s="4">
        <f>VLOOKUP(E828,'ANALYSIS 2'!$A$5:$J$4652,9,0)</f>
        <v>1</v>
      </c>
    </row>
    <row r="829" spans="4:9" x14ac:dyDescent="0.3">
      <c r="D829" s="4" t="str">
        <f t="shared" si="12"/>
        <v>HIKE</v>
      </c>
      <c r="E829" s="4">
        <v>3698</v>
      </c>
      <c r="F829" s="4" t="str">
        <f>VLOOKUP(E829,'ANALYSIS 2'!$A$5:$J$4652,2,0)</f>
        <v>Bachelors</v>
      </c>
      <c r="G829" s="4">
        <f>VLOOKUP(E829,'ANALYSIS 2'!$A$3:$J$4652,3,0)</f>
        <v>2018</v>
      </c>
      <c r="H829" s="4">
        <f>VLOOKUP(E829,'ANALYSIS 2'!$A$3:$J$4652,5,0)</f>
        <v>3</v>
      </c>
      <c r="I829" s="4">
        <f>VLOOKUP(E829,'ANALYSIS 2'!$A$5:$J$4652,9,0)</f>
        <v>3</v>
      </c>
    </row>
    <row r="830" spans="4:9" x14ac:dyDescent="0.3">
      <c r="D830" s="4" t="str">
        <f t="shared" si="12"/>
        <v>MEETING</v>
      </c>
      <c r="E830" s="4">
        <v>3702</v>
      </c>
      <c r="F830" s="4" t="str">
        <f>VLOOKUP(E830,'ANALYSIS 2'!$A$5:$J$4652,2,0)</f>
        <v>Bachelors</v>
      </c>
      <c r="G830" s="4">
        <f>VLOOKUP(E830,'ANALYSIS 2'!$A$3:$J$4652,3,0)</f>
        <v>2012</v>
      </c>
      <c r="H830" s="4">
        <f>VLOOKUP(E830,'ANALYSIS 2'!$A$3:$J$4652,5,0)</f>
        <v>3</v>
      </c>
      <c r="I830" s="4">
        <f>VLOOKUP(E830,'ANALYSIS 2'!$A$5:$J$4652,9,0)</f>
        <v>1</v>
      </c>
    </row>
    <row r="831" spans="4:9" x14ac:dyDescent="0.3">
      <c r="D831" s="4" t="str">
        <f t="shared" si="12"/>
        <v>HIKE</v>
      </c>
      <c r="E831" s="4">
        <v>3705</v>
      </c>
      <c r="F831" s="4" t="str">
        <f>VLOOKUP(E831,'ANALYSIS 2'!$A$5:$J$4652,2,0)</f>
        <v>Bachelors</v>
      </c>
      <c r="G831" s="4">
        <f>VLOOKUP(E831,'ANALYSIS 2'!$A$3:$J$4652,3,0)</f>
        <v>2017</v>
      </c>
      <c r="H831" s="4">
        <f>VLOOKUP(E831,'ANALYSIS 2'!$A$3:$J$4652,5,0)</f>
        <v>3</v>
      </c>
      <c r="I831" s="4">
        <f>VLOOKUP(E831,'ANALYSIS 2'!$A$5:$J$4652,9,0)</f>
        <v>4</v>
      </c>
    </row>
    <row r="832" spans="4:9" x14ac:dyDescent="0.3">
      <c r="D832" s="4" t="str">
        <f t="shared" si="12"/>
        <v>HIKE</v>
      </c>
      <c r="E832" s="4">
        <v>3712</v>
      </c>
      <c r="F832" s="4" t="str">
        <f>VLOOKUP(E832,'ANALYSIS 2'!$A$5:$J$4652,2,0)</f>
        <v>Masters</v>
      </c>
      <c r="G832" s="4">
        <f>VLOOKUP(E832,'ANALYSIS 2'!$A$3:$J$4652,3,0)</f>
        <v>2018</v>
      </c>
      <c r="H832" s="4">
        <f>VLOOKUP(E832,'ANALYSIS 2'!$A$3:$J$4652,5,0)</f>
        <v>3</v>
      </c>
      <c r="I832" s="4">
        <f>VLOOKUP(E832,'ANALYSIS 2'!$A$5:$J$4652,9,0)</f>
        <v>2</v>
      </c>
    </row>
    <row r="833" spans="4:9" x14ac:dyDescent="0.3">
      <c r="D833" s="4" t="str">
        <f t="shared" si="12"/>
        <v>HIKE</v>
      </c>
      <c r="E833" s="4">
        <v>3713</v>
      </c>
      <c r="F833" s="4" t="str">
        <f>VLOOKUP(E833,'ANALYSIS 2'!$A$5:$J$4652,2,0)</f>
        <v>PHD</v>
      </c>
      <c r="G833" s="4">
        <f>VLOOKUP(E833,'ANALYSIS 2'!$A$3:$J$4652,3,0)</f>
        <v>2013</v>
      </c>
      <c r="H833" s="4">
        <f>VLOOKUP(E833,'ANALYSIS 2'!$A$3:$J$4652,5,0)</f>
        <v>3</v>
      </c>
      <c r="I833" s="4">
        <f>VLOOKUP(E833,'ANALYSIS 2'!$A$5:$J$4652,9,0)</f>
        <v>3</v>
      </c>
    </row>
    <row r="834" spans="4:9" x14ac:dyDescent="0.3">
      <c r="D834" s="4" t="str">
        <f t="shared" si="12"/>
        <v>HIKE</v>
      </c>
      <c r="E834" s="4">
        <v>3717</v>
      </c>
      <c r="F834" s="4" t="str">
        <f>VLOOKUP(E834,'ANALYSIS 2'!$A$5:$J$4652,2,0)</f>
        <v>Bachelors</v>
      </c>
      <c r="G834" s="4">
        <f>VLOOKUP(E834,'ANALYSIS 2'!$A$3:$J$4652,3,0)</f>
        <v>2015</v>
      </c>
      <c r="H834" s="4">
        <f>VLOOKUP(E834,'ANALYSIS 2'!$A$3:$J$4652,5,0)</f>
        <v>3</v>
      </c>
      <c r="I834" s="4">
        <f>VLOOKUP(E834,'ANALYSIS 2'!$A$5:$J$4652,9,0)</f>
        <v>3</v>
      </c>
    </row>
    <row r="835" spans="4:9" x14ac:dyDescent="0.3">
      <c r="D835" s="4" t="str">
        <f t="shared" si="12"/>
        <v>MEETING</v>
      </c>
      <c r="E835" s="4">
        <v>3724</v>
      </c>
      <c r="F835" s="4" t="str">
        <f>VLOOKUP(E835,'ANALYSIS 2'!$A$5:$J$4652,2,0)</f>
        <v>Bachelors</v>
      </c>
      <c r="G835" s="4">
        <f>VLOOKUP(E835,'ANALYSIS 2'!$A$3:$J$4652,3,0)</f>
        <v>2018</v>
      </c>
      <c r="H835" s="4">
        <f>VLOOKUP(E835,'ANALYSIS 2'!$A$3:$J$4652,5,0)</f>
        <v>3</v>
      </c>
      <c r="I835" s="4">
        <f>VLOOKUP(E835,'ANALYSIS 2'!$A$5:$J$4652,9,0)</f>
        <v>0</v>
      </c>
    </row>
    <row r="836" spans="4:9" x14ac:dyDescent="0.3">
      <c r="D836" s="4" t="str">
        <f t="shared" si="12"/>
        <v>HIKE</v>
      </c>
      <c r="E836" s="4">
        <v>3732</v>
      </c>
      <c r="F836" s="4" t="str">
        <f>VLOOKUP(E836,'ANALYSIS 2'!$A$5:$J$4652,2,0)</f>
        <v>Bachelors</v>
      </c>
      <c r="G836" s="4">
        <f>VLOOKUP(E836,'ANALYSIS 2'!$A$3:$J$4652,3,0)</f>
        <v>2015</v>
      </c>
      <c r="H836" s="4">
        <f>VLOOKUP(E836,'ANALYSIS 2'!$A$3:$J$4652,5,0)</f>
        <v>3</v>
      </c>
      <c r="I836" s="4">
        <f>VLOOKUP(E836,'ANALYSIS 2'!$A$5:$J$4652,9,0)</f>
        <v>2</v>
      </c>
    </row>
    <row r="837" spans="4:9" x14ac:dyDescent="0.3">
      <c r="D837" s="4" t="str">
        <f t="shared" si="12"/>
        <v>MEETING</v>
      </c>
      <c r="E837" s="4">
        <v>3742</v>
      </c>
      <c r="F837" s="4" t="str">
        <f>VLOOKUP(E837,'ANALYSIS 2'!$A$5:$J$4652,2,0)</f>
        <v>Bachelors</v>
      </c>
      <c r="G837" s="4">
        <f>VLOOKUP(E837,'ANALYSIS 2'!$A$3:$J$4652,3,0)</f>
        <v>2012</v>
      </c>
      <c r="H837" s="4">
        <f>VLOOKUP(E837,'ANALYSIS 2'!$A$3:$J$4652,5,0)</f>
        <v>3</v>
      </c>
      <c r="I837" s="4">
        <f>VLOOKUP(E837,'ANALYSIS 2'!$A$5:$J$4652,9,0)</f>
        <v>1</v>
      </c>
    </row>
    <row r="838" spans="4:9" x14ac:dyDescent="0.3">
      <c r="D838" s="4" t="str">
        <f t="shared" si="12"/>
        <v>MEETING</v>
      </c>
      <c r="E838" s="4">
        <v>3768</v>
      </c>
      <c r="F838" s="4" t="str">
        <f>VLOOKUP(E838,'ANALYSIS 2'!$A$5:$J$4652,2,0)</f>
        <v>Bachelors</v>
      </c>
      <c r="G838" s="4">
        <f>VLOOKUP(E838,'ANALYSIS 2'!$A$3:$J$4652,3,0)</f>
        <v>2017</v>
      </c>
      <c r="H838" s="4">
        <f>VLOOKUP(E838,'ANALYSIS 2'!$A$3:$J$4652,5,0)</f>
        <v>3</v>
      </c>
      <c r="I838" s="4">
        <f>VLOOKUP(E838,'ANALYSIS 2'!$A$5:$J$4652,9,0)</f>
        <v>1</v>
      </c>
    </row>
    <row r="839" spans="4:9" x14ac:dyDescent="0.3">
      <c r="D839" s="4" t="str">
        <f t="shared" si="12"/>
        <v>HIKE</v>
      </c>
      <c r="E839" s="4">
        <v>3781</v>
      </c>
      <c r="F839" s="4" t="str">
        <f>VLOOKUP(E839,'ANALYSIS 2'!$A$5:$J$4652,2,0)</f>
        <v>Masters</v>
      </c>
      <c r="G839" s="4">
        <f>VLOOKUP(E839,'ANALYSIS 2'!$A$3:$J$4652,3,0)</f>
        <v>2018</v>
      </c>
      <c r="H839" s="4">
        <f>VLOOKUP(E839,'ANALYSIS 2'!$A$3:$J$4652,5,0)</f>
        <v>3</v>
      </c>
      <c r="I839" s="4">
        <f>VLOOKUP(E839,'ANALYSIS 2'!$A$5:$J$4652,9,0)</f>
        <v>2</v>
      </c>
    </row>
    <row r="840" spans="4:9" x14ac:dyDescent="0.3">
      <c r="D840" s="4" t="str">
        <f t="shared" si="12"/>
        <v>HIKE</v>
      </c>
      <c r="E840" s="4">
        <v>3782</v>
      </c>
      <c r="F840" s="4" t="str">
        <f>VLOOKUP(E840,'ANALYSIS 2'!$A$5:$J$4652,2,0)</f>
        <v>Bachelors</v>
      </c>
      <c r="G840" s="4">
        <f>VLOOKUP(E840,'ANALYSIS 2'!$A$3:$J$4652,3,0)</f>
        <v>2018</v>
      </c>
      <c r="H840" s="4">
        <f>VLOOKUP(E840,'ANALYSIS 2'!$A$3:$J$4652,5,0)</f>
        <v>3</v>
      </c>
      <c r="I840" s="4">
        <f>VLOOKUP(E840,'ANALYSIS 2'!$A$5:$J$4652,9,0)</f>
        <v>3</v>
      </c>
    </row>
    <row r="841" spans="4:9" x14ac:dyDescent="0.3">
      <c r="D841" s="4" t="str">
        <f t="shared" si="12"/>
        <v>HIKE</v>
      </c>
      <c r="E841" s="4">
        <v>3783</v>
      </c>
      <c r="F841" s="4" t="str">
        <f>VLOOKUP(E841,'ANALYSIS 2'!$A$5:$J$4652,2,0)</f>
        <v>Masters</v>
      </c>
      <c r="G841" s="4">
        <f>VLOOKUP(E841,'ANALYSIS 2'!$A$3:$J$4652,3,0)</f>
        <v>2018</v>
      </c>
      <c r="H841" s="4">
        <f>VLOOKUP(E841,'ANALYSIS 2'!$A$3:$J$4652,5,0)</f>
        <v>3</v>
      </c>
      <c r="I841" s="4">
        <f>VLOOKUP(E841,'ANALYSIS 2'!$A$5:$J$4652,9,0)</f>
        <v>2</v>
      </c>
    </row>
    <row r="842" spans="4:9" x14ac:dyDescent="0.3">
      <c r="D842" s="4" t="str">
        <f t="shared" si="12"/>
        <v>MEETING</v>
      </c>
      <c r="E842" s="4">
        <v>3789</v>
      </c>
      <c r="F842" s="4" t="str">
        <f>VLOOKUP(E842,'ANALYSIS 2'!$A$5:$J$4652,2,0)</f>
        <v>Bachelors</v>
      </c>
      <c r="G842" s="4">
        <f>VLOOKUP(E842,'ANALYSIS 2'!$A$3:$J$4652,3,0)</f>
        <v>2018</v>
      </c>
      <c r="H842" s="4">
        <f>VLOOKUP(E842,'ANALYSIS 2'!$A$3:$J$4652,5,0)</f>
        <v>3</v>
      </c>
      <c r="I842" s="4">
        <f>VLOOKUP(E842,'ANALYSIS 2'!$A$5:$J$4652,9,0)</f>
        <v>1</v>
      </c>
    </row>
    <row r="843" spans="4:9" x14ac:dyDescent="0.3">
      <c r="D843" s="4" t="str">
        <f t="shared" si="12"/>
        <v>HIKE</v>
      </c>
      <c r="E843" s="4">
        <v>3793</v>
      </c>
      <c r="F843" s="4" t="str">
        <f>VLOOKUP(E843,'ANALYSIS 2'!$A$5:$J$4652,2,0)</f>
        <v>Masters</v>
      </c>
      <c r="G843" s="4">
        <f>VLOOKUP(E843,'ANALYSIS 2'!$A$3:$J$4652,3,0)</f>
        <v>2016</v>
      </c>
      <c r="H843" s="4">
        <f>VLOOKUP(E843,'ANALYSIS 2'!$A$3:$J$4652,5,0)</f>
        <v>3</v>
      </c>
      <c r="I843" s="4">
        <f>VLOOKUP(E843,'ANALYSIS 2'!$A$5:$J$4652,9,0)</f>
        <v>3</v>
      </c>
    </row>
    <row r="844" spans="4:9" x14ac:dyDescent="0.3">
      <c r="D844" s="4" t="str">
        <f t="shared" si="12"/>
        <v>HIKE</v>
      </c>
      <c r="E844" s="4">
        <v>3796</v>
      </c>
      <c r="F844" s="4" t="str">
        <f>VLOOKUP(E844,'ANALYSIS 2'!$A$5:$J$4652,2,0)</f>
        <v>Masters</v>
      </c>
      <c r="G844" s="4">
        <f>VLOOKUP(E844,'ANALYSIS 2'!$A$3:$J$4652,3,0)</f>
        <v>2016</v>
      </c>
      <c r="H844" s="4">
        <f>VLOOKUP(E844,'ANALYSIS 2'!$A$3:$J$4652,5,0)</f>
        <v>3</v>
      </c>
      <c r="I844" s="4">
        <f>VLOOKUP(E844,'ANALYSIS 2'!$A$5:$J$4652,9,0)</f>
        <v>2</v>
      </c>
    </row>
    <row r="845" spans="4:9" x14ac:dyDescent="0.3">
      <c r="D845" s="4" t="str">
        <f t="shared" si="12"/>
        <v>HIKE</v>
      </c>
      <c r="E845" s="4">
        <v>3802</v>
      </c>
      <c r="F845" s="4" t="str">
        <f>VLOOKUP(E845,'ANALYSIS 2'!$A$5:$J$4652,2,0)</f>
        <v>Bachelors</v>
      </c>
      <c r="G845" s="4">
        <f>VLOOKUP(E845,'ANALYSIS 2'!$A$3:$J$4652,3,0)</f>
        <v>2014</v>
      </c>
      <c r="H845" s="4">
        <f>VLOOKUP(E845,'ANALYSIS 2'!$A$3:$J$4652,5,0)</f>
        <v>3</v>
      </c>
      <c r="I845" s="4">
        <f>VLOOKUP(E845,'ANALYSIS 2'!$A$5:$J$4652,9,0)</f>
        <v>2</v>
      </c>
    </row>
    <row r="846" spans="4:9" x14ac:dyDescent="0.3">
      <c r="D846" s="4" t="str">
        <f t="shared" si="12"/>
        <v>HIKE</v>
      </c>
      <c r="E846" s="4">
        <v>3808</v>
      </c>
      <c r="F846" s="4" t="str">
        <f>VLOOKUP(E846,'ANALYSIS 2'!$A$5:$J$4652,2,0)</f>
        <v>Bachelors</v>
      </c>
      <c r="G846" s="4">
        <f>VLOOKUP(E846,'ANALYSIS 2'!$A$3:$J$4652,3,0)</f>
        <v>2015</v>
      </c>
      <c r="H846" s="4">
        <f>VLOOKUP(E846,'ANALYSIS 2'!$A$3:$J$4652,5,0)</f>
        <v>3</v>
      </c>
      <c r="I846" s="4">
        <f>VLOOKUP(E846,'ANALYSIS 2'!$A$5:$J$4652,9,0)</f>
        <v>3</v>
      </c>
    </row>
    <row r="847" spans="4:9" x14ac:dyDescent="0.3">
      <c r="D847" s="4" t="str">
        <f t="shared" si="12"/>
        <v>HIKE</v>
      </c>
      <c r="E847" s="4">
        <v>3820</v>
      </c>
      <c r="F847" s="4" t="str">
        <f>VLOOKUP(E847,'ANALYSIS 2'!$A$5:$J$4652,2,0)</f>
        <v>Bachelors</v>
      </c>
      <c r="G847" s="4">
        <f>VLOOKUP(E847,'ANALYSIS 2'!$A$3:$J$4652,3,0)</f>
        <v>2018</v>
      </c>
      <c r="H847" s="4">
        <f>VLOOKUP(E847,'ANALYSIS 2'!$A$3:$J$4652,5,0)</f>
        <v>3</v>
      </c>
      <c r="I847" s="4">
        <f>VLOOKUP(E847,'ANALYSIS 2'!$A$5:$J$4652,9,0)</f>
        <v>3</v>
      </c>
    </row>
    <row r="848" spans="4:9" x14ac:dyDescent="0.3">
      <c r="D848" s="4" t="str">
        <f t="shared" si="12"/>
        <v>PROMOTE</v>
      </c>
      <c r="E848" s="4">
        <v>3830</v>
      </c>
      <c r="F848" s="4" t="str">
        <f>VLOOKUP(E848,'ANALYSIS 2'!$A$5:$J$4652,2,0)</f>
        <v>Bachelors</v>
      </c>
      <c r="G848" s="4">
        <f>VLOOKUP(E848,'ANALYSIS 2'!$A$3:$J$4652,3,0)</f>
        <v>2015</v>
      </c>
      <c r="H848" s="4">
        <f>VLOOKUP(E848,'ANALYSIS 2'!$A$3:$J$4652,5,0)</f>
        <v>3</v>
      </c>
      <c r="I848" s="4">
        <f>VLOOKUP(E848,'ANALYSIS 2'!$A$5:$J$4652,9,0)</f>
        <v>5</v>
      </c>
    </row>
    <row r="849" spans="4:9" x14ac:dyDescent="0.3">
      <c r="D849" s="4" t="str">
        <f t="shared" si="12"/>
        <v>HIKE</v>
      </c>
      <c r="E849" s="4">
        <v>3835</v>
      </c>
      <c r="F849" s="4" t="str">
        <f>VLOOKUP(E849,'ANALYSIS 2'!$A$5:$J$4652,2,0)</f>
        <v>Bachelors</v>
      </c>
      <c r="G849" s="4">
        <f>VLOOKUP(E849,'ANALYSIS 2'!$A$3:$J$4652,3,0)</f>
        <v>2017</v>
      </c>
      <c r="H849" s="4">
        <f>VLOOKUP(E849,'ANALYSIS 2'!$A$3:$J$4652,5,0)</f>
        <v>3</v>
      </c>
      <c r="I849" s="4">
        <f>VLOOKUP(E849,'ANALYSIS 2'!$A$5:$J$4652,9,0)</f>
        <v>4</v>
      </c>
    </row>
    <row r="850" spans="4:9" x14ac:dyDescent="0.3">
      <c r="D850" s="4" t="str">
        <f t="shared" si="12"/>
        <v>MEETING</v>
      </c>
      <c r="E850" s="4">
        <v>3838</v>
      </c>
      <c r="F850" s="4" t="str">
        <f>VLOOKUP(E850,'ANALYSIS 2'!$A$5:$J$4652,2,0)</f>
        <v>Bachelors</v>
      </c>
      <c r="G850" s="4">
        <f>VLOOKUP(E850,'ANALYSIS 2'!$A$3:$J$4652,3,0)</f>
        <v>2017</v>
      </c>
      <c r="H850" s="4">
        <f>VLOOKUP(E850,'ANALYSIS 2'!$A$3:$J$4652,5,0)</f>
        <v>3</v>
      </c>
      <c r="I850" s="4">
        <f>VLOOKUP(E850,'ANALYSIS 2'!$A$5:$J$4652,9,0)</f>
        <v>1</v>
      </c>
    </row>
    <row r="851" spans="4:9" x14ac:dyDescent="0.3">
      <c r="D851" s="4" t="str">
        <f t="shared" si="12"/>
        <v>MEETING</v>
      </c>
      <c r="E851" s="4">
        <v>3851</v>
      </c>
      <c r="F851" s="4" t="str">
        <f>VLOOKUP(E851,'ANALYSIS 2'!$A$5:$J$4652,2,0)</f>
        <v>Masters</v>
      </c>
      <c r="G851" s="4">
        <f>VLOOKUP(E851,'ANALYSIS 2'!$A$3:$J$4652,3,0)</f>
        <v>2015</v>
      </c>
      <c r="H851" s="4">
        <f>VLOOKUP(E851,'ANALYSIS 2'!$A$3:$J$4652,5,0)</f>
        <v>3</v>
      </c>
      <c r="I851" s="4">
        <f>VLOOKUP(E851,'ANALYSIS 2'!$A$5:$J$4652,9,0)</f>
        <v>1</v>
      </c>
    </row>
    <row r="852" spans="4:9" x14ac:dyDescent="0.3">
      <c r="D852" s="4" t="str">
        <f t="shared" si="12"/>
        <v>MEETING</v>
      </c>
      <c r="E852" s="4">
        <v>3852</v>
      </c>
      <c r="F852" s="4" t="str">
        <f>VLOOKUP(E852,'ANALYSIS 2'!$A$5:$J$4652,2,0)</f>
        <v>Bachelors</v>
      </c>
      <c r="G852" s="4">
        <f>VLOOKUP(E852,'ANALYSIS 2'!$A$3:$J$4652,3,0)</f>
        <v>2015</v>
      </c>
      <c r="H852" s="4">
        <f>VLOOKUP(E852,'ANALYSIS 2'!$A$3:$J$4652,5,0)</f>
        <v>3</v>
      </c>
      <c r="I852" s="4">
        <f>VLOOKUP(E852,'ANALYSIS 2'!$A$5:$J$4652,9,0)</f>
        <v>0</v>
      </c>
    </row>
    <row r="853" spans="4:9" x14ac:dyDescent="0.3">
      <c r="D853" s="4" t="str">
        <f t="shared" si="12"/>
        <v>MEETING</v>
      </c>
      <c r="E853" s="4">
        <v>3853</v>
      </c>
      <c r="F853" s="4" t="str">
        <f>VLOOKUP(E853,'ANALYSIS 2'!$A$5:$J$4652,2,0)</f>
        <v>Bachelors</v>
      </c>
      <c r="G853" s="4">
        <f>VLOOKUP(E853,'ANALYSIS 2'!$A$3:$J$4652,3,0)</f>
        <v>2017</v>
      </c>
      <c r="H853" s="4">
        <f>VLOOKUP(E853,'ANALYSIS 2'!$A$3:$J$4652,5,0)</f>
        <v>3</v>
      </c>
      <c r="I853" s="4">
        <f>VLOOKUP(E853,'ANALYSIS 2'!$A$5:$J$4652,9,0)</f>
        <v>0</v>
      </c>
    </row>
    <row r="854" spans="4:9" x14ac:dyDescent="0.3">
      <c r="D854" s="4" t="str">
        <f t="shared" si="12"/>
        <v>HIKE</v>
      </c>
      <c r="E854" s="4">
        <v>3864</v>
      </c>
      <c r="F854" s="4" t="str">
        <f>VLOOKUP(E854,'ANALYSIS 2'!$A$5:$J$4652,2,0)</f>
        <v>Masters</v>
      </c>
      <c r="G854" s="4">
        <f>VLOOKUP(E854,'ANALYSIS 2'!$A$3:$J$4652,3,0)</f>
        <v>2016</v>
      </c>
      <c r="H854" s="4">
        <f>VLOOKUP(E854,'ANALYSIS 2'!$A$3:$J$4652,5,0)</f>
        <v>3</v>
      </c>
      <c r="I854" s="4">
        <f>VLOOKUP(E854,'ANALYSIS 2'!$A$5:$J$4652,9,0)</f>
        <v>2</v>
      </c>
    </row>
    <row r="855" spans="4:9" x14ac:dyDescent="0.3">
      <c r="D855" s="4" t="str">
        <f t="shared" si="12"/>
        <v>HIKE</v>
      </c>
      <c r="E855" s="4">
        <v>3868</v>
      </c>
      <c r="F855" s="4" t="str">
        <f>VLOOKUP(E855,'ANALYSIS 2'!$A$5:$J$4652,2,0)</f>
        <v>Masters</v>
      </c>
      <c r="G855" s="4">
        <f>VLOOKUP(E855,'ANALYSIS 2'!$A$3:$J$4652,3,0)</f>
        <v>2018</v>
      </c>
      <c r="H855" s="4">
        <f>VLOOKUP(E855,'ANALYSIS 2'!$A$3:$J$4652,5,0)</f>
        <v>3</v>
      </c>
      <c r="I855" s="4">
        <f>VLOOKUP(E855,'ANALYSIS 2'!$A$5:$J$4652,9,0)</f>
        <v>2</v>
      </c>
    </row>
    <row r="856" spans="4:9" x14ac:dyDescent="0.3">
      <c r="D856" s="4" t="str">
        <f t="shared" si="12"/>
        <v>PROMOTE</v>
      </c>
      <c r="E856" s="4">
        <v>3872</v>
      </c>
      <c r="F856" s="4" t="str">
        <f>VLOOKUP(E856,'ANALYSIS 2'!$A$5:$J$4652,2,0)</f>
        <v>Bachelors</v>
      </c>
      <c r="G856" s="4">
        <f>VLOOKUP(E856,'ANALYSIS 2'!$A$3:$J$4652,3,0)</f>
        <v>2018</v>
      </c>
      <c r="H856" s="4">
        <f>VLOOKUP(E856,'ANALYSIS 2'!$A$3:$J$4652,5,0)</f>
        <v>3</v>
      </c>
      <c r="I856" s="4">
        <f>VLOOKUP(E856,'ANALYSIS 2'!$A$5:$J$4652,9,0)</f>
        <v>5</v>
      </c>
    </row>
    <row r="857" spans="4:9" x14ac:dyDescent="0.3">
      <c r="D857" s="4" t="str">
        <f t="shared" si="12"/>
        <v>HIKE</v>
      </c>
      <c r="E857" s="4">
        <v>3873</v>
      </c>
      <c r="F857" s="4" t="str">
        <f>VLOOKUP(E857,'ANALYSIS 2'!$A$5:$J$4652,2,0)</f>
        <v>PHD</v>
      </c>
      <c r="G857" s="4">
        <f>VLOOKUP(E857,'ANALYSIS 2'!$A$3:$J$4652,3,0)</f>
        <v>2018</v>
      </c>
      <c r="H857" s="4">
        <f>VLOOKUP(E857,'ANALYSIS 2'!$A$3:$J$4652,5,0)</f>
        <v>3</v>
      </c>
      <c r="I857" s="4">
        <f>VLOOKUP(E857,'ANALYSIS 2'!$A$5:$J$4652,9,0)</f>
        <v>3</v>
      </c>
    </row>
    <row r="858" spans="4:9" x14ac:dyDescent="0.3">
      <c r="D858" s="4" t="str">
        <f t="shared" si="12"/>
        <v>MEETING</v>
      </c>
      <c r="E858" s="4">
        <v>3881</v>
      </c>
      <c r="F858" s="4" t="str">
        <f>VLOOKUP(E858,'ANALYSIS 2'!$A$5:$J$4652,2,0)</f>
        <v>Bachelors</v>
      </c>
      <c r="G858" s="4">
        <f>VLOOKUP(E858,'ANALYSIS 2'!$A$3:$J$4652,3,0)</f>
        <v>2018</v>
      </c>
      <c r="H858" s="4">
        <f>VLOOKUP(E858,'ANALYSIS 2'!$A$3:$J$4652,5,0)</f>
        <v>3</v>
      </c>
      <c r="I858" s="4">
        <f>VLOOKUP(E858,'ANALYSIS 2'!$A$5:$J$4652,9,0)</f>
        <v>1</v>
      </c>
    </row>
    <row r="859" spans="4:9" x14ac:dyDescent="0.3">
      <c r="D859" s="4" t="str">
        <f t="shared" si="12"/>
        <v>HIKE</v>
      </c>
      <c r="E859" s="4">
        <v>3885</v>
      </c>
      <c r="F859" s="4" t="str">
        <f>VLOOKUP(E859,'ANALYSIS 2'!$A$5:$J$4652,2,0)</f>
        <v>Bachelors</v>
      </c>
      <c r="G859" s="4">
        <f>VLOOKUP(E859,'ANALYSIS 2'!$A$3:$J$4652,3,0)</f>
        <v>2015</v>
      </c>
      <c r="H859" s="4">
        <f>VLOOKUP(E859,'ANALYSIS 2'!$A$3:$J$4652,5,0)</f>
        <v>3</v>
      </c>
      <c r="I859" s="4">
        <f>VLOOKUP(E859,'ANALYSIS 2'!$A$5:$J$4652,9,0)</f>
        <v>3</v>
      </c>
    </row>
    <row r="860" spans="4:9" x14ac:dyDescent="0.3">
      <c r="D860" s="4" t="str">
        <f t="shared" si="12"/>
        <v>MEETING</v>
      </c>
      <c r="E860" s="4">
        <v>3890</v>
      </c>
      <c r="F860" s="4" t="str">
        <f>VLOOKUP(E860,'ANALYSIS 2'!$A$5:$J$4652,2,0)</f>
        <v>Bachelors</v>
      </c>
      <c r="G860" s="4">
        <f>VLOOKUP(E860,'ANALYSIS 2'!$A$3:$J$4652,3,0)</f>
        <v>2017</v>
      </c>
      <c r="H860" s="4">
        <f>VLOOKUP(E860,'ANALYSIS 2'!$A$3:$J$4652,5,0)</f>
        <v>3</v>
      </c>
      <c r="I860" s="4">
        <f>VLOOKUP(E860,'ANALYSIS 2'!$A$5:$J$4652,9,0)</f>
        <v>0</v>
      </c>
    </row>
    <row r="861" spans="4:9" x14ac:dyDescent="0.3">
      <c r="D861" s="4" t="str">
        <f t="shared" si="12"/>
        <v>HIKE</v>
      </c>
      <c r="E861" s="4">
        <v>3892</v>
      </c>
      <c r="F861" s="4" t="str">
        <f>VLOOKUP(E861,'ANALYSIS 2'!$A$5:$J$4652,2,0)</f>
        <v>Bachelors</v>
      </c>
      <c r="G861" s="4">
        <f>VLOOKUP(E861,'ANALYSIS 2'!$A$3:$J$4652,3,0)</f>
        <v>2013</v>
      </c>
      <c r="H861" s="4">
        <f>VLOOKUP(E861,'ANALYSIS 2'!$A$3:$J$4652,5,0)</f>
        <v>3</v>
      </c>
      <c r="I861" s="4">
        <f>VLOOKUP(E861,'ANALYSIS 2'!$A$5:$J$4652,9,0)</f>
        <v>4</v>
      </c>
    </row>
    <row r="862" spans="4:9" x14ac:dyDescent="0.3">
      <c r="D862" s="4" t="str">
        <f t="shared" si="12"/>
        <v>HIKE</v>
      </c>
      <c r="E862" s="4">
        <v>3894</v>
      </c>
      <c r="F862" s="4" t="str">
        <f>VLOOKUP(E862,'ANALYSIS 2'!$A$5:$J$4652,2,0)</f>
        <v>Bachelors</v>
      </c>
      <c r="G862" s="4">
        <f>VLOOKUP(E862,'ANALYSIS 2'!$A$3:$J$4652,3,0)</f>
        <v>2018</v>
      </c>
      <c r="H862" s="4">
        <f>VLOOKUP(E862,'ANALYSIS 2'!$A$3:$J$4652,5,0)</f>
        <v>3</v>
      </c>
      <c r="I862" s="4">
        <f>VLOOKUP(E862,'ANALYSIS 2'!$A$5:$J$4652,9,0)</f>
        <v>2</v>
      </c>
    </row>
    <row r="863" spans="4:9" x14ac:dyDescent="0.3">
      <c r="D863" s="4" t="str">
        <f t="shared" si="12"/>
        <v>HIKE</v>
      </c>
      <c r="E863" s="4">
        <v>3895</v>
      </c>
      <c r="F863" s="4" t="str">
        <f>VLOOKUP(E863,'ANALYSIS 2'!$A$5:$J$4652,2,0)</f>
        <v>PHD</v>
      </c>
      <c r="G863" s="4">
        <f>VLOOKUP(E863,'ANALYSIS 2'!$A$3:$J$4652,3,0)</f>
        <v>2013</v>
      </c>
      <c r="H863" s="4">
        <f>VLOOKUP(E863,'ANALYSIS 2'!$A$3:$J$4652,5,0)</f>
        <v>3</v>
      </c>
      <c r="I863" s="4">
        <f>VLOOKUP(E863,'ANALYSIS 2'!$A$5:$J$4652,9,0)</f>
        <v>3</v>
      </c>
    </row>
    <row r="864" spans="4:9" x14ac:dyDescent="0.3">
      <c r="D864" s="4" t="str">
        <f t="shared" si="12"/>
        <v>HIKE</v>
      </c>
      <c r="E864" s="4">
        <v>3901</v>
      </c>
      <c r="F864" s="4" t="str">
        <f>VLOOKUP(E864,'ANALYSIS 2'!$A$5:$J$4652,2,0)</f>
        <v>Bachelors</v>
      </c>
      <c r="G864" s="4">
        <f>VLOOKUP(E864,'ANALYSIS 2'!$A$3:$J$4652,3,0)</f>
        <v>2016</v>
      </c>
      <c r="H864" s="4">
        <f>VLOOKUP(E864,'ANALYSIS 2'!$A$3:$J$4652,5,0)</f>
        <v>3</v>
      </c>
      <c r="I864" s="4">
        <f>VLOOKUP(E864,'ANALYSIS 2'!$A$5:$J$4652,9,0)</f>
        <v>3</v>
      </c>
    </row>
    <row r="865" spans="4:9" x14ac:dyDescent="0.3">
      <c r="D865" s="4" t="str">
        <f t="shared" si="12"/>
        <v>HIKE</v>
      </c>
      <c r="E865" s="4">
        <v>3904</v>
      </c>
      <c r="F865" s="4" t="str">
        <f>VLOOKUP(E865,'ANALYSIS 2'!$A$5:$J$4652,2,0)</f>
        <v>Bachelors</v>
      </c>
      <c r="G865" s="4">
        <f>VLOOKUP(E865,'ANALYSIS 2'!$A$3:$J$4652,3,0)</f>
        <v>2013</v>
      </c>
      <c r="H865" s="4">
        <f>VLOOKUP(E865,'ANALYSIS 2'!$A$3:$J$4652,5,0)</f>
        <v>3</v>
      </c>
      <c r="I865" s="4">
        <f>VLOOKUP(E865,'ANALYSIS 2'!$A$5:$J$4652,9,0)</f>
        <v>2</v>
      </c>
    </row>
    <row r="866" spans="4:9" x14ac:dyDescent="0.3">
      <c r="D866" s="4" t="str">
        <f t="shared" si="12"/>
        <v>HIKE</v>
      </c>
      <c r="E866" s="4">
        <v>3916</v>
      </c>
      <c r="F866" s="4" t="str">
        <f>VLOOKUP(E866,'ANALYSIS 2'!$A$5:$J$4652,2,0)</f>
        <v>Bachelors</v>
      </c>
      <c r="G866" s="4">
        <f>VLOOKUP(E866,'ANALYSIS 2'!$A$3:$J$4652,3,0)</f>
        <v>2018</v>
      </c>
      <c r="H866" s="4">
        <f>VLOOKUP(E866,'ANALYSIS 2'!$A$3:$J$4652,5,0)</f>
        <v>3</v>
      </c>
      <c r="I866" s="4">
        <f>VLOOKUP(E866,'ANALYSIS 2'!$A$5:$J$4652,9,0)</f>
        <v>4</v>
      </c>
    </row>
    <row r="867" spans="4:9" x14ac:dyDescent="0.3">
      <c r="D867" s="4" t="str">
        <f t="shared" si="12"/>
        <v>MEETING</v>
      </c>
      <c r="E867" s="4">
        <v>3917</v>
      </c>
      <c r="F867" s="4" t="str">
        <f>VLOOKUP(E867,'ANALYSIS 2'!$A$5:$J$4652,2,0)</f>
        <v>Bachelors</v>
      </c>
      <c r="G867" s="4">
        <f>VLOOKUP(E867,'ANALYSIS 2'!$A$3:$J$4652,3,0)</f>
        <v>2018</v>
      </c>
      <c r="H867" s="4">
        <f>VLOOKUP(E867,'ANALYSIS 2'!$A$3:$J$4652,5,0)</f>
        <v>3</v>
      </c>
      <c r="I867" s="4">
        <f>VLOOKUP(E867,'ANALYSIS 2'!$A$5:$J$4652,9,0)</f>
        <v>0</v>
      </c>
    </row>
    <row r="868" spans="4:9" x14ac:dyDescent="0.3">
      <c r="D868" s="4" t="str">
        <f t="shared" si="12"/>
        <v>MEETING</v>
      </c>
      <c r="E868" s="4">
        <v>3920</v>
      </c>
      <c r="F868" s="4" t="str">
        <f>VLOOKUP(E868,'ANALYSIS 2'!$A$5:$J$4652,2,0)</f>
        <v>Bachelors</v>
      </c>
      <c r="G868" s="4">
        <f>VLOOKUP(E868,'ANALYSIS 2'!$A$3:$J$4652,3,0)</f>
        <v>2015</v>
      </c>
      <c r="H868" s="4">
        <f>VLOOKUP(E868,'ANALYSIS 2'!$A$3:$J$4652,5,0)</f>
        <v>3</v>
      </c>
      <c r="I868" s="4">
        <f>VLOOKUP(E868,'ANALYSIS 2'!$A$5:$J$4652,9,0)</f>
        <v>1</v>
      </c>
    </row>
    <row r="869" spans="4:9" x14ac:dyDescent="0.3">
      <c r="D869" s="4" t="str">
        <f t="shared" si="12"/>
        <v>HIKE</v>
      </c>
      <c r="E869" s="4">
        <v>3924</v>
      </c>
      <c r="F869" s="4" t="str">
        <f>VLOOKUP(E869,'ANALYSIS 2'!$A$5:$J$4652,2,0)</f>
        <v>Masters</v>
      </c>
      <c r="G869" s="4">
        <f>VLOOKUP(E869,'ANALYSIS 2'!$A$3:$J$4652,3,0)</f>
        <v>2012</v>
      </c>
      <c r="H869" s="4">
        <f>VLOOKUP(E869,'ANALYSIS 2'!$A$3:$J$4652,5,0)</f>
        <v>3</v>
      </c>
      <c r="I869" s="4">
        <f>VLOOKUP(E869,'ANALYSIS 2'!$A$5:$J$4652,9,0)</f>
        <v>3</v>
      </c>
    </row>
    <row r="870" spans="4:9" x14ac:dyDescent="0.3">
      <c r="D870" s="4" t="str">
        <f t="shared" si="12"/>
        <v>HIKE</v>
      </c>
      <c r="E870" s="4">
        <v>3928</v>
      </c>
      <c r="F870" s="4" t="str">
        <f>VLOOKUP(E870,'ANALYSIS 2'!$A$5:$J$4652,2,0)</f>
        <v>Masters</v>
      </c>
      <c r="G870" s="4">
        <f>VLOOKUP(E870,'ANALYSIS 2'!$A$3:$J$4652,3,0)</f>
        <v>2017</v>
      </c>
      <c r="H870" s="4">
        <f>VLOOKUP(E870,'ANALYSIS 2'!$A$3:$J$4652,5,0)</f>
        <v>3</v>
      </c>
      <c r="I870" s="4">
        <f>VLOOKUP(E870,'ANALYSIS 2'!$A$5:$J$4652,9,0)</f>
        <v>3</v>
      </c>
    </row>
    <row r="871" spans="4:9" x14ac:dyDescent="0.3">
      <c r="D871" s="4" t="str">
        <f t="shared" si="12"/>
        <v>MEETING</v>
      </c>
      <c r="E871" s="4">
        <v>3929</v>
      </c>
      <c r="F871" s="4" t="str">
        <f>VLOOKUP(E871,'ANALYSIS 2'!$A$5:$J$4652,2,0)</f>
        <v>PHD</v>
      </c>
      <c r="G871" s="4">
        <f>VLOOKUP(E871,'ANALYSIS 2'!$A$3:$J$4652,3,0)</f>
        <v>2018</v>
      </c>
      <c r="H871" s="4">
        <f>VLOOKUP(E871,'ANALYSIS 2'!$A$3:$J$4652,5,0)</f>
        <v>3</v>
      </c>
      <c r="I871" s="4">
        <f>VLOOKUP(E871,'ANALYSIS 2'!$A$5:$J$4652,9,0)</f>
        <v>0</v>
      </c>
    </row>
    <row r="872" spans="4:9" x14ac:dyDescent="0.3">
      <c r="D872" s="4" t="str">
        <f t="shared" si="12"/>
        <v>HIKE</v>
      </c>
      <c r="E872" s="4">
        <v>3942</v>
      </c>
      <c r="F872" s="4" t="str">
        <f>VLOOKUP(E872,'ANALYSIS 2'!$A$5:$J$4652,2,0)</f>
        <v>Bachelors</v>
      </c>
      <c r="G872" s="4">
        <f>VLOOKUP(E872,'ANALYSIS 2'!$A$3:$J$4652,3,0)</f>
        <v>2015</v>
      </c>
      <c r="H872" s="4">
        <f>VLOOKUP(E872,'ANALYSIS 2'!$A$3:$J$4652,5,0)</f>
        <v>3</v>
      </c>
      <c r="I872" s="4">
        <f>VLOOKUP(E872,'ANALYSIS 2'!$A$5:$J$4652,9,0)</f>
        <v>2</v>
      </c>
    </row>
    <row r="873" spans="4:9" x14ac:dyDescent="0.3">
      <c r="D873" s="4" t="str">
        <f t="shared" si="12"/>
        <v>MEETING</v>
      </c>
      <c r="E873" s="4">
        <v>3944</v>
      </c>
      <c r="F873" s="4" t="str">
        <f>VLOOKUP(E873,'ANALYSIS 2'!$A$5:$J$4652,2,0)</f>
        <v>Bachelors</v>
      </c>
      <c r="G873" s="4">
        <f>VLOOKUP(E873,'ANALYSIS 2'!$A$3:$J$4652,3,0)</f>
        <v>2014</v>
      </c>
      <c r="H873" s="4">
        <f>VLOOKUP(E873,'ANALYSIS 2'!$A$3:$J$4652,5,0)</f>
        <v>3</v>
      </c>
      <c r="I873" s="4">
        <f>VLOOKUP(E873,'ANALYSIS 2'!$A$5:$J$4652,9,0)</f>
        <v>0</v>
      </c>
    </row>
    <row r="874" spans="4:9" x14ac:dyDescent="0.3">
      <c r="D874" s="4" t="str">
        <f t="shared" si="12"/>
        <v>HIKE</v>
      </c>
      <c r="E874" s="4">
        <v>3946</v>
      </c>
      <c r="F874" s="4" t="str">
        <f>VLOOKUP(E874,'ANALYSIS 2'!$A$5:$J$4652,2,0)</f>
        <v>Masters</v>
      </c>
      <c r="G874" s="4">
        <f>VLOOKUP(E874,'ANALYSIS 2'!$A$3:$J$4652,3,0)</f>
        <v>2012</v>
      </c>
      <c r="H874" s="4">
        <f>VLOOKUP(E874,'ANALYSIS 2'!$A$3:$J$4652,5,0)</f>
        <v>3</v>
      </c>
      <c r="I874" s="4">
        <f>VLOOKUP(E874,'ANALYSIS 2'!$A$5:$J$4652,9,0)</f>
        <v>4</v>
      </c>
    </row>
    <row r="875" spans="4:9" x14ac:dyDescent="0.3">
      <c r="D875" s="4" t="str">
        <f t="shared" si="12"/>
        <v>PROMOTE</v>
      </c>
      <c r="E875" s="4">
        <v>3972</v>
      </c>
      <c r="F875" s="4" t="str">
        <f>VLOOKUP(E875,'ANALYSIS 2'!$A$5:$J$4652,2,0)</f>
        <v>Masters</v>
      </c>
      <c r="G875" s="4">
        <f>VLOOKUP(E875,'ANALYSIS 2'!$A$3:$J$4652,3,0)</f>
        <v>2014</v>
      </c>
      <c r="H875" s="4">
        <f>VLOOKUP(E875,'ANALYSIS 2'!$A$3:$J$4652,5,0)</f>
        <v>3</v>
      </c>
      <c r="I875" s="4">
        <f>VLOOKUP(E875,'ANALYSIS 2'!$A$5:$J$4652,9,0)</f>
        <v>7</v>
      </c>
    </row>
    <row r="876" spans="4:9" x14ac:dyDescent="0.3">
      <c r="D876" s="4" t="str">
        <f t="shared" si="12"/>
        <v>PROMOTE</v>
      </c>
      <c r="E876" s="4">
        <v>3976</v>
      </c>
      <c r="F876" s="4" t="str">
        <f>VLOOKUP(E876,'ANALYSIS 2'!$A$5:$J$4652,2,0)</f>
        <v>Bachelors</v>
      </c>
      <c r="G876" s="4">
        <f>VLOOKUP(E876,'ANALYSIS 2'!$A$3:$J$4652,3,0)</f>
        <v>2014</v>
      </c>
      <c r="H876" s="4">
        <f>VLOOKUP(E876,'ANALYSIS 2'!$A$3:$J$4652,5,0)</f>
        <v>3</v>
      </c>
      <c r="I876" s="4">
        <f>VLOOKUP(E876,'ANALYSIS 2'!$A$5:$J$4652,9,0)</f>
        <v>7</v>
      </c>
    </row>
    <row r="877" spans="4:9" x14ac:dyDescent="0.3">
      <c r="D877" s="4" t="str">
        <f t="shared" si="12"/>
        <v>PROMOTE</v>
      </c>
      <c r="E877" s="4">
        <v>3977</v>
      </c>
      <c r="F877" s="4" t="str">
        <f>VLOOKUP(E877,'ANALYSIS 2'!$A$5:$J$4652,2,0)</f>
        <v>Masters</v>
      </c>
      <c r="G877" s="4">
        <f>VLOOKUP(E877,'ANALYSIS 2'!$A$3:$J$4652,3,0)</f>
        <v>2018</v>
      </c>
      <c r="H877" s="4">
        <f>VLOOKUP(E877,'ANALYSIS 2'!$A$3:$J$4652,5,0)</f>
        <v>3</v>
      </c>
      <c r="I877" s="4">
        <f>VLOOKUP(E877,'ANALYSIS 2'!$A$5:$J$4652,9,0)</f>
        <v>6</v>
      </c>
    </row>
    <row r="878" spans="4:9" x14ac:dyDescent="0.3">
      <c r="D878" s="4" t="str">
        <f t="shared" si="12"/>
        <v>PROMOTE</v>
      </c>
      <c r="E878" s="4">
        <v>3979</v>
      </c>
      <c r="F878" s="4" t="str">
        <f>VLOOKUP(E878,'ANALYSIS 2'!$A$5:$J$4652,2,0)</f>
        <v>Bachelors</v>
      </c>
      <c r="G878" s="4">
        <f>VLOOKUP(E878,'ANALYSIS 2'!$A$3:$J$4652,3,0)</f>
        <v>2012</v>
      </c>
      <c r="H878" s="4">
        <f>VLOOKUP(E878,'ANALYSIS 2'!$A$3:$J$4652,5,0)</f>
        <v>3</v>
      </c>
      <c r="I878" s="4">
        <f>VLOOKUP(E878,'ANALYSIS 2'!$A$5:$J$4652,9,0)</f>
        <v>7</v>
      </c>
    </row>
    <row r="879" spans="4:9" x14ac:dyDescent="0.3">
      <c r="D879" s="4" t="str">
        <f t="shared" si="12"/>
        <v>PROMOTE</v>
      </c>
      <c r="E879" s="4">
        <v>3981</v>
      </c>
      <c r="F879" s="4" t="str">
        <f>VLOOKUP(E879,'ANALYSIS 2'!$A$5:$J$4652,2,0)</f>
        <v>Bachelors</v>
      </c>
      <c r="G879" s="4">
        <f>VLOOKUP(E879,'ANALYSIS 2'!$A$3:$J$4652,3,0)</f>
        <v>2018</v>
      </c>
      <c r="H879" s="4">
        <f>VLOOKUP(E879,'ANALYSIS 2'!$A$3:$J$4652,5,0)</f>
        <v>3</v>
      </c>
      <c r="I879" s="4">
        <f>VLOOKUP(E879,'ANALYSIS 2'!$A$5:$J$4652,9,0)</f>
        <v>6</v>
      </c>
    </row>
    <row r="880" spans="4:9" x14ac:dyDescent="0.3">
      <c r="D880" s="4" t="str">
        <f t="shared" si="12"/>
        <v>PROMOTE</v>
      </c>
      <c r="E880" s="4">
        <v>3991</v>
      </c>
      <c r="F880" s="4" t="str">
        <f>VLOOKUP(E880,'ANALYSIS 2'!$A$5:$J$4652,2,0)</f>
        <v>Bachelors</v>
      </c>
      <c r="G880" s="4">
        <f>VLOOKUP(E880,'ANALYSIS 2'!$A$3:$J$4652,3,0)</f>
        <v>2018</v>
      </c>
      <c r="H880" s="4">
        <f>VLOOKUP(E880,'ANALYSIS 2'!$A$3:$J$4652,5,0)</f>
        <v>3</v>
      </c>
      <c r="I880" s="4">
        <f>VLOOKUP(E880,'ANALYSIS 2'!$A$5:$J$4652,9,0)</f>
        <v>5</v>
      </c>
    </row>
    <row r="881" spans="4:9" x14ac:dyDescent="0.3">
      <c r="D881" s="4" t="str">
        <f t="shared" si="12"/>
        <v>HIKE</v>
      </c>
      <c r="E881" s="4">
        <v>4000</v>
      </c>
      <c r="F881" s="4" t="str">
        <f>VLOOKUP(E881,'ANALYSIS 2'!$A$5:$J$4652,2,0)</f>
        <v>Bachelors</v>
      </c>
      <c r="G881" s="4">
        <f>VLOOKUP(E881,'ANALYSIS 2'!$A$3:$J$4652,3,0)</f>
        <v>2012</v>
      </c>
      <c r="H881" s="4">
        <f>VLOOKUP(E881,'ANALYSIS 2'!$A$3:$J$4652,5,0)</f>
        <v>3</v>
      </c>
      <c r="I881" s="4">
        <f>VLOOKUP(E881,'ANALYSIS 2'!$A$5:$J$4652,9,0)</f>
        <v>2</v>
      </c>
    </row>
    <row r="882" spans="4:9" x14ac:dyDescent="0.3">
      <c r="D882" s="4" t="str">
        <f t="shared" si="12"/>
        <v>HIKE</v>
      </c>
      <c r="E882" s="4">
        <v>4001</v>
      </c>
      <c r="F882" s="4" t="str">
        <f>VLOOKUP(E882,'ANALYSIS 2'!$A$5:$J$4652,2,0)</f>
        <v>Bachelors</v>
      </c>
      <c r="G882" s="4">
        <f>VLOOKUP(E882,'ANALYSIS 2'!$A$3:$J$4652,3,0)</f>
        <v>2012</v>
      </c>
      <c r="H882" s="4">
        <f>VLOOKUP(E882,'ANALYSIS 2'!$A$3:$J$4652,5,0)</f>
        <v>3</v>
      </c>
      <c r="I882" s="4">
        <f>VLOOKUP(E882,'ANALYSIS 2'!$A$5:$J$4652,9,0)</f>
        <v>3</v>
      </c>
    </row>
    <row r="883" spans="4:9" x14ac:dyDescent="0.3">
      <c r="D883" s="4" t="str">
        <f t="shared" si="12"/>
        <v>HIKE</v>
      </c>
      <c r="E883" s="4">
        <v>4006</v>
      </c>
      <c r="F883" s="4" t="str">
        <f>VLOOKUP(E883,'ANALYSIS 2'!$A$5:$J$4652,2,0)</f>
        <v>Masters</v>
      </c>
      <c r="G883" s="4">
        <f>VLOOKUP(E883,'ANALYSIS 2'!$A$3:$J$4652,3,0)</f>
        <v>2014</v>
      </c>
      <c r="H883" s="4">
        <f>VLOOKUP(E883,'ANALYSIS 2'!$A$3:$J$4652,5,0)</f>
        <v>3</v>
      </c>
      <c r="I883" s="4">
        <f>VLOOKUP(E883,'ANALYSIS 2'!$A$5:$J$4652,9,0)</f>
        <v>2</v>
      </c>
    </row>
    <row r="884" spans="4:9" x14ac:dyDescent="0.3">
      <c r="D884" s="4" t="str">
        <f t="shared" si="12"/>
        <v>HIKE</v>
      </c>
      <c r="E884" s="4">
        <v>4011</v>
      </c>
      <c r="F884" s="4" t="str">
        <f>VLOOKUP(E884,'ANALYSIS 2'!$A$5:$J$4652,2,0)</f>
        <v>Bachelors</v>
      </c>
      <c r="G884" s="4">
        <f>VLOOKUP(E884,'ANALYSIS 2'!$A$3:$J$4652,3,0)</f>
        <v>2018</v>
      </c>
      <c r="H884" s="4">
        <f>VLOOKUP(E884,'ANALYSIS 2'!$A$3:$J$4652,5,0)</f>
        <v>3</v>
      </c>
      <c r="I884" s="4">
        <f>VLOOKUP(E884,'ANALYSIS 2'!$A$5:$J$4652,9,0)</f>
        <v>2</v>
      </c>
    </row>
    <row r="885" spans="4:9" x14ac:dyDescent="0.3">
      <c r="D885" s="4" t="str">
        <f t="shared" si="12"/>
        <v>MEETING</v>
      </c>
      <c r="E885" s="4">
        <v>4012</v>
      </c>
      <c r="F885" s="4" t="str">
        <f>VLOOKUP(E885,'ANALYSIS 2'!$A$5:$J$4652,2,0)</f>
        <v>Bachelors</v>
      </c>
      <c r="G885" s="4">
        <f>VLOOKUP(E885,'ANALYSIS 2'!$A$3:$J$4652,3,0)</f>
        <v>2013</v>
      </c>
      <c r="H885" s="4">
        <f>VLOOKUP(E885,'ANALYSIS 2'!$A$3:$J$4652,5,0)</f>
        <v>3</v>
      </c>
      <c r="I885" s="4">
        <f>VLOOKUP(E885,'ANALYSIS 2'!$A$5:$J$4652,9,0)</f>
        <v>1</v>
      </c>
    </row>
    <row r="886" spans="4:9" x14ac:dyDescent="0.3">
      <c r="D886" s="4" t="str">
        <f t="shared" ref="D886:D949" si="13">IF(I886&gt;=5,"PROMOTE",IF(I886&gt;=2,"HIKE",IF(I886&lt;2,"MEETING")))</f>
        <v>PROMOTE</v>
      </c>
      <c r="E886" s="4">
        <v>4013</v>
      </c>
      <c r="F886" s="4" t="str">
        <f>VLOOKUP(E886,'ANALYSIS 2'!$A$5:$J$4652,2,0)</f>
        <v>Masters</v>
      </c>
      <c r="G886" s="4">
        <f>VLOOKUP(E886,'ANALYSIS 2'!$A$3:$J$4652,3,0)</f>
        <v>2018</v>
      </c>
      <c r="H886" s="4">
        <f>VLOOKUP(E886,'ANALYSIS 2'!$A$3:$J$4652,5,0)</f>
        <v>3</v>
      </c>
      <c r="I886" s="4">
        <f>VLOOKUP(E886,'ANALYSIS 2'!$A$5:$J$4652,9,0)</f>
        <v>5</v>
      </c>
    </row>
    <row r="887" spans="4:9" x14ac:dyDescent="0.3">
      <c r="D887" s="4" t="str">
        <f t="shared" si="13"/>
        <v>MEETING</v>
      </c>
      <c r="E887" s="4">
        <v>4016</v>
      </c>
      <c r="F887" s="4" t="str">
        <f>VLOOKUP(E887,'ANALYSIS 2'!$A$5:$J$4652,2,0)</f>
        <v>PHD</v>
      </c>
      <c r="G887" s="4">
        <f>VLOOKUP(E887,'ANALYSIS 2'!$A$3:$J$4652,3,0)</f>
        <v>2018</v>
      </c>
      <c r="H887" s="4">
        <f>VLOOKUP(E887,'ANALYSIS 2'!$A$3:$J$4652,5,0)</f>
        <v>3</v>
      </c>
      <c r="I887" s="4">
        <f>VLOOKUP(E887,'ANALYSIS 2'!$A$5:$J$4652,9,0)</f>
        <v>0</v>
      </c>
    </row>
    <row r="888" spans="4:9" x14ac:dyDescent="0.3">
      <c r="D888" s="4" t="str">
        <f t="shared" si="13"/>
        <v>HIKE</v>
      </c>
      <c r="E888" s="4">
        <v>4020</v>
      </c>
      <c r="F888" s="4" t="str">
        <f>VLOOKUP(E888,'ANALYSIS 2'!$A$5:$J$4652,2,0)</f>
        <v>Bachelors</v>
      </c>
      <c r="G888" s="4">
        <f>VLOOKUP(E888,'ANALYSIS 2'!$A$3:$J$4652,3,0)</f>
        <v>2018</v>
      </c>
      <c r="H888" s="4">
        <f>VLOOKUP(E888,'ANALYSIS 2'!$A$3:$J$4652,5,0)</f>
        <v>3</v>
      </c>
      <c r="I888" s="4">
        <f>VLOOKUP(E888,'ANALYSIS 2'!$A$5:$J$4652,9,0)</f>
        <v>2</v>
      </c>
    </row>
    <row r="889" spans="4:9" x14ac:dyDescent="0.3">
      <c r="D889" s="4" t="str">
        <f t="shared" si="13"/>
        <v>HIKE</v>
      </c>
      <c r="E889" s="4">
        <v>4038</v>
      </c>
      <c r="F889" s="4" t="str">
        <f>VLOOKUP(E889,'ANALYSIS 2'!$A$5:$J$4652,2,0)</f>
        <v>Bachelors</v>
      </c>
      <c r="G889" s="4">
        <f>VLOOKUP(E889,'ANALYSIS 2'!$A$3:$J$4652,3,0)</f>
        <v>2016</v>
      </c>
      <c r="H889" s="4">
        <f>VLOOKUP(E889,'ANALYSIS 2'!$A$3:$J$4652,5,0)</f>
        <v>3</v>
      </c>
      <c r="I889" s="4">
        <f>VLOOKUP(E889,'ANALYSIS 2'!$A$5:$J$4652,9,0)</f>
        <v>2</v>
      </c>
    </row>
    <row r="890" spans="4:9" x14ac:dyDescent="0.3">
      <c r="D890" s="4" t="str">
        <f t="shared" si="13"/>
        <v>HIKE</v>
      </c>
      <c r="E890" s="4">
        <v>4039</v>
      </c>
      <c r="F890" s="4" t="str">
        <f>VLOOKUP(E890,'ANALYSIS 2'!$A$5:$J$4652,2,0)</f>
        <v>Masters</v>
      </c>
      <c r="G890" s="4">
        <f>VLOOKUP(E890,'ANALYSIS 2'!$A$3:$J$4652,3,0)</f>
        <v>2018</v>
      </c>
      <c r="H890" s="4">
        <f>VLOOKUP(E890,'ANALYSIS 2'!$A$3:$J$4652,5,0)</f>
        <v>3</v>
      </c>
      <c r="I890" s="4">
        <f>VLOOKUP(E890,'ANALYSIS 2'!$A$5:$J$4652,9,0)</f>
        <v>2</v>
      </c>
    </row>
    <row r="891" spans="4:9" x14ac:dyDescent="0.3">
      <c r="D891" s="4" t="str">
        <f t="shared" si="13"/>
        <v>HIKE</v>
      </c>
      <c r="E891" s="4">
        <v>4040</v>
      </c>
      <c r="F891" s="4" t="str">
        <f>VLOOKUP(E891,'ANALYSIS 2'!$A$5:$J$4652,2,0)</f>
        <v>Masters</v>
      </c>
      <c r="G891" s="4">
        <f>VLOOKUP(E891,'ANALYSIS 2'!$A$3:$J$4652,3,0)</f>
        <v>2018</v>
      </c>
      <c r="H891" s="4">
        <f>VLOOKUP(E891,'ANALYSIS 2'!$A$3:$J$4652,5,0)</f>
        <v>3</v>
      </c>
      <c r="I891" s="4">
        <f>VLOOKUP(E891,'ANALYSIS 2'!$A$5:$J$4652,9,0)</f>
        <v>2</v>
      </c>
    </row>
    <row r="892" spans="4:9" x14ac:dyDescent="0.3">
      <c r="D892" s="4" t="str">
        <f t="shared" si="13"/>
        <v>PROMOTE</v>
      </c>
      <c r="E892" s="4">
        <v>4042</v>
      </c>
      <c r="F892" s="4" t="str">
        <f>VLOOKUP(E892,'ANALYSIS 2'!$A$5:$J$4652,2,0)</f>
        <v>Bachelors</v>
      </c>
      <c r="G892" s="4">
        <f>VLOOKUP(E892,'ANALYSIS 2'!$A$3:$J$4652,3,0)</f>
        <v>2013</v>
      </c>
      <c r="H892" s="4">
        <f>VLOOKUP(E892,'ANALYSIS 2'!$A$3:$J$4652,5,0)</f>
        <v>3</v>
      </c>
      <c r="I892" s="4">
        <f>VLOOKUP(E892,'ANALYSIS 2'!$A$5:$J$4652,9,0)</f>
        <v>5</v>
      </c>
    </row>
    <row r="893" spans="4:9" x14ac:dyDescent="0.3">
      <c r="D893" s="4" t="str">
        <f t="shared" si="13"/>
        <v>HIKE</v>
      </c>
      <c r="E893" s="4">
        <v>4053</v>
      </c>
      <c r="F893" s="4" t="str">
        <f>VLOOKUP(E893,'ANALYSIS 2'!$A$5:$J$4652,2,0)</f>
        <v>Masters</v>
      </c>
      <c r="G893" s="4">
        <f>VLOOKUP(E893,'ANALYSIS 2'!$A$3:$J$4652,3,0)</f>
        <v>2017</v>
      </c>
      <c r="H893" s="4">
        <f>VLOOKUP(E893,'ANALYSIS 2'!$A$3:$J$4652,5,0)</f>
        <v>3</v>
      </c>
      <c r="I893" s="4">
        <f>VLOOKUP(E893,'ANALYSIS 2'!$A$5:$J$4652,9,0)</f>
        <v>4</v>
      </c>
    </row>
    <row r="894" spans="4:9" x14ac:dyDescent="0.3">
      <c r="D894" s="4" t="str">
        <f t="shared" si="13"/>
        <v>HIKE</v>
      </c>
      <c r="E894" s="4">
        <v>4054</v>
      </c>
      <c r="F894" s="4" t="str">
        <f>VLOOKUP(E894,'ANALYSIS 2'!$A$5:$J$4652,2,0)</f>
        <v>Bachelors</v>
      </c>
      <c r="G894" s="4">
        <f>VLOOKUP(E894,'ANALYSIS 2'!$A$3:$J$4652,3,0)</f>
        <v>2013</v>
      </c>
      <c r="H894" s="4">
        <f>VLOOKUP(E894,'ANALYSIS 2'!$A$3:$J$4652,5,0)</f>
        <v>3</v>
      </c>
      <c r="I894" s="4">
        <f>VLOOKUP(E894,'ANALYSIS 2'!$A$5:$J$4652,9,0)</f>
        <v>3</v>
      </c>
    </row>
    <row r="895" spans="4:9" x14ac:dyDescent="0.3">
      <c r="D895" s="4" t="str">
        <f t="shared" si="13"/>
        <v>HIKE</v>
      </c>
      <c r="E895" s="4">
        <v>4058</v>
      </c>
      <c r="F895" s="4" t="str">
        <f>VLOOKUP(E895,'ANALYSIS 2'!$A$5:$J$4652,2,0)</f>
        <v>Masters</v>
      </c>
      <c r="G895" s="4">
        <f>VLOOKUP(E895,'ANALYSIS 2'!$A$3:$J$4652,3,0)</f>
        <v>2018</v>
      </c>
      <c r="H895" s="4">
        <f>VLOOKUP(E895,'ANALYSIS 2'!$A$3:$J$4652,5,0)</f>
        <v>3</v>
      </c>
      <c r="I895" s="4">
        <f>VLOOKUP(E895,'ANALYSIS 2'!$A$5:$J$4652,9,0)</f>
        <v>2</v>
      </c>
    </row>
    <row r="896" spans="4:9" x14ac:dyDescent="0.3">
      <c r="D896" s="4" t="str">
        <f t="shared" si="13"/>
        <v>MEETING</v>
      </c>
      <c r="E896" s="4">
        <v>4061</v>
      </c>
      <c r="F896" s="4" t="str">
        <f>VLOOKUP(E896,'ANALYSIS 2'!$A$5:$J$4652,2,0)</f>
        <v>Masters</v>
      </c>
      <c r="G896" s="4">
        <f>VLOOKUP(E896,'ANALYSIS 2'!$A$3:$J$4652,3,0)</f>
        <v>2018</v>
      </c>
      <c r="H896" s="4">
        <f>VLOOKUP(E896,'ANALYSIS 2'!$A$3:$J$4652,5,0)</f>
        <v>3</v>
      </c>
      <c r="I896" s="4">
        <f>VLOOKUP(E896,'ANALYSIS 2'!$A$5:$J$4652,9,0)</f>
        <v>1</v>
      </c>
    </row>
    <row r="897" spans="4:9" x14ac:dyDescent="0.3">
      <c r="D897" s="4" t="str">
        <f t="shared" si="13"/>
        <v>HIKE</v>
      </c>
      <c r="E897" s="4">
        <v>4067</v>
      </c>
      <c r="F897" s="4" t="str">
        <f>VLOOKUP(E897,'ANALYSIS 2'!$A$5:$J$4652,2,0)</f>
        <v>Bachelors</v>
      </c>
      <c r="G897" s="4">
        <f>VLOOKUP(E897,'ANALYSIS 2'!$A$3:$J$4652,3,0)</f>
        <v>2012</v>
      </c>
      <c r="H897" s="4">
        <f>VLOOKUP(E897,'ANALYSIS 2'!$A$3:$J$4652,5,0)</f>
        <v>3</v>
      </c>
      <c r="I897" s="4">
        <f>VLOOKUP(E897,'ANALYSIS 2'!$A$5:$J$4652,9,0)</f>
        <v>4</v>
      </c>
    </row>
    <row r="898" spans="4:9" x14ac:dyDescent="0.3">
      <c r="D898" s="4" t="str">
        <f t="shared" si="13"/>
        <v>MEETING</v>
      </c>
      <c r="E898" s="4">
        <v>4081</v>
      </c>
      <c r="F898" s="4" t="str">
        <f>VLOOKUP(E898,'ANALYSIS 2'!$A$5:$J$4652,2,0)</f>
        <v>Masters</v>
      </c>
      <c r="G898" s="4">
        <f>VLOOKUP(E898,'ANALYSIS 2'!$A$3:$J$4652,3,0)</f>
        <v>2013</v>
      </c>
      <c r="H898" s="4">
        <f>VLOOKUP(E898,'ANALYSIS 2'!$A$3:$J$4652,5,0)</f>
        <v>3</v>
      </c>
      <c r="I898" s="4">
        <f>VLOOKUP(E898,'ANALYSIS 2'!$A$5:$J$4652,9,0)</f>
        <v>0</v>
      </c>
    </row>
    <row r="899" spans="4:9" x14ac:dyDescent="0.3">
      <c r="D899" s="4" t="str">
        <f t="shared" si="13"/>
        <v>PROMOTE</v>
      </c>
      <c r="E899" s="4">
        <v>4082</v>
      </c>
      <c r="F899" s="4" t="str">
        <f>VLOOKUP(E899,'ANALYSIS 2'!$A$5:$J$4652,2,0)</f>
        <v>Bachelors</v>
      </c>
      <c r="G899" s="4">
        <f>VLOOKUP(E899,'ANALYSIS 2'!$A$3:$J$4652,3,0)</f>
        <v>2014</v>
      </c>
      <c r="H899" s="4">
        <f>VLOOKUP(E899,'ANALYSIS 2'!$A$3:$J$4652,5,0)</f>
        <v>3</v>
      </c>
      <c r="I899" s="4">
        <f>VLOOKUP(E899,'ANALYSIS 2'!$A$5:$J$4652,9,0)</f>
        <v>5</v>
      </c>
    </row>
    <row r="900" spans="4:9" x14ac:dyDescent="0.3">
      <c r="D900" s="4" t="str">
        <f t="shared" si="13"/>
        <v>MEETING</v>
      </c>
      <c r="E900" s="4">
        <v>4083</v>
      </c>
      <c r="F900" s="4" t="str">
        <f>VLOOKUP(E900,'ANALYSIS 2'!$A$5:$J$4652,2,0)</f>
        <v>Masters</v>
      </c>
      <c r="G900" s="4">
        <f>VLOOKUP(E900,'ANALYSIS 2'!$A$3:$J$4652,3,0)</f>
        <v>2018</v>
      </c>
      <c r="H900" s="4">
        <f>VLOOKUP(E900,'ANALYSIS 2'!$A$3:$J$4652,5,0)</f>
        <v>3</v>
      </c>
      <c r="I900" s="4">
        <f>VLOOKUP(E900,'ANALYSIS 2'!$A$5:$J$4652,9,0)</f>
        <v>1</v>
      </c>
    </row>
    <row r="901" spans="4:9" x14ac:dyDescent="0.3">
      <c r="D901" s="4" t="str">
        <f t="shared" si="13"/>
        <v>HIKE</v>
      </c>
      <c r="E901" s="4">
        <v>4087</v>
      </c>
      <c r="F901" s="4" t="str">
        <f>VLOOKUP(E901,'ANALYSIS 2'!$A$5:$J$4652,2,0)</f>
        <v>PHD</v>
      </c>
      <c r="G901" s="4">
        <f>VLOOKUP(E901,'ANALYSIS 2'!$A$3:$J$4652,3,0)</f>
        <v>2018</v>
      </c>
      <c r="H901" s="4">
        <f>VLOOKUP(E901,'ANALYSIS 2'!$A$3:$J$4652,5,0)</f>
        <v>3</v>
      </c>
      <c r="I901" s="4">
        <f>VLOOKUP(E901,'ANALYSIS 2'!$A$5:$J$4652,9,0)</f>
        <v>4</v>
      </c>
    </row>
    <row r="902" spans="4:9" x14ac:dyDescent="0.3">
      <c r="D902" s="4" t="str">
        <f t="shared" si="13"/>
        <v>MEETING</v>
      </c>
      <c r="E902" s="4">
        <v>4093</v>
      </c>
      <c r="F902" s="4" t="str">
        <f>VLOOKUP(E902,'ANALYSIS 2'!$A$5:$J$4652,2,0)</f>
        <v>Bachelors</v>
      </c>
      <c r="G902" s="4">
        <f>VLOOKUP(E902,'ANALYSIS 2'!$A$3:$J$4652,3,0)</f>
        <v>2015</v>
      </c>
      <c r="H902" s="4">
        <f>VLOOKUP(E902,'ANALYSIS 2'!$A$3:$J$4652,5,0)</f>
        <v>3</v>
      </c>
      <c r="I902" s="4">
        <f>VLOOKUP(E902,'ANALYSIS 2'!$A$5:$J$4652,9,0)</f>
        <v>1</v>
      </c>
    </row>
    <row r="903" spans="4:9" x14ac:dyDescent="0.3">
      <c r="D903" s="4" t="str">
        <f t="shared" si="13"/>
        <v>HIKE</v>
      </c>
      <c r="E903" s="4">
        <v>4094</v>
      </c>
      <c r="F903" s="4" t="str">
        <f>VLOOKUP(E903,'ANALYSIS 2'!$A$5:$J$4652,2,0)</f>
        <v>Masters</v>
      </c>
      <c r="G903" s="4">
        <f>VLOOKUP(E903,'ANALYSIS 2'!$A$3:$J$4652,3,0)</f>
        <v>2018</v>
      </c>
      <c r="H903" s="4">
        <f>VLOOKUP(E903,'ANALYSIS 2'!$A$3:$J$4652,5,0)</f>
        <v>3</v>
      </c>
      <c r="I903" s="4">
        <f>VLOOKUP(E903,'ANALYSIS 2'!$A$5:$J$4652,9,0)</f>
        <v>2</v>
      </c>
    </row>
    <row r="904" spans="4:9" x14ac:dyDescent="0.3">
      <c r="D904" s="4" t="str">
        <f t="shared" si="13"/>
        <v>HIKE</v>
      </c>
      <c r="E904" s="4">
        <v>4096</v>
      </c>
      <c r="F904" s="4" t="str">
        <f>VLOOKUP(E904,'ANALYSIS 2'!$A$5:$J$4652,2,0)</f>
        <v>Bachelors</v>
      </c>
      <c r="G904" s="4">
        <f>VLOOKUP(E904,'ANALYSIS 2'!$A$3:$J$4652,3,0)</f>
        <v>2012</v>
      </c>
      <c r="H904" s="4">
        <f>VLOOKUP(E904,'ANALYSIS 2'!$A$3:$J$4652,5,0)</f>
        <v>3</v>
      </c>
      <c r="I904" s="4">
        <f>VLOOKUP(E904,'ANALYSIS 2'!$A$5:$J$4652,9,0)</f>
        <v>2</v>
      </c>
    </row>
    <row r="905" spans="4:9" x14ac:dyDescent="0.3">
      <c r="D905" s="4" t="str">
        <f t="shared" si="13"/>
        <v>HIKE</v>
      </c>
      <c r="E905" s="4">
        <v>4097</v>
      </c>
      <c r="F905" s="4" t="str">
        <f>VLOOKUP(E905,'ANALYSIS 2'!$A$5:$J$4652,2,0)</f>
        <v>Bachelors</v>
      </c>
      <c r="G905" s="4">
        <f>VLOOKUP(E905,'ANALYSIS 2'!$A$3:$J$4652,3,0)</f>
        <v>2018</v>
      </c>
      <c r="H905" s="4">
        <f>VLOOKUP(E905,'ANALYSIS 2'!$A$3:$J$4652,5,0)</f>
        <v>3</v>
      </c>
      <c r="I905" s="4">
        <f>VLOOKUP(E905,'ANALYSIS 2'!$A$5:$J$4652,9,0)</f>
        <v>4</v>
      </c>
    </row>
    <row r="906" spans="4:9" x14ac:dyDescent="0.3">
      <c r="D906" s="4" t="str">
        <f t="shared" si="13"/>
        <v>HIKE</v>
      </c>
      <c r="E906" s="4">
        <v>4100</v>
      </c>
      <c r="F906" s="4" t="str">
        <f>VLOOKUP(E906,'ANALYSIS 2'!$A$5:$J$4652,2,0)</f>
        <v>Bachelors</v>
      </c>
      <c r="G906" s="4">
        <f>VLOOKUP(E906,'ANALYSIS 2'!$A$3:$J$4652,3,0)</f>
        <v>2018</v>
      </c>
      <c r="H906" s="4">
        <f>VLOOKUP(E906,'ANALYSIS 2'!$A$3:$J$4652,5,0)</f>
        <v>3</v>
      </c>
      <c r="I906" s="4">
        <f>VLOOKUP(E906,'ANALYSIS 2'!$A$5:$J$4652,9,0)</f>
        <v>2</v>
      </c>
    </row>
    <row r="907" spans="4:9" x14ac:dyDescent="0.3">
      <c r="D907" s="4" t="str">
        <f t="shared" si="13"/>
        <v>HIKE</v>
      </c>
      <c r="E907" s="4">
        <v>4102</v>
      </c>
      <c r="F907" s="4" t="str">
        <f>VLOOKUP(E907,'ANALYSIS 2'!$A$5:$J$4652,2,0)</f>
        <v>Bachelors</v>
      </c>
      <c r="G907" s="4">
        <f>VLOOKUP(E907,'ANALYSIS 2'!$A$3:$J$4652,3,0)</f>
        <v>2018</v>
      </c>
      <c r="H907" s="4">
        <f>VLOOKUP(E907,'ANALYSIS 2'!$A$3:$J$4652,5,0)</f>
        <v>3</v>
      </c>
      <c r="I907" s="4">
        <f>VLOOKUP(E907,'ANALYSIS 2'!$A$5:$J$4652,9,0)</f>
        <v>3</v>
      </c>
    </row>
    <row r="908" spans="4:9" x14ac:dyDescent="0.3">
      <c r="D908" s="4" t="str">
        <f t="shared" si="13"/>
        <v>MEETING</v>
      </c>
      <c r="E908" s="4">
        <v>4103</v>
      </c>
      <c r="F908" s="4" t="str">
        <f>VLOOKUP(E908,'ANALYSIS 2'!$A$5:$J$4652,2,0)</f>
        <v>Bachelors</v>
      </c>
      <c r="G908" s="4">
        <f>VLOOKUP(E908,'ANALYSIS 2'!$A$3:$J$4652,3,0)</f>
        <v>2018</v>
      </c>
      <c r="H908" s="4">
        <f>VLOOKUP(E908,'ANALYSIS 2'!$A$3:$J$4652,5,0)</f>
        <v>3</v>
      </c>
      <c r="I908" s="4">
        <f>VLOOKUP(E908,'ANALYSIS 2'!$A$5:$J$4652,9,0)</f>
        <v>0</v>
      </c>
    </row>
    <row r="909" spans="4:9" x14ac:dyDescent="0.3">
      <c r="D909" s="4" t="str">
        <f t="shared" si="13"/>
        <v>HIKE</v>
      </c>
      <c r="E909" s="4">
        <v>4107</v>
      </c>
      <c r="F909" s="4" t="str">
        <f>VLOOKUP(E909,'ANALYSIS 2'!$A$5:$J$4652,2,0)</f>
        <v>PHD</v>
      </c>
      <c r="G909" s="4">
        <f>VLOOKUP(E909,'ANALYSIS 2'!$A$3:$J$4652,3,0)</f>
        <v>2013</v>
      </c>
      <c r="H909" s="4">
        <f>VLOOKUP(E909,'ANALYSIS 2'!$A$3:$J$4652,5,0)</f>
        <v>3</v>
      </c>
      <c r="I909" s="4">
        <f>VLOOKUP(E909,'ANALYSIS 2'!$A$5:$J$4652,9,0)</f>
        <v>3</v>
      </c>
    </row>
    <row r="910" spans="4:9" x14ac:dyDescent="0.3">
      <c r="D910" s="4" t="str">
        <f t="shared" si="13"/>
        <v>MEETING</v>
      </c>
      <c r="E910" s="4">
        <v>4108</v>
      </c>
      <c r="F910" s="4" t="str">
        <f>VLOOKUP(E910,'ANALYSIS 2'!$A$5:$J$4652,2,0)</f>
        <v>Bachelors</v>
      </c>
      <c r="G910" s="4">
        <f>VLOOKUP(E910,'ANALYSIS 2'!$A$3:$J$4652,3,0)</f>
        <v>2015</v>
      </c>
      <c r="H910" s="4">
        <f>VLOOKUP(E910,'ANALYSIS 2'!$A$3:$J$4652,5,0)</f>
        <v>3</v>
      </c>
      <c r="I910" s="4">
        <f>VLOOKUP(E910,'ANALYSIS 2'!$A$5:$J$4652,9,0)</f>
        <v>0</v>
      </c>
    </row>
    <row r="911" spans="4:9" x14ac:dyDescent="0.3">
      <c r="D911" s="4" t="str">
        <f t="shared" si="13"/>
        <v>HIKE</v>
      </c>
      <c r="E911" s="4">
        <v>4112</v>
      </c>
      <c r="F911" s="4" t="str">
        <f>VLOOKUP(E911,'ANALYSIS 2'!$A$5:$J$4652,2,0)</f>
        <v>Masters</v>
      </c>
      <c r="G911" s="4">
        <f>VLOOKUP(E911,'ANALYSIS 2'!$A$3:$J$4652,3,0)</f>
        <v>2018</v>
      </c>
      <c r="H911" s="4">
        <f>VLOOKUP(E911,'ANALYSIS 2'!$A$3:$J$4652,5,0)</f>
        <v>3</v>
      </c>
      <c r="I911" s="4">
        <f>VLOOKUP(E911,'ANALYSIS 2'!$A$5:$J$4652,9,0)</f>
        <v>2</v>
      </c>
    </row>
    <row r="912" spans="4:9" x14ac:dyDescent="0.3">
      <c r="D912" s="4" t="str">
        <f t="shared" si="13"/>
        <v>MEETING</v>
      </c>
      <c r="E912" s="4">
        <v>4113</v>
      </c>
      <c r="F912" s="4" t="str">
        <f>VLOOKUP(E912,'ANALYSIS 2'!$A$5:$J$4652,2,0)</f>
        <v>Bachelors</v>
      </c>
      <c r="G912" s="4">
        <f>VLOOKUP(E912,'ANALYSIS 2'!$A$3:$J$4652,3,0)</f>
        <v>2018</v>
      </c>
      <c r="H912" s="4">
        <f>VLOOKUP(E912,'ANALYSIS 2'!$A$3:$J$4652,5,0)</f>
        <v>3</v>
      </c>
      <c r="I912" s="4">
        <f>VLOOKUP(E912,'ANALYSIS 2'!$A$5:$J$4652,9,0)</f>
        <v>1</v>
      </c>
    </row>
    <row r="913" spans="4:9" x14ac:dyDescent="0.3">
      <c r="D913" s="4" t="str">
        <f t="shared" si="13"/>
        <v>HIKE</v>
      </c>
      <c r="E913" s="4">
        <v>4115</v>
      </c>
      <c r="F913" s="4" t="str">
        <f>VLOOKUP(E913,'ANALYSIS 2'!$A$5:$J$4652,2,0)</f>
        <v>PHD</v>
      </c>
      <c r="G913" s="4">
        <f>VLOOKUP(E913,'ANALYSIS 2'!$A$3:$J$4652,3,0)</f>
        <v>2018</v>
      </c>
      <c r="H913" s="4">
        <f>VLOOKUP(E913,'ANALYSIS 2'!$A$3:$J$4652,5,0)</f>
        <v>3</v>
      </c>
      <c r="I913" s="4">
        <f>VLOOKUP(E913,'ANALYSIS 2'!$A$5:$J$4652,9,0)</f>
        <v>3</v>
      </c>
    </row>
    <row r="914" spans="4:9" x14ac:dyDescent="0.3">
      <c r="D914" s="4" t="str">
        <f t="shared" si="13"/>
        <v>HIKE</v>
      </c>
      <c r="E914" s="4">
        <v>4118</v>
      </c>
      <c r="F914" s="4" t="str">
        <f>VLOOKUP(E914,'ANALYSIS 2'!$A$5:$J$4652,2,0)</f>
        <v>Bachelors</v>
      </c>
      <c r="G914" s="4">
        <f>VLOOKUP(E914,'ANALYSIS 2'!$A$3:$J$4652,3,0)</f>
        <v>2017</v>
      </c>
      <c r="H914" s="4">
        <f>VLOOKUP(E914,'ANALYSIS 2'!$A$3:$J$4652,5,0)</f>
        <v>3</v>
      </c>
      <c r="I914" s="4">
        <f>VLOOKUP(E914,'ANALYSIS 2'!$A$5:$J$4652,9,0)</f>
        <v>3</v>
      </c>
    </row>
    <row r="915" spans="4:9" x14ac:dyDescent="0.3">
      <c r="D915" s="4" t="str">
        <f t="shared" si="13"/>
        <v>PROMOTE</v>
      </c>
      <c r="E915" s="4">
        <v>4124</v>
      </c>
      <c r="F915" s="4" t="str">
        <f>VLOOKUP(E915,'ANALYSIS 2'!$A$5:$J$4652,2,0)</f>
        <v>Bachelors</v>
      </c>
      <c r="G915" s="4">
        <f>VLOOKUP(E915,'ANALYSIS 2'!$A$3:$J$4652,3,0)</f>
        <v>2018</v>
      </c>
      <c r="H915" s="4">
        <f>VLOOKUP(E915,'ANALYSIS 2'!$A$3:$J$4652,5,0)</f>
        <v>3</v>
      </c>
      <c r="I915" s="4">
        <f>VLOOKUP(E915,'ANALYSIS 2'!$A$5:$J$4652,9,0)</f>
        <v>5</v>
      </c>
    </row>
    <row r="916" spans="4:9" x14ac:dyDescent="0.3">
      <c r="D916" s="4" t="str">
        <f t="shared" si="13"/>
        <v>MEETING</v>
      </c>
      <c r="E916" s="4">
        <v>4127</v>
      </c>
      <c r="F916" s="4" t="str">
        <f>VLOOKUP(E916,'ANALYSIS 2'!$A$5:$J$4652,2,0)</f>
        <v>Bachelors</v>
      </c>
      <c r="G916" s="4">
        <f>VLOOKUP(E916,'ANALYSIS 2'!$A$3:$J$4652,3,0)</f>
        <v>2015</v>
      </c>
      <c r="H916" s="4">
        <f>VLOOKUP(E916,'ANALYSIS 2'!$A$3:$J$4652,5,0)</f>
        <v>3</v>
      </c>
      <c r="I916" s="4">
        <f>VLOOKUP(E916,'ANALYSIS 2'!$A$5:$J$4652,9,0)</f>
        <v>1</v>
      </c>
    </row>
    <row r="917" spans="4:9" x14ac:dyDescent="0.3">
      <c r="D917" s="4" t="str">
        <f t="shared" si="13"/>
        <v>HIKE</v>
      </c>
      <c r="E917" s="4">
        <v>4134</v>
      </c>
      <c r="F917" s="4" t="str">
        <f>VLOOKUP(E917,'ANALYSIS 2'!$A$5:$J$4652,2,0)</f>
        <v>Masters</v>
      </c>
      <c r="G917" s="4">
        <f>VLOOKUP(E917,'ANALYSIS 2'!$A$3:$J$4652,3,0)</f>
        <v>2018</v>
      </c>
      <c r="H917" s="4">
        <f>VLOOKUP(E917,'ANALYSIS 2'!$A$3:$J$4652,5,0)</f>
        <v>3</v>
      </c>
      <c r="I917" s="4">
        <f>VLOOKUP(E917,'ANALYSIS 2'!$A$5:$J$4652,9,0)</f>
        <v>2</v>
      </c>
    </row>
    <row r="918" spans="4:9" x14ac:dyDescent="0.3">
      <c r="D918" s="4" t="str">
        <f t="shared" si="13"/>
        <v>HIKE</v>
      </c>
      <c r="E918" s="4">
        <v>4138</v>
      </c>
      <c r="F918" s="4" t="str">
        <f>VLOOKUP(E918,'ANALYSIS 2'!$A$5:$J$4652,2,0)</f>
        <v>Bachelors</v>
      </c>
      <c r="G918" s="4">
        <f>VLOOKUP(E918,'ANALYSIS 2'!$A$3:$J$4652,3,0)</f>
        <v>2012</v>
      </c>
      <c r="H918" s="4">
        <f>VLOOKUP(E918,'ANALYSIS 2'!$A$3:$J$4652,5,0)</f>
        <v>3</v>
      </c>
      <c r="I918" s="4">
        <f>VLOOKUP(E918,'ANALYSIS 2'!$A$5:$J$4652,9,0)</f>
        <v>2</v>
      </c>
    </row>
    <row r="919" spans="4:9" x14ac:dyDescent="0.3">
      <c r="D919" s="4" t="str">
        <f t="shared" si="13"/>
        <v>HIKE</v>
      </c>
      <c r="E919" s="4">
        <v>4140</v>
      </c>
      <c r="F919" s="4" t="str">
        <f>VLOOKUP(E919,'ANALYSIS 2'!$A$5:$J$4652,2,0)</f>
        <v>Bachelors</v>
      </c>
      <c r="G919" s="4">
        <f>VLOOKUP(E919,'ANALYSIS 2'!$A$3:$J$4652,3,0)</f>
        <v>2017</v>
      </c>
      <c r="H919" s="4">
        <f>VLOOKUP(E919,'ANALYSIS 2'!$A$3:$J$4652,5,0)</f>
        <v>3</v>
      </c>
      <c r="I919" s="4">
        <f>VLOOKUP(E919,'ANALYSIS 2'!$A$5:$J$4652,9,0)</f>
        <v>3</v>
      </c>
    </row>
    <row r="920" spans="4:9" x14ac:dyDescent="0.3">
      <c r="D920" s="4" t="str">
        <f t="shared" si="13"/>
        <v>MEETING</v>
      </c>
      <c r="E920" s="4">
        <v>4145</v>
      </c>
      <c r="F920" s="4" t="str">
        <f>VLOOKUP(E920,'ANALYSIS 2'!$A$5:$J$4652,2,0)</f>
        <v>Bachelors</v>
      </c>
      <c r="G920" s="4">
        <f>VLOOKUP(E920,'ANALYSIS 2'!$A$3:$J$4652,3,0)</f>
        <v>2014</v>
      </c>
      <c r="H920" s="4">
        <f>VLOOKUP(E920,'ANALYSIS 2'!$A$3:$J$4652,5,0)</f>
        <v>3</v>
      </c>
      <c r="I920" s="4">
        <f>VLOOKUP(E920,'ANALYSIS 2'!$A$5:$J$4652,9,0)</f>
        <v>0</v>
      </c>
    </row>
    <row r="921" spans="4:9" x14ac:dyDescent="0.3">
      <c r="D921" s="4" t="str">
        <f t="shared" si="13"/>
        <v>HIKE</v>
      </c>
      <c r="E921" s="4">
        <v>4149</v>
      </c>
      <c r="F921" s="4" t="str">
        <f>VLOOKUP(E921,'ANALYSIS 2'!$A$5:$J$4652,2,0)</f>
        <v>Bachelors</v>
      </c>
      <c r="G921" s="4">
        <f>VLOOKUP(E921,'ANALYSIS 2'!$A$3:$J$4652,3,0)</f>
        <v>2015</v>
      </c>
      <c r="H921" s="4">
        <f>VLOOKUP(E921,'ANALYSIS 2'!$A$3:$J$4652,5,0)</f>
        <v>3</v>
      </c>
      <c r="I921" s="4">
        <f>VLOOKUP(E921,'ANALYSIS 2'!$A$5:$J$4652,9,0)</f>
        <v>2</v>
      </c>
    </row>
    <row r="922" spans="4:9" x14ac:dyDescent="0.3">
      <c r="D922" s="4" t="str">
        <f t="shared" si="13"/>
        <v>HIKE</v>
      </c>
      <c r="E922" s="4">
        <v>4157</v>
      </c>
      <c r="F922" s="4" t="str">
        <f>VLOOKUP(E922,'ANALYSIS 2'!$A$5:$J$4652,2,0)</f>
        <v>Masters</v>
      </c>
      <c r="G922" s="4">
        <f>VLOOKUP(E922,'ANALYSIS 2'!$A$3:$J$4652,3,0)</f>
        <v>2018</v>
      </c>
      <c r="H922" s="4">
        <f>VLOOKUP(E922,'ANALYSIS 2'!$A$3:$J$4652,5,0)</f>
        <v>3</v>
      </c>
      <c r="I922" s="4">
        <f>VLOOKUP(E922,'ANALYSIS 2'!$A$5:$J$4652,9,0)</f>
        <v>2</v>
      </c>
    </row>
    <row r="923" spans="4:9" x14ac:dyDescent="0.3">
      <c r="D923" s="4" t="str">
        <f t="shared" si="13"/>
        <v>PROMOTE</v>
      </c>
      <c r="E923" s="4">
        <v>4158</v>
      </c>
      <c r="F923" s="4" t="str">
        <f>VLOOKUP(E923,'ANALYSIS 2'!$A$5:$J$4652,2,0)</f>
        <v>Bachelors</v>
      </c>
      <c r="G923" s="4">
        <f>VLOOKUP(E923,'ANALYSIS 2'!$A$3:$J$4652,3,0)</f>
        <v>2014</v>
      </c>
      <c r="H923" s="4">
        <f>VLOOKUP(E923,'ANALYSIS 2'!$A$3:$J$4652,5,0)</f>
        <v>3</v>
      </c>
      <c r="I923" s="4">
        <f>VLOOKUP(E923,'ANALYSIS 2'!$A$5:$J$4652,9,0)</f>
        <v>5</v>
      </c>
    </row>
    <row r="924" spans="4:9" x14ac:dyDescent="0.3">
      <c r="D924" s="4" t="str">
        <f t="shared" si="13"/>
        <v>MEETING</v>
      </c>
      <c r="E924" s="4">
        <v>4163</v>
      </c>
      <c r="F924" s="4" t="str">
        <f>VLOOKUP(E924,'ANALYSIS 2'!$A$5:$J$4652,2,0)</f>
        <v>Bachelors</v>
      </c>
      <c r="G924" s="4">
        <f>VLOOKUP(E924,'ANALYSIS 2'!$A$3:$J$4652,3,0)</f>
        <v>2015</v>
      </c>
      <c r="H924" s="4">
        <f>VLOOKUP(E924,'ANALYSIS 2'!$A$3:$J$4652,5,0)</f>
        <v>3</v>
      </c>
      <c r="I924" s="4">
        <f>VLOOKUP(E924,'ANALYSIS 2'!$A$5:$J$4652,9,0)</f>
        <v>0</v>
      </c>
    </row>
    <row r="925" spans="4:9" x14ac:dyDescent="0.3">
      <c r="D925" s="4" t="str">
        <f t="shared" si="13"/>
        <v>HIKE</v>
      </c>
      <c r="E925" s="4">
        <v>4167</v>
      </c>
      <c r="F925" s="4" t="str">
        <f>VLOOKUP(E925,'ANALYSIS 2'!$A$5:$J$4652,2,0)</f>
        <v>Masters</v>
      </c>
      <c r="G925" s="4">
        <f>VLOOKUP(E925,'ANALYSIS 2'!$A$3:$J$4652,3,0)</f>
        <v>2016</v>
      </c>
      <c r="H925" s="4">
        <f>VLOOKUP(E925,'ANALYSIS 2'!$A$3:$J$4652,5,0)</f>
        <v>3</v>
      </c>
      <c r="I925" s="4">
        <f>VLOOKUP(E925,'ANALYSIS 2'!$A$5:$J$4652,9,0)</f>
        <v>2</v>
      </c>
    </row>
    <row r="926" spans="4:9" x14ac:dyDescent="0.3">
      <c r="D926" s="4" t="str">
        <f t="shared" si="13"/>
        <v>PROMOTE</v>
      </c>
      <c r="E926" s="4">
        <v>4175</v>
      </c>
      <c r="F926" s="4" t="str">
        <f>VLOOKUP(E926,'ANALYSIS 2'!$A$5:$J$4652,2,0)</f>
        <v>Bachelors</v>
      </c>
      <c r="G926" s="4">
        <f>VLOOKUP(E926,'ANALYSIS 2'!$A$3:$J$4652,3,0)</f>
        <v>2018</v>
      </c>
      <c r="H926" s="4">
        <f>VLOOKUP(E926,'ANALYSIS 2'!$A$3:$J$4652,5,0)</f>
        <v>3</v>
      </c>
      <c r="I926" s="4">
        <f>VLOOKUP(E926,'ANALYSIS 2'!$A$5:$J$4652,9,0)</f>
        <v>5</v>
      </c>
    </row>
    <row r="927" spans="4:9" x14ac:dyDescent="0.3">
      <c r="D927" s="4" t="str">
        <f t="shared" si="13"/>
        <v>HIKE</v>
      </c>
      <c r="E927" s="4">
        <v>4178</v>
      </c>
      <c r="F927" s="4" t="str">
        <f>VLOOKUP(E927,'ANALYSIS 2'!$A$5:$J$4652,2,0)</f>
        <v>Bachelors</v>
      </c>
      <c r="G927" s="4">
        <f>VLOOKUP(E927,'ANALYSIS 2'!$A$3:$J$4652,3,0)</f>
        <v>2015</v>
      </c>
      <c r="H927" s="4">
        <f>VLOOKUP(E927,'ANALYSIS 2'!$A$3:$J$4652,5,0)</f>
        <v>3</v>
      </c>
      <c r="I927" s="4">
        <f>VLOOKUP(E927,'ANALYSIS 2'!$A$5:$J$4652,9,0)</f>
        <v>4</v>
      </c>
    </row>
    <row r="928" spans="4:9" x14ac:dyDescent="0.3">
      <c r="D928" s="4" t="str">
        <f t="shared" si="13"/>
        <v>HIKE</v>
      </c>
      <c r="E928" s="4">
        <v>4187</v>
      </c>
      <c r="F928" s="4" t="str">
        <f>VLOOKUP(E928,'ANALYSIS 2'!$A$5:$J$4652,2,0)</f>
        <v>Bachelors</v>
      </c>
      <c r="G928" s="4">
        <f>VLOOKUP(E928,'ANALYSIS 2'!$A$3:$J$4652,3,0)</f>
        <v>2014</v>
      </c>
      <c r="H928" s="4">
        <f>VLOOKUP(E928,'ANALYSIS 2'!$A$3:$J$4652,5,0)</f>
        <v>3</v>
      </c>
      <c r="I928" s="4">
        <f>VLOOKUP(E928,'ANALYSIS 2'!$A$5:$J$4652,9,0)</f>
        <v>2</v>
      </c>
    </row>
    <row r="929" spans="4:9" x14ac:dyDescent="0.3">
      <c r="D929" s="4" t="str">
        <f t="shared" si="13"/>
        <v>HIKE</v>
      </c>
      <c r="E929" s="4">
        <v>4195</v>
      </c>
      <c r="F929" s="4" t="str">
        <f>VLOOKUP(E929,'ANALYSIS 2'!$A$5:$J$4652,2,0)</f>
        <v>Bachelors</v>
      </c>
      <c r="G929" s="4">
        <f>VLOOKUP(E929,'ANALYSIS 2'!$A$3:$J$4652,3,0)</f>
        <v>2018</v>
      </c>
      <c r="H929" s="4">
        <f>VLOOKUP(E929,'ANALYSIS 2'!$A$3:$J$4652,5,0)</f>
        <v>3</v>
      </c>
      <c r="I929" s="4">
        <f>VLOOKUP(E929,'ANALYSIS 2'!$A$5:$J$4652,9,0)</f>
        <v>4</v>
      </c>
    </row>
    <row r="930" spans="4:9" x14ac:dyDescent="0.3">
      <c r="D930" s="4" t="str">
        <f t="shared" si="13"/>
        <v>MEETING</v>
      </c>
      <c r="E930" s="4">
        <v>4206</v>
      </c>
      <c r="F930" s="4" t="str">
        <f>VLOOKUP(E930,'ANALYSIS 2'!$A$5:$J$4652,2,0)</f>
        <v>Bachelors</v>
      </c>
      <c r="G930" s="4">
        <f>VLOOKUP(E930,'ANALYSIS 2'!$A$3:$J$4652,3,0)</f>
        <v>2016</v>
      </c>
      <c r="H930" s="4">
        <f>VLOOKUP(E930,'ANALYSIS 2'!$A$3:$J$4652,5,0)</f>
        <v>3</v>
      </c>
      <c r="I930" s="4">
        <f>VLOOKUP(E930,'ANALYSIS 2'!$A$5:$J$4652,9,0)</f>
        <v>0</v>
      </c>
    </row>
    <row r="931" spans="4:9" x14ac:dyDescent="0.3">
      <c r="D931" s="4" t="str">
        <f t="shared" si="13"/>
        <v>MEETING</v>
      </c>
      <c r="E931" s="4">
        <v>4209</v>
      </c>
      <c r="F931" s="4" t="str">
        <f>VLOOKUP(E931,'ANALYSIS 2'!$A$5:$J$4652,2,0)</f>
        <v>Bachelors</v>
      </c>
      <c r="G931" s="4">
        <f>VLOOKUP(E931,'ANALYSIS 2'!$A$3:$J$4652,3,0)</f>
        <v>2018</v>
      </c>
      <c r="H931" s="4">
        <f>VLOOKUP(E931,'ANALYSIS 2'!$A$3:$J$4652,5,0)</f>
        <v>3</v>
      </c>
      <c r="I931" s="4">
        <f>VLOOKUP(E931,'ANALYSIS 2'!$A$5:$J$4652,9,0)</f>
        <v>0</v>
      </c>
    </row>
    <row r="932" spans="4:9" x14ac:dyDescent="0.3">
      <c r="D932" s="4" t="str">
        <f t="shared" si="13"/>
        <v>MEETING</v>
      </c>
      <c r="E932" s="4">
        <v>4211</v>
      </c>
      <c r="F932" s="4" t="str">
        <f>VLOOKUP(E932,'ANALYSIS 2'!$A$5:$J$4652,2,0)</f>
        <v>Bachelors</v>
      </c>
      <c r="G932" s="4">
        <f>VLOOKUP(E932,'ANALYSIS 2'!$A$3:$J$4652,3,0)</f>
        <v>2012</v>
      </c>
      <c r="H932" s="4">
        <f>VLOOKUP(E932,'ANALYSIS 2'!$A$3:$J$4652,5,0)</f>
        <v>3</v>
      </c>
      <c r="I932" s="4">
        <f>VLOOKUP(E932,'ANALYSIS 2'!$A$5:$J$4652,9,0)</f>
        <v>1</v>
      </c>
    </row>
    <row r="933" spans="4:9" x14ac:dyDescent="0.3">
      <c r="D933" s="4" t="str">
        <f t="shared" si="13"/>
        <v>MEETING</v>
      </c>
      <c r="E933" s="4">
        <v>4218</v>
      </c>
      <c r="F933" s="4" t="str">
        <f>VLOOKUP(E933,'ANALYSIS 2'!$A$5:$J$4652,2,0)</f>
        <v>Bachelors</v>
      </c>
      <c r="G933" s="4">
        <f>VLOOKUP(E933,'ANALYSIS 2'!$A$3:$J$4652,3,0)</f>
        <v>2016</v>
      </c>
      <c r="H933" s="4">
        <f>VLOOKUP(E933,'ANALYSIS 2'!$A$3:$J$4652,5,0)</f>
        <v>3</v>
      </c>
      <c r="I933" s="4">
        <f>VLOOKUP(E933,'ANALYSIS 2'!$A$5:$J$4652,9,0)</f>
        <v>1</v>
      </c>
    </row>
    <row r="934" spans="4:9" x14ac:dyDescent="0.3">
      <c r="D934" s="4" t="str">
        <f t="shared" si="13"/>
        <v>PROMOTE</v>
      </c>
      <c r="E934" s="4">
        <v>4233</v>
      </c>
      <c r="F934" s="4" t="str">
        <f>VLOOKUP(E934,'ANALYSIS 2'!$A$5:$J$4652,2,0)</f>
        <v>Bachelors</v>
      </c>
      <c r="G934" s="4">
        <f>VLOOKUP(E934,'ANALYSIS 2'!$A$3:$J$4652,3,0)</f>
        <v>2015</v>
      </c>
      <c r="H934" s="4">
        <f>VLOOKUP(E934,'ANALYSIS 2'!$A$3:$J$4652,5,0)</f>
        <v>3</v>
      </c>
      <c r="I934" s="4">
        <f>VLOOKUP(E934,'ANALYSIS 2'!$A$5:$J$4652,9,0)</f>
        <v>5</v>
      </c>
    </row>
    <row r="935" spans="4:9" x14ac:dyDescent="0.3">
      <c r="D935" s="4" t="str">
        <f t="shared" si="13"/>
        <v>MEETING</v>
      </c>
      <c r="E935" s="4">
        <v>4234</v>
      </c>
      <c r="F935" s="4" t="str">
        <f>VLOOKUP(E935,'ANALYSIS 2'!$A$5:$J$4652,2,0)</f>
        <v>Masters</v>
      </c>
      <c r="G935" s="4">
        <f>VLOOKUP(E935,'ANALYSIS 2'!$A$3:$J$4652,3,0)</f>
        <v>2017</v>
      </c>
      <c r="H935" s="4">
        <f>VLOOKUP(E935,'ANALYSIS 2'!$A$3:$J$4652,5,0)</f>
        <v>3</v>
      </c>
      <c r="I935" s="4">
        <f>VLOOKUP(E935,'ANALYSIS 2'!$A$5:$J$4652,9,0)</f>
        <v>0</v>
      </c>
    </row>
    <row r="936" spans="4:9" x14ac:dyDescent="0.3">
      <c r="D936" s="4" t="str">
        <f t="shared" si="13"/>
        <v>HIKE</v>
      </c>
      <c r="E936" s="4">
        <v>4243</v>
      </c>
      <c r="F936" s="4" t="str">
        <f>VLOOKUP(E936,'ANALYSIS 2'!$A$5:$J$4652,2,0)</f>
        <v>Masters</v>
      </c>
      <c r="G936" s="4">
        <f>VLOOKUP(E936,'ANALYSIS 2'!$A$3:$J$4652,3,0)</f>
        <v>2015</v>
      </c>
      <c r="H936" s="4">
        <f>VLOOKUP(E936,'ANALYSIS 2'!$A$3:$J$4652,5,0)</f>
        <v>3</v>
      </c>
      <c r="I936" s="4">
        <f>VLOOKUP(E936,'ANALYSIS 2'!$A$5:$J$4652,9,0)</f>
        <v>4</v>
      </c>
    </row>
    <row r="937" spans="4:9" x14ac:dyDescent="0.3">
      <c r="D937" s="4" t="str">
        <f t="shared" si="13"/>
        <v>PROMOTE</v>
      </c>
      <c r="E937" s="4">
        <v>4250</v>
      </c>
      <c r="F937" s="4" t="str">
        <f>VLOOKUP(E937,'ANALYSIS 2'!$A$5:$J$4652,2,0)</f>
        <v>Bachelors</v>
      </c>
      <c r="G937" s="4">
        <f>VLOOKUP(E937,'ANALYSIS 2'!$A$3:$J$4652,3,0)</f>
        <v>2014</v>
      </c>
      <c r="H937" s="4">
        <f>VLOOKUP(E937,'ANALYSIS 2'!$A$3:$J$4652,5,0)</f>
        <v>3</v>
      </c>
      <c r="I937" s="4">
        <f>VLOOKUP(E937,'ANALYSIS 2'!$A$5:$J$4652,9,0)</f>
        <v>5</v>
      </c>
    </row>
    <row r="938" spans="4:9" x14ac:dyDescent="0.3">
      <c r="D938" s="4" t="str">
        <f t="shared" si="13"/>
        <v>MEETING</v>
      </c>
      <c r="E938" s="4">
        <v>4260</v>
      </c>
      <c r="F938" s="4" t="str">
        <f>VLOOKUP(E938,'ANALYSIS 2'!$A$5:$J$4652,2,0)</f>
        <v>Bachelors</v>
      </c>
      <c r="G938" s="4">
        <f>VLOOKUP(E938,'ANALYSIS 2'!$A$3:$J$4652,3,0)</f>
        <v>2018</v>
      </c>
      <c r="H938" s="4">
        <f>VLOOKUP(E938,'ANALYSIS 2'!$A$3:$J$4652,5,0)</f>
        <v>3</v>
      </c>
      <c r="I938" s="4">
        <f>VLOOKUP(E938,'ANALYSIS 2'!$A$5:$J$4652,9,0)</f>
        <v>0</v>
      </c>
    </row>
    <row r="939" spans="4:9" x14ac:dyDescent="0.3">
      <c r="D939" s="4" t="str">
        <f t="shared" si="13"/>
        <v>MEETING</v>
      </c>
      <c r="E939" s="4">
        <v>4262</v>
      </c>
      <c r="F939" s="4" t="str">
        <f>VLOOKUP(E939,'ANALYSIS 2'!$A$5:$J$4652,2,0)</f>
        <v>PHD</v>
      </c>
      <c r="G939" s="4">
        <f>VLOOKUP(E939,'ANALYSIS 2'!$A$3:$J$4652,3,0)</f>
        <v>2016</v>
      </c>
      <c r="H939" s="4">
        <f>VLOOKUP(E939,'ANALYSIS 2'!$A$3:$J$4652,5,0)</f>
        <v>3</v>
      </c>
      <c r="I939" s="4">
        <f>VLOOKUP(E939,'ANALYSIS 2'!$A$5:$J$4652,9,0)</f>
        <v>0</v>
      </c>
    </row>
    <row r="940" spans="4:9" x14ac:dyDescent="0.3">
      <c r="D940" s="4" t="str">
        <f t="shared" si="13"/>
        <v>HIKE</v>
      </c>
      <c r="E940" s="4">
        <v>4264</v>
      </c>
      <c r="F940" s="4" t="str">
        <f>VLOOKUP(E940,'ANALYSIS 2'!$A$5:$J$4652,2,0)</f>
        <v>Bachelors</v>
      </c>
      <c r="G940" s="4">
        <f>VLOOKUP(E940,'ANALYSIS 2'!$A$3:$J$4652,3,0)</f>
        <v>2017</v>
      </c>
      <c r="H940" s="4">
        <f>VLOOKUP(E940,'ANALYSIS 2'!$A$3:$J$4652,5,0)</f>
        <v>3</v>
      </c>
      <c r="I940" s="4">
        <f>VLOOKUP(E940,'ANALYSIS 2'!$A$5:$J$4652,9,0)</f>
        <v>2</v>
      </c>
    </row>
    <row r="941" spans="4:9" x14ac:dyDescent="0.3">
      <c r="D941" s="4" t="str">
        <f t="shared" si="13"/>
        <v>HIKE</v>
      </c>
      <c r="E941" s="4">
        <v>4281</v>
      </c>
      <c r="F941" s="4" t="str">
        <f>VLOOKUP(E941,'ANALYSIS 2'!$A$5:$J$4652,2,0)</f>
        <v>Bachelors</v>
      </c>
      <c r="G941" s="4">
        <f>VLOOKUP(E941,'ANALYSIS 2'!$A$3:$J$4652,3,0)</f>
        <v>2012</v>
      </c>
      <c r="H941" s="4">
        <f>VLOOKUP(E941,'ANALYSIS 2'!$A$3:$J$4652,5,0)</f>
        <v>3</v>
      </c>
      <c r="I941" s="4">
        <f>VLOOKUP(E941,'ANALYSIS 2'!$A$5:$J$4652,9,0)</f>
        <v>3</v>
      </c>
    </row>
    <row r="942" spans="4:9" x14ac:dyDescent="0.3">
      <c r="D942" s="4" t="str">
        <f t="shared" si="13"/>
        <v>HIKE</v>
      </c>
      <c r="E942" s="4">
        <v>4286</v>
      </c>
      <c r="F942" s="4" t="str">
        <f>VLOOKUP(E942,'ANALYSIS 2'!$A$5:$J$4652,2,0)</f>
        <v>Bachelors</v>
      </c>
      <c r="G942" s="4">
        <f>VLOOKUP(E942,'ANALYSIS 2'!$A$3:$J$4652,3,0)</f>
        <v>2018</v>
      </c>
      <c r="H942" s="4">
        <f>VLOOKUP(E942,'ANALYSIS 2'!$A$3:$J$4652,5,0)</f>
        <v>3</v>
      </c>
      <c r="I942" s="4">
        <f>VLOOKUP(E942,'ANALYSIS 2'!$A$5:$J$4652,9,0)</f>
        <v>2</v>
      </c>
    </row>
    <row r="943" spans="4:9" x14ac:dyDescent="0.3">
      <c r="D943" s="4" t="str">
        <f t="shared" si="13"/>
        <v>MEETING</v>
      </c>
      <c r="E943" s="4">
        <v>4296</v>
      </c>
      <c r="F943" s="4" t="str">
        <f>VLOOKUP(E943,'ANALYSIS 2'!$A$5:$J$4652,2,0)</f>
        <v>Bachelors</v>
      </c>
      <c r="G943" s="4">
        <f>VLOOKUP(E943,'ANALYSIS 2'!$A$3:$J$4652,3,0)</f>
        <v>2013</v>
      </c>
      <c r="H943" s="4">
        <f>VLOOKUP(E943,'ANALYSIS 2'!$A$3:$J$4652,5,0)</f>
        <v>3</v>
      </c>
      <c r="I943" s="4">
        <f>VLOOKUP(E943,'ANALYSIS 2'!$A$5:$J$4652,9,0)</f>
        <v>1</v>
      </c>
    </row>
    <row r="944" spans="4:9" x14ac:dyDescent="0.3">
      <c r="D944" s="4" t="str">
        <f t="shared" si="13"/>
        <v>MEETING</v>
      </c>
      <c r="E944" s="4">
        <v>4299</v>
      </c>
      <c r="F944" s="4" t="str">
        <f>VLOOKUP(E944,'ANALYSIS 2'!$A$5:$J$4652,2,0)</f>
        <v>Bachelors</v>
      </c>
      <c r="G944" s="4">
        <f>VLOOKUP(E944,'ANALYSIS 2'!$A$3:$J$4652,3,0)</f>
        <v>2018</v>
      </c>
      <c r="H944" s="4">
        <f>VLOOKUP(E944,'ANALYSIS 2'!$A$3:$J$4652,5,0)</f>
        <v>3</v>
      </c>
      <c r="I944" s="4">
        <f>VLOOKUP(E944,'ANALYSIS 2'!$A$5:$J$4652,9,0)</f>
        <v>1</v>
      </c>
    </row>
    <row r="945" spans="4:9" x14ac:dyDescent="0.3">
      <c r="D945" s="4" t="str">
        <f t="shared" si="13"/>
        <v>HIKE</v>
      </c>
      <c r="E945" s="4">
        <v>4303</v>
      </c>
      <c r="F945" s="4" t="str">
        <f>VLOOKUP(E945,'ANALYSIS 2'!$A$5:$J$4652,2,0)</f>
        <v>Masters</v>
      </c>
      <c r="G945" s="4">
        <f>VLOOKUP(E945,'ANALYSIS 2'!$A$3:$J$4652,3,0)</f>
        <v>2013</v>
      </c>
      <c r="H945" s="4">
        <f>VLOOKUP(E945,'ANALYSIS 2'!$A$3:$J$4652,5,0)</f>
        <v>3</v>
      </c>
      <c r="I945" s="4">
        <f>VLOOKUP(E945,'ANALYSIS 2'!$A$5:$J$4652,9,0)</f>
        <v>2</v>
      </c>
    </row>
    <row r="946" spans="4:9" x14ac:dyDescent="0.3">
      <c r="D946" s="4" t="str">
        <f t="shared" si="13"/>
        <v>PROMOTE</v>
      </c>
      <c r="E946" s="4">
        <v>4308</v>
      </c>
      <c r="F946" s="4" t="str">
        <f>VLOOKUP(E946,'ANALYSIS 2'!$A$5:$J$4652,2,0)</f>
        <v>PHD</v>
      </c>
      <c r="G946" s="4">
        <f>VLOOKUP(E946,'ANALYSIS 2'!$A$3:$J$4652,3,0)</f>
        <v>2018</v>
      </c>
      <c r="H946" s="4">
        <f>VLOOKUP(E946,'ANALYSIS 2'!$A$3:$J$4652,5,0)</f>
        <v>3</v>
      </c>
      <c r="I946" s="4">
        <f>VLOOKUP(E946,'ANALYSIS 2'!$A$5:$J$4652,9,0)</f>
        <v>5</v>
      </c>
    </row>
    <row r="947" spans="4:9" x14ac:dyDescent="0.3">
      <c r="D947" s="4" t="str">
        <f t="shared" si="13"/>
        <v>HIKE</v>
      </c>
      <c r="E947" s="4">
        <v>4313</v>
      </c>
      <c r="F947" s="4" t="str">
        <f>VLOOKUP(E947,'ANALYSIS 2'!$A$5:$J$4652,2,0)</f>
        <v>Bachelors</v>
      </c>
      <c r="G947" s="4">
        <f>VLOOKUP(E947,'ANALYSIS 2'!$A$3:$J$4652,3,0)</f>
        <v>2018</v>
      </c>
      <c r="H947" s="4">
        <f>VLOOKUP(E947,'ANALYSIS 2'!$A$3:$J$4652,5,0)</f>
        <v>3</v>
      </c>
      <c r="I947" s="4">
        <f>VLOOKUP(E947,'ANALYSIS 2'!$A$5:$J$4652,9,0)</f>
        <v>2</v>
      </c>
    </row>
    <row r="948" spans="4:9" x14ac:dyDescent="0.3">
      <c r="D948" s="4" t="str">
        <f t="shared" si="13"/>
        <v>MEETING</v>
      </c>
      <c r="E948" s="4">
        <v>4314</v>
      </c>
      <c r="F948" s="4" t="str">
        <f>VLOOKUP(E948,'ANALYSIS 2'!$A$5:$J$4652,2,0)</f>
        <v>Bachelors</v>
      </c>
      <c r="G948" s="4">
        <f>VLOOKUP(E948,'ANALYSIS 2'!$A$3:$J$4652,3,0)</f>
        <v>2015</v>
      </c>
      <c r="H948" s="4">
        <f>VLOOKUP(E948,'ANALYSIS 2'!$A$3:$J$4652,5,0)</f>
        <v>3</v>
      </c>
      <c r="I948" s="4">
        <f>VLOOKUP(E948,'ANALYSIS 2'!$A$5:$J$4652,9,0)</f>
        <v>1</v>
      </c>
    </row>
    <row r="949" spans="4:9" x14ac:dyDescent="0.3">
      <c r="D949" s="4" t="str">
        <f t="shared" si="13"/>
        <v>HIKE</v>
      </c>
      <c r="E949" s="4">
        <v>4316</v>
      </c>
      <c r="F949" s="4" t="str">
        <f>VLOOKUP(E949,'ANALYSIS 2'!$A$5:$J$4652,2,0)</f>
        <v>Bachelors</v>
      </c>
      <c r="G949" s="4">
        <f>VLOOKUP(E949,'ANALYSIS 2'!$A$3:$J$4652,3,0)</f>
        <v>2018</v>
      </c>
      <c r="H949" s="4">
        <f>VLOOKUP(E949,'ANALYSIS 2'!$A$3:$J$4652,5,0)</f>
        <v>3</v>
      </c>
      <c r="I949" s="4">
        <f>VLOOKUP(E949,'ANALYSIS 2'!$A$5:$J$4652,9,0)</f>
        <v>3</v>
      </c>
    </row>
    <row r="950" spans="4:9" x14ac:dyDescent="0.3">
      <c r="D950" s="4" t="str">
        <f t="shared" ref="D950:D1014" si="14">IF(I950&gt;=5,"PROMOTE",IF(I950&gt;=2,"HIKE",IF(I950&lt;2,"MEETING")))</f>
        <v>HIKE</v>
      </c>
      <c r="E950" s="4">
        <v>4323</v>
      </c>
      <c r="F950" s="4" t="str">
        <f>VLOOKUP(E950,'ANALYSIS 2'!$A$5:$J$4652,2,0)</f>
        <v>Bachelors</v>
      </c>
      <c r="G950" s="4">
        <f>VLOOKUP(E950,'ANALYSIS 2'!$A$3:$J$4652,3,0)</f>
        <v>2018</v>
      </c>
      <c r="H950" s="4">
        <f>VLOOKUP(E950,'ANALYSIS 2'!$A$3:$J$4652,5,0)</f>
        <v>3</v>
      </c>
      <c r="I950" s="4">
        <f>VLOOKUP(E950,'ANALYSIS 2'!$A$5:$J$4652,9,0)</f>
        <v>2</v>
      </c>
    </row>
    <row r="951" spans="4:9" x14ac:dyDescent="0.3">
      <c r="D951" s="4" t="str">
        <f t="shared" si="14"/>
        <v>MEETING</v>
      </c>
      <c r="E951" s="4">
        <v>4330</v>
      </c>
      <c r="F951" s="4" t="str">
        <f>VLOOKUP(E951,'ANALYSIS 2'!$A$5:$J$4652,2,0)</f>
        <v>Bachelors</v>
      </c>
      <c r="G951" s="4">
        <f>VLOOKUP(E951,'ANALYSIS 2'!$A$3:$J$4652,3,0)</f>
        <v>2014</v>
      </c>
      <c r="H951" s="4">
        <f>VLOOKUP(E951,'ANALYSIS 2'!$A$3:$J$4652,5,0)</f>
        <v>3</v>
      </c>
      <c r="I951" s="4">
        <f>VLOOKUP(E951,'ANALYSIS 2'!$A$5:$J$4652,9,0)</f>
        <v>0</v>
      </c>
    </row>
    <row r="952" spans="4:9" x14ac:dyDescent="0.3">
      <c r="D952" s="4" t="str">
        <f t="shared" si="14"/>
        <v>PROMOTE</v>
      </c>
      <c r="E952" s="4">
        <v>4336</v>
      </c>
      <c r="F952" s="4" t="str">
        <f>VLOOKUP(E952,'ANALYSIS 2'!$A$5:$J$4652,2,0)</f>
        <v>Bachelors</v>
      </c>
      <c r="G952" s="4">
        <f>VLOOKUP(E952,'ANALYSIS 2'!$A$3:$J$4652,3,0)</f>
        <v>2018</v>
      </c>
      <c r="H952" s="4">
        <f>VLOOKUP(E952,'ANALYSIS 2'!$A$3:$J$4652,5,0)</f>
        <v>3</v>
      </c>
      <c r="I952" s="4">
        <f>VLOOKUP(E952,'ANALYSIS 2'!$A$5:$J$4652,9,0)</f>
        <v>5</v>
      </c>
    </row>
    <row r="953" spans="4:9" x14ac:dyDescent="0.3">
      <c r="D953" s="4" t="str">
        <f t="shared" si="14"/>
        <v>MEETING</v>
      </c>
      <c r="E953" s="4">
        <v>4338</v>
      </c>
      <c r="F953" s="4" t="str">
        <f>VLOOKUP(E953,'ANALYSIS 2'!$A$5:$J$4652,2,0)</f>
        <v>Bachelors</v>
      </c>
      <c r="G953" s="4">
        <f>VLOOKUP(E953,'ANALYSIS 2'!$A$3:$J$4652,3,0)</f>
        <v>2018</v>
      </c>
      <c r="H953" s="4">
        <f>VLOOKUP(E953,'ANALYSIS 2'!$A$3:$J$4652,5,0)</f>
        <v>3</v>
      </c>
      <c r="I953" s="4">
        <f>VLOOKUP(E953,'ANALYSIS 2'!$A$5:$J$4652,9,0)</f>
        <v>1</v>
      </c>
    </row>
    <row r="954" spans="4:9" x14ac:dyDescent="0.3">
      <c r="D954" s="4" t="str">
        <f t="shared" si="14"/>
        <v>MEETING</v>
      </c>
      <c r="E954" s="4">
        <v>4353</v>
      </c>
      <c r="F954" s="4" t="str">
        <f>VLOOKUP(E954,'ANALYSIS 2'!$A$5:$J$4652,2,0)</f>
        <v>Bachelors</v>
      </c>
      <c r="G954" s="4">
        <f>VLOOKUP(E954,'ANALYSIS 2'!$A$3:$J$4652,3,0)</f>
        <v>2018</v>
      </c>
      <c r="H954" s="4">
        <f>VLOOKUP(E954,'ANALYSIS 2'!$A$3:$J$4652,5,0)</f>
        <v>3</v>
      </c>
      <c r="I954" s="4">
        <f>VLOOKUP(E954,'ANALYSIS 2'!$A$5:$J$4652,9,0)</f>
        <v>1</v>
      </c>
    </row>
    <row r="955" spans="4:9" x14ac:dyDescent="0.3">
      <c r="D955" s="4" t="str">
        <f t="shared" si="14"/>
        <v>MEETING</v>
      </c>
      <c r="E955" s="4">
        <v>4361</v>
      </c>
      <c r="F955" s="4" t="str">
        <f>VLOOKUP(E955,'ANALYSIS 2'!$A$5:$J$4652,2,0)</f>
        <v>Bachelors</v>
      </c>
      <c r="G955" s="4">
        <f>VLOOKUP(E955,'ANALYSIS 2'!$A$3:$J$4652,3,0)</f>
        <v>2017</v>
      </c>
      <c r="H955" s="4">
        <f>VLOOKUP(E955,'ANALYSIS 2'!$A$3:$J$4652,5,0)</f>
        <v>3</v>
      </c>
      <c r="I955" s="4">
        <f>VLOOKUP(E955,'ANALYSIS 2'!$A$5:$J$4652,9,0)</f>
        <v>1</v>
      </c>
    </row>
    <row r="956" spans="4:9" x14ac:dyDescent="0.3">
      <c r="D956" s="4" t="str">
        <f t="shared" si="14"/>
        <v>HIKE</v>
      </c>
      <c r="E956" s="4">
        <v>4371</v>
      </c>
      <c r="F956" s="4" t="str">
        <f>VLOOKUP(E956,'ANALYSIS 2'!$A$5:$J$4652,2,0)</f>
        <v>Bachelors</v>
      </c>
      <c r="G956" s="4">
        <f>VLOOKUP(E956,'ANALYSIS 2'!$A$3:$J$4652,3,0)</f>
        <v>2015</v>
      </c>
      <c r="H956" s="4">
        <f>VLOOKUP(E956,'ANALYSIS 2'!$A$3:$J$4652,5,0)</f>
        <v>3</v>
      </c>
      <c r="I956" s="4">
        <f>VLOOKUP(E956,'ANALYSIS 2'!$A$5:$J$4652,9,0)</f>
        <v>3</v>
      </c>
    </row>
    <row r="957" spans="4:9" x14ac:dyDescent="0.3">
      <c r="D957" s="4" t="str">
        <f t="shared" si="14"/>
        <v>HIKE</v>
      </c>
      <c r="E957" s="4">
        <v>4381</v>
      </c>
      <c r="F957" s="4" t="str">
        <f>VLOOKUP(E957,'ANALYSIS 2'!$A$5:$J$4652,2,0)</f>
        <v>Masters</v>
      </c>
      <c r="G957" s="4">
        <f>VLOOKUP(E957,'ANALYSIS 2'!$A$3:$J$4652,3,0)</f>
        <v>2018</v>
      </c>
      <c r="H957" s="4">
        <f>VLOOKUP(E957,'ANALYSIS 2'!$A$3:$J$4652,5,0)</f>
        <v>3</v>
      </c>
      <c r="I957" s="4">
        <f>VLOOKUP(E957,'ANALYSIS 2'!$A$5:$J$4652,9,0)</f>
        <v>2</v>
      </c>
    </row>
    <row r="958" spans="4:9" x14ac:dyDescent="0.3">
      <c r="D958" s="4" t="str">
        <f t="shared" si="14"/>
        <v>MEETING</v>
      </c>
      <c r="E958" s="4">
        <v>4382</v>
      </c>
      <c r="F958" s="4" t="str">
        <f>VLOOKUP(E958,'ANALYSIS 2'!$A$5:$J$4652,2,0)</f>
        <v>Bachelors</v>
      </c>
      <c r="G958" s="4">
        <f>VLOOKUP(E958,'ANALYSIS 2'!$A$3:$J$4652,3,0)</f>
        <v>2013</v>
      </c>
      <c r="H958" s="4">
        <f>VLOOKUP(E958,'ANALYSIS 2'!$A$3:$J$4652,5,0)</f>
        <v>3</v>
      </c>
      <c r="I958" s="4">
        <f>VLOOKUP(E958,'ANALYSIS 2'!$A$5:$J$4652,9,0)</f>
        <v>0</v>
      </c>
    </row>
    <row r="959" spans="4:9" x14ac:dyDescent="0.3">
      <c r="D959" s="4" t="str">
        <f t="shared" si="14"/>
        <v>HIKE</v>
      </c>
      <c r="E959" s="4">
        <v>4387</v>
      </c>
      <c r="F959" s="4" t="str">
        <f>VLOOKUP(E959,'ANALYSIS 2'!$A$5:$J$4652,2,0)</f>
        <v>Masters</v>
      </c>
      <c r="G959" s="4">
        <f>VLOOKUP(E959,'ANALYSIS 2'!$A$3:$J$4652,3,0)</f>
        <v>2017</v>
      </c>
      <c r="H959" s="4">
        <f>VLOOKUP(E959,'ANALYSIS 2'!$A$3:$J$4652,5,0)</f>
        <v>3</v>
      </c>
      <c r="I959" s="4">
        <f>VLOOKUP(E959,'ANALYSIS 2'!$A$5:$J$4652,9,0)</f>
        <v>4</v>
      </c>
    </row>
    <row r="960" spans="4:9" x14ac:dyDescent="0.3">
      <c r="D960" s="4" t="str">
        <f t="shared" si="14"/>
        <v>HIKE</v>
      </c>
      <c r="E960" s="4">
        <v>4393</v>
      </c>
      <c r="F960" s="4" t="str">
        <f>VLOOKUP(E960,'ANALYSIS 2'!$A$5:$J$4652,2,0)</f>
        <v>Bachelors</v>
      </c>
      <c r="G960" s="4">
        <f>VLOOKUP(E960,'ANALYSIS 2'!$A$3:$J$4652,3,0)</f>
        <v>2014</v>
      </c>
      <c r="H960" s="4">
        <f>VLOOKUP(E960,'ANALYSIS 2'!$A$3:$J$4652,5,0)</f>
        <v>3</v>
      </c>
      <c r="I960" s="4">
        <f>VLOOKUP(E960,'ANALYSIS 2'!$A$5:$J$4652,9,0)</f>
        <v>3</v>
      </c>
    </row>
    <row r="961" spans="4:9" x14ac:dyDescent="0.3">
      <c r="D961" s="4" t="str">
        <f t="shared" si="14"/>
        <v>HIKE</v>
      </c>
      <c r="E961" s="4">
        <v>4398</v>
      </c>
      <c r="F961" s="4" t="str">
        <f>VLOOKUP(E961,'ANALYSIS 2'!$A$5:$J$4652,2,0)</f>
        <v>Masters</v>
      </c>
      <c r="G961" s="4">
        <f>VLOOKUP(E961,'ANALYSIS 2'!$A$3:$J$4652,3,0)</f>
        <v>2018</v>
      </c>
      <c r="H961" s="4">
        <f>VLOOKUP(E961,'ANALYSIS 2'!$A$3:$J$4652,5,0)</f>
        <v>3</v>
      </c>
      <c r="I961" s="4">
        <f>VLOOKUP(E961,'ANALYSIS 2'!$A$5:$J$4652,9,0)</f>
        <v>2</v>
      </c>
    </row>
    <row r="962" spans="4:9" x14ac:dyDescent="0.3">
      <c r="D962" s="4" t="str">
        <f t="shared" si="14"/>
        <v>HIKE</v>
      </c>
      <c r="E962" s="4">
        <v>4410</v>
      </c>
      <c r="F962" s="4" t="str">
        <f>VLOOKUP(E962,'ANALYSIS 2'!$A$5:$J$4652,2,0)</f>
        <v>PHD</v>
      </c>
      <c r="G962" s="4">
        <f>VLOOKUP(E962,'ANALYSIS 2'!$A$3:$J$4652,3,0)</f>
        <v>2018</v>
      </c>
      <c r="H962" s="4">
        <f>VLOOKUP(E962,'ANALYSIS 2'!$A$3:$J$4652,5,0)</f>
        <v>3</v>
      </c>
      <c r="I962" s="4">
        <f>VLOOKUP(E962,'ANALYSIS 2'!$A$5:$J$4652,9,0)</f>
        <v>2</v>
      </c>
    </row>
    <row r="963" spans="4:9" x14ac:dyDescent="0.3">
      <c r="D963" s="4" t="str">
        <f t="shared" si="14"/>
        <v>PROMOTE</v>
      </c>
      <c r="E963" s="4">
        <v>4423</v>
      </c>
      <c r="F963" s="4" t="str">
        <f>VLOOKUP(E963,'ANALYSIS 2'!$A$5:$J$4652,2,0)</f>
        <v>Bachelors</v>
      </c>
      <c r="G963" s="4">
        <f>VLOOKUP(E963,'ANALYSIS 2'!$A$3:$J$4652,3,0)</f>
        <v>2012</v>
      </c>
      <c r="H963" s="4">
        <f>VLOOKUP(E963,'ANALYSIS 2'!$A$3:$J$4652,5,0)</f>
        <v>3</v>
      </c>
      <c r="I963" s="4">
        <f>VLOOKUP(E963,'ANALYSIS 2'!$A$5:$J$4652,9,0)</f>
        <v>5</v>
      </c>
    </row>
    <row r="964" spans="4:9" x14ac:dyDescent="0.3">
      <c r="D964" s="4" t="str">
        <f t="shared" si="14"/>
        <v>HIKE</v>
      </c>
      <c r="E964" s="4">
        <v>4424</v>
      </c>
      <c r="F964" s="4" t="str">
        <f>VLOOKUP(E964,'ANALYSIS 2'!$A$5:$J$4652,2,0)</f>
        <v>Bachelors</v>
      </c>
      <c r="G964" s="4">
        <f>VLOOKUP(E964,'ANALYSIS 2'!$A$3:$J$4652,3,0)</f>
        <v>2017</v>
      </c>
      <c r="H964" s="4">
        <f>VLOOKUP(E964,'ANALYSIS 2'!$A$3:$J$4652,5,0)</f>
        <v>3</v>
      </c>
      <c r="I964" s="4">
        <f>VLOOKUP(E964,'ANALYSIS 2'!$A$5:$J$4652,9,0)</f>
        <v>3</v>
      </c>
    </row>
    <row r="965" spans="4:9" x14ac:dyDescent="0.3">
      <c r="D965" s="4" t="str">
        <f t="shared" si="14"/>
        <v>HIKE</v>
      </c>
      <c r="E965" s="4">
        <v>4425</v>
      </c>
      <c r="F965" s="4" t="str">
        <f>VLOOKUP(E965,'ANALYSIS 2'!$A$5:$J$4652,2,0)</f>
        <v>Bachelors</v>
      </c>
      <c r="G965" s="4">
        <f>VLOOKUP(E965,'ANALYSIS 2'!$A$3:$J$4652,3,0)</f>
        <v>2015</v>
      </c>
      <c r="H965" s="4">
        <f>VLOOKUP(E965,'ANALYSIS 2'!$A$3:$J$4652,5,0)</f>
        <v>3</v>
      </c>
      <c r="I965" s="4">
        <f>VLOOKUP(E965,'ANALYSIS 2'!$A$5:$J$4652,9,0)</f>
        <v>2</v>
      </c>
    </row>
    <row r="966" spans="4:9" x14ac:dyDescent="0.3">
      <c r="D966" s="4" t="str">
        <f t="shared" si="14"/>
        <v>HIKE</v>
      </c>
      <c r="E966" s="4">
        <v>4433</v>
      </c>
      <c r="F966" s="4" t="str">
        <f>VLOOKUP(E966,'ANALYSIS 2'!$A$5:$J$4652,2,0)</f>
        <v>Masters</v>
      </c>
      <c r="G966" s="4">
        <f>VLOOKUP(E966,'ANALYSIS 2'!$A$3:$J$4652,3,0)</f>
        <v>2017</v>
      </c>
      <c r="H966" s="4">
        <f>VLOOKUP(E966,'ANALYSIS 2'!$A$3:$J$4652,5,0)</f>
        <v>3</v>
      </c>
      <c r="I966" s="4">
        <f>VLOOKUP(E966,'ANALYSIS 2'!$A$5:$J$4652,9,0)</f>
        <v>2</v>
      </c>
    </row>
    <row r="967" spans="4:9" x14ac:dyDescent="0.3">
      <c r="D967" s="4" t="str">
        <f t="shared" si="14"/>
        <v>PROMOTE</v>
      </c>
      <c r="E967" s="4">
        <v>4434</v>
      </c>
      <c r="F967" s="4" t="str">
        <f>VLOOKUP(E967,'ANALYSIS 2'!$A$5:$J$4652,2,0)</f>
        <v>Masters</v>
      </c>
      <c r="G967" s="4">
        <f>VLOOKUP(E967,'ANALYSIS 2'!$A$3:$J$4652,3,0)</f>
        <v>2015</v>
      </c>
      <c r="H967" s="4">
        <f>VLOOKUP(E967,'ANALYSIS 2'!$A$3:$J$4652,5,0)</f>
        <v>3</v>
      </c>
      <c r="I967" s="4">
        <f>VLOOKUP(E967,'ANALYSIS 2'!$A$5:$J$4652,9,0)</f>
        <v>5</v>
      </c>
    </row>
    <row r="968" spans="4:9" x14ac:dyDescent="0.3">
      <c r="D968" s="4" t="str">
        <f t="shared" si="14"/>
        <v>PROMOTE</v>
      </c>
      <c r="E968" s="4">
        <v>4438</v>
      </c>
      <c r="F968" s="4" t="str">
        <f>VLOOKUP(E968,'ANALYSIS 2'!$A$5:$J$4652,2,0)</f>
        <v>Bachelors</v>
      </c>
      <c r="G968" s="4">
        <f>VLOOKUP(E968,'ANALYSIS 2'!$A$3:$J$4652,3,0)</f>
        <v>2013</v>
      </c>
      <c r="H968" s="4">
        <f>VLOOKUP(E968,'ANALYSIS 2'!$A$3:$J$4652,5,0)</f>
        <v>3</v>
      </c>
      <c r="I968" s="4">
        <f>VLOOKUP(E968,'ANALYSIS 2'!$A$5:$J$4652,9,0)</f>
        <v>5</v>
      </c>
    </row>
    <row r="969" spans="4:9" x14ac:dyDescent="0.3">
      <c r="D969" s="4" t="str">
        <f t="shared" si="14"/>
        <v>HIKE</v>
      </c>
      <c r="E969" s="4">
        <v>4439</v>
      </c>
      <c r="F969" s="4" t="str">
        <f>VLOOKUP(E969,'ANALYSIS 2'!$A$5:$J$4652,2,0)</f>
        <v>Bachelors</v>
      </c>
      <c r="G969" s="4">
        <f>VLOOKUP(E969,'ANALYSIS 2'!$A$3:$J$4652,3,0)</f>
        <v>2014</v>
      </c>
      <c r="H969" s="4">
        <f>VLOOKUP(E969,'ANALYSIS 2'!$A$3:$J$4652,5,0)</f>
        <v>3</v>
      </c>
      <c r="I969" s="4">
        <f>VLOOKUP(E969,'ANALYSIS 2'!$A$5:$J$4652,9,0)</f>
        <v>3</v>
      </c>
    </row>
    <row r="970" spans="4:9" x14ac:dyDescent="0.3">
      <c r="D970" s="4" t="str">
        <f t="shared" si="14"/>
        <v>HIKE</v>
      </c>
      <c r="E970" s="4">
        <v>4443</v>
      </c>
      <c r="F970" s="4" t="str">
        <f>VLOOKUP(E970,'ANALYSIS 2'!$A$5:$J$4652,2,0)</f>
        <v>PHD</v>
      </c>
      <c r="G970" s="4">
        <f>VLOOKUP(E970,'ANALYSIS 2'!$A$3:$J$4652,3,0)</f>
        <v>2018</v>
      </c>
      <c r="H970" s="4">
        <f>VLOOKUP(E970,'ANALYSIS 2'!$A$3:$J$4652,5,0)</f>
        <v>3</v>
      </c>
      <c r="I970" s="4">
        <f>VLOOKUP(E970,'ANALYSIS 2'!$A$5:$J$4652,9,0)</f>
        <v>2</v>
      </c>
    </row>
    <row r="971" spans="4:9" x14ac:dyDescent="0.3">
      <c r="D971" s="4" t="str">
        <f t="shared" si="14"/>
        <v>HIKE</v>
      </c>
      <c r="E971" s="4">
        <v>4445</v>
      </c>
      <c r="F971" s="4" t="str">
        <f>VLOOKUP(E971,'ANALYSIS 2'!$A$5:$J$4652,2,0)</f>
        <v>Bachelors</v>
      </c>
      <c r="G971" s="4">
        <f>VLOOKUP(E971,'ANALYSIS 2'!$A$3:$J$4652,3,0)</f>
        <v>2014</v>
      </c>
      <c r="H971" s="4">
        <f>VLOOKUP(E971,'ANALYSIS 2'!$A$3:$J$4652,5,0)</f>
        <v>3</v>
      </c>
      <c r="I971" s="4">
        <f>VLOOKUP(E971,'ANALYSIS 2'!$A$5:$J$4652,9,0)</f>
        <v>2</v>
      </c>
    </row>
    <row r="972" spans="4:9" x14ac:dyDescent="0.3">
      <c r="D972" s="4" t="str">
        <f t="shared" si="14"/>
        <v>HIKE</v>
      </c>
      <c r="E972" s="4">
        <v>4450</v>
      </c>
      <c r="F972" s="4" t="str">
        <f>VLOOKUP(E972,'ANALYSIS 2'!$A$5:$J$4652,2,0)</f>
        <v>Bachelors</v>
      </c>
      <c r="G972" s="4">
        <f>VLOOKUP(E972,'ANALYSIS 2'!$A$3:$J$4652,3,0)</f>
        <v>2013</v>
      </c>
      <c r="H972" s="4">
        <f>VLOOKUP(E972,'ANALYSIS 2'!$A$3:$J$4652,5,0)</f>
        <v>3</v>
      </c>
      <c r="I972" s="4">
        <f>VLOOKUP(E972,'ANALYSIS 2'!$A$5:$J$4652,9,0)</f>
        <v>3</v>
      </c>
    </row>
    <row r="973" spans="4:9" x14ac:dyDescent="0.3">
      <c r="D973" s="4" t="str">
        <f t="shared" si="14"/>
        <v>MEETING</v>
      </c>
      <c r="E973" s="4">
        <v>4451</v>
      </c>
      <c r="F973" s="4" t="str">
        <f>VLOOKUP(E973,'ANALYSIS 2'!$A$5:$J$4652,2,0)</f>
        <v>Bachelors</v>
      </c>
      <c r="G973" s="4">
        <f>VLOOKUP(E973,'ANALYSIS 2'!$A$3:$J$4652,3,0)</f>
        <v>2013</v>
      </c>
      <c r="H973" s="4">
        <f>VLOOKUP(E973,'ANALYSIS 2'!$A$3:$J$4652,5,0)</f>
        <v>3</v>
      </c>
      <c r="I973" s="4">
        <f>VLOOKUP(E973,'ANALYSIS 2'!$A$5:$J$4652,9,0)</f>
        <v>0</v>
      </c>
    </row>
    <row r="974" spans="4:9" x14ac:dyDescent="0.3">
      <c r="D974" s="4" t="str">
        <f t="shared" si="14"/>
        <v>HIKE</v>
      </c>
      <c r="E974" s="4">
        <v>4456</v>
      </c>
      <c r="F974" s="4" t="str">
        <f>VLOOKUP(E974,'ANALYSIS 2'!$A$5:$J$4652,2,0)</f>
        <v>Bachelors</v>
      </c>
      <c r="G974" s="4">
        <f>VLOOKUP(E974,'ANALYSIS 2'!$A$3:$J$4652,3,0)</f>
        <v>2018</v>
      </c>
      <c r="H974" s="4">
        <f>VLOOKUP(E974,'ANALYSIS 2'!$A$3:$J$4652,5,0)</f>
        <v>3</v>
      </c>
      <c r="I974" s="4">
        <f>VLOOKUP(E974,'ANALYSIS 2'!$A$5:$J$4652,9,0)</f>
        <v>2</v>
      </c>
    </row>
    <row r="975" spans="4:9" x14ac:dyDescent="0.3">
      <c r="D975" s="4" t="str">
        <f t="shared" si="14"/>
        <v>PROMOTE</v>
      </c>
      <c r="E975" s="4">
        <v>4461</v>
      </c>
      <c r="F975" s="4" t="str">
        <f>VLOOKUP(E975,'ANALYSIS 2'!$A$5:$J$4652,2,0)</f>
        <v>Masters</v>
      </c>
      <c r="G975" s="4">
        <f>VLOOKUP(E975,'ANALYSIS 2'!$A$3:$J$4652,3,0)</f>
        <v>2012</v>
      </c>
      <c r="H975" s="4">
        <f>VLOOKUP(E975,'ANALYSIS 2'!$A$3:$J$4652,5,0)</f>
        <v>3</v>
      </c>
      <c r="I975" s="4">
        <f>VLOOKUP(E975,'ANALYSIS 2'!$A$5:$J$4652,9,0)</f>
        <v>5</v>
      </c>
    </row>
    <row r="976" spans="4:9" x14ac:dyDescent="0.3">
      <c r="D976" s="4" t="str">
        <f t="shared" si="14"/>
        <v>HIKE</v>
      </c>
      <c r="E976" s="4">
        <v>4481</v>
      </c>
      <c r="F976" s="4" t="str">
        <f>VLOOKUP(E976,'ANALYSIS 2'!$A$5:$J$4652,2,0)</f>
        <v>Masters</v>
      </c>
      <c r="G976" s="4">
        <f>VLOOKUP(E976,'ANALYSIS 2'!$A$3:$J$4652,3,0)</f>
        <v>2018</v>
      </c>
      <c r="H976" s="4">
        <f>VLOOKUP(E976,'ANALYSIS 2'!$A$3:$J$4652,5,0)</f>
        <v>3</v>
      </c>
      <c r="I976" s="4">
        <f>VLOOKUP(E976,'ANALYSIS 2'!$A$5:$J$4652,9,0)</f>
        <v>4</v>
      </c>
    </row>
    <row r="977" spans="4:9" x14ac:dyDescent="0.3">
      <c r="D977" s="4" t="str">
        <f t="shared" si="14"/>
        <v>PROMOTE</v>
      </c>
      <c r="E977" s="4">
        <v>4485</v>
      </c>
      <c r="F977" s="4" t="str">
        <f>VLOOKUP(E977,'ANALYSIS 2'!$A$5:$J$4652,2,0)</f>
        <v>Masters</v>
      </c>
      <c r="G977" s="4">
        <f>VLOOKUP(E977,'ANALYSIS 2'!$A$3:$J$4652,3,0)</f>
        <v>2018</v>
      </c>
      <c r="H977" s="4">
        <f>VLOOKUP(E977,'ANALYSIS 2'!$A$3:$J$4652,5,0)</f>
        <v>3</v>
      </c>
      <c r="I977" s="4">
        <f>VLOOKUP(E977,'ANALYSIS 2'!$A$5:$J$4652,9,0)</f>
        <v>5</v>
      </c>
    </row>
    <row r="978" spans="4:9" x14ac:dyDescent="0.3">
      <c r="D978" s="4" t="str">
        <f t="shared" si="14"/>
        <v>MEETING</v>
      </c>
      <c r="E978" s="4">
        <v>4488</v>
      </c>
      <c r="F978" s="4" t="str">
        <f>VLOOKUP(E978,'ANALYSIS 2'!$A$5:$J$4652,2,0)</f>
        <v>Masters</v>
      </c>
      <c r="G978" s="4">
        <f>VLOOKUP(E978,'ANALYSIS 2'!$A$3:$J$4652,3,0)</f>
        <v>2017</v>
      </c>
      <c r="H978" s="4">
        <f>VLOOKUP(E978,'ANALYSIS 2'!$A$3:$J$4652,5,0)</f>
        <v>3</v>
      </c>
      <c r="I978" s="4">
        <f>VLOOKUP(E978,'ANALYSIS 2'!$A$5:$J$4652,9,0)</f>
        <v>1</v>
      </c>
    </row>
    <row r="979" spans="4:9" x14ac:dyDescent="0.3">
      <c r="D979" s="4" t="str">
        <f t="shared" si="14"/>
        <v>HIKE</v>
      </c>
      <c r="E979" s="4">
        <v>4489</v>
      </c>
      <c r="F979" s="4" t="str">
        <f>VLOOKUP(E979,'ANALYSIS 2'!$A$5:$J$4652,2,0)</f>
        <v>Bachelors</v>
      </c>
      <c r="G979" s="4">
        <f>VLOOKUP(E979,'ANALYSIS 2'!$A$3:$J$4652,3,0)</f>
        <v>2018</v>
      </c>
      <c r="H979" s="4">
        <f>VLOOKUP(E979,'ANALYSIS 2'!$A$3:$J$4652,5,0)</f>
        <v>3</v>
      </c>
      <c r="I979" s="4">
        <f>VLOOKUP(E979,'ANALYSIS 2'!$A$5:$J$4652,9,0)</f>
        <v>4</v>
      </c>
    </row>
    <row r="980" spans="4:9" x14ac:dyDescent="0.3">
      <c r="D980" s="4" t="str">
        <f t="shared" si="14"/>
        <v>MEETING</v>
      </c>
      <c r="E980" s="4">
        <v>4492</v>
      </c>
      <c r="F980" s="4" t="str">
        <f>VLOOKUP(E980,'ANALYSIS 2'!$A$5:$J$4652,2,0)</f>
        <v>Bachelors</v>
      </c>
      <c r="G980" s="4">
        <f>VLOOKUP(E980,'ANALYSIS 2'!$A$3:$J$4652,3,0)</f>
        <v>2015</v>
      </c>
      <c r="H980" s="4">
        <f>VLOOKUP(E980,'ANALYSIS 2'!$A$3:$J$4652,5,0)</f>
        <v>3</v>
      </c>
      <c r="I980" s="4">
        <f>VLOOKUP(E980,'ANALYSIS 2'!$A$5:$J$4652,9,0)</f>
        <v>0</v>
      </c>
    </row>
    <row r="981" spans="4:9" x14ac:dyDescent="0.3">
      <c r="D981" s="4" t="str">
        <f t="shared" si="14"/>
        <v>HIKE</v>
      </c>
      <c r="E981" s="4">
        <v>4498</v>
      </c>
      <c r="F981" s="4" t="str">
        <f>VLOOKUP(E981,'ANALYSIS 2'!$A$5:$J$4652,2,0)</f>
        <v>Bachelors</v>
      </c>
      <c r="G981" s="4">
        <f>VLOOKUP(E981,'ANALYSIS 2'!$A$3:$J$4652,3,0)</f>
        <v>2018</v>
      </c>
      <c r="H981" s="4">
        <f>VLOOKUP(E981,'ANALYSIS 2'!$A$3:$J$4652,5,0)</f>
        <v>3</v>
      </c>
      <c r="I981" s="4">
        <f>VLOOKUP(E981,'ANALYSIS 2'!$A$5:$J$4652,9,0)</f>
        <v>2</v>
      </c>
    </row>
    <row r="982" spans="4:9" x14ac:dyDescent="0.3">
      <c r="D982" s="4" t="str">
        <f t="shared" si="14"/>
        <v>HIKE</v>
      </c>
      <c r="E982" s="4">
        <v>4501</v>
      </c>
      <c r="F982" s="4" t="str">
        <f>VLOOKUP(E982,'ANALYSIS 2'!$A$5:$J$4652,2,0)</f>
        <v>Bachelors</v>
      </c>
      <c r="G982" s="4">
        <f>VLOOKUP(E982,'ANALYSIS 2'!$A$3:$J$4652,3,0)</f>
        <v>2013</v>
      </c>
      <c r="H982" s="4">
        <f>VLOOKUP(E982,'ANALYSIS 2'!$A$3:$J$4652,5,0)</f>
        <v>3</v>
      </c>
      <c r="I982" s="4">
        <f>VLOOKUP(E982,'ANALYSIS 2'!$A$5:$J$4652,9,0)</f>
        <v>2</v>
      </c>
    </row>
    <row r="983" spans="4:9" x14ac:dyDescent="0.3">
      <c r="D983" s="4" t="str">
        <f t="shared" si="14"/>
        <v>MEETING</v>
      </c>
      <c r="E983" s="4">
        <v>4504</v>
      </c>
      <c r="F983" s="4" t="str">
        <f>VLOOKUP(E983,'ANALYSIS 2'!$A$5:$J$4652,2,0)</f>
        <v>Bachelors</v>
      </c>
      <c r="G983" s="4">
        <f>VLOOKUP(E983,'ANALYSIS 2'!$A$3:$J$4652,3,0)</f>
        <v>2018</v>
      </c>
      <c r="H983" s="4">
        <f>VLOOKUP(E983,'ANALYSIS 2'!$A$3:$J$4652,5,0)</f>
        <v>3</v>
      </c>
      <c r="I983" s="4">
        <f>VLOOKUP(E983,'ANALYSIS 2'!$A$5:$J$4652,9,0)</f>
        <v>0</v>
      </c>
    </row>
    <row r="984" spans="4:9" x14ac:dyDescent="0.3">
      <c r="D984" s="4" t="str">
        <f t="shared" si="14"/>
        <v>HIKE</v>
      </c>
      <c r="E984" s="4">
        <v>4506</v>
      </c>
      <c r="F984" s="4" t="str">
        <f>VLOOKUP(E984,'ANALYSIS 2'!$A$5:$J$4652,2,0)</f>
        <v>Bachelors</v>
      </c>
      <c r="G984" s="4">
        <f>VLOOKUP(E984,'ANALYSIS 2'!$A$3:$J$4652,3,0)</f>
        <v>2018</v>
      </c>
      <c r="H984" s="4">
        <f>VLOOKUP(E984,'ANALYSIS 2'!$A$3:$J$4652,5,0)</f>
        <v>3</v>
      </c>
      <c r="I984" s="4">
        <f>VLOOKUP(E984,'ANALYSIS 2'!$A$5:$J$4652,9,0)</f>
        <v>4</v>
      </c>
    </row>
    <row r="985" spans="4:9" x14ac:dyDescent="0.3">
      <c r="D985" s="4" t="str">
        <f t="shared" si="14"/>
        <v>MEETING</v>
      </c>
      <c r="E985" s="4">
        <v>4507</v>
      </c>
      <c r="F985" s="4" t="str">
        <f>VLOOKUP(E985,'ANALYSIS 2'!$A$5:$J$4652,2,0)</f>
        <v>Masters</v>
      </c>
      <c r="G985" s="4">
        <f>VLOOKUP(E985,'ANALYSIS 2'!$A$3:$J$4652,3,0)</f>
        <v>2014</v>
      </c>
      <c r="H985" s="4">
        <f>VLOOKUP(E985,'ANALYSIS 2'!$A$3:$J$4652,5,0)</f>
        <v>3</v>
      </c>
      <c r="I985" s="4">
        <f>VLOOKUP(E985,'ANALYSIS 2'!$A$5:$J$4652,9,0)</f>
        <v>1</v>
      </c>
    </row>
    <row r="986" spans="4:9" x14ac:dyDescent="0.3">
      <c r="D986" s="4" t="str">
        <f t="shared" si="14"/>
        <v>HIKE</v>
      </c>
      <c r="E986" s="4">
        <v>4514</v>
      </c>
      <c r="F986" s="4" t="str">
        <f>VLOOKUP(E986,'ANALYSIS 2'!$A$5:$J$4652,2,0)</f>
        <v>Masters</v>
      </c>
      <c r="G986" s="4">
        <f>VLOOKUP(E986,'ANALYSIS 2'!$A$3:$J$4652,3,0)</f>
        <v>2017</v>
      </c>
      <c r="H986" s="4">
        <f>VLOOKUP(E986,'ANALYSIS 2'!$A$3:$J$4652,5,0)</f>
        <v>3</v>
      </c>
      <c r="I986" s="4">
        <f>VLOOKUP(E986,'ANALYSIS 2'!$A$5:$J$4652,9,0)</f>
        <v>4</v>
      </c>
    </row>
    <row r="987" spans="4:9" x14ac:dyDescent="0.3">
      <c r="D987" s="4" t="str">
        <f t="shared" si="14"/>
        <v>HIKE</v>
      </c>
      <c r="E987" s="4">
        <v>4515</v>
      </c>
      <c r="F987" s="4" t="str">
        <f>VLOOKUP(E987,'ANALYSIS 2'!$A$5:$J$4652,2,0)</f>
        <v>Masters</v>
      </c>
      <c r="G987" s="4">
        <f>VLOOKUP(E987,'ANALYSIS 2'!$A$3:$J$4652,3,0)</f>
        <v>2018</v>
      </c>
      <c r="H987" s="4">
        <f>VLOOKUP(E987,'ANALYSIS 2'!$A$3:$J$4652,5,0)</f>
        <v>3</v>
      </c>
      <c r="I987" s="4">
        <f>VLOOKUP(E987,'ANALYSIS 2'!$A$5:$J$4652,9,0)</f>
        <v>2</v>
      </c>
    </row>
    <row r="988" spans="4:9" x14ac:dyDescent="0.3">
      <c r="D988" s="4" t="str">
        <f t="shared" si="14"/>
        <v>MEETING</v>
      </c>
      <c r="E988" s="4">
        <v>4524</v>
      </c>
      <c r="F988" s="4" t="str">
        <f>VLOOKUP(E988,'ANALYSIS 2'!$A$5:$J$4652,2,0)</f>
        <v>Bachelors</v>
      </c>
      <c r="G988" s="4">
        <f>VLOOKUP(E988,'ANALYSIS 2'!$A$3:$J$4652,3,0)</f>
        <v>2015</v>
      </c>
      <c r="H988" s="4">
        <f>VLOOKUP(E988,'ANALYSIS 2'!$A$3:$J$4652,5,0)</f>
        <v>3</v>
      </c>
      <c r="I988" s="4">
        <f>VLOOKUP(E988,'ANALYSIS 2'!$A$5:$J$4652,9,0)</f>
        <v>1</v>
      </c>
    </row>
    <row r="989" spans="4:9" x14ac:dyDescent="0.3">
      <c r="D989" s="4" t="str">
        <f t="shared" si="14"/>
        <v>HIKE</v>
      </c>
      <c r="E989" s="4">
        <v>4528</v>
      </c>
      <c r="F989" s="4" t="str">
        <f>VLOOKUP(E989,'ANALYSIS 2'!$A$5:$J$4652,2,0)</f>
        <v>Masters</v>
      </c>
      <c r="G989" s="4">
        <f>VLOOKUP(E989,'ANALYSIS 2'!$A$3:$J$4652,3,0)</f>
        <v>2018</v>
      </c>
      <c r="H989" s="4">
        <f>VLOOKUP(E989,'ANALYSIS 2'!$A$3:$J$4652,5,0)</f>
        <v>3</v>
      </c>
      <c r="I989" s="4">
        <f>VLOOKUP(E989,'ANALYSIS 2'!$A$5:$J$4652,9,0)</f>
        <v>2</v>
      </c>
    </row>
    <row r="990" spans="4:9" x14ac:dyDescent="0.3">
      <c r="D990" s="4" t="str">
        <f t="shared" si="14"/>
        <v>MEETING</v>
      </c>
      <c r="E990" s="4">
        <v>4531</v>
      </c>
      <c r="F990" s="4" t="str">
        <f>VLOOKUP(E990,'ANALYSIS 2'!$A$5:$J$4652,2,0)</f>
        <v>Bachelors</v>
      </c>
      <c r="G990" s="4">
        <f>VLOOKUP(E990,'ANALYSIS 2'!$A$3:$J$4652,3,0)</f>
        <v>2012</v>
      </c>
      <c r="H990" s="4">
        <f>VLOOKUP(E990,'ANALYSIS 2'!$A$3:$J$4652,5,0)</f>
        <v>3</v>
      </c>
      <c r="I990" s="4">
        <f>VLOOKUP(E990,'ANALYSIS 2'!$A$5:$J$4652,9,0)</f>
        <v>0</v>
      </c>
    </row>
    <row r="991" spans="4:9" x14ac:dyDescent="0.3">
      <c r="D991" s="4" t="str">
        <f t="shared" si="14"/>
        <v>HIKE</v>
      </c>
      <c r="E991" s="4">
        <v>4534</v>
      </c>
      <c r="F991" s="4" t="str">
        <f>VLOOKUP(E991,'ANALYSIS 2'!$A$5:$J$4652,2,0)</f>
        <v>Bachelors</v>
      </c>
      <c r="G991" s="4">
        <f>VLOOKUP(E991,'ANALYSIS 2'!$A$3:$J$4652,3,0)</f>
        <v>2014</v>
      </c>
      <c r="H991" s="4">
        <f>VLOOKUP(E991,'ANALYSIS 2'!$A$3:$J$4652,5,0)</f>
        <v>3</v>
      </c>
      <c r="I991" s="4">
        <f>VLOOKUP(E991,'ANALYSIS 2'!$A$5:$J$4652,9,0)</f>
        <v>4</v>
      </c>
    </row>
    <row r="992" spans="4:9" x14ac:dyDescent="0.3">
      <c r="D992" s="4" t="str">
        <f t="shared" si="14"/>
        <v>HIKE</v>
      </c>
      <c r="E992" s="4">
        <v>4538</v>
      </c>
      <c r="F992" s="4" t="str">
        <f>VLOOKUP(E992,'ANALYSIS 2'!$A$5:$J$4652,2,0)</f>
        <v>Bachelors</v>
      </c>
      <c r="G992" s="4">
        <f>VLOOKUP(E992,'ANALYSIS 2'!$A$3:$J$4652,3,0)</f>
        <v>2015</v>
      </c>
      <c r="H992" s="4">
        <f>VLOOKUP(E992,'ANALYSIS 2'!$A$3:$J$4652,5,0)</f>
        <v>3</v>
      </c>
      <c r="I992" s="4">
        <f>VLOOKUP(E992,'ANALYSIS 2'!$A$5:$J$4652,9,0)</f>
        <v>2</v>
      </c>
    </row>
    <row r="993" spans="4:9" x14ac:dyDescent="0.3">
      <c r="D993" s="4" t="str">
        <f t="shared" si="14"/>
        <v>MEETING</v>
      </c>
      <c r="E993" s="4">
        <v>4548</v>
      </c>
      <c r="F993" s="4" t="str">
        <f>VLOOKUP(E993,'ANALYSIS 2'!$A$5:$J$4652,2,0)</f>
        <v>Bachelors</v>
      </c>
      <c r="G993" s="4">
        <f>VLOOKUP(E993,'ANALYSIS 2'!$A$3:$J$4652,3,0)</f>
        <v>2017</v>
      </c>
      <c r="H993" s="4">
        <f>VLOOKUP(E993,'ANALYSIS 2'!$A$3:$J$4652,5,0)</f>
        <v>3</v>
      </c>
      <c r="I993" s="4">
        <f>VLOOKUP(E993,'ANALYSIS 2'!$A$5:$J$4652,9,0)</f>
        <v>1</v>
      </c>
    </row>
    <row r="994" spans="4:9" x14ac:dyDescent="0.3">
      <c r="D994" s="4" t="str">
        <f t="shared" si="14"/>
        <v>MEETING</v>
      </c>
      <c r="E994" s="4">
        <v>4555</v>
      </c>
      <c r="F994" s="4" t="str">
        <f>VLOOKUP(E994,'ANALYSIS 2'!$A$5:$J$4652,2,0)</f>
        <v>Bachelors</v>
      </c>
      <c r="G994" s="4">
        <f>VLOOKUP(E994,'ANALYSIS 2'!$A$3:$J$4652,3,0)</f>
        <v>2015</v>
      </c>
      <c r="H994" s="4">
        <f>VLOOKUP(E994,'ANALYSIS 2'!$A$3:$J$4652,5,0)</f>
        <v>3</v>
      </c>
      <c r="I994" s="4">
        <f>VLOOKUP(E994,'ANALYSIS 2'!$A$5:$J$4652,9,0)</f>
        <v>1</v>
      </c>
    </row>
    <row r="995" spans="4:9" x14ac:dyDescent="0.3">
      <c r="D995" s="4" t="str">
        <f t="shared" si="14"/>
        <v>HIKE</v>
      </c>
      <c r="E995" s="4">
        <v>4561</v>
      </c>
      <c r="F995" s="4" t="str">
        <f>VLOOKUP(E995,'ANALYSIS 2'!$A$5:$J$4652,2,0)</f>
        <v>Bachelors</v>
      </c>
      <c r="G995" s="4">
        <f>VLOOKUP(E995,'ANALYSIS 2'!$A$3:$J$4652,3,0)</f>
        <v>2015</v>
      </c>
      <c r="H995" s="4">
        <f>VLOOKUP(E995,'ANALYSIS 2'!$A$3:$J$4652,5,0)</f>
        <v>3</v>
      </c>
      <c r="I995" s="4">
        <f>VLOOKUP(E995,'ANALYSIS 2'!$A$5:$J$4652,9,0)</f>
        <v>3</v>
      </c>
    </row>
    <row r="996" spans="4:9" x14ac:dyDescent="0.3">
      <c r="D996" s="4" t="str">
        <f t="shared" si="14"/>
        <v>MEETING</v>
      </c>
      <c r="E996" s="4">
        <v>4562</v>
      </c>
      <c r="F996" s="4" t="str">
        <f>VLOOKUP(E996,'ANALYSIS 2'!$A$5:$J$4652,2,0)</f>
        <v>Bachelors</v>
      </c>
      <c r="G996" s="4">
        <f>VLOOKUP(E996,'ANALYSIS 2'!$A$3:$J$4652,3,0)</f>
        <v>2013</v>
      </c>
      <c r="H996" s="4">
        <f>VLOOKUP(E996,'ANALYSIS 2'!$A$3:$J$4652,5,0)</f>
        <v>3</v>
      </c>
      <c r="I996" s="4">
        <f>VLOOKUP(E996,'ANALYSIS 2'!$A$5:$J$4652,9,0)</f>
        <v>0</v>
      </c>
    </row>
    <row r="997" spans="4:9" x14ac:dyDescent="0.3">
      <c r="D997" s="4" t="str">
        <f t="shared" si="14"/>
        <v>HIKE</v>
      </c>
      <c r="E997" s="4">
        <v>4582</v>
      </c>
      <c r="F997" s="4" t="str">
        <f>VLOOKUP(E997,'ANALYSIS 2'!$A$5:$J$4652,2,0)</f>
        <v>Bachelors</v>
      </c>
      <c r="G997" s="4">
        <f>VLOOKUP(E997,'ANALYSIS 2'!$A$3:$J$4652,3,0)</f>
        <v>2018</v>
      </c>
      <c r="H997" s="4">
        <f>VLOOKUP(E997,'ANALYSIS 2'!$A$3:$J$4652,5,0)</f>
        <v>3</v>
      </c>
      <c r="I997" s="4">
        <f>VLOOKUP(E997,'ANALYSIS 2'!$A$5:$J$4652,9,0)</f>
        <v>4</v>
      </c>
    </row>
    <row r="998" spans="4:9" x14ac:dyDescent="0.3">
      <c r="D998" s="4" t="str">
        <f t="shared" si="14"/>
        <v>HIKE</v>
      </c>
      <c r="E998" s="4">
        <v>4591</v>
      </c>
      <c r="F998" s="4" t="str">
        <f>VLOOKUP(E998,'ANALYSIS 2'!$A$5:$J$4652,2,0)</f>
        <v>Bachelors</v>
      </c>
      <c r="G998" s="4">
        <f>VLOOKUP(E998,'ANALYSIS 2'!$A$3:$J$4652,3,0)</f>
        <v>2017</v>
      </c>
      <c r="H998" s="4">
        <f>VLOOKUP(E998,'ANALYSIS 2'!$A$3:$J$4652,5,0)</f>
        <v>3</v>
      </c>
      <c r="I998" s="4">
        <f>VLOOKUP(E998,'ANALYSIS 2'!$A$5:$J$4652,9,0)</f>
        <v>4</v>
      </c>
    </row>
    <row r="999" spans="4:9" x14ac:dyDescent="0.3">
      <c r="D999" s="4" t="str">
        <f t="shared" si="14"/>
        <v>MEETING</v>
      </c>
      <c r="E999" s="4">
        <v>4593</v>
      </c>
      <c r="F999" s="4" t="str">
        <f>VLOOKUP(E999,'ANALYSIS 2'!$A$5:$J$4652,2,0)</f>
        <v>Bachelors</v>
      </c>
      <c r="G999" s="4">
        <f>VLOOKUP(E999,'ANALYSIS 2'!$A$3:$J$4652,3,0)</f>
        <v>2013</v>
      </c>
      <c r="H999" s="4">
        <f>VLOOKUP(E999,'ANALYSIS 2'!$A$3:$J$4652,5,0)</f>
        <v>3</v>
      </c>
      <c r="I999" s="4">
        <f>VLOOKUP(E999,'ANALYSIS 2'!$A$5:$J$4652,9,0)</f>
        <v>0</v>
      </c>
    </row>
    <row r="1000" spans="4:9" x14ac:dyDescent="0.3">
      <c r="D1000" s="4" t="str">
        <f t="shared" si="14"/>
        <v>MEETING</v>
      </c>
      <c r="E1000" s="4">
        <v>4595</v>
      </c>
      <c r="F1000" s="4" t="str">
        <f>VLOOKUP(E1000,'ANALYSIS 2'!$A$5:$J$4652,2,0)</f>
        <v>Bachelors</v>
      </c>
      <c r="G1000" s="4">
        <f>VLOOKUP(E1000,'ANALYSIS 2'!$A$3:$J$4652,3,0)</f>
        <v>2013</v>
      </c>
      <c r="H1000" s="4">
        <f>VLOOKUP(E1000,'ANALYSIS 2'!$A$3:$J$4652,5,0)</f>
        <v>3</v>
      </c>
      <c r="I1000" s="4">
        <f>VLOOKUP(E1000,'ANALYSIS 2'!$A$5:$J$4652,9,0)</f>
        <v>0</v>
      </c>
    </row>
    <row r="1001" spans="4:9" x14ac:dyDescent="0.3">
      <c r="D1001" s="4" t="str">
        <f t="shared" si="14"/>
        <v>MEETING</v>
      </c>
      <c r="E1001" s="4">
        <v>4596</v>
      </c>
      <c r="F1001" s="4" t="str">
        <f>VLOOKUP(E1001,'ANALYSIS 2'!$A$5:$J$4652,2,0)</f>
        <v>Bachelors</v>
      </c>
      <c r="G1001" s="4">
        <f>VLOOKUP(E1001,'ANALYSIS 2'!$A$3:$J$4652,3,0)</f>
        <v>2014</v>
      </c>
      <c r="H1001" s="4">
        <f>VLOOKUP(E1001,'ANALYSIS 2'!$A$3:$J$4652,5,0)</f>
        <v>3</v>
      </c>
      <c r="I1001" s="4">
        <f>VLOOKUP(E1001,'ANALYSIS 2'!$A$5:$J$4652,9,0)</f>
        <v>1</v>
      </c>
    </row>
    <row r="1002" spans="4:9" x14ac:dyDescent="0.3">
      <c r="D1002" s="4" t="str">
        <f t="shared" si="14"/>
        <v>PROMOTE</v>
      </c>
      <c r="E1002" s="4">
        <v>4597</v>
      </c>
      <c r="F1002" s="4" t="str">
        <f>VLOOKUP(E1002,'ANALYSIS 2'!$A$5:$J$4652,2,0)</f>
        <v>Bachelors</v>
      </c>
      <c r="G1002" s="4">
        <f>VLOOKUP(E1002,'ANALYSIS 2'!$A$3:$J$4652,3,0)</f>
        <v>2018</v>
      </c>
      <c r="H1002" s="4">
        <f>VLOOKUP(E1002,'ANALYSIS 2'!$A$3:$J$4652,5,0)</f>
        <v>3</v>
      </c>
      <c r="I1002" s="4">
        <f>VLOOKUP(E1002,'ANALYSIS 2'!$A$5:$J$4652,9,0)</f>
        <v>5</v>
      </c>
    </row>
    <row r="1003" spans="4:9" x14ac:dyDescent="0.3">
      <c r="D1003" s="4" t="str">
        <f t="shared" si="14"/>
        <v>MEETING</v>
      </c>
      <c r="E1003" s="4">
        <v>4599</v>
      </c>
      <c r="F1003" s="4" t="str">
        <f>VLOOKUP(E1003,'ANALYSIS 2'!$A$5:$J$4652,2,0)</f>
        <v>Bachelors</v>
      </c>
      <c r="G1003" s="4">
        <f>VLOOKUP(E1003,'ANALYSIS 2'!$A$3:$J$4652,3,0)</f>
        <v>2018</v>
      </c>
      <c r="H1003" s="4">
        <f>VLOOKUP(E1003,'ANALYSIS 2'!$A$3:$J$4652,5,0)</f>
        <v>3</v>
      </c>
      <c r="I1003" s="4">
        <f>VLOOKUP(E1003,'ANALYSIS 2'!$A$5:$J$4652,9,0)</f>
        <v>0</v>
      </c>
    </row>
    <row r="1004" spans="4:9" x14ac:dyDescent="0.3">
      <c r="D1004" s="4" t="str">
        <f t="shared" si="14"/>
        <v>HIKE</v>
      </c>
      <c r="E1004" s="4">
        <v>4611</v>
      </c>
      <c r="F1004" s="4" t="str">
        <f>VLOOKUP(E1004,'ANALYSIS 2'!$A$5:$J$4652,2,0)</f>
        <v>Bachelors</v>
      </c>
      <c r="G1004" s="4">
        <f>VLOOKUP(E1004,'ANALYSIS 2'!$A$3:$J$4652,3,0)</f>
        <v>2015</v>
      </c>
      <c r="H1004" s="4">
        <f>VLOOKUP(E1004,'ANALYSIS 2'!$A$3:$J$4652,5,0)</f>
        <v>3</v>
      </c>
      <c r="I1004" s="4">
        <f>VLOOKUP(E1004,'ANALYSIS 2'!$A$5:$J$4652,9,0)</f>
        <v>2</v>
      </c>
    </row>
    <row r="1005" spans="4:9" x14ac:dyDescent="0.3">
      <c r="D1005" s="4" t="str">
        <f t="shared" si="14"/>
        <v>MEETING</v>
      </c>
      <c r="E1005" s="4">
        <v>4613</v>
      </c>
      <c r="F1005" s="4" t="str">
        <f>VLOOKUP(E1005,'ANALYSIS 2'!$A$5:$J$4652,2,0)</f>
        <v>Bachelors</v>
      </c>
      <c r="G1005" s="4">
        <f>VLOOKUP(E1005,'ANALYSIS 2'!$A$3:$J$4652,3,0)</f>
        <v>2012</v>
      </c>
      <c r="H1005" s="4">
        <f>VLOOKUP(E1005,'ANALYSIS 2'!$A$3:$J$4652,5,0)</f>
        <v>3</v>
      </c>
      <c r="I1005" s="4">
        <f>VLOOKUP(E1005,'ANALYSIS 2'!$A$5:$J$4652,9,0)</f>
        <v>1</v>
      </c>
    </row>
    <row r="1006" spans="4:9" x14ac:dyDescent="0.3">
      <c r="D1006" s="4" t="str">
        <f t="shared" si="14"/>
        <v>HIKE</v>
      </c>
      <c r="E1006" s="4">
        <v>4619</v>
      </c>
      <c r="F1006" s="4" t="str">
        <f>VLOOKUP(E1006,'ANALYSIS 2'!$A$5:$J$4652,2,0)</f>
        <v>Masters</v>
      </c>
      <c r="G1006" s="4">
        <f>VLOOKUP(E1006,'ANALYSIS 2'!$A$3:$J$4652,3,0)</f>
        <v>2017</v>
      </c>
      <c r="H1006" s="4">
        <f>VLOOKUP(E1006,'ANALYSIS 2'!$A$3:$J$4652,5,0)</f>
        <v>3</v>
      </c>
      <c r="I1006" s="4">
        <f>VLOOKUP(E1006,'ANALYSIS 2'!$A$5:$J$4652,9,0)</f>
        <v>2</v>
      </c>
    </row>
    <row r="1007" spans="4:9" x14ac:dyDescent="0.3">
      <c r="D1007" s="4" t="str">
        <f t="shared" si="14"/>
        <v>HIKE</v>
      </c>
      <c r="E1007" s="4">
        <v>4631</v>
      </c>
      <c r="F1007" s="4" t="str">
        <f>VLOOKUP(E1007,'ANALYSIS 2'!$A$5:$J$4652,2,0)</f>
        <v>Bachelors</v>
      </c>
      <c r="G1007" s="4">
        <f>VLOOKUP(E1007,'ANALYSIS 2'!$A$3:$J$4652,3,0)</f>
        <v>2012</v>
      </c>
      <c r="H1007" s="4">
        <f>VLOOKUP(E1007,'ANALYSIS 2'!$A$3:$J$4652,5,0)</f>
        <v>3</v>
      </c>
      <c r="I1007" s="4">
        <f>VLOOKUP(E1007,'ANALYSIS 2'!$A$5:$J$4652,9,0)</f>
        <v>3</v>
      </c>
    </row>
    <row r="1008" spans="4:9" x14ac:dyDescent="0.3">
      <c r="D1008" s="4" t="str">
        <f t="shared" si="14"/>
        <v>MEETING</v>
      </c>
      <c r="E1008" s="4">
        <v>4632</v>
      </c>
      <c r="F1008" s="4" t="str">
        <f>VLOOKUP(E1008,'ANALYSIS 2'!$A$5:$J$4652,2,0)</f>
        <v>Bachelors</v>
      </c>
      <c r="G1008" s="4">
        <f>VLOOKUP(E1008,'ANALYSIS 2'!$A$3:$J$4652,3,0)</f>
        <v>2018</v>
      </c>
      <c r="H1008" s="4">
        <f>VLOOKUP(E1008,'ANALYSIS 2'!$A$3:$J$4652,5,0)</f>
        <v>3</v>
      </c>
      <c r="I1008" s="4">
        <f>VLOOKUP(E1008,'ANALYSIS 2'!$A$5:$J$4652,9,0)</f>
        <v>1</v>
      </c>
    </row>
    <row r="1009" spans="4:9" x14ac:dyDescent="0.3">
      <c r="D1009" s="4" t="str">
        <f t="shared" si="14"/>
        <v>HIKE</v>
      </c>
      <c r="E1009" s="4">
        <v>4633</v>
      </c>
      <c r="F1009" s="4" t="str">
        <f>VLOOKUP(E1009,'ANALYSIS 2'!$A$5:$J$4652,2,0)</f>
        <v>Bachelors</v>
      </c>
      <c r="G1009" s="4">
        <f>VLOOKUP(E1009,'ANALYSIS 2'!$A$3:$J$4652,3,0)</f>
        <v>2018</v>
      </c>
      <c r="H1009" s="4">
        <f>VLOOKUP(E1009,'ANALYSIS 2'!$A$3:$J$4652,5,0)</f>
        <v>3</v>
      </c>
      <c r="I1009" s="4">
        <f>VLOOKUP(E1009,'ANALYSIS 2'!$A$5:$J$4652,9,0)</f>
        <v>2</v>
      </c>
    </row>
    <row r="1010" spans="4:9" x14ac:dyDescent="0.3">
      <c r="D1010" s="4" t="str">
        <f t="shared" si="14"/>
        <v>MEETING</v>
      </c>
      <c r="E1010" s="4">
        <v>4637</v>
      </c>
      <c r="F1010" s="4" t="str">
        <f>VLOOKUP(E1010,'ANALYSIS 2'!$A$5:$J$4652,2,0)</f>
        <v>Masters</v>
      </c>
      <c r="G1010" s="4">
        <f>VLOOKUP(E1010,'ANALYSIS 2'!$A$3:$J$4652,3,0)</f>
        <v>2014</v>
      </c>
      <c r="H1010" s="4">
        <f>VLOOKUP(E1010,'ANALYSIS 2'!$A$3:$J$4652,5,0)</f>
        <v>3</v>
      </c>
      <c r="I1010" s="4">
        <f>VLOOKUP(E1010,'ANALYSIS 2'!$A$5:$J$4652,9,0)</f>
        <v>0</v>
      </c>
    </row>
    <row r="1011" spans="4:9" x14ac:dyDescent="0.3">
      <c r="D1011" s="4" t="str">
        <f t="shared" si="14"/>
        <v>HIKE</v>
      </c>
      <c r="E1011" s="4">
        <v>4638</v>
      </c>
      <c r="F1011" s="4" t="str">
        <f>VLOOKUP(E1011,'ANALYSIS 2'!$A$5:$J$4652,2,0)</f>
        <v>Bachelors</v>
      </c>
      <c r="G1011" s="4">
        <f>VLOOKUP(E1011,'ANALYSIS 2'!$A$3:$J$4652,3,0)</f>
        <v>2018</v>
      </c>
      <c r="H1011" s="4">
        <f>VLOOKUP(E1011,'ANALYSIS 2'!$A$3:$J$4652,5,0)</f>
        <v>3</v>
      </c>
      <c r="I1011" s="4">
        <f>VLOOKUP(E1011,'ANALYSIS 2'!$A$5:$J$4652,9,0)</f>
        <v>2</v>
      </c>
    </row>
    <row r="1012" spans="4:9" x14ac:dyDescent="0.3">
      <c r="D1012" s="4" t="str">
        <f t="shared" si="14"/>
        <v>MEETING</v>
      </c>
      <c r="E1012" s="4">
        <v>4640</v>
      </c>
      <c r="F1012" s="4" t="str">
        <f>VLOOKUP(E1012,'ANALYSIS 2'!$A$5:$J$4652,2,0)</f>
        <v>Bachelors</v>
      </c>
      <c r="G1012" s="4">
        <f>VLOOKUP(E1012,'ANALYSIS 2'!$A$3:$J$4652,3,0)</f>
        <v>2017</v>
      </c>
      <c r="H1012" s="4">
        <f>VLOOKUP(E1012,'ANALYSIS 2'!$A$3:$J$4652,5,0)</f>
        <v>3</v>
      </c>
      <c r="I1012" s="4">
        <f>VLOOKUP(E1012,'ANALYSIS 2'!$A$5:$J$4652,9,0)</f>
        <v>0</v>
      </c>
    </row>
    <row r="1013" spans="4:9" x14ac:dyDescent="0.3">
      <c r="D1013" s="4" t="str">
        <f t="shared" si="14"/>
        <v>MEETING</v>
      </c>
      <c r="E1013" s="4">
        <v>4645</v>
      </c>
      <c r="F1013" s="4" t="str">
        <f>VLOOKUP(E1013,'ANALYSIS 2'!$A$5:$J$4652,2,0)</f>
        <v>Bachelors</v>
      </c>
      <c r="G1013" s="4">
        <f>VLOOKUP(E1013,'ANALYSIS 2'!$A$3:$J$4652,3,0)</f>
        <v>2015</v>
      </c>
      <c r="H1013" s="4">
        <f>VLOOKUP(E1013,'ANALYSIS 2'!$A$3:$J$4652,5,0)</f>
        <v>3</v>
      </c>
      <c r="I1013" s="4">
        <f>VLOOKUP(E1013,'ANALYSIS 2'!$A$5:$J$4652,9,0)</f>
        <v>1</v>
      </c>
    </row>
    <row r="1014" spans="4:9" x14ac:dyDescent="0.3">
      <c r="D1014" s="4" t="str">
        <f t="shared" si="14"/>
        <v>PROMOTE</v>
      </c>
      <c r="E1014" s="4">
        <v>4651</v>
      </c>
      <c r="F1014" s="4" t="str">
        <f>VLOOKUP(E1014,'ANALYSIS 2'!$A$5:$J$4652,2,0)</f>
        <v>Masters</v>
      </c>
      <c r="G1014" s="4">
        <f>VLOOKUP(E1014,'ANALYSIS 2'!$A$3:$J$4652,3,0)</f>
        <v>2018</v>
      </c>
      <c r="H1014" s="4">
        <f>VLOOKUP(E1014,'ANALYSIS 2'!$A$3:$J$4652,5,0)</f>
        <v>3</v>
      </c>
      <c r="I1014" s="4">
        <f>VLOOKUP(E1014,'ANALYSIS 2'!$A$5:$J$4652,9,0)</f>
        <v>5</v>
      </c>
    </row>
  </sheetData>
  <sheetProtection algorithmName="SHA-512" hashValue="uzPsK8526w/QMhRimZzTDA9haU6nklHYuqLkCF8XYXMFJVfE59+By6ZKJtEyo5rHi6BT2XW0NoK6P5r1PBq66g==" saltValue="jcCHgStRiOHPP1XQ9ahI0g==" spinCount="100000" sheet="1" objects="1" scenarios="1" selectLockedCells="1" selectUnlockedCells="1"/>
  <mergeCells count="14">
    <mergeCell ref="A133:B133"/>
    <mergeCell ref="A128:B128"/>
    <mergeCell ref="A127:B127"/>
    <mergeCell ref="A119:B119"/>
    <mergeCell ref="F5:G5"/>
    <mergeCell ref="F14:I14"/>
    <mergeCell ref="F26:G26"/>
    <mergeCell ref="A94:B94"/>
    <mergeCell ref="A116:B116"/>
    <mergeCell ref="A70:C70"/>
    <mergeCell ref="D52:I52"/>
    <mergeCell ref="F31:G31"/>
    <mergeCell ref="H26:I26"/>
    <mergeCell ref="F43:G43"/>
  </mergeCells>
  <conditionalFormatting sqref="F5:H7">
    <cfRule type="dataBar" priority="13">
      <dataBar>
        <cfvo type="min"/>
        <cfvo type="max"/>
        <color rgb="FF008AEF"/>
      </dataBar>
      <extLst>
        <ext xmlns:x14="http://schemas.microsoft.com/office/spreadsheetml/2009/9/main" uri="{B025F937-C7B1-47D3-B67F-A62EFF666E3E}">
          <x14:id>{1DB7DDF0-2457-4D8C-94A8-8B3C069726B4}</x14:id>
        </ext>
      </extLst>
    </cfRule>
  </conditionalFormatting>
  <conditionalFormatting sqref="F26:G29">
    <cfRule type="dataBar" priority="11">
      <dataBar>
        <cfvo type="min"/>
        <cfvo type="max"/>
        <color rgb="FF008AEF"/>
      </dataBar>
      <extLst>
        <ext xmlns:x14="http://schemas.microsoft.com/office/spreadsheetml/2009/9/main" uri="{B025F937-C7B1-47D3-B67F-A62EFF666E3E}">
          <x14:id>{9A15FF92-368A-41B7-BF64-A4DC17744843}</x14:id>
        </ext>
      </extLst>
    </cfRule>
  </conditionalFormatting>
  <conditionalFormatting sqref="G32:G34">
    <cfRule type="dataBar" priority="10">
      <dataBar>
        <cfvo type="min"/>
        <cfvo type="max"/>
        <color rgb="FF008AEF"/>
      </dataBar>
      <extLst>
        <ext xmlns:x14="http://schemas.microsoft.com/office/spreadsheetml/2009/9/main" uri="{B025F937-C7B1-47D3-B67F-A62EFF666E3E}">
          <x14:id>{29DE99E5-7AB6-48D9-92BF-DE6D740E34BA}</x14:id>
        </ext>
      </extLst>
    </cfRule>
  </conditionalFormatting>
  <conditionalFormatting sqref="I27:I29">
    <cfRule type="dataBar" priority="9">
      <dataBar>
        <cfvo type="min"/>
        <cfvo type="max"/>
        <color rgb="FF008AEF"/>
      </dataBar>
      <extLst>
        <ext xmlns:x14="http://schemas.microsoft.com/office/spreadsheetml/2009/9/main" uri="{B025F937-C7B1-47D3-B67F-A62EFF666E3E}">
          <x14:id>{165F8EEB-0386-4D82-895B-642ACBBC7D0F}</x14:id>
        </ext>
      </extLst>
    </cfRule>
  </conditionalFormatting>
  <conditionalFormatting sqref="G44:G46">
    <cfRule type="iconSet" priority="8">
      <iconSet iconSet="5Rating">
        <cfvo type="percent" val="0"/>
        <cfvo type="percent" val="20"/>
        <cfvo type="percent" val="40"/>
        <cfvo type="percent" val="60"/>
        <cfvo type="percent" val="80"/>
      </iconSet>
    </cfRule>
  </conditionalFormatting>
  <conditionalFormatting sqref="H26:I26">
    <cfRule type="dataBar" priority="7">
      <dataBar>
        <cfvo type="min"/>
        <cfvo type="max"/>
        <color rgb="FF008AEF"/>
      </dataBar>
      <extLst>
        <ext xmlns:x14="http://schemas.microsoft.com/office/spreadsheetml/2009/9/main" uri="{B025F937-C7B1-47D3-B67F-A62EFF666E3E}">
          <x14:id>{C6C53468-5D55-4B51-836D-D57C22CBBEC3}</x14:id>
        </ext>
      </extLst>
    </cfRule>
  </conditionalFormatting>
  <conditionalFormatting sqref="H54:H1014">
    <cfRule type="cellIs" dxfId="0" priority="6" operator="greaterThan">
      <formula>5</formula>
    </cfRule>
  </conditionalFormatting>
  <conditionalFormatting sqref="L53:L55">
    <cfRule type="iconSet" priority="1">
      <iconSet iconSet="5Quarters">
        <cfvo type="percent" val="0"/>
        <cfvo type="percent" val="20"/>
        <cfvo type="percent" val="40"/>
        <cfvo type="percent" val="60"/>
        <cfvo type="percent" val="80"/>
      </iconSet>
    </cfRule>
  </conditionalFormatting>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x14:cfRule type="dataBar" id="{1DB7DDF0-2457-4D8C-94A8-8B3C069726B4}">
            <x14:dataBar minLength="0" maxLength="100" border="1" negativeBarBorderColorSameAsPositive="0">
              <x14:cfvo type="autoMin"/>
              <x14:cfvo type="autoMax"/>
              <x14:borderColor rgb="FF008AEF"/>
              <x14:negativeFillColor rgb="FFFF0000"/>
              <x14:negativeBorderColor rgb="FFFF0000"/>
              <x14:axisColor rgb="FF000000"/>
            </x14:dataBar>
          </x14:cfRule>
          <xm:sqref>F5:H7</xm:sqref>
        </x14:conditionalFormatting>
        <x14:conditionalFormatting xmlns:xm="http://schemas.microsoft.com/office/excel/2006/main">
          <x14:cfRule type="dataBar" id="{9A15FF92-368A-41B7-BF64-A4DC17744843}">
            <x14:dataBar minLength="0" maxLength="100" gradient="0">
              <x14:cfvo type="autoMin"/>
              <x14:cfvo type="autoMax"/>
              <x14:negativeFillColor rgb="FFFF0000"/>
              <x14:axisColor rgb="FF000000"/>
            </x14:dataBar>
          </x14:cfRule>
          <xm:sqref>F26:G29</xm:sqref>
        </x14:conditionalFormatting>
        <x14:conditionalFormatting xmlns:xm="http://schemas.microsoft.com/office/excel/2006/main">
          <x14:cfRule type="dataBar" id="{29DE99E5-7AB6-48D9-92BF-DE6D740E34BA}">
            <x14:dataBar minLength="0" maxLength="100" gradient="0">
              <x14:cfvo type="autoMin"/>
              <x14:cfvo type="autoMax"/>
              <x14:negativeFillColor rgb="FFFF0000"/>
              <x14:axisColor rgb="FF000000"/>
            </x14:dataBar>
          </x14:cfRule>
          <xm:sqref>G32:G34</xm:sqref>
        </x14:conditionalFormatting>
        <x14:conditionalFormatting xmlns:xm="http://schemas.microsoft.com/office/excel/2006/main">
          <x14:cfRule type="dataBar" id="{165F8EEB-0386-4D82-895B-642ACBBC7D0F}">
            <x14:dataBar minLength="0" maxLength="100" gradient="0">
              <x14:cfvo type="autoMin"/>
              <x14:cfvo type="autoMax"/>
              <x14:negativeFillColor rgb="FFFF0000"/>
              <x14:axisColor rgb="FF000000"/>
            </x14:dataBar>
          </x14:cfRule>
          <xm:sqref>I27:I29</xm:sqref>
        </x14:conditionalFormatting>
        <x14:conditionalFormatting xmlns:xm="http://schemas.microsoft.com/office/excel/2006/main">
          <x14:cfRule type="dataBar" id="{C6C53468-5D55-4B51-836D-D57C22CBBEC3}">
            <x14:dataBar minLength="0" maxLength="100" gradient="0">
              <x14:cfvo type="autoMin"/>
              <x14:cfvo type="autoMax"/>
              <x14:negativeFillColor rgb="FFFF0000"/>
              <x14:axisColor rgb="FF000000"/>
            </x14:dataBar>
          </x14:cfRule>
          <xm:sqref>H26:I26</xm:sqref>
        </x14:conditionalFormatting>
        <x14:conditionalFormatting xmlns:xm="http://schemas.microsoft.com/office/excel/2006/main">
          <x14:cfRule type="iconSet" priority="12" id="{709D8588-39AE-4435-A23E-CE61BFCFE9FD}">
            <x14:iconSet iconSet="3Stars">
              <x14:cfvo type="percent">
                <xm:f>0</xm:f>
              </x14:cfvo>
              <x14:cfvo type="percent">
                <xm:f>33</xm:f>
              </x14:cfvo>
              <x14:cfvo type="percent">
                <xm:f>67</xm:f>
              </x14:cfvo>
            </x14:iconSet>
          </x14:cfRule>
          <xm:sqref>G15:G17</xm:sqref>
        </x14:conditionalFormatting>
      </x14:conditionalFormattings>
    </ex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654"/>
  <sheetViews>
    <sheetView topLeftCell="Q1" workbookViewId="0">
      <selection activeCell="U22" sqref="U22"/>
    </sheetView>
  </sheetViews>
  <sheetFormatPr defaultRowHeight="14.4" x14ac:dyDescent="0.3"/>
  <cols>
    <col min="5" max="5" width="11.6640625" bestFit="1" customWidth="1"/>
    <col min="9" max="9" width="10.109375" bestFit="1" customWidth="1"/>
    <col min="10" max="10" width="19.5546875" bestFit="1" customWidth="1"/>
    <col min="13" max="13" width="19" bestFit="1" customWidth="1"/>
    <col min="15" max="15" width="19" bestFit="1" customWidth="1"/>
    <col min="17" max="17" width="11.6640625" bestFit="1" customWidth="1"/>
    <col min="18" max="18" width="4.21875" bestFit="1" customWidth="1"/>
    <col min="19" max="19" width="7.109375" bestFit="1" customWidth="1"/>
    <col min="20" max="20" width="12" bestFit="1" customWidth="1"/>
    <col min="21" max="21" width="10.109375" bestFit="1" customWidth="1"/>
    <col min="22" max="22" width="15.77734375" bestFit="1" customWidth="1"/>
  </cols>
  <sheetData>
    <row r="1" spans="1:36" x14ac:dyDescent="0.3">
      <c r="A1" s="1" t="s">
        <v>22</v>
      </c>
      <c r="B1" s="1" t="s">
        <v>18</v>
      </c>
      <c r="C1" s="1" t="s">
        <v>17</v>
      </c>
      <c r="D1" s="1" t="s">
        <v>16</v>
      </c>
      <c r="E1" s="1" t="s">
        <v>15</v>
      </c>
      <c r="F1" s="1" t="s">
        <v>14</v>
      </c>
      <c r="G1" s="1" t="s">
        <v>13</v>
      </c>
      <c r="H1" s="2" t="s">
        <v>12</v>
      </c>
      <c r="I1" s="2" t="s">
        <v>11</v>
      </c>
      <c r="J1" s="1" t="s">
        <v>21</v>
      </c>
    </row>
    <row r="2" spans="1:36" x14ac:dyDescent="0.3">
      <c r="A2">
        <v>1</v>
      </c>
      <c r="B2" t="s">
        <v>3</v>
      </c>
      <c r="C2">
        <v>2017</v>
      </c>
      <c r="D2" t="s">
        <v>2</v>
      </c>
      <c r="E2">
        <v>3</v>
      </c>
      <c r="F2">
        <v>34</v>
      </c>
      <c r="G2" t="s">
        <v>1</v>
      </c>
      <c r="H2" t="s">
        <v>4</v>
      </c>
      <c r="I2">
        <v>0</v>
      </c>
      <c r="J2" t="s">
        <v>19</v>
      </c>
    </row>
    <row r="3" spans="1:36" x14ac:dyDescent="0.3">
      <c r="A3">
        <v>2</v>
      </c>
      <c r="B3" t="s">
        <v>3</v>
      </c>
      <c r="C3">
        <v>2013</v>
      </c>
      <c r="D3" t="s">
        <v>7</v>
      </c>
      <c r="E3">
        <v>1</v>
      </c>
      <c r="F3">
        <v>28</v>
      </c>
      <c r="G3" t="s">
        <v>8</v>
      </c>
      <c r="H3" t="s">
        <v>4</v>
      </c>
      <c r="I3">
        <v>3</v>
      </c>
      <c r="J3" t="s">
        <v>20</v>
      </c>
    </row>
    <row r="4" spans="1:36" x14ac:dyDescent="0.3">
      <c r="A4">
        <v>3</v>
      </c>
      <c r="B4" t="s">
        <v>3</v>
      </c>
      <c r="C4">
        <v>2014</v>
      </c>
      <c r="D4" t="s">
        <v>5</v>
      </c>
      <c r="E4">
        <v>3</v>
      </c>
      <c r="F4">
        <v>38</v>
      </c>
      <c r="G4" t="s">
        <v>8</v>
      </c>
      <c r="H4" t="s">
        <v>4</v>
      </c>
      <c r="I4">
        <v>2</v>
      </c>
      <c r="J4" t="s">
        <v>19</v>
      </c>
      <c r="M4" s="59" t="s">
        <v>36</v>
      </c>
      <c r="N4" s="59"/>
      <c r="O4" s="59"/>
      <c r="P4" s="59"/>
      <c r="Q4" s="59"/>
      <c r="R4" s="59"/>
      <c r="S4" s="59"/>
      <c r="T4" s="59"/>
      <c r="U4" s="59"/>
      <c r="V4" s="59"/>
      <c r="Z4" s="60" t="s">
        <v>35</v>
      </c>
      <c r="AA4" s="60"/>
      <c r="AB4" s="60"/>
      <c r="AC4" s="60"/>
      <c r="AD4" s="60"/>
      <c r="AE4" s="60"/>
      <c r="AF4" s="60"/>
      <c r="AG4" s="60"/>
      <c r="AH4" s="60"/>
      <c r="AI4" s="60"/>
      <c r="AJ4" s="60"/>
    </row>
    <row r="5" spans="1:36" x14ac:dyDescent="0.3">
      <c r="A5">
        <v>4</v>
      </c>
      <c r="B5" t="s">
        <v>6</v>
      </c>
      <c r="C5">
        <v>2016</v>
      </c>
      <c r="D5" t="s">
        <v>2</v>
      </c>
      <c r="E5">
        <v>3</v>
      </c>
      <c r="F5">
        <v>27</v>
      </c>
      <c r="G5" t="s">
        <v>1</v>
      </c>
      <c r="H5" t="s">
        <v>4</v>
      </c>
      <c r="I5">
        <v>5</v>
      </c>
      <c r="J5" t="s">
        <v>20</v>
      </c>
      <c r="M5" s="6" t="s">
        <v>22</v>
      </c>
      <c r="N5" s="6" t="s">
        <v>18</v>
      </c>
      <c r="O5" s="6" t="s">
        <v>17</v>
      </c>
      <c r="P5" s="6" t="s">
        <v>16</v>
      </c>
      <c r="Q5" s="6" t="s">
        <v>15</v>
      </c>
      <c r="R5" s="6" t="s">
        <v>14</v>
      </c>
      <c r="S5" s="6" t="s">
        <v>13</v>
      </c>
      <c r="T5" s="5" t="s">
        <v>12</v>
      </c>
      <c r="U5" s="5" t="s">
        <v>11</v>
      </c>
      <c r="V5" s="6" t="s">
        <v>21</v>
      </c>
      <c r="Z5" s="6" t="s">
        <v>22</v>
      </c>
      <c r="AA5" s="6" t="s">
        <v>18</v>
      </c>
      <c r="AB5" s="6" t="s">
        <v>17</v>
      </c>
      <c r="AC5" s="6" t="s">
        <v>16</v>
      </c>
      <c r="AD5" s="6" t="s">
        <v>15</v>
      </c>
      <c r="AE5" s="6" t="s">
        <v>14</v>
      </c>
      <c r="AF5" s="6" t="s">
        <v>13</v>
      </c>
      <c r="AG5" s="5" t="s">
        <v>12</v>
      </c>
      <c r="AH5" s="5" t="s">
        <v>11</v>
      </c>
      <c r="AI5" s="6" t="s">
        <v>21</v>
      </c>
      <c r="AJ5" s="4"/>
    </row>
    <row r="6" spans="1:36" x14ac:dyDescent="0.3">
      <c r="A6">
        <v>5</v>
      </c>
      <c r="B6" t="s">
        <v>6</v>
      </c>
      <c r="C6">
        <v>2017</v>
      </c>
      <c r="D6" t="s">
        <v>7</v>
      </c>
      <c r="E6">
        <v>3</v>
      </c>
      <c r="F6">
        <v>24</v>
      </c>
      <c r="G6" t="s">
        <v>1</v>
      </c>
      <c r="H6" t="s">
        <v>0</v>
      </c>
      <c r="I6">
        <v>2</v>
      </c>
      <c r="J6" t="s">
        <v>20</v>
      </c>
      <c r="M6" s="4">
        <v>2</v>
      </c>
      <c r="N6" s="4" t="s">
        <v>3</v>
      </c>
      <c r="O6" s="4">
        <v>2013</v>
      </c>
      <c r="P6" s="4" t="s">
        <v>7</v>
      </c>
      <c r="Q6" s="4">
        <v>1</v>
      </c>
      <c r="R6" s="4">
        <v>28</v>
      </c>
      <c r="S6" s="4" t="s">
        <v>8</v>
      </c>
      <c r="T6" s="4" t="s">
        <v>4</v>
      </c>
      <c r="U6" s="4">
        <v>3</v>
      </c>
      <c r="V6" s="4" t="s">
        <v>20</v>
      </c>
      <c r="Z6" s="4">
        <v>1</v>
      </c>
      <c r="AA6" s="4" t="s">
        <v>3</v>
      </c>
      <c r="AB6" s="4">
        <v>2017</v>
      </c>
      <c r="AC6" s="4" t="s">
        <v>2</v>
      </c>
      <c r="AD6" s="4">
        <v>3</v>
      </c>
      <c r="AE6" s="4">
        <v>34</v>
      </c>
      <c r="AF6" s="4" t="s">
        <v>1</v>
      </c>
      <c r="AG6" s="4" t="s">
        <v>4</v>
      </c>
      <c r="AH6" s="4">
        <v>0</v>
      </c>
      <c r="AI6" s="4" t="s">
        <v>19</v>
      </c>
      <c r="AJ6" s="4"/>
    </row>
    <row r="7" spans="1:36" x14ac:dyDescent="0.3">
      <c r="A7">
        <v>6</v>
      </c>
      <c r="B7" t="s">
        <v>3</v>
      </c>
      <c r="C7">
        <v>2016</v>
      </c>
      <c r="D7" t="s">
        <v>2</v>
      </c>
      <c r="E7">
        <v>3</v>
      </c>
      <c r="F7">
        <v>22</v>
      </c>
      <c r="G7" t="s">
        <v>1</v>
      </c>
      <c r="H7" t="s">
        <v>4</v>
      </c>
      <c r="I7">
        <v>0</v>
      </c>
      <c r="J7" t="s">
        <v>19</v>
      </c>
      <c r="M7" s="4">
        <v>4</v>
      </c>
      <c r="N7" s="4" t="s">
        <v>6</v>
      </c>
      <c r="O7" s="4">
        <v>2016</v>
      </c>
      <c r="P7" s="4" t="s">
        <v>2</v>
      </c>
      <c r="Q7" s="4">
        <v>3</v>
      </c>
      <c r="R7" s="4">
        <v>27</v>
      </c>
      <c r="S7" s="4" t="s">
        <v>1</v>
      </c>
      <c r="T7" s="4" t="s">
        <v>4</v>
      </c>
      <c r="U7" s="4">
        <v>5</v>
      </c>
      <c r="V7" s="4" t="s">
        <v>20</v>
      </c>
      <c r="Z7" s="4">
        <v>3</v>
      </c>
      <c r="AA7" s="4" t="s">
        <v>3</v>
      </c>
      <c r="AB7" s="4">
        <v>2014</v>
      </c>
      <c r="AC7" s="4" t="s">
        <v>5</v>
      </c>
      <c r="AD7" s="4">
        <v>3</v>
      </c>
      <c r="AE7" s="4">
        <v>38</v>
      </c>
      <c r="AF7" s="4" t="s">
        <v>8</v>
      </c>
      <c r="AG7" s="4" t="s">
        <v>4</v>
      </c>
      <c r="AH7" s="4">
        <v>2</v>
      </c>
      <c r="AI7" s="4" t="s">
        <v>19</v>
      </c>
      <c r="AJ7" s="4"/>
    </row>
    <row r="8" spans="1:36" x14ac:dyDescent="0.3">
      <c r="A8">
        <v>7</v>
      </c>
      <c r="B8" t="s">
        <v>3</v>
      </c>
      <c r="C8">
        <v>2015</v>
      </c>
      <c r="D8" t="s">
        <v>5</v>
      </c>
      <c r="E8">
        <v>3</v>
      </c>
      <c r="F8">
        <v>38</v>
      </c>
      <c r="G8" t="s">
        <v>1</v>
      </c>
      <c r="H8" t="s">
        <v>4</v>
      </c>
      <c r="I8">
        <v>0</v>
      </c>
      <c r="J8" t="s">
        <v>19</v>
      </c>
      <c r="M8" s="4">
        <v>5</v>
      </c>
      <c r="N8" s="4" t="s">
        <v>6</v>
      </c>
      <c r="O8" s="4">
        <v>2017</v>
      </c>
      <c r="P8" s="4" t="s">
        <v>7</v>
      </c>
      <c r="Q8" s="4">
        <v>3</v>
      </c>
      <c r="R8" s="4">
        <v>24</v>
      </c>
      <c r="S8" s="4" t="s">
        <v>1</v>
      </c>
      <c r="T8" s="4" t="s">
        <v>0</v>
      </c>
      <c r="U8" s="4">
        <v>2</v>
      </c>
      <c r="V8" s="4" t="s">
        <v>20</v>
      </c>
      <c r="Z8" s="4">
        <v>6</v>
      </c>
      <c r="AA8" s="4" t="s">
        <v>3</v>
      </c>
      <c r="AB8" s="4">
        <v>2016</v>
      </c>
      <c r="AC8" s="4" t="s">
        <v>2</v>
      </c>
      <c r="AD8" s="4">
        <v>3</v>
      </c>
      <c r="AE8" s="4">
        <v>22</v>
      </c>
      <c r="AF8" s="4" t="s">
        <v>1</v>
      </c>
      <c r="AG8" s="4" t="s">
        <v>4</v>
      </c>
      <c r="AH8" s="4">
        <v>0</v>
      </c>
      <c r="AI8" s="4" t="s">
        <v>19</v>
      </c>
      <c r="AJ8" s="4"/>
    </row>
    <row r="9" spans="1:36" x14ac:dyDescent="0.3">
      <c r="A9">
        <v>8</v>
      </c>
      <c r="B9" t="s">
        <v>3</v>
      </c>
      <c r="C9">
        <v>2016</v>
      </c>
      <c r="D9" t="s">
        <v>2</v>
      </c>
      <c r="E9">
        <v>3</v>
      </c>
      <c r="F9">
        <v>34</v>
      </c>
      <c r="G9" t="s">
        <v>8</v>
      </c>
      <c r="H9" t="s">
        <v>4</v>
      </c>
      <c r="I9">
        <v>2</v>
      </c>
      <c r="J9" t="s">
        <v>20</v>
      </c>
      <c r="M9" s="4">
        <v>8</v>
      </c>
      <c r="N9" s="4" t="s">
        <v>3</v>
      </c>
      <c r="O9" s="4">
        <v>2016</v>
      </c>
      <c r="P9" s="4" t="s">
        <v>2</v>
      </c>
      <c r="Q9" s="4">
        <v>3</v>
      </c>
      <c r="R9" s="4">
        <v>34</v>
      </c>
      <c r="S9" s="4" t="s">
        <v>8</v>
      </c>
      <c r="T9" s="4" t="s">
        <v>4</v>
      </c>
      <c r="U9" s="4">
        <v>2</v>
      </c>
      <c r="V9" s="4" t="s">
        <v>20</v>
      </c>
      <c r="Z9" s="4">
        <v>7</v>
      </c>
      <c r="AA9" s="4" t="s">
        <v>3</v>
      </c>
      <c r="AB9" s="4">
        <v>2015</v>
      </c>
      <c r="AC9" s="4" t="s">
        <v>5</v>
      </c>
      <c r="AD9" s="4">
        <v>3</v>
      </c>
      <c r="AE9" s="4">
        <v>38</v>
      </c>
      <c r="AF9" s="4" t="s">
        <v>1</v>
      </c>
      <c r="AG9" s="4" t="s">
        <v>4</v>
      </c>
      <c r="AH9" s="4">
        <v>0</v>
      </c>
      <c r="AI9" s="4" t="s">
        <v>19</v>
      </c>
      <c r="AJ9" s="4"/>
    </row>
    <row r="10" spans="1:36" x14ac:dyDescent="0.3">
      <c r="A10">
        <v>9</v>
      </c>
      <c r="B10" t="s">
        <v>3</v>
      </c>
      <c r="C10">
        <v>2016</v>
      </c>
      <c r="D10" t="s">
        <v>7</v>
      </c>
      <c r="E10">
        <v>3</v>
      </c>
      <c r="F10">
        <v>23</v>
      </c>
      <c r="G10" t="s">
        <v>1</v>
      </c>
      <c r="H10" t="s">
        <v>4</v>
      </c>
      <c r="I10">
        <v>1</v>
      </c>
      <c r="J10" t="s">
        <v>19</v>
      </c>
      <c r="M10" s="4">
        <v>11</v>
      </c>
      <c r="N10" s="4" t="s">
        <v>6</v>
      </c>
      <c r="O10" s="4">
        <v>2012</v>
      </c>
      <c r="P10" s="4" t="s">
        <v>2</v>
      </c>
      <c r="Q10" s="4">
        <v>3</v>
      </c>
      <c r="R10" s="4">
        <v>27</v>
      </c>
      <c r="S10" s="4" t="s">
        <v>1</v>
      </c>
      <c r="T10" s="4" t="s">
        <v>4</v>
      </c>
      <c r="U10" s="4">
        <v>5</v>
      </c>
      <c r="V10" s="4" t="s">
        <v>20</v>
      </c>
      <c r="Z10" s="4">
        <v>9</v>
      </c>
      <c r="AA10" s="4" t="s">
        <v>3</v>
      </c>
      <c r="AB10" s="4">
        <v>2016</v>
      </c>
      <c r="AC10" s="4" t="s">
        <v>7</v>
      </c>
      <c r="AD10" s="4">
        <v>3</v>
      </c>
      <c r="AE10" s="4">
        <v>23</v>
      </c>
      <c r="AF10" s="4" t="s">
        <v>1</v>
      </c>
      <c r="AG10" s="4" t="s">
        <v>4</v>
      </c>
      <c r="AH10" s="4">
        <v>1</v>
      </c>
      <c r="AI10" s="4" t="s">
        <v>19</v>
      </c>
      <c r="AJ10" s="4"/>
    </row>
    <row r="11" spans="1:36" x14ac:dyDescent="0.3">
      <c r="A11">
        <v>10</v>
      </c>
      <c r="B11" t="s">
        <v>6</v>
      </c>
      <c r="C11">
        <v>2017</v>
      </c>
      <c r="D11" t="s">
        <v>5</v>
      </c>
      <c r="E11">
        <v>2</v>
      </c>
      <c r="F11">
        <v>37</v>
      </c>
      <c r="G11" t="s">
        <v>1</v>
      </c>
      <c r="H11" t="s">
        <v>4</v>
      </c>
      <c r="I11">
        <v>2</v>
      </c>
      <c r="J11" t="s">
        <v>19</v>
      </c>
      <c r="M11" s="4">
        <v>13</v>
      </c>
      <c r="N11" s="4" t="s">
        <v>3</v>
      </c>
      <c r="O11" s="4">
        <v>2018</v>
      </c>
      <c r="P11" s="4" t="s">
        <v>7</v>
      </c>
      <c r="Q11" s="4">
        <v>3</v>
      </c>
      <c r="R11" s="4">
        <v>32</v>
      </c>
      <c r="S11" s="4" t="s">
        <v>1</v>
      </c>
      <c r="T11" s="4" t="s">
        <v>0</v>
      </c>
      <c r="U11" s="4">
        <v>5</v>
      </c>
      <c r="V11" s="4" t="s">
        <v>20</v>
      </c>
      <c r="Z11" s="4">
        <v>10</v>
      </c>
      <c r="AA11" s="4" t="s">
        <v>6</v>
      </c>
      <c r="AB11" s="4">
        <v>2017</v>
      </c>
      <c r="AC11" s="4" t="s">
        <v>5</v>
      </c>
      <c r="AD11" s="4">
        <v>2</v>
      </c>
      <c r="AE11" s="4">
        <v>37</v>
      </c>
      <c r="AF11" s="4" t="s">
        <v>1</v>
      </c>
      <c r="AG11" s="4" t="s">
        <v>4</v>
      </c>
      <c r="AH11" s="4">
        <v>2</v>
      </c>
      <c r="AI11" s="4" t="s">
        <v>19</v>
      </c>
      <c r="AJ11" s="4"/>
    </row>
    <row r="12" spans="1:36" x14ac:dyDescent="0.3">
      <c r="A12">
        <v>11</v>
      </c>
      <c r="B12" t="s">
        <v>6</v>
      </c>
      <c r="C12">
        <v>2012</v>
      </c>
      <c r="D12" t="s">
        <v>2</v>
      </c>
      <c r="E12">
        <v>3</v>
      </c>
      <c r="F12">
        <v>27</v>
      </c>
      <c r="G12" t="s">
        <v>1</v>
      </c>
      <c r="H12" t="s">
        <v>4</v>
      </c>
      <c r="I12">
        <v>5</v>
      </c>
      <c r="J12" t="s">
        <v>20</v>
      </c>
      <c r="M12" s="4">
        <v>19</v>
      </c>
      <c r="N12" s="4" t="s">
        <v>3</v>
      </c>
      <c r="O12" s="4">
        <v>2015</v>
      </c>
      <c r="P12" s="4" t="s">
        <v>7</v>
      </c>
      <c r="Q12" s="4">
        <v>2</v>
      </c>
      <c r="R12" s="4">
        <v>30</v>
      </c>
      <c r="S12" s="4" t="s">
        <v>8</v>
      </c>
      <c r="T12" s="4" t="s">
        <v>4</v>
      </c>
      <c r="U12" s="4">
        <v>0</v>
      </c>
      <c r="V12" s="4" t="s">
        <v>20</v>
      </c>
      <c r="Z12" s="4">
        <v>12</v>
      </c>
      <c r="AA12" s="4" t="s">
        <v>3</v>
      </c>
      <c r="AB12" s="4">
        <v>2016</v>
      </c>
      <c r="AC12" s="4" t="s">
        <v>7</v>
      </c>
      <c r="AD12" s="4">
        <v>3</v>
      </c>
      <c r="AE12" s="4">
        <v>34</v>
      </c>
      <c r="AF12" s="4" t="s">
        <v>1</v>
      </c>
      <c r="AG12" s="4" t="s">
        <v>4</v>
      </c>
      <c r="AH12" s="4">
        <v>3</v>
      </c>
      <c r="AI12" s="4" t="s">
        <v>19</v>
      </c>
      <c r="AJ12" s="4"/>
    </row>
    <row r="13" spans="1:36" x14ac:dyDescent="0.3">
      <c r="A13">
        <v>12</v>
      </c>
      <c r="B13" t="s">
        <v>3</v>
      </c>
      <c r="C13">
        <v>2016</v>
      </c>
      <c r="D13" t="s">
        <v>7</v>
      </c>
      <c r="E13">
        <v>3</v>
      </c>
      <c r="F13">
        <v>34</v>
      </c>
      <c r="G13" t="s">
        <v>1</v>
      </c>
      <c r="H13" t="s">
        <v>4</v>
      </c>
      <c r="I13">
        <v>3</v>
      </c>
      <c r="J13" t="s">
        <v>19</v>
      </c>
      <c r="M13" s="4">
        <v>20</v>
      </c>
      <c r="N13" s="4" t="s">
        <v>3</v>
      </c>
      <c r="O13" s="4">
        <v>2016</v>
      </c>
      <c r="P13" s="4" t="s">
        <v>5</v>
      </c>
      <c r="Q13" s="4">
        <v>2</v>
      </c>
      <c r="R13" s="4">
        <v>22</v>
      </c>
      <c r="S13" s="4" t="s">
        <v>8</v>
      </c>
      <c r="T13" s="4" t="s">
        <v>4</v>
      </c>
      <c r="U13" s="4">
        <v>0</v>
      </c>
      <c r="V13" s="4" t="s">
        <v>20</v>
      </c>
      <c r="Z13" s="4">
        <v>14</v>
      </c>
      <c r="AA13" s="4" t="s">
        <v>3</v>
      </c>
      <c r="AB13" s="4">
        <v>2016</v>
      </c>
      <c r="AC13" s="4" t="s">
        <v>2</v>
      </c>
      <c r="AD13" s="4">
        <v>3</v>
      </c>
      <c r="AE13" s="4">
        <v>39</v>
      </c>
      <c r="AF13" s="4" t="s">
        <v>1</v>
      </c>
      <c r="AG13" s="4" t="s">
        <v>4</v>
      </c>
      <c r="AH13" s="4">
        <v>2</v>
      </c>
      <c r="AI13" s="4" t="s">
        <v>19</v>
      </c>
      <c r="AJ13" s="4"/>
    </row>
    <row r="14" spans="1:36" x14ac:dyDescent="0.3">
      <c r="A14">
        <v>13</v>
      </c>
      <c r="B14" t="s">
        <v>3</v>
      </c>
      <c r="C14">
        <v>2018</v>
      </c>
      <c r="D14" t="s">
        <v>7</v>
      </c>
      <c r="E14">
        <v>3</v>
      </c>
      <c r="F14">
        <v>32</v>
      </c>
      <c r="G14" t="s">
        <v>1</v>
      </c>
      <c r="H14" t="s">
        <v>0</v>
      </c>
      <c r="I14">
        <v>5</v>
      </c>
      <c r="J14" t="s">
        <v>20</v>
      </c>
      <c r="M14" s="4">
        <v>29</v>
      </c>
      <c r="N14" s="4" t="s">
        <v>3</v>
      </c>
      <c r="O14" s="4">
        <v>2013</v>
      </c>
      <c r="P14" s="4" t="s">
        <v>7</v>
      </c>
      <c r="Q14" s="4">
        <v>2</v>
      </c>
      <c r="R14" s="4">
        <v>31</v>
      </c>
      <c r="S14" s="4" t="s">
        <v>8</v>
      </c>
      <c r="T14" s="4" t="s">
        <v>4</v>
      </c>
      <c r="U14" s="4">
        <v>2</v>
      </c>
      <c r="V14" s="4" t="s">
        <v>20</v>
      </c>
      <c r="Z14" s="4">
        <v>15</v>
      </c>
      <c r="AA14" s="4" t="s">
        <v>3</v>
      </c>
      <c r="AB14" s="4">
        <v>2012</v>
      </c>
      <c r="AC14" s="4" t="s">
        <v>2</v>
      </c>
      <c r="AD14" s="4">
        <v>3</v>
      </c>
      <c r="AE14" s="4">
        <v>37</v>
      </c>
      <c r="AF14" s="4" t="s">
        <v>1</v>
      </c>
      <c r="AG14" s="4" t="s">
        <v>4</v>
      </c>
      <c r="AH14" s="4">
        <v>4</v>
      </c>
      <c r="AI14" s="4" t="s">
        <v>19</v>
      </c>
      <c r="AJ14" s="4"/>
    </row>
    <row r="15" spans="1:36" x14ac:dyDescent="0.3">
      <c r="A15">
        <v>14</v>
      </c>
      <c r="B15" t="s">
        <v>3</v>
      </c>
      <c r="C15">
        <v>2016</v>
      </c>
      <c r="D15" t="s">
        <v>2</v>
      </c>
      <c r="E15">
        <v>3</v>
      </c>
      <c r="F15">
        <v>39</v>
      </c>
      <c r="G15" t="s">
        <v>1</v>
      </c>
      <c r="H15" t="s">
        <v>4</v>
      </c>
      <c r="I15">
        <v>2</v>
      </c>
      <c r="J15" t="s">
        <v>19</v>
      </c>
      <c r="M15" s="4">
        <v>33</v>
      </c>
      <c r="N15" s="4" t="s">
        <v>3</v>
      </c>
      <c r="O15" s="4">
        <v>2018</v>
      </c>
      <c r="P15" s="4" t="s">
        <v>2</v>
      </c>
      <c r="Q15" s="4">
        <v>3</v>
      </c>
      <c r="R15" s="4">
        <v>26</v>
      </c>
      <c r="S15" s="4" t="s">
        <v>1</v>
      </c>
      <c r="T15" s="4" t="s">
        <v>4</v>
      </c>
      <c r="U15" s="4">
        <v>4</v>
      </c>
      <c r="V15" s="4" t="s">
        <v>20</v>
      </c>
      <c r="Z15" s="4">
        <v>16</v>
      </c>
      <c r="AA15" s="4" t="s">
        <v>3</v>
      </c>
      <c r="AB15" s="4">
        <v>2017</v>
      </c>
      <c r="AC15" s="4" t="s">
        <v>2</v>
      </c>
      <c r="AD15" s="4">
        <v>1</v>
      </c>
      <c r="AE15" s="4">
        <v>29</v>
      </c>
      <c r="AF15" s="4" t="s">
        <v>1</v>
      </c>
      <c r="AG15" s="4" t="s">
        <v>4</v>
      </c>
      <c r="AH15" s="4">
        <v>3</v>
      </c>
      <c r="AI15" s="4" t="s">
        <v>19</v>
      </c>
      <c r="AJ15" s="4"/>
    </row>
    <row r="16" spans="1:36" x14ac:dyDescent="0.3">
      <c r="A16">
        <v>15</v>
      </c>
      <c r="B16" t="s">
        <v>3</v>
      </c>
      <c r="C16">
        <v>2012</v>
      </c>
      <c r="D16" t="s">
        <v>2</v>
      </c>
      <c r="E16">
        <v>3</v>
      </c>
      <c r="F16">
        <v>37</v>
      </c>
      <c r="G16" t="s">
        <v>1</v>
      </c>
      <c r="H16" t="s">
        <v>4</v>
      </c>
      <c r="I16">
        <v>4</v>
      </c>
      <c r="J16" t="s">
        <v>19</v>
      </c>
      <c r="M16" s="4">
        <v>35</v>
      </c>
      <c r="N16" s="4" t="s">
        <v>3</v>
      </c>
      <c r="O16" s="4">
        <v>2017</v>
      </c>
      <c r="P16" s="4" t="s">
        <v>7</v>
      </c>
      <c r="Q16" s="4">
        <v>2</v>
      </c>
      <c r="R16" s="4">
        <v>37</v>
      </c>
      <c r="S16" s="4" t="s">
        <v>8</v>
      </c>
      <c r="T16" s="4" t="s">
        <v>4</v>
      </c>
      <c r="U16" s="4">
        <v>0</v>
      </c>
      <c r="V16" s="4" t="s">
        <v>20</v>
      </c>
      <c r="Z16" s="4">
        <v>17</v>
      </c>
      <c r="AA16" s="4" t="s">
        <v>3</v>
      </c>
      <c r="AB16" s="4">
        <v>2014</v>
      </c>
      <c r="AC16" s="4" t="s">
        <v>2</v>
      </c>
      <c r="AD16" s="4">
        <v>3</v>
      </c>
      <c r="AE16" s="4">
        <v>34</v>
      </c>
      <c r="AF16" s="4" t="s">
        <v>8</v>
      </c>
      <c r="AG16" s="4" t="s">
        <v>4</v>
      </c>
      <c r="AH16" s="4">
        <v>2</v>
      </c>
      <c r="AI16" s="4" t="s">
        <v>19</v>
      </c>
      <c r="AJ16" s="4"/>
    </row>
    <row r="17" spans="1:36" x14ac:dyDescent="0.3">
      <c r="A17">
        <v>16</v>
      </c>
      <c r="B17" t="s">
        <v>3</v>
      </c>
      <c r="C17">
        <v>2017</v>
      </c>
      <c r="D17" t="s">
        <v>2</v>
      </c>
      <c r="E17">
        <v>1</v>
      </c>
      <c r="F17">
        <v>29</v>
      </c>
      <c r="G17" t="s">
        <v>1</v>
      </c>
      <c r="H17" t="s">
        <v>4</v>
      </c>
      <c r="I17">
        <v>3</v>
      </c>
      <c r="J17" t="s">
        <v>19</v>
      </c>
      <c r="M17" s="4">
        <v>38</v>
      </c>
      <c r="N17" s="4" t="s">
        <v>3</v>
      </c>
      <c r="O17" s="4">
        <v>2018</v>
      </c>
      <c r="P17" s="4" t="s">
        <v>5</v>
      </c>
      <c r="Q17" s="4">
        <v>2</v>
      </c>
      <c r="R17" s="4">
        <v>34</v>
      </c>
      <c r="S17" s="4" t="s">
        <v>8</v>
      </c>
      <c r="T17" s="4" t="s">
        <v>4</v>
      </c>
      <c r="U17" s="4">
        <v>0</v>
      </c>
      <c r="V17" s="4" t="s">
        <v>20</v>
      </c>
      <c r="Z17" s="4">
        <v>18</v>
      </c>
      <c r="AA17" s="4" t="s">
        <v>3</v>
      </c>
      <c r="AB17" s="4">
        <v>2014</v>
      </c>
      <c r="AC17" s="4" t="s">
        <v>7</v>
      </c>
      <c r="AD17" s="4">
        <v>3</v>
      </c>
      <c r="AE17" s="4">
        <v>34</v>
      </c>
      <c r="AF17" s="4" t="s">
        <v>1</v>
      </c>
      <c r="AG17" s="4" t="s">
        <v>4</v>
      </c>
      <c r="AH17" s="4">
        <v>4</v>
      </c>
      <c r="AI17" s="4" t="s">
        <v>19</v>
      </c>
      <c r="AJ17" s="4"/>
    </row>
    <row r="18" spans="1:36" x14ac:dyDescent="0.3">
      <c r="A18">
        <v>17</v>
      </c>
      <c r="B18" t="s">
        <v>3</v>
      </c>
      <c r="C18">
        <v>2014</v>
      </c>
      <c r="D18" t="s">
        <v>2</v>
      </c>
      <c r="E18">
        <v>3</v>
      </c>
      <c r="F18">
        <v>34</v>
      </c>
      <c r="G18" t="s">
        <v>8</v>
      </c>
      <c r="H18" t="s">
        <v>4</v>
      </c>
      <c r="I18">
        <v>2</v>
      </c>
      <c r="J18" t="s">
        <v>19</v>
      </c>
      <c r="M18" s="4">
        <v>39</v>
      </c>
      <c r="N18" s="4" t="s">
        <v>3</v>
      </c>
      <c r="O18" s="4">
        <v>2017</v>
      </c>
      <c r="P18" s="4" t="s">
        <v>7</v>
      </c>
      <c r="Q18" s="4">
        <v>2</v>
      </c>
      <c r="R18" s="4">
        <v>29</v>
      </c>
      <c r="S18" s="4" t="s">
        <v>8</v>
      </c>
      <c r="T18" s="4" t="s">
        <v>4</v>
      </c>
      <c r="U18" s="4">
        <v>2</v>
      </c>
      <c r="V18" s="4" t="s">
        <v>20</v>
      </c>
      <c r="Z18" s="4">
        <v>21</v>
      </c>
      <c r="AA18" s="4" t="s">
        <v>3</v>
      </c>
      <c r="AB18" s="4">
        <v>2012</v>
      </c>
      <c r="AC18" s="4" t="s">
        <v>2</v>
      </c>
      <c r="AD18" s="4">
        <v>3</v>
      </c>
      <c r="AE18" s="4">
        <v>37</v>
      </c>
      <c r="AF18" s="4" t="s">
        <v>1</v>
      </c>
      <c r="AG18" s="4" t="s">
        <v>4</v>
      </c>
      <c r="AH18" s="4">
        <v>0</v>
      </c>
      <c r="AI18" s="4" t="s">
        <v>19</v>
      </c>
      <c r="AJ18" s="4"/>
    </row>
    <row r="19" spans="1:36" x14ac:dyDescent="0.3">
      <c r="A19">
        <v>18</v>
      </c>
      <c r="B19" t="s">
        <v>3</v>
      </c>
      <c r="C19">
        <v>2014</v>
      </c>
      <c r="D19" t="s">
        <v>7</v>
      </c>
      <c r="E19">
        <v>3</v>
      </c>
      <c r="F19">
        <v>34</v>
      </c>
      <c r="G19" t="s">
        <v>1</v>
      </c>
      <c r="H19" t="s">
        <v>4</v>
      </c>
      <c r="I19">
        <v>4</v>
      </c>
      <c r="J19" t="s">
        <v>19</v>
      </c>
      <c r="M19" s="4">
        <v>43</v>
      </c>
      <c r="N19" s="4" t="s">
        <v>3</v>
      </c>
      <c r="O19" s="4">
        <v>2013</v>
      </c>
      <c r="P19" s="4" t="s">
        <v>2</v>
      </c>
      <c r="Q19" s="4">
        <v>3</v>
      </c>
      <c r="R19" s="4">
        <v>30</v>
      </c>
      <c r="S19" s="4" t="s">
        <v>1</v>
      </c>
      <c r="T19" s="4" t="s">
        <v>4</v>
      </c>
      <c r="U19" s="4">
        <v>3</v>
      </c>
      <c r="V19" s="4" t="s">
        <v>20</v>
      </c>
      <c r="Z19" s="4">
        <v>22</v>
      </c>
      <c r="AA19" s="4" t="s">
        <v>6</v>
      </c>
      <c r="AB19" s="4">
        <v>2017</v>
      </c>
      <c r="AC19" s="4" t="s">
        <v>5</v>
      </c>
      <c r="AD19" s="4">
        <v>2</v>
      </c>
      <c r="AE19" s="4">
        <v>28</v>
      </c>
      <c r="AF19" s="4" t="s">
        <v>1</v>
      </c>
      <c r="AG19" s="4" t="s">
        <v>4</v>
      </c>
      <c r="AH19" s="4">
        <v>4</v>
      </c>
      <c r="AI19" s="4" t="s">
        <v>19</v>
      </c>
      <c r="AJ19" s="4"/>
    </row>
    <row r="20" spans="1:36" x14ac:dyDescent="0.3">
      <c r="A20">
        <v>19</v>
      </c>
      <c r="B20" t="s">
        <v>3</v>
      </c>
      <c r="C20">
        <v>2015</v>
      </c>
      <c r="D20" t="s">
        <v>7</v>
      </c>
      <c r="E20">
        <v>2</v>
      </c>
      <c r="F20">
        <v>30</v>
      </c>
      <c r="G20" t="s">
        <v>8</v>
      </c>
      <c r="H20" t="s">
        <v>4</v>
      </c>
      <c r="I20">
        <v>0</v>
      </c>
      <c r="J20" t="s">
        <v>20</v>
      </c>
      <c r="M20" s="4">
        <v>52</v>
      </c>
      <c r="N20" s="4" t="s">
        <v>3</v>
      </c>
      <c r="O20" s="4">
        <v>2015</v>
      </c>
      <c r="P20" s="4" t="s">
        <v>7</v>
      </c>
      <c r="Q20" s="4">
        <v>2</v>
      </c>
      <c r="R20" s="4">
        <v>26</v>
      </c>
      <c r="S20" s="4" t="s">
        <v>8</v>
      </c>
      <c r="T20" s="4" t="s">
        <v>4</v>
      </c>
      <c r="U20" s="4">
        <v>4</v>
      </c>
      <c r="V20" s="4" t="s">
        <v>20</v>
      </c>
      <c r="Z20" s="4">
        <v>23</v>
      </c>
      <c r="AA20" s="4" t="s">
        <v>3</v>
      </c>
      <c r="AB20" s="4">
        <v>2017</v>
      </c>
      <c r="AC20" s="4" t="s">
        <v>5</v>
      </c>
      <c r="AD20" s="4">
        <v>2</v>
      </c>
      <c r="AE20" s="4">
        <v>36</v>
      </c>
      <c r="AF20" s="4" t="s">
        <v>1</v>
      </c>
      <c r="AG20" s="4" t="s">
        <v>4</v>
      </c>
      <c r="AH20" s="4">
        <v>3</v>
      </c>
      <c r="AI20" s="4" t="s">
        <v>19</v>
      </c>
      <c r="AJ20" s="4"/>
    </row>
    <row r="21" spans="1:36" x14ac:dyDescent="0.3">
      <c r="A21">
        <v>20</v>
      </c>
      <c r="B21" t="s">
        <v>3</v>
      </c>
      <c r="C21">
        <v>2016</v>
      </c>
      <c r="D21" t="s">
        <v>5</v>
      </c>
      <c r="E21">
        <v>2</v>
      </c>
      <c r="F21">
        <v>22</v>
      </c>
      <c r="G21" t="s">
        <v>8</v>
      </c>
      <c r="H21" t="s">
        <v>4</v>
      </c>
      <c r="I21">
        <v>0</v>
      </c>
      <c r="J21" t="s">
        <v>20</v>
      </c>
      <c r="M21" s="4">
        <v>60</v>
      </c>
      <c r="N21" s="4" t="s">
        <v>6</v>
      </c>
      <c r="O21" s="4">
        <v>2017</v>
      </c>
      <c r="P21" s="4" t="s">
        <v>7</v>
      </c>
      <c r="Q21" s="4">
        <v>2</v>
      </c>
      <c r="R21" s="4">
        <v>36</v>
      </c>
      <c r="S21" s="4" t="s">
        <v>1</v>
      </c>
      <c r="T21" s="4" t="s">
        <v>4</v>
      </c>
      <c r="U21" s="4">
        <v>2</v>
      </c>
      <c r="V21" s="4" t="s">
        <v>20</v>
      </c>
      <c r="Z21" s="4">
        <v>24</v>
      </c>
      <c r="AA21" s="4" t="s">
        <v>3</v>
      </c>
      <c r="AB21" s="4">
        <v>2015</v>
      </c>
      <c r="AC21" s="4" t="s">
        <v>2</v>
      </c>
      <c r="AD21" s="4">
        <v>3</v>
      </c>
      <c r="AE21" s="4">
        <v>27</v>
      </c>
      <c r="AF21" s="4" t="s">
        <v>1</v>
      </c>
      <c r="AG21" s="4" t="s">
        <v>0</v>
      </c>
      <c r="AH21" s="4">
        <v>5</v>
      </c>
      <c r="AI21" s="4" t="s">
        <v>19</v>
      </c>
      <c r="AJ21" s="4"/>
    </row>
    <row r="22" spans="1:36" x14ac:dyDescent="0.3">
      <c r="A22">
        <v>21</v>
      </c>
      <c r="B22" t="s">
        <v>3</v>
      </c>
      <c r="C22">
        <v>2012</v>
      </c>
      <c r="D22" t="s">
        <v>2</v>
      </c>
      <c r="E22">
        <v>3</v>
      </c>
      <c r="F22">
        <v>37</v>
      </c>
      <c r="G22" t="s">
        <v>1</v>
      </c>
      <c r="H22" t="s">
        <v>4</v>
      </c>
      <c r="I22">
        <v>0</v>
      </c>
      <c r="J22" t="s">
        <v>19</v>
      </c>
      <c r="M22" s="4">
        <v>63</v>
      </c>
      <c r="N22" s="4" t="s">
        <v>9</v>
      </c>
      <c r="O22" s="4">
        <v>2013</v>
      </c>
      <c r="P22" s="4" t="s">
        <v>2</v>
      </c>
      <c r="Q22" s="4">
        <v>2</v>
      </c>
      <c r="R22" s="4">
        <v>25</v>
      </c>
      <c r="S22" s="4" t="s">
        <v>1</v>
      </c>
      <c r="T22" s="4" t="s">
        <v>4</v>
      </c>
      <c r="U22" s="4">
        <v>3</v>
      </c>
      <c r="V22" s="4" t="s">
        <v>20</v>
      </c>
      <c r="Z22" s="4">
        <v>25</v>
      </c>
      <c r="AA22" s="4" t="s">
        <v>3</v>
      </c>
      <c r="AB22" s="4">
        <v>2017</v>
      </c>
      <c r="AC22" s="4" t="s">
        <v>2</v>
      </c>
      <c r="AD22" s="4">
        <v>3</v>
      </c>
      <c r="AE22" s="4">
        <v>29</v>
      </c>
      <c r="AF22" s="4" t="s">
        <v>1</v>
      </c>
      <c r="AG22" s="4" t="s">
        <v>4</v>
      </c>
      <c r="AH22" s="4">
        <v>4</v>
      </c>
      <c r="AI22" s="4" t="s">
        <v>19</v>
      </c>
      <c r="AJ22" s="4"/>
    </row>
    <row r="23" spans="1:36" x14ac:dyDescent="0.3">
      <c r="A23">
        <v>22</v>
      </c>
      <c r="B23" t="s">
        <v>6</v>
      </c>
      <c r="C23">
        <v>2017</v>
      </c>
      <c r="D23" t="s">
        <v>5</v>
      </c>
      <c r="E23">
        <v>2</v>
      </c>
      <c r="F23">
        <v>28</v>
      </c>
      <c r="G23" t="s">
        <v>1</v>
      </c>
      <c r="H23" t="s">
        <v>4</v>
      </c>
      <c r="I23">
        <v>4</v>
      </c>
      <c r="J23" t="s">
        <v>19</v>
      </c>
      <c r="M23" s="4">
        <v>64</v>
      </c>
      <c r="N23" s="4" t="s">
        <v>3</v>
      </c>
      <c r="O23" s="4">
        <v>2014</v>
      </c>
      <c r="P23" s="4" t="s">
        <v>7</v>
      </c>
      <c r="Q23" s="4">
        <v>1</v>
      </c>
      <c r="R23" s="4">
        <v>22</v>
      </c>
      <c r="S23" s="4" t="s">
        <v>8</v>
      </c>
      <c r="T23" s="4" t="s">
        <v>4</v>
      </c>
      <c r="U23" s="4">
        <v>0</v>
      </c>
      <c r="V23" s="4" t="s">
        <v>20</v>
      </c>
      <c r="Z23" s="4">
        <v>26</v>
      </c>
      <c r="AA23" s="4" t="s">
        <v>3</v>
      </c>
      <c r="AB23" s="4">
        <v>2013</v>
      </c>
      <c r="AC23" s="4" t="s">
        <v>2</v>
      </c>
      <c r="AD23" s="4">
        <v>3</v>
      </c>
      <c r="AE23" s="4">
        <v>22</v>
      </c>
      <c r="AF23" s="4" t="s">
        <v>8</v>
      </c>
      <c r="AG23" s="4" t="s">
        <v>0</v>
      </c>
      <c r="AH23" s="4">
        <v>0</v>
      </c>
      <c r="AI23" s="4" t="s">
        <v>19</v>
      </c>
      <c r="AJ23" s="4"/>
    </row>
    <row r="24" spans="1:36" x14ac:dyDescent="0.3">
      <c r="A24">
        <v>23</v>
      </c>
      <c r="B24" t="s">
        <v>3</v>
      </c>
      <c r="C24">
        <v>2017</v>
      </c>
      <c r="D24" t="s">
        <v>5</v>
      </c>
      <c r="E24">
        <v>2</v>
      </c>
      <c r="F24">
        <v>36</v>
      </c>
      <c r="G24" t="s">
        <v>1</v>
      </c>
      <c r="H24" t="s">
        <v>4</v>
      </c>
      <c r="I24">
        <v>3</v>
      </c>
      <c r="J24" t="s">
        <v>19</v>
      </c>
      <c r="M24" s="4">
        <v>66</v>
      </c>
      <c r="N24" s="4" t="s">
        <v>3</v>
      </c>
      <c r="O24" s="4">
        <v>2018</v>
      </c>
      <c r="P24" s="4" t="s">
        <v>2</v>
      </c>
      <c r="Q24" s="4">
        <v>3</v>
      </c>
      <c r="R24" s="4">
        <v>40</v>
      </c>
      <c r="S24" s="4" t="s">
        <v>1</v>
      </c>
      <c r="T24" s="4" t="s">
        <v>4</v>
      </c>
      <c r="U24" s="4">
        <v>1</v>
      </c>
      <c r="V24" s="4" t="s">
        <v>20</v>
      </c>
      <c r="Z24" s="4">
        <v>27</v>
      </c>
      <c r="AA24" s="4" t="s">
        <v>3</v>
      </c>
      <c r="AB24" s="4">
        <v>2016</v>
      </c>
      <c r="AC24" s="4" t="s">
        <v>2</v>
      </c>
      <c r="AD24" s="4">
        <v>3</v>
      </c>
      <c r="AE24" s="4">
        <v>37</v>
      </c>
      <c r="AF24" s="4" t="s">
        <v>1</v>
      </c>
      <c r="AG24" s="4" t="s">
        <v>4</v>
      </c>
      <c r="AH24" s="4">
        <v>2</v>
      </c>
      <c r="AI24" s="4" t="s">
        <v>19</v>
      </c>
      <c r="AJ24" s="4"/>
    </row>
    <row r="25" spans="1:36" x14ac:dyDescent="0.3">
      <c r="A25">
        <v>24</v>
      </c>
      <c r="B25" t="s">
        <v>3</v>
      </c>
      <c r="C25">
        <v>2015</v>
      </c>
      <c r="D25" t="s">
        <v>2</v>
      </c>
      <c r="E25">
        <v>3</v>
      </c>
      <c r="F25">
        <v>27</v>
      </c>
      <c r="G25" t="s">
        <v>1</v>
      </c>
      <c r="H25" t="s">
        <v>0</v>
      </c>
      <c r="I25">
        <v>5</v>
      </c>
      <c r="J25" t="s">
        <v>19</v>
      </c>
      <c r="M25" s="4">
        <v>70</v>
      </c>
      <c r="N25" s="4" t="s">
        <v>6</v>
      </c>
      <c r="O25" s="4">
        <v>2017</v>
      </c>
      <c r="P25" s="4" t="s">
        <v>2</v>
      </c>
      <c r="Q25" s="4">
        <v>3</v>
      </c>
      <c r="R25" s="4">
        <v>40</v>
      </c>
      <c r="S25" s="4" t="s">
        <v>8</v>
      </c>
      <c r="T25" s="4" t="s">
        <v>4</v>
      </c>
      <c r="U25" s="4">
        <v>2</v>
      </c>
      <c r="V25" s="4" t="s">
        <v>20</v>
      </c>
      <c r="Z25" s="4">
        <v>28</v>
      </c>
      <c r="AA25" s="4" t="s">
        <v>3</v>
      </c>
      <c r="AB25" s="4">
        <v>2015</v>
      </c>
      <c r="AC25" s="4" t="s">
        <v>2</v>
      </c>
      <c r="AD25" s="4">
        <v>3</v>
      </c>
      <c r="AE25" s="4">
        <v>23</v>
      </c>
      <c r="AF25" s="4" t="s">
        <v>1</v>
      </c>
      <c r="AG25" s="4" t="s">
        <v>4</v>
      </c>
      <c r="AH25" s="4">
        <v>1</v>
      </c>
      <c r="AI25" s="4" t="s">
        <v>19</v>
      </c>
      <c r="AJ25" s="4"/>
    </row>
    <row r="26" spans="1:36" x14ac:dyDescent="0.3">
      <c r="A26">
        <v>25</v>
      </c>
      <c r="B26" t="s">
        <v>3</v>
      </c>
      <c r="C26">
        <v>2017</v>
      </c>
      <c r="D26" t="s">
        <v>2</v>
      </c>
      <c r="E26">
        <v>3</v>
      </c>
      <c r="F26">
        <v>29</v>
      </c>
      <c r="G26" t="s">
        <v>1</v>
      </c>
      <c r="H26" t="s">
        <v>4</v>
      </c>
      <c r="I26">
        <v>4</v>
      </c>
      <c r="J26" t="s">
        <v>19</v>
      </c>
      <c r="M26" s="4">
        <v>71</v>
      </c>
      <c r="N26" s="4" t="s">
        <v>3</v>
      </c>
      <c r="O26" s="4">
        <v>2018</v>
      </c>
      <c r="P26" s="4" t="s">
        <v>2</v>
      </c>
      <c r="Q26" s="4">
        <v>3</v>
      </c>
      <c r="R26" s="4">
        <v>23</v>
      </c>
      <c r="S26" s="4" t="s">
        <v>8</v>
      </c>
      <c r="T26" s="4" t="s">
        <v>4</v>
      </c>
      <c r="U26" s="4">
        <v>1</v>
      </c>
      <c r="V26" s="4" t="s">
        <v>20</v>
      </c>
      <c r="Z26" s="4">
        <v>30</v>
      </c>
      <c r="AA26" s="4" t="s">
        <v>6</v>
      </c>
      <c r="AB26" s="4">
        <v>2017</v>
      </c>
      <c r="AC26" s="4" t="s">
        <v>5</v>
      </c>
      <c r="AD26" s="4">
        <v>2</v>
      </c>
      <c r="AE26" s="4">
        <v>30</v>
      </c>
      <c r="AF26" s="4" t="s">
        <v>8</v>
      </c>
      <c r="AG26" s="4" t="s">
        <v>4</v>
      </c>
      <c r="AH26" s="4">
        <v>2</v>
      </c>
      <c r="AI26" s="4" t="s">
        <v>19</v>
      </c>
      <c r="AJ26" s="4"/>
    </row>
    <row r="27" spans="1:36" x14ac:dyDescent="0.3">
      <c r="A27">
        <v>26</v>
      </c>
      <c r="B27" t="s">
        <v>3</v>
      </c>
      <c r="C27">
        <v>2013</v>
      </c>
      <c r="D27" t="s">
        <v>2</v>
      </c>
      <c r="E27">
        <v>3</v>
      </c>
      <c r="F27">
        <v>22</v>
      </c>
      <c r="G27" t="s">
        <v>8</v>
      </c>
      <c r="H27" t="s">
        <v>0</v>
      </c>
      <c r="I27">
        <v>0</v>
      </c>
      <c r="J27" t="s">
        <v>19</v>
      </c>
      <c r="M27" s="4">
        <v>75</v>
      </c>
      <c r="N27" s="4" t="s">
        <v>6</v>
      </c>
      <c r="O27" s="4">
        <v>2017</v>
      </c>
      <c r="P27" s="4" t="s">
        <v>5</v>
      </c>
      <c r="Q27" s="4">
        <v>2</v>
      </c>
      <c r="R27" s="4">
        <v>25</v>
      </c>
      <c r="S27" s="4" t="s">
        <v>8</v>
      </c>
      <c r="T27" s="4" t="s">
        <v>4</v>
      </c>
      <c r="U27" s="4">
        <v>3</v>
      </c>
      <c r="V27" s="4" t="s">
        <v>20</v>
      </c>
      <c r="Z27" s="4">
        <v>31</v>
      </c>
      <c r="AA27" s="4" t="s">
        <v>9</v>
      </c>
      <c r="AB27" s="4">
        <v>2013</v>
      </c>
      <c r="AC27" s="4" t="s">
        <v>5</v>
      </c>
      <c r="AD27" s="4">
        <v>3</v>
      </c>
      <c r="AE27" s="4">
        <v>25</v>
      </c>
      <c r="AF27" s="4" t="s">
        <v>1</v>
      </c>
      <c r="AG27" s="4" t="s">
        <v>4</v>
      </c>
      <c r="AH27" s="4">
        <v>3</v>
      </c>
      <c r="AI27" s="4" t="s">
        <v>19</v>
      </c>
      <c r="AJ27" s="4"/>
    </row>
    <row r="28" spans="1:36" x14ac:dyDescent="0.3">
      <c r="A28">
        <v>27</v>
      </c>
      <c r="B28" t="s">
        <v>3</v>
      </c>
      <c r="C28">
        <v>2016</v>
      </c>
      <c r="D28" t="s">
        <v>2</v>
      </c>
      <c r="E28">
        <v>3</v>
      </c>
      <c r="F28">
        <v>37</v>
      </c>
      <c r="G28" t="s">
        <v>1</v>
      </c>
      <c r="H28" t="s">
        <v>4</v>
      </c>
      <c r="I28">
        <v>2</v>
      </c>
      <c r="J28" t="s">
        <v>19</v>
      </c>
      <c r="M28" s="4">
        <v>76</v>
      </c>
      <c r="N28" s="4" t="s">
        <v>3</v>
      </c>
      <c r="O28" s="4">
        <v>2015</v>
      </c>
      <c r="P28" s="4" t="s">
        <v>2</v>
      </c>
      <c r="Q28" s="4">
        <v>3</v>
      </c>
      <c r="R28" s="4">
        <v>40</v>
      </c>
      <c r="S28" s="4" t="s">
        <v>1</v>
      </c>
      <c r="T28" s="4" t="s">
        <v>4</v>
      </c>
      <c r="U28" s="4">
        <v>0</v>
      </c>
      <c r="V28" s="4" t="s">
        <v>20</v>
      </c>
      <c r="Z28" s="4">
        <v>32</v>
      </c>
      <c r="AA28" s="4" t="s">
        <v>3</v>
      </c>
      <c r="AB28" s="4">
        <v>2014</v>
      </c>
      <c r="AC28" s="4" t="s">
        <v>2</v>
      </c>
      <c r="AD28" s="4">
        <v>3</v>
      </c>
      <c r="AE28" s="4">
        <v>23</v>
      </c>
      <c r="AF28" s="4" t="s">
        <v>1</v>
      </c>
      <c r="AG28" s="4" t="s">
        <v>4</v>
      </c>
      <c r="AH28" s="4">
        <v>1</v>
      </c>
      <c r="AI28" s="4" t="s">
        <v>19</v>
      </c>
      <c r="AJ28" s="4"/>
    </row>
    <row r="29" spans="1:36" x14ac:dyDescent="0.3">
      <c r="A29">
        <v>28</v>
      </c>
      <c r="B29" t="s">
        <v>3</v>
      </c>
      <c r="C29">
        <v>2015</v>
      </c>
      <c r="D29" t="s">
        <v>2</v>
      </c>
      <c r="E29">
        <v>3</v>
      </c>
      <c r="F29">
        <v>23</v>
      </c>
      <c r="G29" t="s">
        <v>1</v>
      </c>
      <c r="H29" t="s">
        <v>4</v>
      </c>
      <c r="I29">
        <v>1</v>
      </c>
      <c r="J29" t="s">
        <v>19</v>
      </c>
      <c r="M29" s="4">
        <v>82</v>
      </c>
      <c r="N29" s="4" t="s">
        <v>3</v>
      </c>
      <c r="O29" s="4">
        <v>2013</v>
      </c>
      <c r="P29" s="4" t="s">
        <v>2</v>
      </c>
      <c r="Q29" s="4">
        <v>3</v>
      </c>
      <c r="R29" s="4">
        <v>31</v>
      </c>
      <c r="S29" s="4" t="s">
        <v>8</v>
      </c>
      <c r="T29" s="4" t="s">
        <v>4</v>
      </c>
      <c r="U29" s="4">
        <v>0</v>
      </c>
      <c r="V29" s="4" t="s">
        <v>20</v>
      </c>
      <c r="Z29" s="4">
        <v>34</v>
      </c>
      <c r="AA29" s="4" t="s">
        <v>3</v>
      </c>
      <c r="AB29" s="4">
        <v>2016</v>
      </c>
      <c r="AC29" s="4" t="s">
        <v>2</v>
      </c>
      <c r="AD29" s="4">
        <v>3</v>
      </c>
      <c r="AE29" s="4">
        <v>40</v>
      </c>
      <c r="AF29" s="4" t="s">
        <v>1</v>
      </c>
      <c r="AG29" s="4" t="s">
        <v>4</v>
      </c>
      <c r="AH29" s="4">
        <v>5</v>
      </c>
      <c r="AI29" s="4" t="s">
        <v>19</v>
      </c>
      <c r="AJ29" s="4"/>
    </row>
    <row r="30" spans="1:36" x14ac:dyDescent="0.3">
      <c r="A30">
        <v>29</v>
      </c>
      <c r="B30" t="s">
        <v>3</v>
      </c>
      <c r="C30">
        <v>2013</v>
      </c>
      <c r="D30" t="s">
        <v>7</v>
      </c>
      <c r="E30">
        <v>2</v>
      </c>
      <c r="F30">
        <v>31</v>
      </c>
      <c r="G30" t="s">
        <v>8</v>
      </c>
      <c r="H30" t="s">
        <v>4</v>
      </c>
      <c r="I30">
        <v>2</v>
      </c>
      <c r="J30" t="s">
        <v>20</v>
      </c>
      <c r="M30" s="4">
        <v>85</v>
      </c>
      <c r="N30" s="4" t="s">
        <v>3</v>
      </c>
      <c r="O30" s="4">
        <v>2015</v>
      </c>
      <c r="P30" s="4" t="s">
        <v>2</v>
      </c>
      <c r="Q30" s="4">
        <v>3</v>
      </c>
      <c r="R30" s="4">
        <v>27</v>
      </c>
      <c r="S30" s="4" t="s">
        <v>8</v>
      </c>
      <c r="T30" s="4" t="s">
        <v>0</v>
      </c>
      <c r="U30" s="4">
        <v>5</v>
      </c>
      <c r="V30" s="4" t="s">
        <v>20</v>
      </c>
      <c r="Z30" s="4">
        <v>36</v>
      </c>
      <c r="AA30" s="4" t="s">
        <v>3</v>
      </c>
      <c r="AB30" s="4">
        <v>2014</v>
      </c>
      <c r="AC30" s="4" t="s">
        <v>2</v>
      </c>
      <c r="AD30" s="4">
        <v>1</v>
      </c>
      <c r="AE30" s="4">
        <v>30</v>
      </c>
      <c r="AF30" s="4" t="s">
        <v>8</v>
      </c>
      <c r="AG30" s="4" t="s">
        <v>4</v>
      </c>
      <c r="AH30" s="4">
        <v>3</v>
      </c>
      <c r="AI30" s="4" t="s">
        <v>19</v>
      </c>
      <c r="AJ30" s="4"/>
    </row>
    <row r="31" spans="1:36" x14ac:dyDescent="0.3">
      <c r="A31">
        <v>30</v>
      </c>
      <c r="B31" t="s">
        <v>6</v>
      </c>
      <c r="C31">
        <v>2017</v>
      </c>
      <c r="D31" t="s">
        <v>5</v>
      </c>
      <c r="E31">
        <v>2</v>
      </c>
      <c r="F31">
        <v>30</v>
      </c>
      <c r="G31" t="s">
        <v>8</v>
      </c>
      <c r="H31" t="s">
        <v>4</v>
      </c>
      <c r="I31">
        <v>2</v>
      </c>
      <c r="J31" t="s">
        <v>19</v>
      </c>
      <c r="M31" s="4">
        <v>86</v>
      </c>
      <c r="N31" s="4" t="s">
        <v>3</v>
      </c>
      <c r="O31" s="4">
        <v>2016</v>
      </c>
      <c r="P31" s="4" t="s">
        <v>7</v>
      </c>
      <c r="Q31" s="4">
        <v>2</v>
      </c>
      <c r="R31" s="4">
        <v>36</v>
      </c>
      <c r="S31" s="4" t="s">
        <v>1</v>
      </c>
      <c r="T31" s="4" t="s">
        <v>4</v>
      </c>
      <c r="U31" s="4">
        <v>0</v>
      </c>
      <c r="V31" s="4" t="s">
        <v>20</v>
      </c>
      <c r="Z31" s="4">
        <v>37</v>
      </c>
      <c r="AA31" s="4" t="s">
        <v>3</v>
      </c>
      <c r="AB31" s="4">
        <v>2012</v>
      </c>
      <c r="AC31" s="4" t="s">
        <v>5</v>
      </c>
      <c r="AD31" s="4">
        <v>3</v>
      </c>
      <c r="AE31" s="4">
        <v>29</v>
      </c>
      <c r="AF31" s="4" t="s">
        <v>1</v>
      </c>
      <c r="AG31" s="4" t="s">
        <v>4</v>
      </c>
      <c r="AH31" s="4">
        <v>3</v>
      </c>
      <c r="AI31" s="4" t="s">
        <v>19</v>
      </c>
      <c r="AJ31" s="4"/>
    </row>
    <row r="32" spans="1:36" x14ac:dyDescent="0.3">
      <c r="A32">
        <v>31</v>
      </c>
      <c r="B32" t="s">
        <v>9</v>
      </c>
      <c r="C32">
        <v>2013</v>
      </c>
      <c r="D32" t="s">
        <v>5</v>
      </c>
      <c r="E32">
        <v>3</v>
      </c>
      <c r="F32">
        <v>25</v>
      </c>
      <c r="G32" t="s">
        <v>1</v>
      </c>
      <c r="H32" t="s">
        <v>4</v>
      </c>
      <c r="I32">
        <v>3</v>
      </c>
      <c r="J32" t="s">
        <v>19</v>
      </c>
      <c r="M32" s="4">
        <v>87</v>
      </c>
      <c r="N32" s="4" t="s">
        <v>3</v>
      </c>
      <c r="O32" s="4">
        <v>2017</v>
      </c>
      <c r="P32" s="4" t="s">
        <v>7</v>
      </c>
      <c r="Q32" s="4">
        <v>2</v>
      </c>
      <c r="R32" s="4">
        <v>27</v>
      </c>
      <c r="S32" s="4" t="s">
        <v>8</v>
      </c>
      <c r="T32" s="4" t="s">
        <v>4</v>
      </c>
      <c r="U32" s="4">
        <v>5</v>
      </c>
      <c r="V32" s="4" t="s">
        <v>20</v>
      </c>
      <c r="Z32" s="4">
        <v>40</v>
      </c>
      <c r="AA32" s="4" t="s">
        <v>3</v>
      </c>
      <c r="AB32" s="4">
        <v>2014</v>
      </c>
      <c r="AC32" s="4" t="s">
        <v>7</v>
      </c>
      <c r="AD32" s="4">
        <v>3</v>
      </c>
      <c r="AE32" s="4">
        <v>30</v>
      </c>
      <c r="AF32" s="4" t="s">
        <v>1</v>
      </c>
      <c r="AG32" s="4" t="s">
        <v>0</v>
      </c>
      <c r="AH32" s="4">
        <v>4</v>
      </c>
      <c r="AI32" s="4" t="s">
        <v>19</v>
      </c>
      <c r="AJ32" s="4"/>
    </row>
    <row r="33" spans="1:36" x14ac:dyDescent="0.3">
      <c r="A33">
        <v>32</v>
      </c>
      <c r="B33" t="s">
        <v>3</v>
      </c>
      <c r="C33">
        <v>2014</v>
      </c>
      <c r="D33" t="s">
        <v>2</v>
      </c>
      <c r="E33">
        <v>3</v>
      </c>
      <c r="F33">
        <v>23</v>
      </c>
      <c r="G33" t="s">
        <v>1</v>
      </c>
      <c r="H33" t="s">
        <v>4</v>
      </c>
      <c r="I33">
        <v>1</v>
      </c>
      <c r="J33" t="s">
        <v>19</v>
      </c>
      <c r="M33" s="4">
        <v>91</v>
      </c>
      <c r="N33" s="4" t="s">
        <v>3</v>
      </c>
      <c r="O33" s="4">
        <v>2018</v>
      </c>
      <c r="P33" s="4" t="s">
        <v>2</v>
      </c>
      <c r="Q33" s="4">
        <v>3</v>
      </c>
      <c r="R33" s="4">
        <v>30</v>
      </c>
      <c r="S33" s="4" t="s">
        <v>1</v>
      </c>
      <c r="T33" s="4" t="s">
        <v>4</v>
      </c>
      <c r="U33" s="4">
        <v>0</v>
      </c>
      <c r="V33" s="4" t="s">
        <v>20</v>
      </c>
      <c r="Z33" s="4">
        <v>41</v>
      </c>
      <c r="AA33" s="4" t="s">
        <v>3</v>
      </c>
      <c r="AB33" s="4">
        <v>2015</v>
      </c>
      <c r="AC33" s="4" t="s">
        <v>2</v>
      </c>
      <c r="AD33" s="4">
        <v>3</v>
      </c>
      <c r="AE33" s="4">
        <v>36</v>
      </c>
      <c r="AF33" s="4" t="s">
        <v>1</v>
      </c>
      <c r="AG33" s="4" t="s">
        <v>4</v>
      </c>
      <c r="AH33" s="4">
        <v>1</v>
      </c>
      <c r="AI33" s="4" t="s">
        <v>19</v>
      </c>
      <c r="AJ33" s="4"/>
    </row>
    <row r="34" spans="1:36" x14ac:dyDescent="0.3">
      <c r="A34">
        <v>33</v>
      </c>
      <c r="B34" t="s">
        <v>3</v>
      </c>
      <c r="C34">
        <v>2018</v>
      </c>
      <c r="D34" t="s">
        <v>2</v>
      </c>
      <c r="E34">
        <v>3</v>
      </c>
      <c r="F34">
        <v>26</v>
      </c>
      <c r="G34" t="s">
        <v>1</v>
      </c>
      <c r="H34" t="s">
        <v>4</v>
      </c>
      <c r="I34">
        <v>4</v>
      </c>
      <c r="J34" t="s">
        <v>20</v>
      </c>
      <c r="M34" s="4">
        <v>95</v>
      </c>
      <c r="N34" s="4" t="s">
        <v>3</v>
      </c>
      <c r="O34" s="4">
        <v>2014</v>
      </c>
      <c r="P34" s="4" t="s">
        <v>2</v>
      </c>
      <c r="Q34" s="4">
        <v>3</v>
      </c>
      <c r="R34" s="4">
        <v>39</v>
      </c>
      <c r="S34" s="4" t="s">
        <v>1</v>
      </c>
      <c r="T34" s="4" t="s">
        <v>4</v>
      </c>
      <c r="U34" s="4">
        <v>3</v>
      </c>
      <c r="V34" s="4" t="s">
        <v>20</v>
      </c>
      <c r="Z34" s="4">
        <v>42</v>
      </c>
      <c r="AA34" s="4" t="s">
        <v>6</v>
      </c>
      <c r="AB34" s="4">
        <v>2017</v>
      </c>
      <c r="AC34" s="4" t="s">
        <v>5</v>
      </c>
      <c r="AD34" s="4">
        <v>2</v>
      </c>
      <c r="AE34" s="4">
        <v>23</v>
      </c>
      <c r="AF34" s="4" t="s">
        <v>1</v>
      </c>
      <c r="AG34" s="4" t="s">
        <v>4</v>
      </c>
      <c r="AH34" s="4">
        <v>1</v>
      </c>
      <c r="AI34" s="4" t="s">
        <v>19</v>
      </c>
      <c r="AJ34" s="4"/>
    </row>
    <row r="35" spans="1:36" x14ac:dyDescent="0.3">
      <c r="A35">
        <v>34</v>
      </c>
      <c r="B35" t="s">
        <v>3</v>
      </c>
      <c r="C35">
        <v>2016</v>
      </c>
      <c r="D35" t="s">
        <v>2</v>
      </c>
      <c r="E35">
        <v>3</v>
      </c>
      <c r="F35">
        <v>40</v>
      </c>
      <c r="G35" t="s">
        <v>1</v>
      </c>
      <c r="H35" t="s">
        <v>4</v>
      </c>
      <c r="I35">
        <v>5</v>
      </c>
      <c r="J35" t="s">
        <v>19</v>
      </c>
      <c r="M35" s="4">
        <v>96</v>
      </c>
      <c r="N35" s="4" t="s">
        <v>9</v>
      </c>
      <c r="O35" s="4">
        <v>2018</v>
      </c>
      <c r="P35" s="4" t="s">
        <v>2</v>
      </c>
      <c r="Q35" s="4">
        <v>3</v>
      </c>
      <c r="R35" s="4">
        <v>26</v>
      </c>
      <c r="S35" s="4" t="s">
        <v>1</v>
      </c>
      <c r="T35" s="4" t="s">
        <v>4</v>
      </c>
      <c r="U35" s="4">
        <v>4</v>
      </c>
      <c r="V35" s="4" t="s">
        <v>20</v>
      </c>
      <c r="Z35" s="4">
        <v>44</v>
      </c>
      <c r="AA35" s="4" t="s">
        <v>3</v>
      </c>
      <c r="AB35" s="4">
        <v>2014</v>
      </c>
      <c r="AC35" s="4" t="s">
        <v>2</v>
      </c>
      <c r="AD35" s="4">
        <v>3</v>
      </c>
      <c r="AE35" s="4">
        <v>36</v>
      </c>
      <c r="AF35" s="4" t="s">
        <v>1</v>
      </c>
      <c r="AG35" s="4" t="s">
        <v>4</v>
      </c>
      <c r="AH35" s="4">
        <v>0</v>
      </c>
      <c r="AI35" s="4" t="s">
        <v>19</v>
      </c>
      <c r="AJ35" s="4"/>
    </row>
    <row r="36" spans="1:36" x14ac:dyDescent="0.3">
      <c r="A36">
        <v>35</v>
      </c>
      <c r="B36" t="s">
        <v>3</v>
      </c>
      <c r="C36">
        <v>2017</v>
      </c>
      <c r="D36" t="s">
        <v>7</v>
      </c>
      <c r="E36">
        <v>2</v>
      </c>
      <c r="F36">
        <v>37</v>
      </c>
      <c r="G36" t="s">
        <v>8</v>
      </c>
      <c r="H36" t="s">
        <v>4</v>
      </c>
      <c r="I36">
        <v>0</v>
      </c>
      <c r="J36" t="s">
        <v>20</v>
      </c>
      <c r="M36" s="4">
        <v>98</v>
      </c>
      <c r="N36" s="4" t="s">
        <v>3</v>
      </c>
      <c r="O36" s="4">
        <v>2014</v>
      </c>
      <c r="P36" s="4" t="s">
        <v>2</v>
      </c>
      <c r="Q36" s="4">
        <v>3</v>
      </c>
      <c r="R36" s="4">
        <v>27</v>
      </c>
      <c r="S36" s="4" t="s">
        <v>1</v>
      </c>
      <c r="T36" s="4" t="s">
        <v>4</v>
      </c>
      <c r="U36" s="4">
        <v>5</v>
      </c>
      <c r="V36" s="4" t="s">
        <v>20</v>
      </c>
      <c r="Z36" s="4">
        <v>45</v>
      </c>
      <c r="AA36" s="4" t="s">
        <v>3</v>
      </c>
      <c r="AB36" s="4">
        <v>2015</v>
      </c>
      <c r="AC36" s="4" t="s">
        <v>7</v>
      </c>
      <c r="AD36" s="4">
        <v>3</v>
      </c>
      <c r="AE36" s="4">
        <v>39</v>
      </c>
      <c r="AF36" s="4" t="s">
        <v>1</v>
      </c>
      <c r="AG36" s="4" t="s">
        <v>4</v>
      </c>
      <c r="AH36" s="4">
        <v>4</v>
      </c>
      <c r="AI36" s="4" t="s">
        <v>19</v>
      </c>
      <c r="AJ36" s="4"/>
    </row>
    <row r="37" spans="1:36" x14ac:dyDescent="0.3">
      <c r="A37">
        <v>36</v>
      </c>
      <c r="B37" t="s">
        <v>3</v>
      </c>
      <c r="C37">
        <v>2014</v>
      </c>
      <c r="D37" t="s">
        <v>2</v>
      </c>
      <c r="E37">
        <v>1</v>
      </c>
      <c r="F37">
        <v>30</v>
      </c>
      <c r="G37" t="s">
        <v>8</v>
      </c>
      <c r="H37" t="s">
        <v>4</v>
      </c>
      <c r="I37">
        <v>3</v>
      </c>
      <c r="J37" t="s">
        <v>19</v>
      </c>
      <c r="M37" s="4">
        <v>100</v>
      </c>
      <c r="N37" s="4" t="s">
        <v>3</v>
      </c>
      <c r="O37" s="4">
        <v>2015</v>
      </c>
      <c r="P37" s="4" t="s">
        <v>2</v>
      </c>
      <c r="Q37" s="4">
        <v>3</v>
      </c>
      <c r="R37" s="4">
        <v>24</v>
      </c>
      <c r="S37" s="4" t="s">
        <v>8</v>
      </c>
      <c r="T37" s="4" t="s">
        <v>4</v>
      </c>
      <c r="U37" s="4">
        <v>2</v>
      </c>
      <c r="V37" s="4" t="s">
        <v>20</v>
      </c>
      <c r="Z37" s="4">
        <v>46</v>
      </c>
      <c r="AA37" s="4" t="s">
        <v>3</v>
      </c>
      <c r="AB37" s="4">
        <v>2014</v>
      </c>
      <c r="AC37" s="4" t="s">
        <v>2</v>
      </c>
      <c r="AD37" s="4">
        <v>3</v>
      </c>
      <c r="AE37" s="4">
        <v>23</v>
      </c>
      <c r="AF37" s="4" t="s">
        <v>8</v>
      </c>
      <c r="AG37" s="4" t="s">
        <v>4</v>
      </c>
      <c r="AH37" s="4">
        <v>1</v>
      </c>
      <c r="AI37" s="4" t="s">
        <v>19</v>
      </c>
      <c r="AJ37" s="4"/>
    </row>
    <row r="38" spans="1:36" x14ac:dyDescent="0.3">
      <c r="A38">
        <v>37</v>
      </c>
      <c r="B38" t="s">
        <v>3</v>
      </c>
      <c r="C38">
        <v>2012</v>
      </c>
      <c r="D38" t="s">
        <v>5</v>
      </c>
      <c r="E38">
        <v>3</v>
      </c>
      <c r="F38">
        <v>29</v>
      </c>
      <c r="G38" t="s">
        <v>1</v>
      </c>
      <c r="H38" t="s">
        <v>4</v>
      </c>
      <c r="I38">
        <v>3</v>
      </c>
      <c r="J38" t="s">
        <v>19</v>
      </c>
      <c r="M38" s="4">
        <v>101</v>
      </c>
      <c r="N38" s="4" t="s">
        <v>6</v>
      </c>
      <c r="O38" s="4">
        <v>2012</v>
      </c>
      <c r="P38" s="4" t="s">
        <v>7</v>
      </c>
      <c r="Q38" s="4">
        <v>3</v>
      </c>
      <c r="R38" s="4">
        <v>25</v>
      </c>
      <c r="S38" s="4" t="s">
        <v>1</v>
      </c>
      <c r="T38" s="4" t="s">
        <v>4</v>
      </c>
      <c r="U38" s="4">
        <v>3</v>
      </c>
      <c r="V38" s="4" t="s">
        <v>20</v>
      </c>
      <c r="Z38" s="4">
        <v>47</v>
      </c>
      <c r="AA38" s="4" t="s">
        <v>9</v>
      </c>
      <c r="AB38" s="4">
        <v>2012</v>
      </c>
      <c r="AC38" s="4" t="s">
        <v>5</v>
      </c>
      <c r="AD38" s="4">
        <v>3</v>
      </c>
      <c r="AE38" s="4">
        <v>27</v>
      </c>
      <c r="AF38" s="4" t="s">
        <v>1</v>
      </c>
      <c r="AG38" s="4" t="s">
        <v>4</v>
      </c>
      <c r="AH38" s="4">
        <v>5</v>
      </c>
      <c r="AI38" s="4" t="s">
        <v>19</v>
      </c>
      <c r="AJ38" s="4"/>
    </row>
    <row r="39" spans="1:36" x14ac:dyDescent="0.3">
      <c r="A39">
        <v>38</v>
      </c>
      <c r="B39" t="s">
        <v>3</v>
      </c>
      <c r="C39">
        <v>2018</v>
      </c>
      <c r="D39" t="s">
        <v>5</v>
      </c>
      <c r="E39">
        <v>2</v>
      </c>
      <c r="F39">
        <v>34</v>
      </c>
      <c r="G39" t="s">
        <v>8</v>
      </c>
      <c r="H39" t="s">
        <v>4</v>
      </c>
      <c r="I39">
        <v>0</v>
      </c>
      <c r="J39" t="s">
        <v>20</v>
      </c>
      <c r="M39" s="4">
        <v>103</v>
      </c>
      <c r="N39" s="4" t="s">
        <v>6</v>
      </c>
      <c r="O39" s="4">
        <v>2017</v>
      </c>
      <c r="P39" s="4" t="s">
        <v>5</v>
      </c>
      <c r="Q39" s="4">
        <v>3</v>
      </c>
      <c r="R39" s="4">
        <v>26</v>
      </c>
      <c r="S39" s="4" t="s">
        <v>8</v>
      </c>
      <c r="T39" s="4" t="s">
        <v>4</v>
      </c>
      <c r="U39" s="4">
        <v>4</v>
      </c>
      <c r="V39" s="4" t="s">
        <v>20</v>
      </c>
      <c r="Z39" s="4">
        <v>48</v>
      </c>
      <c r="AA39" s="4" t="s">
        <v>6</v>
      </c>
      <c r="AB39" s="4">
        <v>2013</v>
      </c>
      <c r="AC39" s="4" t="s">
        <v>5</v>
      </c>
      <c r="AD39" s="4">
        <v>3</v>
      </c>
      <c r="AE39" s="4">
        <v>35</v>
      </c>
      <c r="AF39" s="4" t="s">
        <v>1</v>
      </c>
      <c r="AG39" s="4" t="s">
        <v>4</v>
      </c>
      <c r="AH39" s="4">
        <v>2</v>
      </c>
      <c r="AI39" s="4" t="s">
        <v>19</v>
      </c>
      <c r="AJ39" s="4"/>
    </row>
    <row r="40" spans="1:36" x14ac:dyDescent="0.3">
      <c r="A40">
        <v>39</v>
      </c>
      <c r="B40" t="s">
        <v>3</v>
      </c>
      <c r="C40">
        <v>2017</v>
      </c>
      <c r="D40" t="s">
        <v>7</v>
      </c>
      <c r="E40">
        <v>2</v>
      </c>
      <c r="F40">
        <v>29</v>
      </c>
      <c r="G40" t="s">
        <v>8</v>
      </c>
      <c r="H40" t="s">
        <v>4</v>
      </c>
      <c r="I40">
        <v>2</v>
      </c>
      <c r="J40" t="s">
        <v>20</v>
      </c>
      <c r="M40" s="4">
        <v>104</v>
      </c>
      <c r="N40" s="4" t="s">
        <v>3</v>
      </c>
      <c r="O40" s="4">
        <v>2015</v>
      </c>
      <c r="P40" s="4" t="s">
        <v>7</v>
      </c>
      <c r="Q40" s="4">
        <v>2</v>
      </c>
      <c r="R40" s="4">
        <v>28</v>
      </c>
      <c r="S40" s="4" t="s">
        <v>8</v>
      </c>
      <c r="T40" s="4" t="s">
        <v>0</v>
      </c>
      <c r="U40" s="4">
        <v>1</v>
      </c>
      <c r="V40" s="4" t="s">
        <v>20</v>
      </c>
      <c r="Z40" s="4">
        <v>49</v>
      </c>
      <c r="AA40" s="4" t="s">
        <v>6</v>
      </c>
      <c r="AB40" s="4">
        <v>2017</v>
      </c>
      <c r="AC40" s="4" t="s">
        <v>5</v>
      </c>
      <c r="AD40" s="4">
        <v>2</v>
      </c>
      <c r="AE40" s="4">
        <v>34</v>
      </c>
      <c r="AF40" s="4" t="s">
        <v>1</v>
      </c>
      <c r="AG40" s="4" t="s">
        <v>4</v>
      </c>
      <c r="AH40" s="4">
        <v>0</v>
      </c>
      <c r="AI40" s="4" t="s">
        <v>19</v>
      </c>
      <c r="AJ40" s="4"/>
    </row>
    <row r="41" spans="1:36" x14ac:dyDescent="0.3">
      <c r="A41">
        <v>40</v>
      </c>
      <c r="B41" t="s">
        <v>3</v>
      </c>
      <c r="C41">
        <v>2014</v>
      </c>
      <c r="D41" t="s">
        <v>7</v>
      </c>
      <c r="E41">
        <v>3</v>
      </c>
      <c r="F41">
        <v>30</v>
      </c>
      <c r="G41" t="s">
        <v>1</v>
      </c>
      <c r="H41" t="s">
        <v>0</v>
      </c>
      <c r="I41">
        <v>4</v>
      </c>
      <c r="J41" t="s">
        <v>19</v>
      </c>
      <c r="M41" s="4">
        <v>106</v>
      </c>
      <c r="N41" s="4" t="s">
        <v>6</v>
      </c>
      <c r="O41" s="4">
        <v>2015</v>
      </c>
      <c r="P41" s="4" t="s">
        <v>7</v>
      </c>
      <c r="Q41" s="4">
        <v>1</v>
      </c>
      <c r="R41" s="4">
        <v>28</v>
      </c>
      <c r="S41" s="4" t="s">
        <v>8</v>
      </c>
      <c r="T41" s="4" t="s">
        <v>4</v>
      </c>
      <c r="U41" s="4">
        <v>3</v>
      </c>
      <c r="V41" s="4" t="s">
        <v>20</v>
      </c>
      <c r="Z41" s="4">
        <v>50</v>
      </c>
      <c r="AA41" s="4" t="s">
        <v>3</v>
      </c>
      <c r="AB41" s="4">
        <v>2013</v>
      </c>
      <c r="AC41" s="4" t="s">
        <v>2</v>
      </c>
      <c r="AD41" s="4">
        <v>3</v>
      </c>
      <c r="AE41" s="4">
        <v>30</v>
      </c>
      <c r="AF41" s="4" t="s">
        <v>8</v>
      </c>
      <c r="AG41" s="4" t="s">
        <v>4</v>
      </c>
      <c r="AH41" s="4">
        <v>1</v>
      </c>
      <c r="AI41" s="4" t="s">
        <v>19</v>
      </c>
      <c r="AJ41" s="4"/>
    </row>
    <row r="42" spans="1:36" x14ac:dyDescent="0.3">
      <c r="A42">
        <v>41</v>
      </c>
      <c r="B42" t="s">
        <v>3</v>
      </c>
      <c r="C42">
        <v>2015</v>
      </c>
      <c r="D42" t="s">
        <v>2</v>
      </c>
      <c r="E42">
        <v>3</v>
      </c>
      <c r="F42">
        <v>36</v>
      </c>
      <c r="G42" t="s">
        <v>1</v>
      </c>
      <c r="H42" t="s">
        <v>4</v>
      </c>
      <c r="I42">
        <v>1</v>
      </c>
      <c r="J42" t="s">
        <v>19</v>
      </c>
      <c r="M42" s="4">
        <v>110</v>
      </c>
      <c r="N42" s="4" t="s">
        <v>3</v>
      </c>
      <c r="O42" s="4">
        <v>2015</v>
      </c>
      <c r="P42" s="4" t="s">
        <v>2</v>
      </c>
      <c r="Q42" s="4">
        <v>2</v>
      </c>
      <c r="R42" s="4">
        <v>25</v>
      </c>
      <c r="S42" s="4" t="s">
        <v>8</v>
      </c>
      <c r="T42" s="4" t="s">
        <v>4</v>
      </c>
      <c r="U42" s="4">
        <v>3</v>
      </c>
      <c r="V42" s="4" t="s">
        <v>20</v>
      </c>
      <c r="Z42" s="4">
        <v>51</v>
      </c>
      <c r="AA42" s="4" t="s">
        <v>9</v>
      </c>
      <c r="AB42" s="4">
        <v>2017</v>
      </c>
      <c r="AC42" s="4" t="s">
        <v>5</v>
      </c>
      <c r="AD42" s="4">
        <v>3</v>
      </c>
      <c r="AE42" s="4">
        <v>34</v>
      </c>
      <c r="AF42" s="4" t="s">
        <v>1</v>
      </c>
      <c r="AG42" s="4" t="s">
        <v>4</v>
      </c>
      <c r="AH42" s="4">
        <v>2</v>
      </c>
      <c r="AI42" s="4" t="s">
        <v>19</v>
      </c>
      <c r="AJ42" s="4"/>
    </row>
    <row r="43" spans="1:36" x14ac:dyDescent="0.3">
      <c r="A43">
        <v>42</v>
      </c>
      <c r="B43" t="s">
        <v>6</v>
      </c>
      <c r="C43">
        <v>2017</v>
      </c>
      <c r="D43" t="s">
        <v>5</v>
      </c>
      <c r="E43">
        <v>2</v>
      </c>
      <c r="F43">
        <v>23</v>
      </c>
      <c r="G43" t="s">
        <v>1</v>
      </c>
      <c r="H43" t="s">
        <v>4</v>
      </c>
      <c r="I43">
        <v>1</v>
      </c>
      <c r="J43" t="s">
        <v>19</v>
      </c>
      <c r="M43" s="4">
        <v>112</v>
      </c>
      <c r="N43" s="4" t="s">
        <v>3</v>
      </c>
      <c r="O43" s="4">
        <v>2017</v>
      </c>
      <c r="P43" s="4" t="s">
        <v>7</v>
      </c>
      <c r="Q43" s="4">
        <v>2</v>
      </c>
      <c r="R43" s="4">
        <v>27</v>
      </c>
      <c r="S43" s="4" t="s">
        <v>8</v>
      </c>
      <c r="T43" s="4" t="s">
        <v>4</v>
      </c>
      <c r="U43" s="4">
        <v>5</v>
      </c>
      <c r="V43" s="4" t="s">
        <v>20</v>
      </c>
      <c r="Z43" s="4">
        <v>53</v>
      </c>
      <c r="AA43" s="4" t="s">
        <v>3</v>
      </c>
      <c r="AB43" s="4">
        <v>2016</v>
      </c>
      <c r="AC43" s="4" t="s">
        <v>2</v>
      </c>
      <c r="AD43" s="4">
        <v>3</v>
      </c>
      <c r="AE43" s="4">
        <v>34</v>
      </c>
      <c r="AF43" s="4" t="s">
        <v>8</v>
      </c>
      <c r="AG43" s="4" t="s">
        <v>4</v>
      </c>
      <c r="AH43" s="4">
        <v>0</v>
      </c>
      <c r="AI43" s="4" t="s">
        <v>19</v>
      </c>
      <c r="AJ43" s="4"/>
    </row>
    <row r="44" spans="1:36" x14ac:dyDescent="0.3">
      <c r="A44">
        <v>43</v>
      </c>
      <c r="B44" t="s">
        <v>3</v>
      </c>
      <c r="C44">
        <v>2013</v>
      </c>
      <c r="D44" t="s">
        <v>2</v>
      </c>
      <c r="E44">
        <v>3</v>
      </c>
      <c r="F44">
        <v>30</v>
      </c>
      <c r="G44" t="s">
        <v>1</v>
      </c>
      <c r="H44" t="s">
        <v>4</v>
      </c>
      <c r="I44">
        <v>3</v>
      </c>
      <c r="J44" t="s">
        <v>20</v>
      </c>
      <c r="M44" s="4">
        <v>113</v>
      </c>
      <c r="N44" s="4" t="s">
        <v>3</v>
      </c>
      <c r="O44" s="4">
        <v>2013</v>
      </c>
      <c r="P44" s="4" t="s">
        <v>2</v>
      </c>
      <c r="Q44" s="4">
        <v>3</v>
      </c>
      <c r="R44" s="4">
        <v>27</v>
      </c>
      <c r="S44" s="4" t="s">
        <v>1</v>
      </c>
      <c r="T44" s="4" t="s">
        <v>4</v>
      </c>
      <c r="U44" s="4">
        <v>5</v>
      </c>
      <c r="V44" s="4" t="s">
        <v>20</v>
      </c>
      <c r="Z44" s="4">
        <v>54</v>
      </c>
      <c r="AA44" s="4" t="s">
        <v>3</v>
      </c>
      <c r="AB44" s="4">
        <v>2014</v>
      </c>
      <c r="AC44" s="4" t="s">
        <v>2</v>
      </c>
      <c r="AD44" s="4">
        <v>3</v>
      </c>
      <c r="AE44" s="4">
        <v>31</v>
      </c>
      <c r="AF44" s="4" t="s">
        <v>8</v>
      </c>
      <c r="AG44" s="4" t="s">
        <v>0</v>
      </c>
      <c r="AH44" s="4">
        <v>5</v>
      </c>
      <c r="AI44" s="4" t="s">
        <v>19</v>
      </c>
      <c r="AJ44" s="4"/>
    </row>
    <row r="45" spans="1:36" x14ac:dyDescent="0.3">
      <c r="A45">
        <v>44</v>
      </c>
      <c r="B45" t="s">
        <v>3</v>
      </c>
      <c r="C45">
        <v>2014</v>
      </c>
      <c r="D45" t="s">
        <v>2</v>
      </c>
      <c r="E45">
        <v>3</v>
      </c>
      <c r="F45">
        <v>36</v>
      </c>
      <c r="G45" t="s">
        <v>1</v>
      </c>
      <c r="H45" t="s">
        <v>4</v>
      </c>
      <c r="I45">
        <v>0</v>
      </c>
      <c r="J45" t="s">
        <v>19</v>
      </c>
      <c r="M45" s="4">
        <v>116</v>
      </c>
      <c r="N45" s="4" t="s">
        <v>3</v>
      </c>
      <c r="O45" s="4">
        <v>2014</v>
      </c>
      <c r="P45" s="4" t="s">
        <v>7</v>
      </c>
      <c r="Q45" s="4">
        <v>1</v>
      </c>
      <c r="R45" s="4">
        <v>26</v>
      </c>
      <c r="S45" s="4" t="s">
        <v>8</v>
      </c>
      <c r="T45" s="4" t="s">
        <v>4</v>
      </c>
      <c r="U45" s="4">
        <v>4</v>
      </c>
      <c r="V45" s="4" t="s">
        <v>20</v>
      </c>
      <c r="Z45" s="4">
        <v>55</v>
      </c>
      <c r="AA45" s="4" t="s">
        <v>3</v>
      </c>
      <c r="AB45" s="4">
        <v>2017</v>
      </c>
      <c r="AC45" s="4" t="s">
        <v>5</v>
      </c>
      <c r="AD45" s="4">
        <v>3</v>
      </c>
      <c r="AE45" s="4">
        <v>31</v>
      </c>
      <c r="AF45" s="4" t="s">
        <v>8</v>
      </c>
      <c r="AG45" s="4" t="s">
        <v>0</v>
      </c>
      <c r="AH45" s="4">
        <v>5</v>
      </c>
      <c r="AI45" s="4" t="s">
        <v>19</v>
      </c>
      <c r="AJ45" s="4"/>
    </row>
    <row r="46" spans="1:36" x14ac:dyDescent="0.3">
      <c r="A46">
        <v>45</v>
      </c>
      <c r="B46" t="s">
        <v>3</v>
      </c>
      <c r="C46">
        <v>2015</v>
      </c>
      <c r="D46" t="s">
        <v>7</v>
      </c>
      <c r="E46">
        <v>3</v>
      </c>
      <c r="F46">
        <v>39</v>
      </c>
      <c r="G46" t="s">
        <v>1</v>
      </c>
      <c r="H46" t="s">
        <v>4</v>
      </c>
      <c r="I46">
        <v>4</v>
      </c>
      <c r="J46" t="s">
        <v>19</v>
      </c>
      <c r="M46" s="4">
        <v>124</v>
      </c>
      <c r="N46" s="4" t="s">
        <v>3</v>
      </c>
      <c r="O46" s="4">
        <v>2012</v>
      </c>
      <c r="P46" s="4" t="s">
        <v>2</v>
      </c>
      <c r="Q46" s="4">
        <v>3</v>
      </c>
      <c r="R46" s="4">
        <v>26</v>
      </c>
      <c r="S46" s="4" t="s">
        <v>1</v>
      </c>
      <c r="T46" s="4" t="s">
        <v>4</v>
      </c>
      <c r="U46" s="4">
        <v>4</v>
      </c>
      <c r="V46" s="4" t="s">
        <v>20</v>
      </c>
      <c r="Z46" s="4">
        <v>56</v>
      </c>
      <c r="AA46" s="4" t="s">
        <v>9</v>
      </c>
      <c r="AB46" s="4">
        <v>2013</v>
      </c>
      <c r="AC46" s="4" t="s">
        <v>5</v>
      </c>
      <c r="AD46" s="4">
        <v>3</v>
      </c>
      <c r="AE46" s="4">
        <v>28</v>
      </c>
      <c r="AF46" s="4" t="s">
        <v>1</v>
      </c>
      <c r="AG46" s="4" t="s">
        <v>4</v>
      </c>
      <c r="AH46" s="4">
        <v>2</v>
      </c>
      <c r="AI46" s="4" t="s">
        <v>19</v>
      </c>
      <c r="AJ46" s="4"/>
    </row>
    <row r="47" spans="1:36" x14ac:dyDescent="0.3">
      <c r="A47">
        <v>46</v>
      </c>
      <c r="B47" t="s">
        <v>3</v>
      </c>
      <c r="C47">
        <v>2014</v>
      </c>
      <c r="D47" t="s">
        <v>2</v>
      </c>
      <c r="E47">
        <v>3</v>
      </c>
      <c r="F47">
        <v>23</v>
      </c>
      <c r="G47" t="s">
        <v>8</v>
      </c>
      <c r="H47" t="s">
        <v>4</v>
      </c>
      <c r="I47">
        <v>1</v>
      </c>
      <c r="J47" t="s">
        <v>19</v>
      </c>
      <c r="M47" s="4">
        <v>129</v>
      </c>
      <c r="N47" s="4" t="s">
        <v>3</v>
      </c>
      <c r="O47" s="4">
        <v>2018</v>
      </c>
      <c r="P47" s="4" t="s">
        <v>2</v>
      </c>
      <c r="Q47" s="4">
        <v>3</v>
      </c>
      <c r="R47" s="4">
        <v>25</v>
      </c>
      <c r="S47" s="4" t="s">
        <v>1</v>
      </c>
      <c r="T47" s="4" t="s">
        <v>4</v>
      </c>
      <c r="U47" s="4">
        <v>3</v>
      </c>
      <c r="V47" s="4" t="s">
        <v>20</v>
      </c>
      <c r="Z47" s="4">
        <v>57</v>
      </c>
      <c r="AA47" s="4" t="s">
        <v>3</v>
      </c>
      <c r="AB47" s="4">
        <v>2016</v>
      </c>
      <c r="AC47" s="4" t="s">
        <v>2</v>
      </c>
      <c r="AD47" s="4">
        <v>3</v>
      </c>
      <c r="AE47" s="4">
        <v>38</v>
      </c>
      <c r="AF47" s="4" t="s">
        <v>1</v>
      </c>
      <c r="AG47" s="4" t="s">
        <v>4</v>
      </c>
      <c r="AH47" s="4">
        <v>2</v>
      </c>
      <c r="AI47" s="4" t="s">
        <v>19</v>
      </c>
      <c r="AJ47" s="4"/>
    </row>
    <row r="48" spans="1:36" x14ac:dyDescent="0.3">
      <c r="A48">
        <v>47</v>
      </c>
      <c r="B48" t="s">
        <v>9</v>
      </c>
      <c r="C48">
        <v>2012</v>
      </c>
      <c r="D48" t="s">
        <v>5</v>
      </c>
      <c r="E48">
        <v>3</v>
      </c>
      <c r="F48">
        <v>27</v>
      </c>
      <c r="G48" t="s">
        <v>1</v>
      </c>
      <c r="H48" t="s">
        <v>4</v>
      </c>
      <c r="I48">
        <v>5</v>
      </c>
      <c r="J48" t="s">
        <v>19</v>
      </c>
      <c r="M48" s="4">
        <v>130</v>
      </c>
      <c r="N48" s="4" t="s">
        <v>6</v>
      </c>
      <c r="O48" s="4">
        <v>2013</v>
      </c>
      <c r="P48" s="4" t="s">
        <v>7</v>
      </c>
      <c r="Q48" s="4">
        <v>1</v>
      </c>
      <c r="R48" s="4">
        <v>24</v>
      </c>
      <c r="S48" s="4" t="s">
        <v>1</v>
      </c>
      <c r="T48" s="4" t="s">
        <v>4</v>
      </c>
      <c r="U48" s="4">
        <v>2</v>
      </c>
      <c r="V48" s="4" t="s">
        <v>20</v>
      </c>
      <c r="Z48" s="4">
        <v>58</v>
      </c>
      <c r="AA48" s="4" t="s">
        <v>6</v>
      </c>
      <c r="AB48" s="4">
        <v>2014</v>
      </c>
      <c r="AC48" s="4" t="s">
        <v>7</v>
      </c>
      <c r="AD48" s="4">
        <v>3</v>
      </c>
      <c r="AE48" s="4">
        <v>39</v>
      </c>
      <c r="AF48" s="4" t="s">
        <v>8</v>
      </c>
      <c r="AG48" s="4" t="s">
        <v>4</v>
      </c>
      <c r="AH48" s="4">
        <v>2</v>
      </c>
      <c r="AI48" s="4" t="s">
        <v>19</v>
      </c>
      <c r="AJ48" s="4"/>
    </row>
    <row r="49" spans="1:36" x14ac:dyDescent="0.3">
      <c r="A49">
        <v>48</v>
      </c>
      <c r="B49" t="s">
        <v>6</v>
      </c>
      <c r="C49">
        <v>2013</v>
      </c>
      <c r="D49" t="s">
        <v>5</v>
      </c>
      <c r="E49">
        <v>3</v>
      </c>
      <c r="F49">
        <v>35</v>
      </c>
      <c r="G49" t="s">
        <v>1</v>
      </c>
      <c r="H49" t="s">
        <v>4</v>
      </c>
      <c r="I49">
        <v>2</v>
      </c>
      <c r="J49" t="s">
        <v>19</v>
      </c>
      <c r="M49" s="4">
        <v>132</v>
      </c>
      <c r="N49" s="4" t="s">
        <v>3</v>
      </c>
      <c r="O49" s="4">
        <v>2013</v>
      </c>
      <c r="P49" s="4" t="s">
        <v>2</v>
      </c>
      <c r="Q49" s="4">
        <v>3</v>
      </c>
      <c r="R49" s="4">
        <v>28</v>
      </c>
      <c r="S49" s="4" t="s">
        <v>1</v>
      </c>
      <c r="T49" s="4" t="s">
        <v>4</v>
      </c>
      <c r="U49" s="4">
        <v>1</v>
      </c>
      <c r="V49" s="4" t="s">
        <v>20</v>
      </c>
      <c r="Z49" s="4">
        <v>59</v>
      </c>
      <c r="AA49" s="4" t="s">
        <v>3</v>
      </c>
      <c r="AB49" s="4">
        <v>2013</v>
      </c>
      <c r="AC49" s="4" t="s">
        <v>7</v>
      </c>
      <c r="AD49" s="4">
        <v>3</v>
      </c>
      <c r="AE49" s="4">
        <v>32</v>
      </c>
      <c r="AF49" s="4" t="s">
        <v>1</v>
      </c>
      <c r="AG49" s="4" t="s">
        <v>4</v>
      </c>
      <c r="AH49" s="4">
        <v>4</v>
      </c>
      <c r="AI49" s="4" t="s">
        <v>19</v>
      </c>
      <c r="AJ49" s="4"/>
    </row>
    <row r="50" spans="1:36" x14ac:dyDescent="0.3">
      <c r="A50">
        <v>49</v>
      </c>
      <c r="B50" t="s">
        <v>6</v>
      </c>
      <c r="C50">
        <v>2017</v>
      </c>
      <c r="D50" t="s">
        <v>5</v>
      </c>
      <c r="E50">
        <v>2</v>
      </c>
      <c r="F50">
        <v>34</v>
      </c>
      <c r="G50" t="s">
        <v>1</v>
      </c>
      <c r="H50" t="s">
        <v>4</v>
      </c>
      <c r="I50">
        <v>0</v>
      </c>
      <c r="J50" t="s">
        <v>19</v>
      </c>
      <c r="M50" s="4">
        <v>136</v>
      </c>
      <c r="N50" s="4" t="s">
        <v>6</v>
      </c>
      <c r="O50" s="4">
        <v>2018</v>
      </c>
      <c r="P50" s="4" t="s">
        <v>5</v>
      </c>
      <c r="Q50" s="4">
        <v>3</v>
      </c>
      <c r="R50" s="4">
        <v>26</v>
      </c>
      <c r="S50" s="4" t="s">
        <v>1</v>
      </c>
      <c r="T50" s="4" t="s">
        <v>4</v>
      </c>
      <c r="U50" s="4">
        <v>4</v>
      </c>
      <c r="V50" s="4" t="s">
        <v>20</v>
      </c>
      <c r="Z50" s="4">
        <v>61</v>
      </c>
      <c r="AA50" s="4" t="s">
        <v>6</v>
      </c>
      <c r="AB50" s="4">
        <v>2013</v>
      </c>
      <c r="AC50" s="4" t="s">
        <v>5</v>
      </c>
      <c r="AD50" s="4">
        <v>3</v>
      </c>
      <c r="AE50" s="4">
        <v>29</v>
      </c>
      <c r="AF50" s="4" t="s">
        <v>1</v>
      </c>
      <c r="AG50" s="4" t="s">
        <v>4</v>
      </c>
      <c r="AH50" s="4">
        <v>3</v>
      </c>
      <c r="AI50" s="4" t="s">
        <v>19</v>
      </c>
      <c r="AJ50" s="4"/>
    </row>
    <row r="51" spans="1:36" x14ac:dyDescent="0.3">
      <c r="A51">
        <v>50</v>
      </c>
      <c r="B51" t="s">
        <v>3</v>
      </c>
      <c r="C51">
        <v>2013</v>
      </c>
      <c r="D51" t="s">
        <v>2</v>
      </c>
      <c r="E51">
        <v>3</v>
      </c>
      <c r="F51">
        <v>30</v>
      </c>
      <c r="G51" t="s">
        <v>8</v>
      </c>
      <c r="H51" t="s">
        <v>4</v>
      </c>
      <c r="I51">
        <v>1</v>
      </c>
      <c r="J51" t="s">
        <v>19</v>
      </c>
      <c r="M51" s="4">
        <v>137</v>
      </c>
      <c r="N51" s="4" t="s">
        <v>6</v>
      </c>
      <c r="O51" s="4">
        <v>2017</v>
      </c>
      <c r="P51" s="4" t="s">
        <v>5</v>
      </c>
      <c r="Q51" s="4">
        <v>1</v>
      </c>
      <c r="R51" s="4">
        <v>25</v>
      </c>
      <c r="S51" s="4" t="s">
        <v>8</v>
      </c>
      <c r="T51" s="4" t="s">
        <v>4</v>
      </c>
      <c r="U51" s="4">
        <v>3</v>
      </c>
      <c r="V51" s="4" t="s">
        <v>20</v>
      </c>
      <c r="Z51" s="4">
        <v>62</v>
      </c>
      <c r="AA51" s="4" t="s">
        <v>3</v>
      </c>
      <c r="AB51" s="4">
        <v>2015</v>
      </c>
      <c r="AC51" s="4" t="s">
        <v>2</v>
      </c>
      <c r="AD51" s="4">
        <v>3</v>
      </c>
      <c r="AE51" s="4">
        <v>30</v>
      </c>
      <c r="AF51" s="4" t="s">
        <v>1</v>
      </c>
      <c r="AG51" s="4" t="s">
        <v>4</v>
      </c>
      <c r="AH51" s="4">
        <v>5</v>
      </c>
      <c r="AI51" s="4" t="s">
        <v>19</v>
      </c>
      <c r="AJ51" s="4"/>
    </row>
    <row r="52" spans="1:36" x14ac:dyDescent="0.3">
      <c r="A52">
        <v>51</v>
      </c>
      <c r="B52" t="s">
        <v>9</v>
      </c>
      <c r="C52">
        <v>2017</v>
      </c>
      <c r="D52" t="s">
        <v>5</v>
      </c>
      <c r="E52">
        <v>3</v>
      </c>
      <c r="F52">
        <v>34</v>
      </c>
      <c r="G52" t="s">
        <v>1</v>
      </c>
      <c r="H52" t="s">
        <v>4</v>
      </c>
      <c r="I52">
        <v>2</v>
      </c>
      <c r="J52" t="s">
        <v>19</v>
      </c>
      <c r="M52" s="4">
        <v>141</v>
      </c>
      <c r="N52" s="4" t="s">
        <v>6</v>
      </c>
      <c r="O52" s="4">
        <v>2013</v>
      </c>
      <c r="P52" s="4" t="s">
        <v>5</v>
      </c>
      <c r="Q52" s="4">
        <v>3</v>
      </c>
      <c r="R52" s="4">
        <v>27</v>
      </c>
      <c r="S52" s="4" t="s">
        <v>1</v>
      </c>
      <c r="T52" s="4" t="s">
        <v>4</v>
      </c>
      <c r="U52" s="4">
        <v>5</v>
      </c>
      <c r="V52" s="4" t="s">
        <v>20</v>
      </c>
      <c r="Z52" s="4">
        <v>65</v>
      </c>
      <c r="AA52" s="4" t="s">
        <v>3</v>
      </c>
      <c r="AB52" s="4">
        <v>2016</v>
      </c>
      <c r="AC52" s="4" t="s">
        <v>2</v>
      </c>
      <c r="AD52" s="4">
        <v>3</v>
      </c>
      <c r="AE52" s="4">
        <v>34</v>
      </c>
      <c r="AF52" s="4" t="s">
        <v>1</v>
      </c>
      <c r="AG52" s="4" t="s">
        <v>4</v>
      </c>
      <c r="AH52" s="4">
        <v>4</v>
      </c>
      <c r="AI52" s="4" t="s">
        <v>19</v>
      </c>
      <c r="AJ52" s="4"/>
    </row>
    <row r="53" spans="1:36" x14ac:dyDescent="0.3">
      <c r="A53">
        <v>52</v>
      </c>
      <c r="B53" t="s">
        <v>3</v>
      </c>
      <c r="C53">
        <v>2015</v>
      </c>
      <c r="D53" t="s">
        <v>7</v>
      </c>
      <c r="E53">
        <v>2</v>
      </c>
      <c r="F53">
        <v>26</v>
      </c>
      <c r="G53" t="s">
        <v>8</v>
      </c>
      <c r="H53" t="s">
        <v>4</v>
      </c>
      <c r="I53">
        <v>4</v>
      </c>
      <c r="J53" t="s">
        <v>20</v>
      </c>
      <c r="M53" s="4">
        <v>142</v>
      </c>
      <c r="N53" s="4" t="s">
        <v>3</v>
      </c>
      <c r="O53" s="4">
        <v>2017</v>
      </c>
      <c r="P53" s="4" t="s">
        <v>7</v>
      </c>
      <c r="Q53" s="4">
        <v>2</v>
      </c>
      <c r="R53" s="4">
        <v>24</v>
      </c>
      <c r="S53" s="4" t="s">
        <v>8</v>
      </c>
      <c r="T53" s="4" t="s">
        <v>4</v>
      </c>
      <c r="U53" s="4">
        <v>2</v>
      </c>
      <c r="V53" s="4" t="s">
        <v>20</v>
      </c>
      <c r="Z53" s="4">
        <v>67</v>
      </c>
      <c r="AA53" s="4" t="s">
        <v>9</v>
      </c>
      <c r="AB53" s="4">
        <v>2013</v>
      </c>
      <c r="AC53" s="4" t="s">
        <v>2</v>
      </c>
      <c r="AD53" s="4">
        <v>3</v>
      </c>
      <c r="AE53" s="4">
        <v>26</v>
      </c>
      <c r="AF53" s="4" t="s">
        <v>1</v>
      </c>
      <c r="AG53" s="4" t="s">
        <v>4</v>
      </c>
      <c r="AH53" s="4">
        <v>4</v>
      </c>
      <c r="AI53" s="4" t="s">
        <v>19</v>
      </c>
      <c r="AJ53" s="4"/>
    </row>
    <row r="54" spans="1:36" x14ac:dyDescent="0.3">
      <c r="A54">
        <v>53</v>
      </c>
      <c r="B54" t="s">
        <v>3</v>
      </c>
      <c r="C54">
        <v>2016</v>
      </c>
      <c r="D54" t="s">
        <v>2</v>
      </c>
      <c r="E54">
        <v>3</v>
      </c>
      <c r="F54">
        <v>34</v>
      </c>
      <c r="G54" t="s">
        <v>8</v>
      </c>
      <c r="H54" t="s">
        <v>4</v>
      </c>
      <c r="I54">
        <v>0</v>
      </c>
      <c r="J54" t="s">
        <v>19</v>
      </c>
      <c r="M54" s="4">
        <v>149</v>
      </c>
      <c r="N54" s="4" t="s">
        <v>6</v>
      </c>
      <c r="O54" s="4">
        <v>2013</v>
      </c>
      <c r="P54" s="4" t="s">
        <v>2</v>
      </c>
      <c r="Q54" s="4">
        <v>1</v>
      </c>
      <c r="R54" s="4">
        <v>25</v>
      </c>
      <c r="S54" s="4" t="s">
        <v>1</v>
      </c>
      <c r="T54" s="4" t="s">
        <v>4</v>
      </c>
      <c r="U54" s="4">
        <v>3</v>
      </c>
      <c r="V54" s="4" t="s">
        <v>20</v>
      </c>
      <c r="Z54" s="4">
        <v>68</v>
      </c>
      <c r="AA54" s="4" t="s">
        <v>3</v>
      </c>
      <c r="AB54" s="4">
        <v>2014</v>
      </c>
      <c r="AC54" s="4" t="s">
        <v>5</v>
      </c>
      <c r="AD54" s="4">
        <v>3</v>
      </c>
      <c r="AE54" s="4">
        <v>28</v>
      </c>
      <c r="AF54" s="4" t="s">
        <v>1</v>
      </c>
      <c r="AG54" s="4" t="s">
        <v>4</v>
      </c>
      <c r="AH54" s="4">
        <v>0</v>
      </c>
      <c r="AI54" s="4" t="s">
        <v>19</v>
      </c>
      <c r="AJ54" s="4"/>
    </row>
    <row r="55" spans="1:36" x14ac:dyDescent="0.3">
      <c r="A55">
        <v>54</v>
      </c>
      <c r="B55" t="s">
        <v>3</v>
      </c>
      <c r="C55">
        <v>2014</v>
      </c>
      <c r="D55" t="s">
        <v>2</v>
      </c>
      <c r="E55">
        <v>3</v>
      </c>
      <c r="F55">
        <v>31</v>
      </c>
      <c r="G55" t="s">
        <v>8</v>
      </c>
      <c r="H55" t="s">
        <v>0</v>
      </c>
      <c r="I55">
        <v>5</v>
      </c>
      <c r="J55" t="s">
        <v>19</v>
      </c>
      <c r="M55" s="4">
        <v>151</v>
      </c>
      <c r="N55" s="4" t="s">
        <v>3</v>
      </c>
      <c r="O55" s="4">
        <v>2018</v>
      </c>
      <c r="P55" s="4" t="s">
        <v>5</v>
      </c>
      <c r="Q55" s="4">
        <v>3</v>
      </c>
      <c r="R55" s="4">
        <v>27</v>
      </c>
      <c r="S55" s="4" t="s">
        <v>8</v>
      </c>
      <c r="T55" s="4" t="s">
        <v>4</v>
      </c>
      <c r="U55" s="4">
        <v>5</v>
      </c>
      <c r="V55" s="4" t="s">
        <v>20</v>
      </c>
      <c r="Z55" s="4">
        <v>69</v>
      </c>
      <c r="AA55" s="4" t="s">
        <v>3</v>
      </c>
      <c r="AB55" s="4">
        <v>2015</v>
      </c>
      <c r="AC55" s="4" t="s">
        <v>2</v>
      </c>
      <c r="AD55" s="4">
        <v>3</v>
      </c>
      <c r="AE55" s="4">
        <v>24</v>
      </c>
      <c r="AF55" s="4" t="s">
        <v>8</v>
      </c>
      <c r="AG55" s="4" t="s">
        <v>4</v>
      </c>
      <c r="AH55" s="4">
        <v>2</v>
      </c>
      <c r="AI55" s="4" t="s">
        <v>19</v>
      </c>
      <c r="AJ55" s="4"/>
    </row>
    <row r="56" spans="1:36" x14ac:dyDescent="0.3">
      <c r="A56">
        <v>55</v>
      </c>
      <c r="B56" t="s">
        <v>3</v>
      </c>
      <c r="C56">
        <v>2017</v>
      </c>
      <c r="D56" t="s">
        <v>5</v>
      </c>
      <c r="E56">
        <v>3</v>
      </c>
      <c r="F56">
        <v>31</v>
      </c>
      <c r="G56" t="s">
        <v>8</v>
      </c>
      <c r="H56" t="s">
        <v>0</v>
      </c>
      <c r="I56">
        <v>5</v>
      </c>
      <c r="J56" t="s">
        <v>19</v>
      </c>
      <c r="M56" s="4">
        <v>152</v>
      </c>
      <c r="N56" s="4" t="s">
        <v>3</v>
      </c>
      <c r="O56" s="4">
        <v>2016</v>
      </c>
      <c r="P56" s="4" t="s">
        <v>2</v>
      </c>
      <c r="Q56" s="4">
        <v>3</v>
      </c>
      <c r="R56" s="4">
        <v>24</v>
      </c>
      <c r="S56" s="4" t="s">
        <v>1</v>
      </c>
      <c r="T56" s="4" t="s">
        <v>4</v>
      </c>
      <c r="U56" s="4">
        <v>2</v>
      </c>
      <c r="V56" s="4" t="s">
        <v>20</v>
      </c>
      <c r="Z56" s="4">
        <v>72</v>
      </c>
      <c r="AA56" s="4" t="s">
        <v>6</v>
      </c>
      <c r="AB56" s="4">
        <v>2017</v>
      </c>
      <c r="AC56" s="4" t="s">
        <v>2</v>
      </c>
      <c r="AD56" s="4">
        <v>3</v>
      </c>
      <c r="AE56" s="4">
        <v>31</v>
      </c>
      <c r="AF56" s="4" t="s">
        <v>1</v>
      </c>
      <c r="AG56" s="4" t="s">
        <v>4</v>
      </c>
      <c r="AH56" s="4">
        <v>4</v>
      </c>
      <c r="AI56" s="4" t="s">
        <v>19</v>
      </c>
      <c r="AJ56" s="4"/>
    </row>
    <row r="57" spans="1:36" x14ac:dyDescent="0.3">
      <c r="A57">
        <v>56</v>
      </c>
      <c r="B57" t="s">
        <v>9</v>
      </c>
      <c r="C57">
        <v>2013</v>
      </c>
      <c r="D57" t="s">
        <v>5</v>
      </c>
      <c r="E57">
        <v>3</v>
      </c>
      <c r="F57">
        <v>28</v>
      </c>
      <c r="G57" t="s">
        <v>1</v>
      </c>
      <c r="H57" t="s">
        <v>4</v>
      </c>
      <c r="I57">
        <v>2</v>
      </c>
      <c r="J57" t="s">
        <v>19</v>
      </c>
      <c r="M57" s="4">
        <v>153</v>
      </c>
      <c r="N57" s="4" t="s">
        <v>3</v>
      </c>
      <c r="O57" s="4">
        <v>2012</v>
      </c>
      <c r="P57" s="4" t="s">
        <v>7</v>
      </c>
      <c r="Q57" s="4">
        <v>2</v>
      </c>
      <c r="R57" s="4">
        <v>24</v>
      </c>
      <c r="S57" s="4" t="s">
        <v>8</v>
      </c>
      <c r="T57" s="4" t="s">
        <v>4</v>
      </c>
      <c r="U57" s="4">
        <v>2</v>
      </c>
      <c r="V57" s="4" t="s">
        <v>20</v>
      </c>
      <c r="Z57" s="4">
        <v>73</v>
      </c>
      <c r="AA57" s="4" t="s">
        <v>3</v>
      </c>
      <c r="AB57" s="4">
        <v>2014</v>
      </c>
      <c r="AC57" s="4" t="s">
        <v>7</v>
      </c>
      <c r="AD57" s="4">
        <v>3</v>
      </c>
      <c r="AE57" s="4">
        <v>25</v>
      </c>
      <c r="AF57" s="4" t="s">
        <v>8</v>
      </c>
      <c r="AG57" s="4" t="s">
        <v>4</v>
      </c>
      <c r="AH57" s="4">
        <v>3</v>
      </c>
      <c r="AI57" s="4" t="s">
        <v>19</v>
      </c>
      <c r="AJ57" s="4"/>
    </row>
    <row r="58" spans="1:36" x14ac:dyDescent="0.3">
      <c r="A58">
        <v>57</v>
      </c>
      <c r="B58" t="s">
        <v>3</v>
      </c>
      <c r="C58">
        <v>2016</v>
      </c>
      <c r="D58" t="s">
        <v>2</v>
      </c>
      <c r="E58">
        <v>3</v>
      </c>
      <c r="F58">
        <v>38</v>
      </c>
      <c r="G58" t="s">
        <v>1</v>
      </c>
      <c r="H58" t="s">
        <v>4</v>
      </c>
      <c r="I58">
        <v>2</v>
      </c>
      <c r="J58" t="s">
        <v>19</v>
      </c>
      <c r="M58" s="4">
        <v>155</v>
      </c>
      <c r="N58" s="4" t="s">
        <v>3</v>
      </c>
      <c r="O58" s="4">
        <v>2016</v>
      </c>
      <c r="P58" s="4" t="s">
        <v>7</v>
      </c>
      <c r="Q58" s="4">
        <v>2</v>
      </c>
      <c r="R58" s="4">
        <v>24</v>
      </c>
      <c r="S58" s="4" t="s">
        <v>8</v>
      </c>
      <c r="T58" s="4" t="s">
        <v>4</v>
      </c>
      <c r="U58" s="4">
        <v>2</v>
      </c>
      <c r="V58" s="4" t="s">
        <v>20</v>
      </c>
      <c r="Z58" s="4">
        <v>74</v>
      </c>
      <c r="AA58" s="4" t="s">
        <v>3</v>
      </c>
      <c r="AB58" s="4">
        <v>2014</v>
      </c>
      <c r="AC58" s="4" t="s">
        <v>2</v>
      </c>
      <c r="AD58" s="4">
        <v>1</v>
      </c>
      <c r="AE58" s="4">
        <v>27</v>
      </c>
      <c r="AF58" s="4" t="s">
        <v>1</v>
      </c>
      <c r="AG58" s="4" t="s">
        <v>4</v>
      </c>
      <c r="AH58" s="4">
        <v>5</v>
      </c>
      <c r="AI58" s="4" t="s">
        <v>19</v>
      </c>
      <c r="AJ58" s="4"/>
    </row>
    <row r="59" spans="1:36" x14ac:dyDescent="0.3">
      <c r="A59">
        <v>58</v>
      </c>
      <c r="B59" t="s">
        <v>6</v>
      </c>
      <c r="C59">
        <v>2014</v>
      </c>
      <c r="D59" t="s">
        <v>7</v>
      </c>
      <c r="E59">
        <v>3</v>
      </c>
      <c r="F59">
        <v>39</v>
      </c>
      <c r="G59" t="s">
        <v>8</v>
      </c>
      <c r="H59" t="s">
        <v>4</v>
      </c>
      <c r="I59">
        <v>2</v>
      </c>
      <c r="J59" t="s">
        <v>19</v>
      </c>
      <c r="M59" s="4">
        <v>158</v>
      </c>
      <c r="N59" s="4" t="s">
        <v>3</v>
      </c>
      <c r="O59" s="4">
        <v>2012</v>
      </c>
      <c r="P59" s="4" t="s">
        <v>2</v>
      </c>
      <c r="Q59" s="4">
        <v>3</v>
      </c>
      <c r="R59" s="4">
        <v>24</v>
      </c>
      <c r="S59" s="4" t="s">
        <v>1</v>
      </c>
      <c r="T59" s="4" t="s">
        <v>4</v>
      </c>
      <c r="U59" s="4">
        <v>2</v>
      </c>
      <c r="V59" s="4" t="s">
        <v>20</v>
      </c>
      <c r="Z59" s="4">
        <v>77</v>
      </c>
      <c r="AA59" s="4" t="s">
        <v>3</v>
      </c>
      <c r="AB59" s="4">
        <v>2014</v>
      </c>
      <c r="AC59" s="4" t="s">
        <v>2</v>
      </c>
      <c r="AD59" s="4">
        <v>1</v>
      </c>
      <c r="AE59" s="4">
        <v>23</v>
      </c>
      <c r="AF59" s="4" t="s">
        <v>8</v>
      </c>
      <c r="AG59" s="4" t="s">
        <v>4</v>
      </c>
      <c r="AH59" s="4">
        <v>1</v>
      </c>
      <c r="AI59" s="4" t="s">
        <v>19</v>
      </c>
      <c r="AJ59" s="4"/>
    </row>
    <row r="60" spans="1:36" x14ac:dyDescent="0.3">
      <c r="A60">
        <v>59</v>
      </c>
      <c r="B60" t="s">
        <v>3</v>
      </c>
      <c r="C60">
        <v>2013</v>
      </c>
      <c r="D60" t="s">
        <v>7</v>
      </c>
      <c r="E60">
        <v>3</v>
      </c>
      <c r="F60">
        <v>32</v>
      </c>
      <c r="G60" t="s">
        <v>1</v>
      </c>
      <c r="H60" t="s">
        <v>4</v>
      </c>
      <c r="I60">
        <v>4</v>
      </c>
      <c r="J60" t="s">
        <v>19</v>
      </c>
      <c r="M60" s="4">
        <v>159</v>
      </c>
      <c r="N60" s="4" t="s">
        <v>3</v>
      </c>
      <c r="O60" s="4">
        <v>2015</v>
      </c>
      <c r="P60" s="4" t="s">
        <v>2</v>
      </c>
      <c r="Q60" s="4">
        <v>3</v>
      </c>
      <c r="R60" s="4">
        <v>25</v>
      </c>
      <c r="S60" s="4" t="s">
        <v>1</v>
      </c>
      <c r="T60" s="4" t="s">
        <v>4</v>
      </c>
      <c r="U60" s="4">
        <v>3</v>
      </c>
      <c r="V60" s="4" t="s">
        <v>20</v>
      </c>
      <c r="Z60" s="4">
        <v>78</v>
      </c>
      <c r="AA60" s="4" t="s">
        <v>3</v>
      </c>
      <c r="AB60" s="4">
        <v>2017</v>
      </c>
      <c r="AC60" s="4" t="s">
        <v>2</v>
      </c>
      <c r="AD60" s="4">
        <v>3</v>
      </c>
      <c r="AE60" s="4">
        <v>23</v>
      </c>
      <c r="AF60" s="4" t="s">
        <v>8</v>
      </c>
      <c r="AG60" s="4" t="s">
        <v>4</v>
      </c>
      <c r="AH60" s="4">
        <v>1</v>
      </c>
      <c r="AI60" s="4" t="s">
        <v>19</v>
      </c>
      <c r="AJ60" s="4"/>
    </row>
    <row r="61" spans="1:36" x14ac:dyDescent="0.3">
      <c r="A61">
        <v>60</v>
      </c>
      <c r="B61" t="s">
        <v>6</v>
      </c>
      <c r="C61">
        <v>2017</v>
      </c>
      <c r="D61" t="s">
        <v>7</v>
      </c>
      <c r="E61">
        <v>2</v>
      </c>
      <c r="F61">
        <v>36</v>
      </c>
      <c r="G61" t="s">
        <v>1</v>
      </c>
      <c r="H61" t="s">
        <v>4</v>
      </c>
      <c r="I61">
        <v>2</v>
      </c>
      <c r="J61" t="s">
        <v>20</v>
      </c>
      <c r="M61" s="4">
        <v>163</v>
      </c>
      <c r="N61" s="4" t="s">
        <v>6</v>
      </c>
      <c r="O61" s="4">
        <v>2017</v>
      </c>
      <c r="P61" s="4" t="s">
        <v>5</v>
      </c>
      <c r="Q61" s="4">
        <v>3</v>
      </c>
      <c r="R61" s="4">
        <v>24</v>
      </c>
      <c r="S61" s="4" t="s">
        <v>8</v>
      </c>
      <c r="T61" s="4" t="s">
        <v>4</v>
      </c>
      <c r="U61" s="4">
        <v>2</v>
      </c>
      <c r="V61" s="4" t="s">
        <v>20</v>
      </c>
      <c r="Z61" s="4">
        <v>79</v>
      </c>
      <c r="AA61" s="4" t="s">
        <v>3</v>
      </c>
      <c r="AB61" s="4">
        <v>2012</v>
      </c>
      <c r="AC61" s="4" t="s">
        <v>2</v>
      </c>
      <c r="AD61" s="4">
        <v>3</v>
      </c>
      <c r="AE61" s="4">
        <v>39</v>
      </c>
      <c r="AF61" s="4" t="s">
        <v>1</v>
      </c>
      <c r="AG61" s="4" t="s">
        <v>4</v>
      </c>
      <c r="AH61" s="4">
        <v>1</v>
      </c>
      <c r="AI61" s="4" t="s">
        <v>19</v>
      </c>
      <c r="AJ61" s="4"/>
    </row>
    <row r="62" spans="1:36" x14ac:dyDescent="0.3">
      <c r="A62">
        <v>61</v>
      </c>
      <c r="B62" t="s">
        <v>6</v>
      </c>
      <c r="C62">
        <v>2013</v>
      </c>
      <c r="D62" t="s">
        <v>5</v>
      </c>
      <c r="E62">
        <v>3</v>
      </c>
      <c r="F62">
        <v>29</v>
      </c>
      <c r="G62" t="s">
        <v>1</v>
      </c>
      <c r="H62" t="s">
        <v>4</v>
      </c>
      <c r="I62">
        <v>3</v>
      </c>
      <c r="J62" t="s">
        <v>19</v>
      </c>
      <c r="M62" s="4">
        <v>164</v>
      </c>
      <c r="N62" s="4" t="s">
        <v>3</v>
      </c>
      <c r="O62" s="4">
        <v>2016</v>
      </c>
      <c r="P62" s="4" t="s">
        <v>2</v>
      </c>
      <c r="Q62" s="4">
        <v>3</v>
      </c>
      <c r="R62" s="4">
        <v>25</v>
      </c>
      <c r="S62" s="4" t="s">
        <v>1</v>
      </c>
      <c r="T62" s="4" t="s">
        <v>4</v>
      </c>
      <c r="U62" s="4">
        <v>3</v>
      </c>
      <c r="V62" s="4" t="s">
        <v>20</v>
      </c>
      <c r="Z62" s="4">
        <v>80</v>
      </c>
      <c r="AA62" s="4" t="s">
        <v>9</v>
      </c>
      <c r="AB62" s="4">
        <v>2015</v>
      </c>
      <c r="AC62" s="4" t="s">
        <v>5</v>
      </c>
      <c r="AD62" s="4">
        <v>1</v>
      </c>
      <c r="AE62" s="4">
        <v>37</v>
      </c>
      <c r="AF62" s="4" t="s">
        <v>1</v>
      </c>
      <c r="AG62" s="4" t="s">
        <v>4</v>
      </c>
      <c r="AH62" s="4">
        <v>1</v>
      </c>
      <c r="AI62" s="4" t="s">
        <v>19</v>
      </c>
      <c r="AJ62" s="4"/>
    </row>
    <row r="63" spans="1:36" x14ac:dyDescent="0.3">
      <c r="A63">
        <v>62</v>
      </c>
      <c r="B63" t="s">
        <v>3</v>
      </c>
      <c r="C63">
        <v>2015</v>
      </c>
      <c r="D63" t="s">
        <v>2</v>
      </c>
      <c r="E63">
        <v>3</v>
      </c>
      <c r="F63">
        <v>30</v>
      </c>
      <c r="G63" t="s">
        <v>1</v>
      </c>
      <c r="H63" t="s">
        <v>4</v>
      </c>
      <c r="I63">
        <v>5</v>
      </c>
      <c r="J63" t="s">
        <v>19</v>
      </c>
      <c r="M63" s="4">
        <v>170</v>
      </c>
      <c r="N63" s="4" t="s">
        <v>6</v>
      </c>
      <c r="O63" s="4">
        <v>2015</v>
      </c>
      <c r="P63" s="4" t="s">
        <v>5</v>
      </c>
      <c r="Q63" s="4">
        <v>3</v>
      </c>
      <c r="R63" s="4">
        <v>26</v>
      </c>
      <c r="S63" s="4" t="s">
        <v>1</v>
      </c>
      <c r="T63" s="4" t="s">
        <v>4</v>
      </c>
      <c r="U63" s="4">
        <v>4</v>
      </c>
      <c r="V63" s="4" t="s">
        <v>20</v>
      </c>
      <c r="Z63" s="4">
        <v>81</v>
      </c>
      <c r="AA63" s="4" t="s">
        <v>3</v>
      </c>
      <c r="AB63" s="4">
        <v>2017</v>
      </c>
      <c r="AC63" s="4" t="s">
        <v>7</v>
      </c>
      <c r="AD63" s="4">
        <v>3</v>
      </c>
      <c r="AE63" s="4">
        <v>38</v>
      </c>
      <c r="AF63" s="4" t="s">
        <v>1</v>
      </c>
      <c r="AG63" s="4" t="s">
        <v>4</v>
      </c>
      <c r="AH63" s="4">
        <v>2</v>
      </c>
      <c r="AI63" s="4" t="s">
        <v>19</v>
      </c>
      <c r="AJ63" s="4"/>
    </row>
    <row r="64" spans="1:36" x14ac:dyDescent="0.3">
      <c r="A64">
        <v>63</v>
      </c>
      <c r="B64" t="s">
        <v>9</v>
      </c>
      <c r="C64">
        <v>2013</v>
      </c>
      <c r="D64" t="s">
        <v>2</v>
      </c>
      <c r="E64">
        <v>2</v>
      </c>
      <c r="F64">
        <v>25</v>
      </c>
      <c r="G64" t="s">
        <v>1</v>
      </c>
      <c r="H64" t="s">
        <v>4</v>
      </c>
      <c r="I64">
        <v>3</v>
      </c>
      <c r="J64" t="s">
        <v>20</v>
      </c>
      <c r="M64" s="4">
        <v>180</v>
      </c>
      <c r="N64" s="4" t="s">
        <v>3</v>
      </c>
      <c r="O64" s="4">
        <v>2012</v>
      </c>
      <c r="P64" s="4" t="s">
        <v>2</v>
      </c>
      <c r="Q64" s="4">
        <v>3</v>
      </c>
      <c r="R64" s="4">
        <v>27</v>
      </c>
      <c r="S64" s="4" t="s">
        <v>1</v>
      </c>
      <c r="T64" s="4" t="s">
        <v>4</v>
      </c>
      <c r="U64" s="4">
        <v>5</v>
      </c>
      <c r="V64" s="4" t="s">
        <v>20</v>
      </c>
      <c r="Z64" s="4">
        <v>83</v>
      </c>
      <c r="AA64" s="4" t="s">
        <v>3</v>
      </c>
      <c r="AB64" s="4">
        <v>2016</v>
      </c>
      <c r="AC64" s="4" t="s">
        <v>2</v>
      </c>
      <c r="AD64" s="4">
        <v>3</v>
      </c>
      <c r="AE64" s="4">
        <v>38</v>
      </c>
      <c r="AF64" s="4" t="s">
        <v>1</v>
      </c>
      <c r="AG64" s="4" t="s">
        <v>4</v>
      </c>
      <c r="AH64" s="4">
        <v>5</v>
      </c>
      <c r="AI64" s="4" t="s">
        <v>19</v>
      </c>
      <c r="AJ64" s="4"/>
    </row>
    <row r="65" spans="1:36" x14ac:dyDescent="0.3">
      <c r="A65">
        <v>64</v>
      </c>
      <c r="B65" t="s">
        <v>3</v>
      </c>
      <c r="C65">
        <v>2014</v>
      </c>
      <c r="D65" t="s">
        <v>7</v>
      </c>
      <c r="E65">
        <v>1</v>
      </c>
      <c r="F65">
        <v>22</v>
      </c>
      <c r="G65" t="s">
        <v>8</v>
      </c>
      <c r="H65" t="s">
        <v>4</v>
      </c>
      <c r="I65">
        <v>0</v>
      </c>
      <c r="J65" t="s">
        <v>20</v>
      </c>
      <c r="M65" s="4">
        <v>181</v>
      </c>
      <c r="N65" s="4" t="s">
        <v>6</v>
      </c>
      <c r="O65" s="4">
        <v>2017</v>
      </c>
      <c r="P65" s="4" t="s">
        <v>5</v>
      </c>
      <c r="Q65" s="4">
        <v>3</v>
      </c>
      <c r="R65" s="4">
        <v>27</v>
      </c>
      <c r="S65" s="4" t="s">
        <v>1</v>
      </c>
      <c r="T65" s="4" t="s">
        <v>4</v>
      </c>
      <c r="U65" s="4">
        <v>5</v>
      </c>
      <c r="V65" s="4" t="s">
        <v>20</v>
      </c>
      <c r="Z65" s="4">
        <v>84</v>
      </c>
      <c r="AA65" s="4" t="s">
        <v>3</v>
      </c>
      <c r="AB65" s="4">
        <v>2017</v>
      </c>
      <c r="AC65" s="4" t="s">
        <v>2</v>
      </c>
      <c r="AD65" s="4">
        <v>3</v>
      </c>
      <c r="AE65" s="4">
        <v>25</v>
      </c>
      <c r="AF65" s="4" t="s">
        <v>8</v>
      </c>
      <c r="AG65" s="4" t="s">
        <v>4</v>
      </c>
      <c r="AH65" s="4">
        <v>3</v>
      </c>
      <c r="AI65" s="4" t="s">
        <v>19</v>
      </c>
      <c r="AJ65" s="4"/>
    </row>
    <row r="66" spans="1:36" x14ac:dyDescent="0.3">
      <c r="A66">
        <v>65</v>
      </c>
      <c r="B66" t="s">
        <v>3</v>
      </c>
      <c r="C66">
        <v>2016</v>
      </c>
      <c r="D66" t="s">
        <v>2</v>
      </c>
      <c r="E66">
        <v>3</v>
      </c>
      <c r="F66">
        <v>34</v>
      </c>
      <c r="G66" t="s">
        <v>1</v>
      </c>
      <c r="H66" t="s">
        <v>4</v>
      </c>
      <c r="I66">
        <v>4</v>
      </c>
      <c r="J66" t="s">
        <v>19</v>
      </c>
      <c r="M66" s="4">
        <v>183</v>
      </c>
      <c r="N66" s="4" t="s">
        <v>3</v>
      </c>
      <c r="O66" s="4">
        <v>2018</v>
      </c>
      <c r="P66" s="4" t="s">
        <v>2</v>
      </c>
      <c r="Q66" s="4">
        <v>3</v>
      </c>
      <c r="R66" s="4">
        <v>24</v>
      </c>
      <c r="S66" s="4" t="s">
        <v>1</v>
      </c>
      <c r="T66" s="4" t="s">
        <v>4</v>
      </c>
      <c r="U66" s="4">
        <v>2</v>
      </c>
      <c r="V66" s="4" t="s">
        <v>20</v>
      </c>
      <c r="Z66" s="4">
        <v>88</v>
      </c>
      <c r="AA66" s="4" t="s">
        <v>6</v>
      </c>
      <c r="AB66" s="4">
        <v>2015</v>
      </c>
      <c r="AC66" s="4" t="s">
        <v>7</v>
      </c>
      <c r="AD66" s="4">
        <v>2</v>
      </c>
      <c r="AE66" s="4">
        <v>32</v>
      </c>
      <c r="AF66" s="4" t="s">
        <v>8</v>
      </c>
      <c r="AG66" s="4" t="s">
        <v>4</v>
      </c>
      <c r="AH66" s="4">
        <v>4</v>
      </c>
      <c r="AI66" s="4" t="s">
        <v>19</v>
      </c>
      <c r="AJ66" s="4"/>
    </row>
    <row r="67" spans="1:36" x14ac:dyDescent="0.3">
      <c r="A67">
        <v>66</v>
      </c>
      <c r="B67" t="s">
        <v>3</v>
      </c>
      <c r="C67">
        <v>2018</v>
      </c>
      <c r="D67" t="s">
        <v>2</v>
      </c>
      <c r="E67">
        <v>3</v>
      </c>
      <c r="F67">
        <v>40</v>
      </c>
      <c r="G67" t="s">
        <v>1</v>
      </c>
      <c r="H67" t="s">
        <v>4</v>
      </c>
      <c r="I67">
        <v>1</v>
      </c>
      <c r="J67" t="s">
        <v>20</v>
      </c>
      <c r="M67" s="4">
        <v>184</v>
      </c>
      <c r="N67" s="4" t="s">
        <v>6</v>
      </c>
      <c r="O67" s="4">
        <v>2017</v>
      </c>
      <c r="P67" s="4" t="s">
        <v>5</v>
      </c>
      <c r="Q67" s="4">
        <v>3</v>
      </c>
      <c r="R67" s="4">
        <v>27</v>
      </c>
      <c r="S67" s="4" t="s">
        <v>1</v>
      </c>
      <c r="T67" s="4" t="s">
        <v>4</v>
      </c>
      <c r="U67" s="4">
        <v>5</v>
      </c>
      <c r="V67" s="4" t="s">
        <v>20</v>
      </c>
      <c r="Z67" s="4">
        <v>89</v>
      </c>
      <c r="AA67" s="4" t="s">
        <v>3</v>
      </c>
      <c r="AB67" s="4">
        <v>2014</v>
      </c>
      <c r="AC67" s="4" t="s">
        <v>2</v>
      </c>
      <c r="AD67" s="4">
        <v>3</v>
      </c>
      <c r="AE67" s="4">
        <v>28</v>
      </c>
      <c r="AF67" s="4" t="s">
        <v>1</v>
      </c>
      <c r="AG67" s="4" t="s">
        <v>4</v>
      </c>
      <c r="AH67" s="4">
        <v>4</v>
      </c>
      <c r="AI67" s="4" t="s">
        <v>19</v>
      </c>
      <c r="AJ67" s="4"/>
    </row>
    <row r="68" spans="1:36" x14ac:dyDescent="0.3">
      <c r="A68">
        <v>67</v>
      </c>
      <c r="B68" t="s">
        <v>9</v>
      </c>
      <c r="C68">
        <v>2013</v>
      </c>
      <c r="D68" t="s">
        <v>2</v>
      </c>
      <c r="E68">
        <v>3</v>
      </c>
      <c r="F68">
        <v>26</v>
      </c>
      <c r="G68" t="s">
        <v>1</v>
      </c>
      <c r="H68" t="s">
        <v>4</v>
      </c>
      <c r="I68">
        <v>4</v>
      </c>
      <c r="J68" t="s">
        <v>19</v>
      </c>
      <c r="M68" s="4">
        <v>185</v>
      </c>
      <c r="N68" s="4" t="s">
        <v>6</v>
      </c>
      <c r="O68" s="4">
        <v>2017</v>
      </c>
      <c r="P68" s="4" t="s">
        <v>5</v>
      </c>
      <c r="Q68" s="4">
        <v>2</v>
      </c>
      <c r="R68" s="4">
        <v>28</v>
      </c>
      <c r="S68" s="4" t="s">
        <v>8</v>
      </c>
      <c r="T68" s="4" t="s">
        <v>4</v>
      </c>
      <c r="U68" s="4">
        <v>1</v>
      </c>
      <c r="V68" s="4" t="s">
        <v>20</v>
      </c>
      <c r="Z68" s="4">
        <v>90</v>
      </c>
      <c r="AA68" s="4" t="s">
        <v>6</v>
      </c>
      <c r="AB68" s="4">
        <v>2012</v>
      </c>
      <c r="AC68" s="4" t="s">
        <v>5</v>
      </c>
      <c r="AD68" s="4">
        <v>3</v>
      </c>
      <c r="AE68" s="4">
        <v>32</v>
      </c>
      <c r="AF68" s="4" t="s">
        <v>1</v>
      </c>
      <c r="AG68" s="4" t="s">
        <v>4</v>
      </c>
      <c r="AH68" s="4">
        <v>2</v>
      </c>
      <c r="AI68" s="4" t="s">
        <v>19</v>
      </c>
      <c r="AJ68" s="4"/>
    </row>
    <row r="69" spans="1:36" x14ac:dyDescent="0.3">
      <c r="A69">
        <v>68</v>
      </c>
      <c r="B69" t="s">
        <v>3</v>
      </c>
      <c r="C69">
        <v>2014</v>
      </c>
      <c r="D69" t="s">
        <v>5</v>
      </c>
      <c r="E69">
        <v>3</v>
      </c>
      <c r="F69">
        <v>28</v>
      </c>
      <c r="G69" t="s">
        <v>1</v>
      </c>
      <c r="H69" t="s">
        <v>4</v>
      </c>
      <c r="I69">
        <v>0</v>
      </c>
      <c r="J69" t="s">
        <v>19</v>
      </c>
      <c r="M69" s="4">
        <v>186</v>
      </c>
      <c r="N69" s="4" t="s">
        <v>6</v>
      </c>
      <c r="O69" s="4">
        <v>2017</v>
      </c>
      <c r="P69" s="4" t="s">
        <v>7</v>
      </c>
      <c r="Q69" s="4">
        <v>2</v>
      </c>
      <c r="R69" s="4">
        <v>24</v>
      </c>
      <c r="S69" s="4" t="s">
        <v>1</v>
      </c>
      <c r="T69" s="4" t="s">
        <v>4</v>
      </c>
      <c r="U69" s="4">
        <v>2</v>
      </c>
      <c r="V69" s="4" t="s">
        <v>20</v>
      </c>
      <c r="Z69" s="4">
        <v>92</v>
      </c>
      <c r="AA69" s="4" t="s">
        <v>3</v>
      </c>
      <c r="AB69" s="4">
        <v>2015</v>
      </c>
      <c r="AC69" s="4" t="s">
        <v>5</v>
      </c>
      <c r="AD69" s="4">
        <v>3</v>
      </c>
      <c r="AE69" s="4">
        <v>22</v>
      </c>
      <c r="AF69" s="4" t="s">
        <v>1</v>
      </c>
      <c r="AG69" s="4" t="s">
        <v>4</v>
      </c>
      <c r="AH69" s="4">
        <v>0</v>
      </c>
      <c r="AI69" s="4" t="s">
        <v>19</v>
      </c>
      <c r="AJ69" s="4"/>
    </row>
    <row r="70" spans="1:36" x14ac:dyDescent="0.3">
      <c r="A70">
        <v>69</v>
      </c>
      <c r="B70" t="s">
        <v>3</v>
      </c>
      <c r="C70">
        <v>2015</v>
      </c>
      <c r="D70" t="s">
        <v>2</v>
      </c>
      <c r="E70">
        <v>3</v>
      </c>
      <c r="F70">
        <v>24</v>
      </c>
      <c r="G70" t="s">
        <v>8</v>
      </c>
      <c r="H70" t="s">
        <v>4</v>
      </c>
      <c r="I70">
        <v>2</v>
      </c>
      <c r="J70" t="s">
        <v>19</v>
      </c>
      <c r="M70" s="4">
        <v>187</v>
      </c>
      <c r="N70" s="4" t="s">
        <v>6</v>
      </c>
      <c r="O70" s="4">
        <v>2016</v>
      </c>
      <c r="P70" s="4" t="s">
        <v>5</v>
      </c>
      <c r="Q70" s="4">
        <v>3</v>
      </c>
      <c r="R70" s="4">
        <v>25</v>
      </c>
      <c r="S70" s="4" t="s">
        <v>8</v>
      </c>
      <c r="T70" s="4" t="s">
        <v>4</v>
      </c>
      <c r="U70" s="4">
        <v>3</v>
      </c>
      <c r="V70" s="4" t="s">
        <v>20</v>
      </c>
      <c r="Z70" s="4">
        <v>93</v>
      </c>
      <c r="AA70" s="4" t="s">
        <v>3</v>
      </c>
      <c r="AB70" s="4">
        <v>2017</v>
      </c>
      <c r="AC70" s="4" t="s">
        <v>5</v>
      </c>
      <c r="AD70" s="4">
        <v>2</v>
      </c>
      <c r="AE70" s="4">
        <v>34</v>
      </c>
      <c r="AF70" s="4" t="s">
        <v>8</v>
      </c>
      <c r="AG70" s="4" t="s">
        <v>4</v>
      </c>
      <c r="AH70" s="4">
        <v>5</v>
      </c>
      <c r="AI70" s="4" t="s">
        <v>19</v>
      </c>
      <c r="AJ70" s="4"/>
    </row>
    <row r="71" spans="1:36" x14ac:dyDescent="0.3">
      <c r="A71">
        <v>70</v>
      </c>
      <c r="B71" t="s">
        <v>6</v>
      </c>
      <c r="C71">
        <v>2017</v>
      </c>
      <c r="D71" t="s">
        <v>2</v>
      </c>
      <c r="E71">
        <v>3</v>
      </c>
      <c r="F71">
        <v>40</v>
      </c>
      <c r="G71" t="s">
        <v>8</v>
      </c>
      <c r="H71" t="s">
        <v>4</v>
      </c>
      <c r="I71">
        <v>2</v>
      </c>
      <c r="J71" t="s">
        <v>20</v>
      </c>
      <c r="M71" s="4">
        <v>201</v>
      </c>
      <c r="N71" s="4" t="s">
        <v>3</v>
      </c>
      <c r="O71" s="4">
        <v>2014</v>
      </c>
      <c r="P71" s="4" t="s">
        <v>7</v>
      </c>
      <c r="Q71" s="4">
        <v>2</v>
      </c>
      <c r="R71" s="4">
        <v>25</v>
      </c>
      <c r="S71" s="4" t="s">
        <v>8</v>
      </c>
      <c r="T71" s="4" t="s">
        <v>4</v>
      </c>
      <c r="U71" s="4">
        <v>3</v>
      </c>
      <c r="V71" s="4" t="s">
        <v>20</v>
      </c>
      <c r="Z71" s="4">
        <v>94</v>
      </c>
      <c r="AA71" s="4" t="s">
        <v>6</v>
      </c>
      <c r="AB71" s="4">
        <v>2013</v>
      </c>
      <c r="AC71" s="4" t="s">
        <v>5</v>
      </c>
      <c r="AD71" s="4">
        <v>3</v>
      </c>
      <c r="AE71" s="4">
        <v>36</v>
      </c>
      <c r="AF71" s="4" t="s">
        <v>1</v>
      </c>
      <c r="AG71" s="4" t="s">
        <v>4</v>
      </c>
      <c r="AH71" s="4">
        <v>2</v>
      </c>
      <c r="AI71" s="4" t="s">
        <v>19</v>
      </c>
      <c r="AJ71" s="4"/>
    </row>
    <row r="72" spans="1:36" x14ac:dyDescent="0.3">
      <c r="A72">
        <v>71</v>
      </c>
      <c r="B72" t="s">
        <v>3</v>
      </c>
      <c r="C72">
        <v>2018</v>
      </c>
      <c r="D72" t="s">
        <v>2</v>
      </c>
      <c r="E72">
        <v>3</v>
      </c>
      <c r="F72">
        <v>23</v>
      </c>
      <c r="G72" t="s">
        <v>8</v>
      </c>
      <c r="H72" t="s">
        <v>4</v>
      </c>
      <c r="I72">
        <v>1</v>
      </c>
      <c r="J72" t="s">
        <v>20</v>
      </c>
      <c r="M72" s="4">
        <v>204</v>
      </c>
      <c r="N72" s="4" t="s">
        <v>3</v>
      </c>
      <c r="O72" s="4">
        <v>2014</v>
      </c>
      <c r="P72" s="4" t="s">
        <v>7</v>
      </c>
      <c r="Q72" s="4">
        <v>2</v>
      </c>
      <c r="R72" s="4">
        <v>26</v>
      </c>
      <c r="S72" s="4" t="s">
        <v>8</v>
      </c>
      <c r="T72" s="4" t="s">
        <v>4</v>
      </c>
      <c r="U72" s="4">
        <v>4</v>
      </c>
      <c r="V72" s="4" t="s">
        <v>20</v>
      </c>
      <c r="Z72" s="4">
        <v>97</v>
      </c>
      <c r="AA72" s="4" t="s">
        <v>3</v>
      </c>
      <c r="AB72" s="4">
        <v>2016</v>
      </c>
      <c r="AC72" s="4" t="s">
        <v>2</v>
      </c>
      <c r="AD72" s="4">
        <v>3</v>
      </c>
      <c r="AE72" s="4">
        <v>31</v>
      </c>
      <c r="AF72" s="4" t="s">
        <v>8</v>
      </c>
      <c r="AG72" s="4" t="s">
        <v>4</v>
      </c>
      <c r="AH72" s="4">
        <v>0</v>
      </c>
      <c r="AI72" s="4" t="s">
        <v>19</v>
      </c>
      <c r="AJ72" s="4"/>
    </row>
    <row r="73" spans="1:36" x14ac:dyDescent="0.3">
      <c r="A73">
        <v>72</v>
      </c>
      <c r="B73" t="s">
        <v>6</v>
      </c>
      <c r="C73">
        <v>2017</v>
      </c>
      <c r="D73" t="s">
        <v>2</v>
      </c>
      <c r="E73">
        <v>3</v>
      </c>
      <c r="F73">
        <v>31</v>
      </c>
      <c r="G73" t="s">
        <v>1</v>
      </c>
      <c r="H73" t="s">
        <v>4</v>
      </c>
      <c r="I73">
        <v>4</v>
      </c>
      <c r="J73" t="s">
        <v>19</v>
      </c>
      <c r="M73" s="4">
        <v>206</v>
      </c>
      <c r="N73" s="4" t="s">
        <v>3</v>
      </c>
      <c r="O73" s="4">
        <v>2015</v>
      </c>
      <c r="P73" s="4" t="s">
        <v>7</v>
      </c>
      <c r="Q73" s="4">
        <v>2</v>
      </c>
      <c r="R73" s="4">
        <v>26</v>
      </c>
      <c r="S73" s="4" t="s">
        <v>8</v>
      </c>
      <c r="T73" s="4" t="s">
        <v>4</v>
      </c>
      <c r="U73" s="4">
        <v>4</v>
      </c>
      <c r="V73" s="4" t="s">
        <v>20</v>
      </c>
      <c r="Z73" s="4">
        <v>99</v>
      </c>
      <c r="AA73" s="4" t="s">
        <v>3</v>
      </c>
      <c r="AB73" s="4">
        <v>2014</v>
      </c>
      <c r="AC73" s="4" t="s">
        <v>2</v>
      </c>
      <c r="AD73" s="4">
        <v>3</v>
      </c>
      <c r="AE73" s="4">
        <v>29</v>
      </c>
      <c r="AF73" s="4" t="s">
        <v>8</v>
      </c>
      <c r="AG73" s="4" t="s">
        <v>4</v>
      </c>
      <c r="AH73" s="4">
        <v>0</v>
      </c>
      <c r="AI73" s="4" t="s">
        <v>19</v>
      </c>
      <c r="AJ73" s="4"/>
    </row>
    <row r="74" spans="1:36" x14ac:dyDescent="0.3">
      <c r="A74">
        <v>73</v>
      </c>
      <c r="B74" t="s">
        <v>3</v>
      </c>
      <c r="C74">
        <v>2014</v>
      </c>
      <c r="D74" t="s">
        <v>7</v>
      </c>
      <c r="E74">
        <v>3</v>
      </c>
      <c r="F74">
        <v>25</v>
      </c>
      <c r="G74" t="s">
        <v>8</v>
      </c>
      <c r="H74" t="s">
        <v>4</v>
      </c>
      <c r="I74">
        <v>3</v>
      </c>
      <c r="J74" t="s">
        <v>19</v>
      </c>
      <c r="M74" s="4">
        <v>208</v>
      </c>
      <c r="N74" s="4" t="s">
        <v>6</v>
      </c>
      <c r="O74" s="4">
        <v>2013</v>
      </c>
      <c r="P74" s="4" t="s">
        <v>7</v>
      </c>
      <c r="Q74" s="4">
        <v>2</v>
      </c>
      <c r="R74" s="4">
        <v>27</v>
      </c>
      <c r="S74" s="4" t="s">
        <v>1</v>
      </c>
      <c r="T74" s="4" t="s">
        <v>4</v>
      </c>
      <c r="U74" s="4">
        <v>5</v>
      </c>
      <c r="V74" s="4" t="s">
        <v>20</v>
      </c>
      <c r="Z74" s="4">
        <v>102</v>
      </c>
      <c r="AA74" s="4" t="s">
        <v>3</v>
      </c>
      <c r="AB74" s="4">
        <v>2013</v>
      </c>
      <c r="AC74" s="4" t="s">
        <v>7</v>
      </c>
      <c r="AD74" s="4">
        <v>3</v>
      </c>
      <c r="AE74" s="4">
        <v>25</v>
      </c>
      <c r="AF74" s="4" t="s">
        <v>1</v>
      </c>
      <c r="AG74" s="4" t="s">
        <v>4</v>
      </c>
      <c r="AH74" s="4">
        <v>3</v>
      </c>
      <c r="AI74" s="4" t="s">
        <v>19</v>
      </c>
      <c r="AJ74" s="4"/>
    </row>
    <row r="75" spans="1:36" x14ac:dyDescent="0.3">
      <c r="A75">
        <v>74</v>
      </c>
      <c r="B75" t="s">
        <v>3</v>
      </c>
      <c r="C75">
        <v>2014</v>
      </c>
      <c r="D75" t="s">
        <v>2</v>
      </c>
      <c r="E75">
        <v>1</v>
      </c>
      <c r="F75">
        <v>27</v>
      </c>
      <c r="G75" t="s">
        <v>1</v>
      </c>
      <c r="H75" t="s">
        <v>4</v>
      </c>
      <c r="I75">
        <v>5</v>
      </c>
      <c r="J75" t="s">
        <v>19</v>
      </c>
      <c r="M75" s="4">
        <v>210</v>
      </c>
      <c r="N75" s="4" t="s">
        <v>3</v>
      </c>
      <c r="O75" s="4">
        <v>2012</v>
      </c>
      <c r="P75" s="4" t="s">
        <v>2</v>
      </c>
      <c r="Q75" s="4">
        <v>3</v>
      </c>
      <c r="R75" s="4">
        <v>25</v>
      </c>
      <c r="S75" s="4" t="s">
        <v>1</v>
      </c>
      <c r="T75" s="4" t="s">
        <v>4</v>
      </c>
      <c r="U75" s="4">
        <v>3</v>
      </c>
      <c r="V75" s="4" t="s">
        <v>20</v>
      </c>
      <c r="Z75" s="4">
        <v>105</v>
      </c>
      <c r="AA75" s="4" t="s">
        <v>3</v>
      </c>
      <c r="AB75" s="4">
        <v>2017</v>
      </c>
      <c r="AC75" s="4" t="s">
        <v>5</v>
      </c>
      <c r="AD75" s="4">
        <v>3</v>
      </c>
      <c r="AE75" s="4">
        <v>28</v>
      </c>
      <c r="AF75" s="4" t="s">
        <v>1</v>
      </c>
      <c r="AG75" s="4" t="s">
        <v>4</v>
      </c>
      <c r="AH75" s="4">
        <v>2</v>
      </c>
      <c r="AI75" s="4" t="s">
        <v>19</v>
      </c>
      <c r="AJ75" s="4"/>
    </row>
    <row r="76" spans="1:36" x14ac:dyDescent="0.3">
      <c r="A76">
        <v>75</v>
      </c>
      <c r="B76" t="s">
        <v>6</v>
      </c>
      <c r="C76">
        <v>2017</v>
      </c>
      <c r="D76" t="s">
        <v>5</v>
      </c>
      <c r="E76">
        <v>2</v>
      </c>
      <c r="F76">
        <v>25</v>
      </c>
      <c r="G76" t="s">
        <v>8</v>
      </c>
      <c r="H76" t="s">
        <v>4</v>
      </c>
      <c r="I76">
        <v>3</v>
      </c>
      <c r="J76" t="s">
        <v>20</v>
      </c>
      <c r="M76" s="4">
        <v>213</v>
      </c>
      <c r="N76" s="4" t="s">
        <v>6</v>
      </c>
      <c r="O76" s="4">
        <v>2013</v>
      </c>
      <c r="P76" s="4" t="s">
        <v>2</v>
      </c>
      <c r="Q76" s="4">
        <v>2</v>
      </c>
      <c r="R76" s="4">
        <v>28</v>
      </c>
      <c r="S76" s="4" t="s">
        <v>8</v>
      </c>
      <c r="T76" s="4" t="s">
        <v>4</v>
      </c>
      <c r="U76" s="4">
        <v>2</v>
      </c>
      <c r="V76" s="4" t="s">
        <v>20</v>
      </c>
      <c r="Z76" s="4">
        <v>107</v>
      </c>
      <c r="AA76" s="4" t="s">
        <v>6</v>
      </c>
      <c r="AB76" s="4">
        <v>2015</v>
      </c>
      <c r="AC76" s="4" t="s">
        <v>5</v>
      </c>
      <c r="AD76" s="4">
        <v>3</v>
      </c>
      <c r="AE76" s="4">
        <v>25</v>
      </c>
      <c r="AF76" s="4" t="s">
        <v>1</v>
      </c>
      <c r="AG76" s="4" t="s">
        <v>4</v>
      </c>
      <c r="AH76" s="4">
        <v>3</v>
      </c>
      <c r="AI76" s="4" t="s">
        <v>19</v>
      </c>
      <c r="AJ76" s="4"/>
    </row>
    <row r="77" spans="1:36" x14ac:dyDescent="0.3">
      <c r="A77">
        <v>76</v>
      </c>
      <c r="B77" t="s">
        <v>3</v>
      </c>
      <c r="C77">
        <v>2015</v>
      </c>
      <c r="D77" t="s">
        <v>2</v>
      </c>
      <c r="E77">
        <v>3</v>
      </c>
      <c r="F77">
        <v>40</v>
      </c>
      <c r="G77" t="s">
        <v>1</v>
      </c>
      <c r="H77" t="s">
        <v>4</v>
      </c>
      <c r="I77">
        <v>0</v>
      </c>
      <c r="J77" t="s">
        <v>20</v>
      </c>
      <c r="M77" s="4">
        <v>214</v>
      </c>
      <c r="N77" s="4" t="s">
        <v>6</v>
      </c>
      <c r="O77" s="4">
        <v>2017</v>
      </c>
      <c r="P77" s="4" t="s">
        <v>7</v>
      </c>
      <c r="Q77" s="4">
        <v>3</v>
      </c>
      <c r="R77" s="4">
        <v>28</v>
      </c>
      <c r="S77" s="4" t="s">
        <v>1</v>
      </c>
      <c r="T77" s="4" t="s">
        <v>4</v>
      </c>
      <c r="U77" s="4">
        <v>1</v>
      </c>
      <c r="V77" s="4" t="s">
        <v>20</v>
      </c>
      <c r="Z77" s="4">
        <v>108</v>
      </c>
      <c r="AA77" s="4" t="s">
        <v>3</v>
      </c>
      <c r="AB77" s="4">
        <v>2017</v>
      </c>
      <c r="AC77" s="4" t="s">
        <v>2</v>
      </c>
      <c r="AD77" s="4">
        <v>3</v>
      </c>
      <c r="AE77" s="4">
        <v>28</v>
      </c>
      <c r="AF77" s="4" t="s">
        <v>1</v>
      </c>
      <c r="AG77" s="4" t="s">
        <v>4</v>
      </c>
      <c r="AH77" s="4">
        <v>1</v>
      </c>
      <c r="AI77" s="4" t="s">
        <v>19</v>
      </c>
      <c r="AJ77" s="4"/>
    </row>
    <row r="78" spans="1:36" x14ac:dyDescent="0.3">
      <c r="A78">
        <v>77</v>
      </c>
      <c r="B78" t="s">
        <v>3</v>
      </c>
      <c r="C78">
        <v>2014</v>
      </c>
      <c r="D78" t="s">
        <v>2</v>
      </c>
      <c r="E78">
        <v>1</v>
      </c>
      <c r="F78">
        <v>23</v>
      </c>
      <c r="G78" t="s">
        <v>8</v>
      </c>
      <c r="H78" t="s">
        <v>4</v>
      </c>
      <c r="I78">
        <v>1</v>
      </c>
      <c r="J78" t="s">
        <v>19</v>
      </c>
      <c r="M78" s="4">
        <v>215</v>
      </c>
      <c r="N78" s="4" t="s">
        <v>3</v>
      </c>
      <c r="O78" s="4">
        <v>2018</v>
      </c>
      <c r="P78" s="4" t="s">
        <v>2</v>
      </c>
      <c r="Q78" s="4">
        <v>3</v>
      </c>
      <c r="R78" s="4">
        <v>27</v>
      </c>
      <c r="S78" s="4" t="s">
        <v>8</v>
      </c>
      <c r="T78" s="4" t="s">
        <v>4</v>
      </c>
      <c r="U78" s="4">
        <v>5</v>
      </c>
      <c r="V78" s="4" t="s">
        <v>20</v>
      </c>
      <c r="Z78" s="4">
        <v>109</v>
      </c>
      <c r="AA78" s="4" t="s">
        <v>6</v>
      </c>
      <c r="AB78" s="4">
        <v>2013</v>
      </c>
      <c r="AC78" s="4" t="s">
        <v>7</v>
      </c>
      <c r="AD78" s="4">
        <v>3</v>
      </c>
      <c r="AE78" s="4">
        <v>25</v>
      </c>
      <c r="AF78" s="4" t="s">
        <v>1</v>
      </c>
      <c r="AG78" s="4" t="s">
        <v>4</v>
      </c>
      <c r="AH78" s="4">
        <v>3</v>
      </c>
      <c r="AI78" s="4" t="s">
        <v>19</v>
      </c>
      <c r="AJ78" s="4"/>
    </row>
    <row r="79" spans="1:36" x14ac:dyDescent="0.3">
      <c r="A79">
        <v>78</v>
      </c>
      <c r="B79" t="s">
        <v>3</v>
      </c>
      <c r="C79">
        <v>2017</v>
      </c>
      <c r="D79" t="s">
        <v>2</v>
      </c>
      <c r="E79">
        <v>3</v>
      </c>
      <c r="F79">
        <v>23</v>
      </c>
      <c r="G79" t="s">
        <v>8</v>
      </c>
      <c r="H79" t="s">
        <v>4</v>
      </c>
      <c r="I79">
        <v>1</v>
      </c>
      <c r="J79" t="s">
        <v>19</v>
      </c>
      <c r="M79" s="4">
        <v>217</v>
      </c>
      <c r="N79" s="4" t="s">
        <v>6</v>
      </c>
      <c r="O79" s="4">
        <v>2017</v>
      </c>
      <c r="P79" s="4" t="s">
        <v>5</v>
      </c>
      <c r="Q79" s="4">
        <v>3</v>
      </c>
      <c r="R79" s="4">
        <v>27</v>
      </c>
      <c r="S79" s="4" t="s">
        <v>1</v>
      </c>
      <c r="T79" s="4" t="s">
        <v>4</v>
      </c>
      <c r="U79" s="4">
        <v>5</v>
      </c>
      <c r="V79" s="4" t="s">
        <v>20</v>
      </c>
      <c r="Z79" s="4">
        <v>111</v>
      </c>
      <c r="AA79" s="4" t="s">
        <v>3</v>
      </c>
      <c r="AB79" s="4">
        <v>2015</v>
      </c>
      <c r="AC79" s="4" t="s">
        <v>2</v>
      </c>
      <c r="AD79" s="4">
        <v>3</v>
      </c>
      <c r="AE79" s="4">
        <v>27</v>
      </c>
      <c r="AF79" s="4" t="s">
        <v>8</v>
      </c>
      <c r="AG79" s="4" t="s">
        <v>4</v>
      </c>
      <c r="AH79" s="4">
        <v>5</v>
      </c>
      <c r="AI79" s="4" t="s">
        <v>19</v>
      </c>
      <c r="AJ79" s="4"/>
    </row>
    <row r="80" spans="1:36" x14ac:dyDescent="0.3">
      <c r="A80">
        <v>79</v>
      </c>
      <c r="B80" t="s">
        <v>3</v>
      </c>
      <c r="C80">
        <v>2012</v>
      </c>
      <c r="D80" t="s">
        <v>2</v>
      </c>
      <c r="E80">
        <v>3</v>
      </c>
      <c r="F80">
        <v>39</v>
      </c>
      <c r="G80" t="s">
        <v>1</v>
      </c>
      <c r="H80" t="s">
        <v>4</v>
      </c>
      <c r="I80">
        <v>1</v>
      </c>
      <c r="J80" t="s">
        <v>19</v>
      </c>
      <c r="M80" s="4">
        <v>218</v>
      </c>
      <c r="N80" s="4" t="s">
        <v>6</v>
      </c>
      <c r="O80" s="4">
        <v>2013</v>
      </c>
      <c r="P80" s="4" t="s">
        <v>5</v>
      </c>
      <c r="Q80" s="4">
        <v>3</v>
      </c>
      <c r="R80" s="4">
        <v>26</v>
      </c>
      <c r="S80" s="4" t="s">
        <v>1</v>
      </c>
      <c r="T80" s="4" t="s">
        <v>4</v>
      </c>
      <c r="U80" s="4">
        <v>4</v>
      </c>
      <c r="V80" s="4" t="s">
        <v>20</v>
      </c>
      <c r="Z80" s="4">
        <v>114</v>
      </c>
      <c r="AA80" s="4" t="s">
        <v>3</v>
      </c>
      <c r="AB80" s="4">
        <v>2012</v>
      </c>
      <c r="AC80" s="4" t="s">
        <v>2</v>
      </c>
      <c r="AD80" s="4">
        <v>3</v>
      </c>
      <c r="AE80" s="4">
        <v>25</v>
      </c>
      <c r="AF80" s="4" t="s">
        <v>1</v>
      </c>
      <c r="AG80" s="4" t="s">
        <v>4</v>
      </c>
      <c r="AH80" s="4">
        <v>3</v>
      </c>
      <c r="AI80" s="4" t="s">
        <v>19</v>
      </c>
      <c r="AJ80" s="4"/>
    </row>
    <row r="81" spans="1:36" x14ac:dyDescent="0.3">
      <c r="A81">
        <v>80</v>
      </c>
      <c r="B81" t="s">
        <v>9</v>
      </c>
      <c r="C81">
        <v>2015</v>
      </c>
      <c r="D81" t="s">
        <v>5</v>
      </c>
      <c r="E81">
        <v>1</v>
      </c>
      <c r="F81">
        <v>37</v>
      </c>
      <c r="G81" t="s">
        <v>1</v>
      </c>
      <c r="H81" t="s">
        <v>4</v>
      </c>
      <c r="I81">
        <v>1</v>
      </c>
      <c r="J81" t="s">
        <v>19</v>
      </c>
      <c r="M81" s="4">
        <v>219</v>
      </c>
      <c r="N81" s="4" t="s">
        <v>3</v>
      </c>
      <c r="O81" s="4">
        <v>2013</v>
      </c>
      <c r="P81" s="4" t="s">
        <v>7</v>
      </c>
      <c r="Q81" s="4">
        <v>2</v>
      </c>
      <c r="R81" s="4">
        <v>25</v>
      </c>
      <c r="S81" s="4" t="s">
        <v>8</v>
      </c>
      <c r="T81" s="4" t="s">
        <v>4</v>
      </c>
      <c r="U81" s="4">
        <v>3</v>
      </c>
      <c r="V81" s="4" t="s">
        <v>20</v>
      </c>
      <c r="Z81" s="4">
        <v>115</v>
      </c>
      <c r="AA81" s="4" t="s">
        <v>6</v>
      </c>
      <c r="AB81" s="4">
        <v>2017</v>
      </c>
      <c r="AC81" s="4" t="s">
        <v>5</v>
      </c>
      <c r="AD81" s="4">
        <v>2</v>
      </c>
      <c r="AE81" s="4">
        <v>28</v>
      </c>
      <c r="AF81" s="4" t="s">
        <v>1</v>
      </c>
      <c r="AG81" s="4" t="s">
        <v>4</v>
      </c>
      <c r="AH81" s="4">
        <v>2</v>
      </c>
      <c r="AI81" s="4" t="s">
        <v>19</v>
      </c>
      <c r="AJ81" s="4"/>
    </row>
    <row r="82" spans="1:36" x14ac:dyDescent="0.3">
      <c r="A82">
        <v>81</v>
      </c>
      <c r="B82" t="s">
        <v>3</v>
      </c>
      <c r="C82">
        <v>2017</v>
      </c>
      <c r="D82" t="s">
        <v>7</v>
      </c>
      <c r="E82">
        <v>3</v>
      </c>
      <c r="F82">
        <v>38</v>
      </c>
      <c r="G82" t="s">
        <v>1</v>
      </c>
      <c r="H82" t="s">
        <v>4</v>
      </c>
      <c r="I82">
        <v>2</v>
      </c>
      <c r="J82" t="s">
        <v>19</v>
      </c>
      <c r="M82" s="4">
        <v>220</v>
      </c>
      <c r="N82" s="4" t="s">
        <v>6</v>
      </c>
      <c r="O82" s="4">
        <v>2012</v>
      </c>
      <c r="P82" s="4" t="s">
        <v>5</v>
      </c>
      <c r="Q82" s="4">
        <v>3</v>
      </c>
      <c r="R82" s="4">
        <v>26</v>
      </c>
      <c r="S82" s="4" t="s">
        <v>1</v>
      </c>
      <c r="T82" s="4" t="s">
        <v>4</v>
      </c>
      <c r="U82" s="4">
        <v>4</v>
      </c>
      <c r="V82" s="4" t="s">
        <v>20</v>
      </c>
      <c r="Z82" s="4">
        <v>117</v>
      </c>
      <c r="AA82" s="4" t="s">
        <v>3</v>
      </c>
      <c r="AB82" s="4">
        <v>2015</v>
      </c>
      <c r="AC82" s="4" t="s">
        <v>2</v>
      </c>
      <c r="AD82" s="4">
        <v>3</v>
      </c>
      <c r="AE82" s="4">
        <v>28</v>
      </c>
      <c r="AF82" s="4" t="s">
        <v>1</v>
      </c>
      <c r="AG82" s="4" t="s">
        <v>4</v>
      </c>
      <c r="AH82" s="4">
        <v>2</v>
      </c>
      <c r="AI82" s="4" t="s">
        <v>19</v>
      </c>
      <c r="AJ82" s="4"/>
    </row>
    <row r="83" spans="1:36" x14ac:dyDescent="0.3">
      <c r="A83">
        <v>82</v>
      </c>
      <c r="B83" t="s">
        <v>3</v>
      </c>
      <c r="C83">
        <v>2013</v>
      </c>
      <c r="D83" t="s">
        <v>2</v>
      </c>
      <c r="E83">
        <v>3</v>
      </c>
      <c r="F83">
        <v>31</v>
      </c>
      <c r="G83" t="s">
        <v>8</v>
      </c>
      <c r="H83" t="s">
        <v>4</v>
      </c>
      <c r="I83">
        <v>0</v>
      </c>
      <c r="J83" t="s">
        <v>20</v>
      </c>
      <c r="M83" s="4">
        <v>221</v>
      </c>
      <c r="N83" s="4" t="s">
        <v>3</v>
      </c>
      <c r="O83" s="4">
        <v>2016</v>
      </c>
      <c r="P83" s="4" t="s">
        <v>2</v>
      </c>
      <c r="Q83" s="4">
        <v>3</v>
      </c>
      <c r="R83" s="4">
        <v>25</v>
      </c>
      <c r="S83" s="4" t="s">
        <v>1</v>
      </c>
      <c r="T83" s="4" t="s">
        <v>4</v>
      </c>
      <c r="U83" s="4">
        <v>3</v>
      </c>
      <c r="V83" s="4" t="s">
        <v>20</v>
      </c>
      <c r="Z83" s="4">
        <v>118</v>
      </c>
      <c r="AA83" s="4" t="s">
        <v>6</v>
      </c>
      <c r="AB83" s="4">
        <v>2013</v>
      </c>
      <c r="AC83" s="4" t="s">
        <v>5</v>
      </c>
      <c r="AD83" s="4">
        <v>3</v>
      </c>
      <c r="AE83" s="4">
        <v>26</v>
      </c>
      <c r="AF83" s="4" t="s">
        <v>1</v>
      </c>
      <c r="AG83" s="4" t="s">
        <v>4</v>
      </c>
      <c r="AH83" s="4">
        <v>4</v>
      </c>
      <c r="AI83" s="4" t="s">
        <v>19</v>
      </c>
      <c r="AJ83" s="4"/>
    </row>
    <row r="84" spans="1:36" x14ac:dyDescent="0.3">
      <c r="A84">
        <v>83</v>
      </c>
      <c r="B84" t="s">
        <v>3</v>
      </c>
      <c r="C84">
        <v>2016</v>
      </c>
      <c r="D84" t="s">
        <v>2</v>
      </c>
      <c r="E84">
        <v>3</v>
      </c>
      <c r="F84">
        <v>38</v>
      </c>
      <c r="G84" t="s">
        <v>1</v>
      </c>
      <c r="H84" t="s">
        <v>4</v>
      </c>
      <c r="I84">
        <v>5</v>
      </c>
      <c r="J84" t="s">
        <v>19</v>
      </c>
      <c r="M84" s="4">
        <v>223</v>
      </c>
      <c r="N84" s="4" t="s">
        <v>3</v>
      </c>
      <c r="O84" s="4">
        <v>2018</v>
      </c>
      <c r="P84" s="4" t="s">
        <v>2</v>
      </c>
      <c r="Q84" s="4">
        <v>3</v>
      </c>
      <c r="R84" s="4">
        <v>28</v>
      </c>
      <c r="S84" s="4" t="s">
        <v>8</v>
      </c>
      <c r="T84" s="4" t="s">
        <v>4</v>
      </c>
      <c r="U84" s="4">
        <v>2</v>
      </c>
      <c r="V84" s="4" t="s">
        <v>20</v>
      </c>
      <c r="Z84" s="4">
        <v>119</v>
      </c>
      <c r="AA84" s="4" t="s">
        <v>3</v>
      </c>
      <c r="AB84" s="4">
        <v>2017</v>
      </c>
      <c r="AC84" s="4" t="s">
        <v>2</v>
      </c>
      <c r="AD84" s="4">
        <v>3</v>
      </c>
      <c r="AE84" s="4">
        <v>26</v>
      </c>
      <c r="AF84" s="4" t="s">
        <v>8</v>
      </c>
      <c r="AG84" s="4" t="s">
        <v>4</v>
      </c>
      <c r="AH84" s="4">
        <v>4</v>
      </c>
      <c r="AI84" s="4" t="s">
        <v>19</v>
      </c>
      <c r="AJ84" s="4"/>
    </row>
    <row r="85" spans="1:36" x14ac:dyDescent="0.3">
      <c r="A85">
        <v>84</v>
      </c>
      <c r="B85" t="s">
        <v>3</v>
      </c>
      <c r="C85">
        <v>2017</v>
      </c>
      <c r="D85" t="s">
        <v>2</v>
      </c>
      <c r="E85">
        <v>3</v>
      </c>
      <c r="F85">
        <v>25</v>
      </c>
      <c r="G85" t="s">
        <v>8</v>
      </c>
      <c r="H85" t="s">
        <v>4</v>
      </c>
      <c r="I85">
        <v>3</v>
      </c>
      <c r="J85" t="s">
        <v>19</v>
      </c>
      <c r="M85" s="4">
        <v>225</v>
      </c>
      <c r="N85" s="4" t="s">
        <v>3</v>
      </c>
      <c r="O85" s="4">
        <v>2015</v>
      </c>
      <c r="P85" s="4" t="s">
        <v>7</v>
      </c>
      <c r="Q85" s="4">
        <v>1</v>
      </c>
      <c r="R85" s="4">
        <v>24</v>
      </c>
      <c r="S85" s="4" t="s">
        <v>8</v>
      </c>
      <c r="T85" s="4" t="s">
        <v>0</v>
      </c>
      <c r="U85" s="4">
        <v>2</v>
      </c>
      <c r="V85" s="4" t="s">
        <v>20</v>
      </c>
      <c r="Z85" s="4">
        <v>120</v>
      </c>
      <c r="AA85" s="4" t="s">
        <v>3</v>
      </c>
      <c r="AB85" s="4">
        <v>2017</v>
      </c>
      <c r="AC85" s="4" t="s">
        <v>5</v>
      </c>
      <c r="AD85" s="4">
        <v>2</v>
      </c>
      <c r="AE85" s="4">
        <v>25</v>
      </c>
      <c r="AF85" s="4" t="s">
        <v>1</v>
      </c>
      <c r="AG85" s="4" t="s">
        <v>4</v>
      </c>
      <c r="AH85" s="4">
        <v>3</v>
      </c>
      <c r="AI85" s="4" t="s">
        <v>19</v>
      </c>
      <c r="AJ85" s="4"/>
    </row>
    <row r="86" spans="1:36" x14ac:dyDescent="0.3">
      <c r="A86">
        <v>85</v>
      </c>
      <c r="B86" t="s">
        <v>3</v>
      </c>
      <c r="C86">
        <v>2015</v>
      </c>
      <c r="D86" t="s">
        <v>2</v>
      </c>
      <c r="E86">
        <v>3</v>
      </c>
      <c r="F86">
        <v>27</v>
      </c>
      <c r="G86" t="s">
        <v>8</v>
      </c>
      <c r="H86" t="s">
        <v>0</v>
      </c>
      <c r="I86">
        <v>5</v>
      </c>
      <c r="J86" t="s">
        <v>20</v>
      </c>
      <c r="M86" s="4">
        <v>227</v>
      </c>
      <c r="N86" s="4" t="s">
        <v>3</v>
      </c>
      <c r="O86" s="4">
        <v>2015</v>
      </c>
      <c r="P86" s="4" t="s">
        <v>7</v>
      </c>
      <c r="Q86" s="4">
        <v>2</v>
      </c>
      <c r="R86" s="4">
        <v>27</v>
      </c>
      <c r="S86" s="4" t="s">
        <v>8</v>
      </c>
      <c r="T86" s="4" t="s">
        <v>0</v>
      </c>
      <c r="U86" s="4">
        <v>5</v>
      </c>
      <c r="V86" s="4" t="s">
        <v>20</v>
      </c>
      <c r="Z86" s="4">
        <v>121</v>
      </c>
      <c r="AA86" s="4" t="s">
        <v>3</v>
      </c>
      <c r="AB86" s="4">
        <v>2012</v>
      </c>
      <c r="AC86" s="4" t="s">
        <v>2</v>
      </c>
      <c r="AD86" s="4">
        <v>1</v>
      </c>
      <c r="AE86" s="4">
        <v>28</v>
      </c>
      <c r="AF86" s="4" t="s">
        <v>8</v>
      </c>
      <c r="AG86" s="4" t="s">
        <v>4</v>
      </c>
      <c r="AH86" s="4">
        <v>3</v>
      </c>
      <c r="AI86" s="4" t="s">
        <v>19</v>
      </c>
      <c r="AJ86" s="4"/>
    </row>
    <row r="87" spans="1:36" x14ac:dyDescent="0.3">
      <c r="A87">
        <v>86</v>
      </c>
      <c r="B87" t="s">
        <v>3</v>
      </c>
      <c r="C87">
        <v>2016</v>
      </c>
      <c r="D87" t="s">
        <v>7</v>
      </c>
      <c r="E87">
        <v>2</v>
      </c>
      <c r="F87">
        <v>36</v>
      </c>
      <c r="G87" t="s">
        <v>1</v>
      </c>
      <c r="H87" t="s">
        <v>4</v>
      </c>
      <c r="I87">
        <v>0</v>
      </c>
      <c r="J87" t="s">
        <v>20</v>
      </c>
      <c r="M87" s="4">
        <v>228</v>
      </c>
      <c r="N87" s="4" t="s">
        <v>3</v>
      </c>
      <c r="O87" s="4">
        <v>2018</v>
      </c>
      <c r="P87" s="4" t="s">
        <v>2</v>
      </c>
      <c r="Q87" s="4">
        <v>3</v>
      </c>
      <c r="R87" s="4">
        <v>25</v>
      </c>
      <c r="S87" s="4" t="s">
        <v>1</v>
      </c>
      <c r="T87" s="4" t="s">
        <v>4</v>
      </c>
      <c r="U87" s="4">
        <v>3</v>
      </c>
      <c r="V87" s="4" t="s">
        <v>20</v>
      </c>
      <c r="Z87" s="4">
        <v>122</v>
      </c>
      <c r="AA87" s="4" t="s">
        <v>9</v>
      </c>
      <c r="AB87" s="4">
        <v>2015</v>
      </c>
      <c r="AC87" s="4" t="s">
        <v>5</v>
      </c>
      <c r="AD87" s="4">
        <v>3</v>
      </c>
      <c r="AE87" s="4">
        <v>26</v>
      </c>
      <c r="AF87" s="4" t="s">
        <v>1</v>
      </c>
      <c r="AG87" s="4" t="s">
        <v>4</v>
      </c>
      <c r="AH87" s="4">
        <v>4</v>
      </c>
      <c r="AI87" s="4" t="s">
        <v>19</v>
      </c>
      <c r="AJ87" s="4"/>
    </row>
    <row r="88" spans="1:36" x14ac:dyDescent="0.3">
      <c r="A88">
        <v>87</v>
      </c>
      <c r="B88" t="s">
        <v>3</v>
      </c>
      <c r="C88">
        <v>2017</v>
      </c>
      <c r="D88" t="s">
        <v>7</v>
      </c>
      <c r="E88">
        <v>2</v>
      </c>
      <c r="F88">
        <v>27</v>
      </c>
      <c r="G88" t="s">
        <v>8</v>
      </c>
      <c r="H88" t="s">
        <v>4</v>
      </c>
      <c r="I88">
        <v>5</v>
      </c>
      <c r="J88" t="s">
        <v>20</v>
      </c>
      <c r="M88" s="4">
        <v>229</v>
      </c>
      <c r="N88" s="4" t="s">
        <v>3</v>
      </c>
      <c r="O88" s="4">
        <v>2014</v>
      </c>
      <c r="P88" s="4" t="s">
        <v>7</v>
      </c>
      <c r="Q88" s="4">
        <v>2</v>
      </c>
      <c r="R88" s="4">
        <v>27</v>
      </c>
      <c r="S88" s="4" t="s">
        <v>8</v>
      </c>
      <c r="T88" s="4" t="s">
        <v>4</v>
      </c>
      <c r="U88" s="4">
        <v>5</v>
      </c>
      <c r="V88" s="4" t="s">
        <v>20</v>
      </c>
      <c r="Z88" s="4">
        <v>123</v>
      </c>
      <c r="AA88" s="4" t="s">
        <v>3</v>
      </c>
      <c r="AB88" s="4">
        <v>2015</v>
      </c>
      <c r="AC88" s="4" t="s">
        <v>5</v>
      </c>
      <c r="AD88" s="4">
        <v>3</v>
      </c>
      <c r="AE88" s="4">
        <v>25</v>
      </c>
      <c r="AF88" s="4" t="s">
        <v>8</v>
      </c>
      <c r="AG88" s="4" t="s">
        <v>4</v>
      </c>
      <c r="AH88" s="4">
        <v>3</v>
      </c>
      <c r="AI88" s="4" t="s">
        <v>19</v>
      </c>
      <c r="AJ88" s="4"/>
    </row>
    <row r="89" spans="1:36" x14ac:dyDescent="0.3">
      <c r="A89">
        <v>88</v>
      </c>
      <c r="B89" t="s">
        <v>6</v>
      </c>
      <c r="C89">
        <v>2015</v>
      </c>
      <c r="D89" t="s">
        <v>7</v>
      </c>
      <c r="E89">
        <v>2</v>
      </c>
      <c r="F89">
        <v>32</v>
      </c>
      <c r="G89" t="s">
        <v>8</v>
      </c>
      <c r="H89" t="s">
        <v>4</v>
      </c>
      <c r="I89">
        <v>4</v>
      </c>
      <c r="J89" t="s">
        <v>19</v>
      </c>
      <c r="M89" s="4">
        <v>234</v>
      </c>
      <c r="N89" s="4" t="s">
        <v>3</v>
      </c>
      <c r="O89" s="4">
        <v>2018</v>
      </c>
      <c r="P89" s="4" t="s">
        <v>2</v>
      </c>
      <c r="Q89" s="4">
        <v>3</v>
      </c>
      <c r="R89" s="4">
        <v>24</v>
      </c>
      <c r="S89" s="4" t="s">
        <v>1</v>
      </c>
      <c r="T89" s="4" t="s">
        <v>4</v>
      </c>
      <c r="U89" s="4">
        <v>2</v>
      </c>
      <c r="V89" s="4" t="s">
        <v>20</v>
      </c>
      <c r="Z89" s="4">
        <v>125</v>
      </c>
      <c r="AA89" s="4" t="s">
        <v>3</v>
      </c>
      <c r="AB89" s="4">
        <v>2014</v>
      </c>
      <c r="AC89" s="4" t="s">
        <v>2</v>
      </c>
      <c r="AD89" s="4">
        <v>3</v>
      </c>
      <c r="AE89" s="4">
        <v>28</v>
      </c>
      <c r="AF89" s="4" t="s">
        <v>8</v>
      </c>
      <c r="AG89" s="4" t="s">
        <v>4</v>
      </c>
      <c r="AH89" s="4">
        <v>3</v>
      </c>
      <c r="AI89" s="4" t="s">
        <v>19</v>
      </c>
      <c r="AJ89" s="4"/>
    </row>
    <row r="90" spans="1:36" x14ac:dyDescent="0.3">
      <c r="A90">
        <v>89</v>
      </c>
      <c r="B90" t="s">
        <v>3</v>
      </c>
      <c r="C90">
        <v>2014</v>
      </c>
      <c r="D90" t="s">
        <v>2</v>
      </c>
      <c r="E90">
        <v>3</v>
      </c>
      <c r="F90">
        <v>28</v>
      </c>
      <c r="G90" t="s">
        <v>1</v>
      </c>
      <c r="H90" t="s">
        <v>4</v>
      </c>
      <c r="I90">
        <v>4</v>
      </c>
      <c r="J90" t="s">
        <v>19</v>
      </c>
      <c r="M90" s="4">
        <v>238</v>
      </c>
      <c r="N90" s="4" t="s">
        <v>6</v>
      </c>
      <c r="O90" s="4">
        <v>2017</v>
      </c>
      <c r="P90" s="4" t="s">
        <v>2</v>
      </c>
      <c r="Q90" s="4">
        <v>2</v>
      </c>
      <c r="R90" s="4">
        <v>26</v>
      </c>
      <c r="S90" s="4" t="s">
        <v>8</v>
      </c>
      <c r="T90" s="4" t="s">
        <v>4</v>
      </c>
      <c r="U90" s="4">
        <v>4</v>
      </c>
      <c r="V90" s="4" t="s">
        <v>20</v>
      </c>
      <c r="Z90" s="4">
        <v>126</v>
      </c>
      <c r="AA90" s="4" t="s">
        <v>6</v>
      </c>
      <c r="AB90" s="4">
        <v>2014</v>
      </c>
      <c r="AC90" s="4" t="s">
        <v>7</v>
      </c>
      <c r="AD90" s="4">
        <v>3</v>
      </c>
      <c r="AE90" s="4">
        <v>24</v>
      </c>
      <c r="AF90" s="4" t="s">
        <v>1</v>
      </c>
      <c r="AG90" s="4" t="s">
        <v>4</v>
      </c>
      <c r="AH90" s="4">
        <v>2</v>
      </c>
      <c r="AI90" s="4" t="s">
        <v>19</v>
      </c>
      <c r="AJ90" s="4"/>
    </row>
    <row r="91" spans="1:36" x14ac:dyDescent="0.3">
      <c r="A91">
        <v>90</v>
      </c>
      <c r="B91" t="s">
        <v>6</v>
      </c>
      <c r="C91">
        <v>2012</v>
      </c>
      <c r="D91" t="s">
        <v>5</v>
      </c>
      <c r="E91">
        <v>3</v>
      </c>
      <c r="F91">
        <v>32</v>
      </c>
      <c r="G91" t="s">
        <v>1</v>
      </c>
      <c r="H91" t="s">
        <v>4</v>
      </c>
      <c r="I91">
        <v>2</v>
      </c>
      <c r="J91" t="s">
        <v>19</v>
      </c>
      <c r="M91" s="4">
        <v>242</v>
      </c>
      <c r="N91" s="4" t="s">
        <v>3</v>
      </c>
      <c r="O91" s="4">
        <v>2017</v>
      </c>
      <c r="P91" s="4" t="s">
        <v>5</v>
      </c>
      <c r="Q91" s="4">
        <v>3</v>
      </c>
      <c r="R91" s="4">
        <v>24</v>
      </c>
      <c r="S91" s="4" t="s">
        <v>1</v>
      </c>
      <c r="T91" s="4" t="s">
        <v>4</v>
      </c>
      <c r="U91" s="4">
        <v>2</v>
      </c>
      <c r="V91" s="4" t="s">
        <v>20</v>
      </c>
      <c r="Z91" s="4">
        <v>127</v>
      </c>
      <c r="AA91" s="4" t="s">
        <v>3</v>
      </c>
      <c r="AB91" s="4">
        <v>2013</v>
      </c>
      <c r="AC91" s="4" t="s">
        <v>2</v>
      </c>
      <c r="AD91" s="4">
        <v>3</v>
      </c>
      <c r="AE91" s="4">
        <v>28</v>
      </c>
      <c r="AF91" s="4" t="s">
        <v>1</v>
      </c>
      <c r="AG91" s="4" t="s">
        <v>4</v>
      </c>
      <c r="AH91" s="4">
        <v>1</v>
      </c>
      <c r="AI91" s="4" t="s">
        <v>19</v>
      </c>
      <c r="AJ91" s="4"/>
    </row>
    <row r="92" spans="1:36" x14ac:dyDescent="0.3">
      <c r="A92">
        <v>91</v>
      </c>
      <c r="B92" t="s">
        <v>3</v>
      </c>
      <c r="C92">
        <v>2018</v>
      </c>
      <c r="D92" t="s">
        <v>2</v>
      </c>
      <c r="E92">
        <v>3</v>
      </c>
      <c r="F92">
        <v>30</v>
      </c>
      <c r="G92" t="s">
        <v>1</v>
      </c>
      <c r="H92" t="s">
        <v>4</v>
      </c>
      <c r="I92">
        <v>0</v>
      </c>
      <c r="J92" t="s">
        <v>20</v>
      </c>
      <c r="M92" s="4">
        <v>243</v>
      </c>
      <c r="N92" s="4" t="s">
        <v>3</v>
      </c>
      <c r="O92" s="4">
        <v>2013</v>
      </c>
      <c r="P92" s="4" t="s">
        <v>7</v>
      </c>
      <c r="Q92" s="4">
        <v>2</v>
      </c>
      <c r="R92" s="4">
        <v>28</v>
      </c>
      <c r="S92" s="4" t="s">
        <v>8</v>
      </c>
      <c r="T92" s="4" t="s">
        <v>4</v>
      </c>
      <c r="U92" s="4">
        <v>3</v>
      </c>
      <c r="V92" s="4" t="s">
        <v>20</v>
      </c>
      <c r="Z92" s="4">
        <v>128</v>
      </c>
      <c r="AA92" s="4" t="s">
        <v>3</v>
      </c>
      <c r="AB92" s="4">
        <v>2015</v>
      </c>
      <c r="AC92" s="4" t="s">
        <v>7</v>
      </c>
      <c r="AD92" s="4">
        <v>3</v>
      </c>
      <c r="AE92" s="4">
        <v>27</v>
      </c>
      <c r="AF92" s="4" t="s">
        <v>1</v>
      </c>
      <c r="AG92" s="4" t="s">
        <v>4</v>
      </c>
      <c r="AH92" s="4">
        <v>5</v>
      </c>
      <c r="AI92" s="4" t="s">
        <v>19</v>
      </c>
      <c r="AJ92" s="4"/>
    </row>
    <row r="93" spans="1:36" x14ac:dyDescent="0.3">
      <c r="A93">
        <v>92</v>
      </c>
      <c r="B93" t="s">
        <v>3</v>
      </c>
      <c r="C93">
        <v>2015</v>
      </c>
      <c r="D93" t="s">
        <v>5</v>
      </c>
      <c r="E93">
        <v>3</v>
      </c>
      <c r="F93">
        <v>22</v>
      </c>
      <c r="G93" t="s">
        <v>1</v>
      </c>
      <c r="H93" t="s">
        <v>4</v>
      </c>
      <c r="I93">
        <v>0</v>
      </c>
      <c r="J93" t="s">
        <v>19</v>
      </c>
      <c r="M93" s="4">
        <v>244</v>
      </c>
      <c r="N93" s="4" t="s">
        <v>3</v>
      </c>
      <c r="O93" s="4">
        <v>2014</v>
      </c>
      <c r="P93" s="4" t="s">
        <v>2</v>
      </c>
      <c r="Q93" s="4">
        <v>3</v>
      </c>
      <c r="R93" s="4">
        <v>25</v>
      </c>
      <c r="S93" s="4" t="s">
        <v>8</v>
      </c>
      <c r="T93" s="4" t="s">
        <v>4</v>
      </c>
      <c r="U93" s="4">
        <v>3</v>
      </c>
      <c r="V93" s="4" t="s">
        <v>20</v>
      </c>
      <c r="Z93" s="4">
        <v>131</v>
      </c>
      <c r="AA93" s="4" t="s">
        <v>3</v>
      </c>
      <c r="AB93" s="4">
        <v>2017</v>
      </c>
      <c r="AC93" s="4" t="s">
        <v>2</v>
      </c>
      <c r="AD93" s="4">
        <v>3</v>
      </c>
      <c r="AE93" s="4">
        <v>26</v>
      </c>
      <c r="AF93" s="4" t="s">
        <v>8</v>
      </c>
      <c r="AG93" s="4" t="s">
        <v>4</v>
      </c>
      <c r="AH93" s="4">
        <v>4</v>
      </c>
      <c r="AI93" s="4" t="s">
        <v>19</v>
      </c>
      <c r="AJ93" s="4"/>
    </row>
    <row r="94" spans="1:36" x14ac:dyDescent="0.3">
      <c r="A94">
        <v>93</v>
      </c>
      <c r="B94" t="s">
        <v>3</v>
      </c>
      <c r="C94">
        <v>2017</v>
      </c>
      <c r="D94" t="s">
        <v>5</v>
      </c>
      <c r="E94">
        <v>2</v>
      </c>
      <c r="F94">
        <v>34</v>
      </c>
      <c r="G94" t="s">
        <v>8</v>
      </c>
      <c r="H94" t="s">
        <v>4</v>
      </c>
      <c r="I94">
        <v>5</v>
      </c>
      <c r="J94" t="s">
        <v>19</v>
      </c>
      <c r="M94" s="4">
        <v>246</v>
      </c>
      <c r="N94" s="4" t="s">
        <v>3</v>
      </c>
      <c r="O94" s="4">
        <v>2014</v>
      </c>
      <c r="P94" s="4" t="s">
        <v>7</v>
      </c>
      <c r="Q94" s="4">
        <v>2</v>
      </c>
      <c r="R94" s="4">
        <v>24</v>
      </c>
      <c r="S94" s="4" t="s">
        <v>8</v>
      </c>
      <c r="T94" s="4" t="s">
        <v>4</v>
      </c>
      <c r="U94" s="4">
        <v>2</v>
      </c>
      <c r="V94" s="4" t="s">
        <v>20</v>
      </c>
      <c r="Z94" s="4">
        <v>133</v>
      </c>
      <c r="AA94" s="4" t="s">
        <v>6</v>
      </c>
      <c r="AB94" s="4">
        <v>2016</v>
      </c>
      <c r="AC94" s="4" t="s">
        <v>5</v>
      </c>
      <c r="AD94" s="4">
        <v>3</v>
      </c>
      <c r="AE94" s="4">
        <v>27</v>
      </c>
      <c r="AF94" s="4" t="s">
        <v>1</v>
      </c>
      <c r="AG94" s="4" t="s">
        <v>4</v>
      </c>
      <c r="AH94" s="4">
        <v>5</v>
      </c>
      <c r="AI94" s="4" t="s">
        <v>19</v>
      </c>
      <c r="AJ94" s="4"/>
    </row>
    <row r="95" spans="1:36" x14ac:dyDescent="0.3">
      <c r="A95">
        <v>94</v>
      </c>
      <c r="B95" t="s">
        <v>6</v>
      </c>
      <c r="C95">
        <v>2013</v>
      </c>
      <c r="D95" t="s">
        <v>5</v>
      </c>
      <c r="E95">
        <v>3</v>
      </c>
      <c r="F95">
        <v>36</v>
      </c>
      <c r="G95" t="s">
        <v>1</v>
      </c>
      <c r="H95" t="s">
        <v>4</v>
      </c>
      <c r="I95">
        <v>2</v>
      </c>
      <c r="J95" t="s">
        <v>19</v>
      </c>
      <c r="M95" s="4">
        <v>247</v>
      </c>
      <c r="N95" s="4" t="s">
        <v>3</v>
      </c>
      <c r="O95" s="4">
        <v>2015</v>
      </c>
      <c r="P95" s="4" t="s">
        <v>2</v>
      </c>
      <c r="Q95" s="4">
        <v>3</v>
      </c>
      <c r="R95" s="4">
        <v>28</v>
      </c>
      <c r="S95" s="4" t="s">
        <v>1</v>
      </c>
      <c r="T95" s="4" t="s">
        <v>4</v>
      </c>
      <c r="U95" s="4">
        <v>2</v>
      </c>
      <c r="V95" s="4" t="s">
        <v>20</v>
      </c>
      <c r="Z95" s="4">
        <v>134</v>
      </c>
      <c r="AA95" s="4" t="s">
        <v>6</v>
      </c>
      <c r="AB95" s="4">
        <v>2017</v>
      </c>
      <c r="AC95" s="4" t="s">
        <v>2</v>
      </c>
      <c r="AD95" s="4">
        <v>3</v>
      </c>
      <c r="AE95" s="4">
        <v>26</v>
      </c>
      <c r="AF95" s="4" t="s">
        <v>1</v>
      </c>
      <c r="AG95" s="4" t="s">
        <v>4</v>
      </c>
      <c r="AH95" s="4">
        <v>4</v>
      </c>
      <c r="AI95" s="4" t="s">
        <v>19</v>
      </c>
      <c r="AJ95" s="4"/>
    </row>
    <row r="96" spans="1:36" x14ac:dyDescent="0.3">
      <c r="A96">
        <v>95</v>
      </c>
      <c r="B96" t="s">
        <v>3</v>
      </c>
      <c r="C96">
        <v>2014</v>
      </c>
      <c r="D96" t="s">
        <v>2</v>
      </c>
      <c r="E96">
        <v>3</v>
      </c>
      <c r="F96">
        <v>39</v>
      </c>
      <c r="G96" t="s">
        <v>1</v>
      </c>
      <c r="H96" t="s">
        <v>4</v>
      </c>
      <c r="I96">
        <v>3</v>
      </c>
      <c r="J96" t="s">
        <v>20</v>
      </c>
      <c r="M96" s="4">
        <v>250</v>
      </c>
      <c r="N96" s="4" t="s">
        <v>6</v>
      </c>
      <c r="O96" s="4">
        <v>2015</v>
      </c>
      <c r="P96" s="4" t="s">
        <v>5</v>
      </c>
      <c r="Q96" s="4">
        <v>3</v>
      </c>
      <c r="R96" s="4">
        <v>26</v>
      </c>
      <c r="S96" s="4" t="s">
        <v>8</v>
      </c>
      <c r="T96" s="4" t="s">
        <v>4</v>
      </c>
      <c r="U96" s="4">
        <v>4</v>
      </c>
      <c r="V96" s="4" t="s">
        <v>20</v>
      </c>
      <c r="Z96" s="4">
        <v>135</v>
      </c>
      <c r="AA96" s="4" t="s">
        <v>6</v>
      </c>
      <c r="AB96" s="4">
        <v>2017</v>
      </c>
      <c r="AC96" s="4" t="s">
        <v>5</v>
      </c>
      <c r="AD96" s="4">
        <v>2</v>
      </c>
      <c r="AE96" s="4">
        <v>24</v>
      </c>
      <c r="AF96" s="4" t="s">
        <v>1</v>
      </c>
      <c r="AG96" s="4" t="s">
        <v>4</v>
      </c>
      <c r="AH96" s="4">
        <v>2</v>
      </c>
      <c r="AI96" s="4" t="s">
        <v>19</v>
      </c>
      <c r="AJ96" s="4"/>
    </row>
    <row r="97" spans="1:36" x14ac:dyDescent="0.3">
      <c r="A97">
        <v>96</v>
      </c>
      <c r="B97" t="s">
        <v>9</v>
      </c>
      <c r="C97">
        <v>2018</v>
      </c>
      <c r="D97" t="s">
        <v>2</v>
      </c>
      <c r="E97">
        <v>3</v>
      </c>
      <c r="F97">
        <v>26</v>
      </c>
      <c r="G97" t="s">
        <v>1</v>
      </c>
      <c r="H97" t="s">
        <v>4</v>
      </c>
      <c r="I97">
        <v>4</v>
      </c>
      <c r="J97" t="s">
        <v>20</v>
      </c>
      <c r="M97" s="4">
        <v>255</v>
      </c>
      <c r="N97" s="4" t="s">
        <v>6</v>
      </c>
      <c r="O97" s="4">
        <v>2018</v>
      </c>
      <c r="P97" s="4" t="s">
        <v>5</v>
      </c>
      <c r="Q97" s="4">
        <v>3</v>
      </c>
      <c r="R97" s="4">
        <v>24</v>
      </c>
      <c r="S97" s="4" t="s">
        <v>8</v>
      </c>
      <c r="T97" s="4" t="s">
        <v>0</v>
      </c>
      <c r="U97" s="4">
        <v>2</v>
      </c>
      <c r="V97" s="4" t="s">
        <v>20</v>
      </c>
      <c r="Z97" s="4">
        <v>138</v>
      </c>
      <c r="AA97" s="4" t="s">
        <v>3</v>
      </c>
      <c r="AB97" s="4">
        <v>2012</v>
      </c>
      <c r="AC97" s="4" t="s">
        <v>7</v>
      </c>
      <c r="AD97" s="4">
        <v>3</v>
      </c>
      <c r="AE97" s="4">
        <v>28</v>
      </c>
      <c r="AF97" s="4" t="s">
        <v>1</v>
      </c>
      <c r="AG97" s="4" t="s">
        <v>4</v>
      </c>
      <c r="AH97" s="4">
        <v>2</v>
      </c>
      <c r="AI97" s="4" t="s">
        <v>19</v>
      </c>
      <c r="AJ97" s="4"/>
    </row>
    <row r="98" spans="1:36" x14ac:dyDescent="0.3">
      <c r="A98">
        <v>97</v>
      </c>
      <c r="B98" t="s">
        <v>3</v>
      </c>
      <c r="C98">
        <v>2016</v>
      </c>
      <c r="D98" t="s">
        <v>2</v>
      </c>
      <c r="E98">
        <v>3</v>
      </c>
      <c r="F98">
        <v>31</v>
      </c>
      <c r="G98" t="s">
        <v>8</v>
      </c>
      <c r="H98" t="s">
        <v>4</v>
      </c>
      <c r="I98">
        <v>0</v>
      </c>
      <c r="J98" t="s">
        <v>19</v>
      </c>
      <c r="M98" s="4">
        <v>257</v>
      </c>
      <c r="N98" s="4" t="s">
        <v>3</v>
      </c>
      <c r="O98" s="4">
        <v>2018</v>
      </c>
      <c r="P98" s="4" t="s">
        <v>7</v>
      </c>
      <c r="Q98" s="4">
        <v>2</v>
      </c>
      <c r="R98" s="4">
        <v>24</v>
      </c>
      <c r="S98" s="4" t="s">
        <v>8</v>
      </c>
      <c r="T98" s="4" t="s">
        <v>4</v>
      </c>
      <c r="U98" s="4">
        <v>2</v>
      </c>
      <c r="V98" s="4" t="s">
        <v>20</v>
      </c>
      <c r="Z98" s="4">
        <v>139</v>
      </c>
      <c r="AA98" s="4" t="s">
        <v>3</v>
      </c>
      <c r="AB98" s="4">
        <v>2017</v>
      </c>
      <c r="AC98" s="4" t="s">
        <v>5</v>
      </c>
      <c r="AD98" s="4">
        <v>3</v>
      </c>
      <c r="AE98" s="4">
        <v>28</v>
      </c>
      <c r="AF98" s="4" t="s">
        <v>1</v>
      </c>
      <c r="AG98" s="4" t="s">
        <v>4</v>
      </c>
      <c r="AH98" s="4">
        <v>2</v>
      </c>
      <c r="AI98" s="4" t="s">
        <v>19</v>
      </c>
      <c r="AJ98" s="4"/>
    </row>
    <row r="99" spans="1:36" x14ac:dyDescent="0.3">
      <c r="A99">
        <v>98</v>
      </c>
      <c r="B99" t="s">
        <v>3</v>
      </c>
      <c r="C99">
        <v>2014</v>
      </c>
      <c r="D99" t="s">
        <v>2</v>
      </c>
      <c r="E99">
        <v>3</v>
      </c>
      <c r="F99">
        <v>27</v>
      </c>
      <c r="G99" t="s">
        <v>1</v>
      </c>
      <c r="H99" t="s">
        <v>4</v>
      </c>
      <c r="I99">
        <v>5</v>
      </c>
      <c r="J99" t="s">
        <v>20</v>
      </c>
      <c r="M99" s="4">
        <v>262</v>
      </c>
      <c r="N99" s="4" t="s">
        <v>3</v>
      </c>
      <c r="O99" s="4">
        <v>2016</v>
      </c>
      <c r="P99" s="4" t="s">
        <v>7</v>
      </c>
      <c r="Q99" s="4">
        <v>2</v>
      </c>
      <c r="R99" s="4">
        <v>27</v>
      </c>
      <c r="S99" s="4" t="s">
        <v>8</v>
      </c>
      <c r="T99" s="4" t="s">
        <v>4</v>
      </c>
      <c r="U99" s="4">
        <v>5</v>
      </c>
      <c r="V99" s="4" t="s">
        <v>20</v>
      </c>
      <c r="Z99" s="4">
        <v>140</v>
      </c>
      <c r="AA99" s="4" t="s">
        <v>3</v>
      </c>
      <c r="AB99" s="4">
        <v>2013</v>
      </c>
      <c r="AC99" s="4" t="s">
        <v>2</v>
      </c>
      <c r="AD99" s="4">
        <v>3</v>
      </c>
      <c r="AE99" s="4">
        <v>26</v>
      </c>
      <c r="AF99" s="4" t="s">
        <v>1</v>
      </c>
      <c r="AG99" s="4" t="s">
        <v>4</v>
      </c>
      <c r="AH99" s="4">
        <v>4</v>
      </c>
      <c r="AI99" s="4" t="s">
        <v>19</v>
      </c>
      <c r="AJ99" s="4"/>
    </row>
    <row r="100" spans="1:36" x14ac:dyDescent="0.3">
      <c r="A100">
        <v>99</v>
      </c>
      <c r="B100" t="s">
        <v>3</v>
      </c>
      <c r="C100">
        <v>2014</v>
      </c>
      <c r="D100" t="s">
        <v>2</v>
      </c>
      <c r="E100">
        <v>3</v>
      </c>
      <c r="F100">
        <v>29</v>
      </c>
      <c r="G100" t="s">
        <v>8</v>
      </c>
      <c r="H100" t="s">
        <v>4</v>
      </c>
      <c r="I100">
        <v>0</v>
      </c>
      <c r="J100" t="s">
        <v>19</v>
      </c>
      <c r="M100" s="4">
        <v>263</v>
      </c>
      <c r="N100" s="4" t="s">
        <v>6</v>
      </c>
      <c r="O100" s="4">
        <v>2018</v>
      </c>
      <c r="P100" s="4" t="s">
        <v>2</v>
      </c>
      <c r="Q100" s="4">
        <v>3</v>
      </c>
      <c r="R100" s="4">
        <v>24</v>
      </c>
      <c r="S100" s="4" t="s">
        <v>1</v>
      </c>
      <c r="T100" s="4" t="s">
        <v>4</v>
      </c>
      <c r="U100" s="4">
        <v>2</v>
      </c>
      <c r="V100" s="4" t="s">
        <v>20</v>
      </c>
      <c r="Z100" s="4">
        <v>143</v>
      </c>
      <c r="AA100" s="4" t="s">
        <v>3</v>
      </c>
      <c r="AB100" s="4">
        <v>2017</v>
      </c>
      <c r="AC100" s="4" t="s">
        <v>5</v>
      </c>
      <c r="AD100" s="4">
        <v>3</v>
      </c>
      <c r="AE100" s="4">
        <v>28</v>
      </c>
      <c r="AF100" s="4" t="s">
        <v>8</v>
      </c>
      <c r="AG100" s="4" t="s">
        <v>4</v>
      </c>
      <c r="AH100" s="4">
        <v>2</v>
      </c>
      <c r="AI100" s="4" t="s">
        <v>19</v>
      </c>
      <c r="AJ100" s="4"/>
    </row>
    <row r="101" spans="1:36" x14ac:dyDescent="0.3">
      <c r="A101">
        <v>100</v>
      </c>
      <c r="B101" t="s">
        <v>3</v>
      </c>
      <c r="C101">
        <v>2015</v>
      </c>
      <c r="D101" t="s">
        <v>2</v>
      </c>
      <c r="E101">
        <v>3</v>
      </c>
      <c r="F101">
        <v>24</v>
      </c>
      <c r="G101" t="s">
        <v>8</v>
      </c>
      <c r="H101" t="s">
        <v>4</v>
      </c>
      <c r="I101">
        <v>2</v>
      </c>
      <c r="J101" t="s">
        <v>20</v>
      </c>
      <c r="M101" s="4">
        <v>269</v>
      </c>
      <c r="N101" s="4" t="s">
        <v>3</v>
      </c>
      <c r="O101" s="4">
        <v>2013</v>
      </c>
      <c r="P101" s="4" t="s">
        <v>2</v>
      </c>
      <c r="Q101" s="4">
        <v>3</v>
      </c>
      <c r="R101" s="4">
        <v>24</v>
      </c>
      <c r="S101" s="4" t="s">
        <v>1</v>
      </c>
      <c r="T101" s="4" t="s">
        <v>0</v>
      </c>
      <c r="U101" s="4">
        <v>2</v>
      </c>
      <c r="V101" s="4" t="s">
        <v>20</v>
      </c>
      <c r="Z101" s="4">
        <v>144</v>
      </c>
      <c r="AA101" s="4" t="s">
        <v>3</v>
      </c>
      <c r="AB101" s="4">
        <v>2016</v>
      </c>
      <c r="AC101" s="4" t="s">
        <v>2</v>
      </c>
      <c r="AD101" s="4">
        <v>3</v>
      </c>
      <c r="AE101" s="4">
        <v>26</v>
      </c>
      <c r="AF101" s="4" t="s">
        <v>1</v>
      </c>
      <c r="AG101" s="4" t="s">
        <v>4</v>
      </c>
      <c r="AH101" s="4">
        <v>4</v>
      </c>
      <c r="AI101" s="4" t="s">
        <v>19</v>
      </c>
      <c r="AJ101" s="4"/>
    </row>
    <row r="102" spans="1:36" x14ac:dyDescent="0.3">
      <c r="A102">
        <v>101</v>
      </c>
      <c r="B102" t="s">
        <v>6</v>
      </c>
      <c r="C102">
        <v>2012</v>
      </c>
      <c r="D102" t="s">
        <v>7</v>
      </c>
      <c r="E102">
        <v>3</v>
      </c>
      <c r="F102">
        <v>25</v>
      </c>
      <c r="G102" t="s">
        <v>1</v>
      </c>
      <c r="H102" t="s">
        <v>4</v>
      </c>
      <c r="I102">
        <v>3</v>
      </c>
      <c r="J102" t="s">
        <v>20</v>
      </c>
      <c r="M102" s="4">
        <v>270</v>
      </c>
      <c r="N102" s="4" t="s">
        <v>3</v>
      </c>
      <c r="O102" s="4">
        <v>2018</v>
      </c>
      <c r="P102" s="4" t="s">
        <v>2</v>
      </c>
      <c r="Q102" s="4">
        <v>3</v>
      </c>
      <c r="R102" s="4">
        <v>26</v>
      </c>
      <c r="S102" s="4" t="s">
        <v>8</v>
      </c>
      <c r="T102" s="4" t="s">
        <v>4</v>
      </c>
      <c r="U102" s="4">
        <v>4</v>
      </c>
      <c r="V102" s="4" t="s">
        <v>20</v>
      </c>
      <c r="Z102" s="4">
        <v>145</v>
      </c>
      <c r="AA102" s="4" t="s">
        <v>3</v>
      </c>
      <c r="AB102" s="4">
        <v>2013</v>
      </c>
      <c r="AC102" s="4" t="s">
        <v>2</v>
      </c>
      <c r="AD102" s="4">
        <v>3</v>
      </c>
      <c r="AE102" s="4">
        <v>27</v>
      </c>
      <c r="AF102" s="4" t="s">
        <v>8</v>
      </c>
      <c r="AG102" s="4" t="s">
        <v>4</v>
      </c>
      <c r="AH102" s="4">
        <v>5</v>
      </c>
      <c r="AI102" s="4" t="s">
        <v>19</v>
      </c>
      <c r="AJ102" s="4"/>
    </row>
    <row r="103" spans="1:36" x14ac:dyDescent="0.3">
      <c r="A103">
        <v>102</v>
      </c>
      <c r="B103" t="s">
        <v>3</v>
      </c>
      <c r="C103">
        <v>2013</v>
      </c>
      <c r="D103" t="s">
        <v>7</v>
      </c>
      <c r="E103">
        <v>3</v>
      </c>
      <c r="F103">
        <v>25</v>
      </c>
      <c r="G103" t="s">
        <v>1</v>
      </c>
      <c r="H103" t="s">
        <v>4</v>
      </c>
      <c r="I103">
        <v>3</v>
      </c>
      <c r="J103" t="s">
        <v>19</v>
      </c>
      <c r="M103" s="4">
        <v>271</v>
      </c>
      <c r="N103" s="4" t="s">
        <v>6</v>
      </c>
      <c r="O103" s="4">
        <v>2017</v>
      </c>
      <c r="P103" s="4" t="s">
        <v>7</v>
      </c>
      <c r="Q103" s="4">
        <v>2</v>
      </c>
      <c r="R103" s="4">
        <v>26</v>
      </c>
      <c r="S103" s="4" t="s">
        <v>8</v>
      </c>
      <c r="T103" s="4" t="s">
        <v>4</v>
      </c>
      <c r="U103" s="4">
        <v>4</v>
      </c>
      <c r="V103" s="4" t="s">
        <v>20</v>
      </c>
      <c r="Z103" s="4">
        <v>146</v>
      </c>
      <c r="AA103" s="4" t="s">
        <v>6</v>
      </c>
      <c r="AB103" s="4">
        <v>2015</v>
      </c>
      <c r="AC103" s="4" t="s">
        <v>7</v>
      </c>
      <c r="AD103" s="4">
        <v>2</v>
      </c>
      <c r="AE103" s="4">
        <v>28</v>
      </c>
      <c r="AF103" s="4" t="s">
        <v>8</v>
      </c>
      <c r="AG103" s="4" t="s">
        <v>4</v>
      </c>
      <c r="AH103" s="4">
        <v>3</v>
      </c>
      <c r="AI103" s="4" t="s">
        <v>19</v>
      </c>
      <c r="AJ103" s="4"/>
    </row>
    <row r="104" spans="1:36" x14ac:dyDescent="0.3">
      <c r="A104">
        <v>103</v>
      </c>
      <c r="B104" t="s">
        <v>6</v>
      </c>
      <c r="C104">
        <v>2017</v>
      </c>
      <c r="D104" t="s">
        <v>5</v>
      </c>
      <c r="E104">
        <v>3</v>
      </c>
      <c r="F104">
        <v>26</v>
      </c>
      <c r="G104" t="s">
        <v>8</v>
      </c>
      <c r="H104" t="s">
        <v>4</v>
      </c>
      <c r="I104">
        <v>4</v>
      </c>
      <c r="J104" t="s">
        <v>20</v>
      </c>
      <c r="M104" s="4">
        <v>275</v>
      </c>
      <c r="N104" s="4" t="s">
        <v>3</v>
      </c>
      <c r="O104" s="4">
        <v>2018</v>
      </c>
      <c r="P104" s="4" t="s">
        <v>2</v>
      </c>
      <c r="Q104" s="4">
        <v>3</v>
      </c>
      <c r="R104" s="4">
        <v>28</v>
      </c>
      <c r="S104" s="4" t="s">
        <v>8</v>
      </c>
      <c r="T104" s="4" t="s">
        <v>0</v>
      </c>
      <c r="U104" s="4">
        <v>1</v>
      </c>
      <c r="V104" s="4" t="s">
        <v>20</v>
      </c>
      <c r="Z104" s="4">
        <v>147</v>
      </c>
      <c r="AA104" s="4" t="s">
        <v>3</v>
      </c>
      <c r="AB104" s="4">
        <v>2014</v>
      </c>
      <c r="AC104" s="4" t="s">
        <v>2</v>
      </c>
      <c r="AD104" s="4">
        <v>3</v>
      </c>
      <c r="AE104" s="4">
        <v>25</v>
      </c>
      <c r="AF104" s="4" t="s">
        <v>1</v>
      </c>
      <c r="AG104" s="4" t="s">
        <v>4</v>
      </c>
      <c r="AH104" s="4">
        <v>3</v>
      </c>
      <c r="AI104" s="4" t="s">
        <v>19</v>
      </c>
      <c r="AJ104" s="4"/>
    </row>
    <row r="105" spans="1:36" x14ac:dyDescent="0.3">
      <c r="A105">
        <v>104</v>
      </c>
      <c r="B105" t="s">
        <v>3</v>
      </c>
      <c r="C105">
        <v>2015</v>
      </c>
      <c r="D105" t="s">
        <v>7</v>
      </c>
      <c r="E105">
        <v>2</v>
      </c>
      <c r="F105">
        <v>28</v>
      </c>
      <c r="G105" t="s">
        <v>8</v>
      </c>
      <c r="H105" t="s">
        <v>0</v>
      </c>
      <c r="I105">
        <v>1</v>
      </c>
      <c r="J105" t="s">
        <v>20</v>
      </c>
      <c r="M105" s="4">
        <v>276</v>
      </c>
      <c r="N105" s="4" t="s">
        <v>3</v>
      </c>
      <c r="O105" s="4">
        <v>2013</v>
      </c>
      <c r="P105" s="4" t="s">
        <v>7</v>
      </c>
      <c r="Q105" s="4">
        <v>3</v>
      </c>
      <c r="R105" s="4">
        <v>27</v>
      </c>
      <c r="S105" s="4" t="s">
        <v>8</v>
      </c>
      <c r="T105" s="4" t="s">
        <v>4</v>
      </c>
      <c r="U105" s="4">
        <v>5</v>
      </c>
      <c r="V105" s="4" t="s">
        <v>20</v>
      </c>
      <c r="Z105" s="4">
        <v>148</v>
      </c>
      <c r="AA105" s="4" t="s">
        <v>3</v>
      </c>
      <c r="AB105" s="4">
        <v>2016</v>
      </c>
      <c r="AC105" s="4" t="s">
        <v>7</v>
      </c>
      <c r="AD105" s="4">
        <v>3</v>
      </c>
      <c r="AE105" s="4">
        <v>28</v>
      </c>
      <c r="AF105" s="4" t="s">
        <v>1</v>
      </c>
      <c r="AG105" s="4" t="s">
        <v>4</v>
      </c>
      <c r="AH105" s="4">
        <v>1</v>
      </c>
      <c r="AI105" s="4" t="s">
        <v>19</v>
      </c>
      <c r="AJ105" s="4"/>
    </row>
    <row r="106" spans="1:36" x14ac:dyDescent="0.3">
      <c r="A106">
        <v>105</v>
      </c>
      <c r="B106" t="s">
        <v>3</v>
      </c>
      <c r="C106">
        <v>2017</v>
      </c>
      <c r="D106" t="s">
        <v>5</v>
      </c>
      <c r="E106">
        <v>3</v>
      </c>
      <c r="F106">
        <v>28</v>
      </c>
      <c r="G106" t="s">
        <v>1</v>
      </c>
      <c r="H106" t="s">
        <v>4</v>
      </c>
      <c r="I106">
        <v>2</v>
      </c>
      <c r="J106" t="s">
        <v>19</v>
      </c>
      <c r="M106" s="4">
        <v>283</v>
      </c>
      <c r="N106" s="4" t="s">
        <v>3</v>
      </c>
      <c r="O106" s="4">
        <v>2015</v>
      </c>
      <c r="P106" s="4" t="s">
        <v>7</v>
      </c>
      <c r="Q106" s="4">
        <v>1</v>
      </c>
      <c r="R106" s="4">
        <v>25</v>
      </c>
      <c r="S106" s="4" t="s">
        <v>8</v>
      </c>
      <c r="T106" s="4" t="s">
        <v>4</v>
      </c>
      <c r="U106" s="4">
        <v>3</v>
      </c>
      <c r="V106" s="4" t="s">
        <v>20</v>
      </c>
      <c r="Z106" s="4">
        <v>150</v>
      </c>
      <c r="AA106" s="4" t="s">
        <v>3</v>
      </c>
      <c r="AB106" s="4">
        <v>2015</v>
      </c>
      <c r="AC106" s="4" t="s">
        <v>7</v>
      </c>
      <c r="AD106" s="4">
        <v>3</v>
      </c>
      <c r="AE106" s="4">
        <v>26</v>
      </c>
      <c r="AF106" s="4" t="s">
        <v>1</v>
      </c>
      <c r="AG106" s="4" t="s">
        <v>4</v>
      </c>
      <c r="AH106" s="4">
        <v>4</v>
      </c>
      <c r="AI106" s="4" t="s">
        <v>19</v>
      </c>
      <c r="AJ106" s="4"/>
    </row>
    <row r="107" spans="1:36" x14ac:dyDescent="0.3">
      <c r="A107">
        <v>106</v>
      </c>
      <c r="B107" t="s">
        <v>6</v>
      </c>
      <c r="C107">
        <v>2015</v>
      </c>
      <c r="D107" t="s">
        <v>7</v>
      </c>
      <c r="E107">
        <v>1</v>
      </c>
      <c r="F107">
        <v>28</v>
      </c>
      <c r="G107" t="s">
        <v>8</v>
      </c>
      <c r="H107" t="s">
        <v>4</v>
      </c>
      <c r="I107">
        <v>3</v>
      </c>
      <c r="J107" t="s">
        <v>20</v>
      </c>
      <c r="M107" s="4">
        <v>287</v>
      </c>
      <c r="N107" s="4" t="s">
        <v>3</v>
      </c>
      <c r="O107" s="4">
        <v>2018</v>
      </c>
      <c r="P107" s="4" t="s">
        <v>2</v>
      </c>
      <c r="Q107" s="4">
        <v>3</v>
      </c>
      <c r="R107" s="4">
        <v>26</v>
      </c>
      <c r="S107" s="4" t="s">
        <v>1</v>
      </c>
      <c r="T107" s="4" t="s">
        <v>4</v>
      </c>
      <c r="U107" s="4">
        <v>4</v>
      </c>
      <c r="V107" s="4" t="s">
        <v>20</v>
      </c>
      <c r="Z107" s="4">
        <v>154</v>
      </c>
      <c r="AA107" s="4" t="s">
        <v>3</v>
      </c>
      <c r="AB107" s="4">
        <v>2014</v>
      </c>
      <c r="AC107" s="4" t="s">
        <v>2</v>
      </c>
      <c r="AD107" s="4">
        <v>3</v>
      </c>
      <c r="AE107" s="4">
        <v>26</v>
      </c>
      <c r="AF107" s="4" t="s">
        <v>1</v>
      </c>
      <c r="AG107" s="4" t="s">
        <v>4</v>
      </c>
      <c r="AH107" s="4">
        <v>4</v>
      </c>
      <c r="AI107" s="4" t="s">
        <v>19</v>
      </c>
      <c r="AJ107" s="4"/>
    </row>
    <row r="108" spans="1:36" x14ac:dyDescent="0.3">
      <c r="A108">
        <v>107</v>
      </c>
      <c r="B108" t="s">
        <v>6</v>
      </c>
      <c r="C108">
        <v>2015</v>
      </c>
      <c r="D108" t="s">
        <v>5</v>
      </c>
      <c r="E108">
        <v>3</v>
      </c>
      <c r="F108">
        <v>25</v>
      </c>
      <c r="G108" t="s">
        <v>1</v>
      </c>
      <c r="H108" t="s">
        <v>4</v>
      </c>
      <c r="I108">
        <v>3</v>
      </c>
      <c r="J108" t="s">
        <v>19</v>
      </c>
      <c r="M108" s="4">
        <v>289</v>
      </c>
      <c r="N108" s="4" t="s">
        <v>6</v>
      </c>
      <c r="O108" s="4">
        <v>2015</v>
      </c>
      <c r="P108" s="4" t="s">
        <v>7</v>
      </c>
      <c r="Q108" s="4">
        <v>3</v>
      </c>
      <c r="R108" s="4">
        <v>27</v>
      </c>
      <c r="S108" s="4" t="s">
        <v>8</v>
      </c>
      <c r="T108" s="4" t="s">
        <v>4</v>
      </c>
      <c r="U108" s="4">
        <v>5</v>
      </c>
      <c r="V108" s="4" t="s">
        <v>20</v>
      </c>
      <c r="Z108" s="4">
        <v>156</v>
      </c>
      <c r="AA108" s="4" t="s">
        <v>6</v>
      </c>
      <c r="AB108" s="4">
        <v>2012</v>
      </c>
      <c r="AC108" s="4" t="s">
        <v>5</v>
      </c>
      <c r="AD108" s="4">
        <v>3</v>
      </c>
      <c r="AE108" s="4">
        <v>26</v>
      </c>
      <c r="AF108" s="4" t="s">
        <v>8</v>
      </c>
      <c r="AG108" s="4" t="s">
        <v>4</v>
      </c>
      <c r="AH108" s="4">
        <v>4</v>
      </c>
      <c r="AI108" s="4" t="s">
        <v>19</v>
      </c>
      <c r="AJ108" s="4"/>
    </row>
    <row r="109" spans="1:36" x14ac:dyDescent="0.3">
      <c r="A109">
        <v>108</v>
      </c>
      <c r="B109" t="s">
        <v>3</v>
      </c>
      <c r="C109">
        <v>2017</v>
      </c>
      <c r="D109" t="s">
        <v>2</v>
      </c>
      <c r="E109">
        <v>3</v>
      </c>
      <c r="F109">
        <v>28</v>
      </c>
      <c r="G109" t="s">
        <v>1</v>
      </c>
      <c r="H109" t="s">
        <v>4</v>
      </c>
      <c r="I109">
        <v>1</v>
      </c>
      <c r="J109" t="s">
        <v>19</v>
      </c>
      <c r="M109" s="4">
        <v>290</v>
      </c>
      <c r="N109" s="4" t="s">
        <v>3</v>
      </c>
      <c r="O109" s="4">
        <v>2018</v>
      </c>
      <c r="P109" s="4" t="s">
        <v>2</v>
      </c>
      <c r="Q109" s="4">
        <v>3</v>
      </c>
      <c r="R109" s="4">
        <v>26</v>
      </c>
      <c r="S109" s="4" t="s">
        <v>1</v>
      </c>
      <c r="T109" s="4" t="s">
        <v>4</v>
      </c>
      <c r="U109" s="4">
        <v>4</v>
      </c>
      <c r="V109" s="4" t="s">
        <v>20</v>
      </c>
      <c r="Z109" s="4">
        <v>157</v>
      </c>
      <c r="AA109" s="4" t="s">
        <v>3</v>
      </c>
      <c r="AB109" s="4">
        <v>2013</v>
      </c>
      <c r="AC109" s="4" t="s">
        <v>2</v>
      </c>
      <c r="AD109" s="4">
        <v>3</v>
      </c>
      <c r="AE109" s="4">
        <v>28</v>
      </c>
      <c r="AF109" s="4" t="s">
        <v>8</v>
      </c>
      <c r="AG109" s="4" t="s">
        <v>4</v>
      </c>
      <c r="AH109" s="4">
        <v>3</v>
      </c>
      <c r="AI109" s="4" t="s">
        <v>19</v>
      </c>
      <c r="AJ109" s="4"/>
    </row>
    <row r="110" spans="1:36" x14ac:dyDescent="0.3">
      <c r="A110">
        <v>109</v>
      </c>
      <c r="B110" t="s">
        <v>6</v>
      </c>
      <c r="C110">
        <v>2013</v>
      </c>
      <c r="D110" t="s">
        <v>7</v>
      </c>
      <c r="E110">
        <v>3</v>
      </c>
      <c r="F110">
        <v>25</v>
      </c>
      <c r="G110" t="s">
        <v>1</v>
      </c>
      <c r="H110" t="s">
        <v>4</v>
      </c>
      <c r="I110">
        <v>3</v>
      </c>
      <c r="J110" t="s">
        <v>19</v>
      </c>
      <c r="M110" s="4">
        <v>295</v>
      </c>
      <c r="N110" s="4" t="s">
        <v>6</v>
      </c>
      <c r="O110" s="4">
        <v>2013</v>
      </c>
      <c r="P110" s="4" t="s">
        <v>5</v>
      </c>
      <c r="Q110" s="4">
        <v>3</v>
      </c>
      <c r="R110" s="4">
        <v>26</v>
      </c>
      <c r="S110" s="4" t="s">
        <v>1</v>
      </c>
      <c r="T110" s="4" t="s">
        <v>4</v>
      </c>
      <c r="U110" s="4">
        <v>4</v>
      </c>
      <c r="V110" s="4" t="s">
        <v>20</v>
      </c>
      <c r="Z110" s="4">
        <v>160</v>
      </c>
      <c r="AA110" s="4" t="s">
        <v>3</v>
      </c>
      <c r="AB110" s="4">
        <v>2016</v>
      </c>
      <c r="AC110" s="4" t="s">
        <v>2</v>
      </c>
      <c r="AD110" s="4">
        <v>3</v>
      </c>
      <c r="AE110" s="4">
        <v>28</v>
      </c>
      <c r="AF110" s="4" t="s">
        <v>1</v>
      </c>
      <c r="AG110" s="4" t="s">
        <v>4</v>
      </c>
      <c r="AH110" s="4">
        <v>3</v>
      </c>
      <c r="AI110" s="4" t="s">
        <v>19</v>
      </c>
      <c r="AJ110" s="4"/>
    </row>
    <row r="111" spans="1:36" x14ac:dyDescent="0.3">
      <c r="A111">
        <v>110</v>
      </c>
      <c r="B111" t="s">
        <v>3</v>
      </c>
      <c r="C111">
        <v>2015</v>
      </c>
      <c r="D111" t="s">
        <v>2</v>
      </c>
      <c r="E111">
        <v>2</v>
      </c>
      <c r="F111">
        <v>25</v>
      </c>
      <c r="G111" t="s">
        <v>8</v>
      </c>
      <c r="H111" t="s">
        <v>4</v>
      </c>
      <c r="I111">
        <v>3</v>
      </c>
      <c r="J111" t="s">
        <v>20</v>
      </c>
      <c r="M111" s="4">
        <v>296</v>
      </c>
      <c r="N111" s="4" t="s">
        <v>3</v>
      </c>
      <c r="O111" s="4">
        <v>2015</v>
      </c>
      <c r="P111" s="4" t="s">
        <v>2</v>
      </c>
      <c r="Q111" s="4">
        <v>3</v>
      </c>
      <c r="R111" s="4">
        <v>26</v>
      </c>
      <c r="S111" s="4" t="s">
        <v>8</v>
      </c>
      <c r="T111" s="4" t="s">
        <v>0</v>
      </c>
      <c r="U111" s="4">
        <v>4</v>
      </c>
      <c r="V111" s="4" t="s">
        <v>20</v>
      </c>
      <c r="Z111" s="4">
        <v>161</v>
      </c>
      <c r="AA111" s="4" t="s">
        <v>3</v>
      </c>
      <c r="AB111" s="4">
        <v>2014</v>
      </c>
      <c r="AC111" s="4" t="s">
        <v>2</v>
      </c>
      <c r="AD111" s="4">
        <v>3</v>
      </c>
      <c r="AE111" s="4">
        <v>28</v>
      </c>
      <c r="AF111" s="4" t="s">
        <v>8</v>
      </c>
      <c r="AG111" s="4" t="s">
        <v>4</v>
      </c>
      <c r="AH111" s="4">
        <v>3</v>
      </c>
      <c r="AI111" s="4" t="s">
        <v>19</v>
      </c>
      <c r="AJ111" s="4"/>
    </row>
    <row r="112" spans="1:36" x14ac:dyDescent="0.3">
      <c r="A112">
        <v>111</v>
      </c>
      <c r="B112" t="s">
        <v>3</v>
      </c>
      <c r="C112">
        <v>2015</v>
      </c>
      <c r="D112" t="s">
        <v>2</v>
      </c>
      <c r="E112">
        <v>3</v>
      </c>
      <c r="F112">
        <v>27</v>
      </c>
      <c r="G112" t="s">
        <v>8</v>
      </c>
      <c r="H112" t="s">
        <v>4</v>
      </c>
      <c r="I112">
        <v>5</v>
      </c>
      <c r="J112" t="s">
        <v>19</v>
      </c>
      <c r="M112" s="4">
        <v>298</v>
      </c>
      <c r="N112" s="4" t="s">
        <v>3</v>
      </c>
      <c r="O112" s="4">
        <v>2016</v>
      </c>
      <c r="P112" s="4" t="s">
        <v>2</v>
      </c>
      <c r="Q112" s="4">
        <v>3</v>
      </c>
      <c r="R112" s="4">
        <v>24</v>
      </c>
      <c r="S112" s="4" t="s">
        <v>8</v>
      </c>
      <c r="T112" s="4" t="s">
        <v>4</v>
      </c>
      <c r="U112" s="4">
        <v>2</v>
      </c>
      <c r="V112" s="4" t="s">
        <v>20</v>
      </c>
      <c r="Z112" s="4">
        <v>162</v>
      </c>
      <c r="AA112" s="4" t="s">
        <v>3</v>
      </c>
      <c r="AB112" s="4">
        <v>2013</v>
      </c>
      <c r="AC112" s="4" t="s">
        <v>2</v>
      </c>
      <c r="AD112" s="4">
        <v>3</v>
      </c>
      <c r="AE112" s="4">
        <v>26</v>
      </c>
      <c r="AF112" s="4" t="s">
        <v>8</v>
      </c>
      <c r="AG112" s="4" t="s">
        <v>4</v>
      </c>
      <c r="AH112" s="4">
        <v>4</v>
      </c>
      <c r="AI112" s="4" t="s">
        <v>19</v>
      </c>
      <c r="AJ112" s="4"/>
    </row>
    <row r="113" spans="1:36" x14ac:dyDescent="0.3">
      <c r="A113">
        <v>112</v>
      </c>
      <c r="B113" t="s">
        <v>3</v>
      </c>
      <c r="C113">
        <v>2017</v>
      </c>
      <c r="D113" t="s">
        <v>7</v>
      </c>
      <c r="E113">
        <v>2</v>
      </c>
      <c r="F113">
        <v>27</v>
      </c>
      <c r="G113" t="s">
        <v>8</v>
      </c>
      <c r="H113" t="s">
        <v>4</v>
      </c>
      <c r="I113">
        <v>5</v>
      </c>
      <c r="J113" t="s">
        <v>20</v>
      </c>
      <c r="M113" s="4">
        <v>304</v>
      </c>
      <c r="N113" s="4" t="s">
        <v>3</v>
      </c>
      <c r="O113" s="4">
        <v>2015</v>
      </c>
      <c r="P113" s="4" t="s">
        <v>7</v>
      </c>
      <c r="Q113" s="4">
        <v>3</v>
      </c>
      <c r="R113" s="4">
        <v>26</v>
      </c>
      <c r="S113" s="4" t="s">
        <v>8</v>
      </c>
      <c r="T113" s="4" t="s">
        <v>0</v>
      </c>
      <c r="U113" s="4">
        <v>4</v>
      </c>
      <c r="V113" s="4" t="s">
        <v>20</v>
      </c>
      <c r="Z113" s="4">
        <v>165</v>
      </c>
      <c r="AA113" s="4" t="s">
        <v>3</v>
      </c>
      <c r="AB113" s="4">
        <v>2015</v>
      </c>
      <c r="AC113" s="4" t="s">
        <v>2</v>
      </c>
      <c r="AD113" s="4">
        <v>3</v>
      </c>
      <c r="AE113" s="4">
        <v>25</v>
      </c>
      <c r="AF113" s="4" t="s">
        <v>1</v>
      </c>
      <c r="AG113" s="4" t="s">
        <v>4</v>
      </c>
      <c r="AH113" s="4">
        <v>3</v>
      </c>
      <c r="AI113" s="4" t="s">
        <v>19</v>
      </c>
      <c r="AJ113" s="4"/>
    </row>
    <row r="114" spans="1:36" x14ac:dyDescent="0.3">
      <c r="A114">
        <v>113</v>
      </c>
      <c r="B114" t="s">
        <v>3</v>
      </c>
      <c r="C114">
        <v>2013</v>
      </c>
      <c r="D114" t="s">
        <v>2</v>
      </c>
      <c r="E114">
        <v>3</v>
      </c>
      <c r="F114">
        <v>27</v>
      </c>
      <c r="G114" t="s">
        <v>1</v>
      </c>
      <c r="H114" t="s">
        <v>4</v>
      </c>
      <c r="I114">
        <v>5</v>
      </c>
      <c r="J114" t="s">
        <v>20</v>
      </c>
      <c r="M114" s="4">
        <v>305</v>
      </c>
      <c r="N114" s="4" t="s">
        <v>6</v>
      </c>
      <c r="O114" s="4">
        <v>2014</v>
      </c>
      <c r="P114" s="4" t="s">
        <v>5</v>
      </c>
      <c r="Q114" s="4">
        <v>3</v>
      </c>
      <c r="R114" s="4">
        <v>26</v>
      </c>
      <c r="S114" s="4" t="s">
        <v>1</v>
      </c>
      <c r="T114" s="4" t="s">
        <v>4</v>
      </c>
      <c r="U114" s="4">
        <v>4</v>
      </c>
      <c r="V114" s="4" t="s">
        <v>20</v>
      </c>
      <c r="Z114" s="4">
        <v>166</v>
      </c>
      <c r="AA114" s="4" t="s">
        <v>3</v>
      </c>
      <c r="AB114" s="4">
        <v>2014</v>
      </c>
      <c r="AC114" s="4" t="s">
        <v>2</v>
      </c>
      <c r="AD114" s="4">
        <v>3</v>
      </c>
      <c r="AE114" s="4">
        <v>27</v>
      </c>
      <c r="AF114" s="4" t="s">
        <v>1</v>
      </c>
      <c r="AG114" s="4" t="s">
        <v>4</v>
      </c>
      <c r="AH114" s="4">
        <v>5</v>
      </c>
      <c r="AI114" s="4" t="s">
        <v>19</v>
      </c>
      <c r="AJ114" s="4"/>
    </row>
    <row r="115" spans="1:36" x14ac:dyDescent="0.3">
      <c r="A115">
        <v>114</v>
      </c>
      <c r="B115" t="s">
        <v>3</v>
      </c>
      <c r="C115">
        <v>2012</v>
      </c>
      <c r="D115" t="s">
        <v>2</v>
      </c>
      <c r="E115">
        <v>3</v>
      </c>
      <c r="F115">
        <v>25</v>
      </c>
      <c r="G115" t="s">
        <v>1</v>
      </c>
      <c r="H115" t="s">
        <v>4</v>
      </c>
      <c r="I115">
        <v>3</v>
      </c>
      <c r="J115" t="s">
        <v>19</v>
      </c>
      <c r="M115" s="4">
        <v>318</v>
      </c>
      <c r="N115" s="4" t="s">
        <v>3</v>
      </c>
      <c r="O115" s="4">
        <v>2014</v>
      </c>
      <c r="P115" s="4" t="s">
        <v>7</v>
      </c>
      <c r="Q115" s="4">
        <v>3</v>
      </c>
      <c r="R115" s="4">
        <v>25</v>
      </c>
      <c r="S115" s="4" t="s">
        <v>8</v>
      </c>
      <c r="T115" s="4" t="s">
        <v>4</v>
      </c>
      <c r="U115" s="4">
        <v>3</v>
      </c>
      <c r="V115" s="4" t="s">
        <v>20</v>
      </c>
      <c r="Z115" s="4">
        <v>167</v>
      </c>
      <c r="AA115" s="4" t="s">
        <v>3</v>
      </c>
      <c r="AB115" s="4">
        <v>2012</v>
      </c>
      <c r="AC115" s="4" t="s">
        <v>2</v>
      </c>
      <c r="AD115" s="4">
        <v>3</v>
      </c>
      <c r="AE115" s="4">
        <v>24</v>
      </c>
      <c r="AF115" s="4" t="s">
        <v>1</v>
      </c>
      <c r="AG115" s="4" t="s">
        <v>4</v>
      </c>
      <c r="AH115" s="4">
        <v>2</v>
      </c>
      <c r="AI115" s="4" t="s">
        <v>19</v>
      </c>
      <c r="AJ115" s="4"/>
    </row>
    <row r="116" spans="1:36" x14ac:dyDescent="0.3">
      <c r="A116">
        <v>115</v>
      </c>
      <c r="B116" t="s">
        <v>6</v>
      </c>
      <c r="C116">
        <v>2017</v>
      </c>
      <c r="D116" t="s">
        <v>5</v>
      </c>
      <c r="E116">
        <v>2</v>
      </c>
      <c r="F116">
        <v>28</v>
      </c>
      <c r="G116" t="s">
        <v>1</v>
      </c>
      <c r="H116" t="s">
        <v>4</v>
      </c>
      <c r="I116">
        <v>2</v>
      </c>
      <c r="J116" t="s">
        <v>19</v>
      </c>
      <c r="M116" s="4">
        <v>319</v>
      </c>
      <c r="N116" s="4" t="s">
        <v>3</v>
      </c>
      <c r="O116" s="4">
        <v>2018</v>
      </c>
      <c r="P116" s="4" t="s">
        <v>7</v>
      </c>
      <c r="Q116" s="4">
        <v>3</v>
      </c>
      <c r="R116" s="4">
        <v>26</v>
      </c>
      <c r="S116" s="4" t="s">
        <v>8</v>
      </c>
      <c r="T116" s="4" t="s">
        <v>4</v>
      </c>
      <c r="U116" s="4">
        <v>4</v>
      </c>
      <c r="V116" s="4" t="s">
        <v>20</v>
      </c>
      <c r="Z116" s="4">
        <v>168</v>
      </c>
      <c r="AA116" s="4" t="s">
        <v>3</v>
      </c>
      <c r="AB116" s="4">
        <v>2014</v>
      </c>
      <c r="AC116" s="4" t="s">
        <v>2</v>
      </c>
      <c r="AD116" s="4">
        <v>3</v>
      </c>
      <c r="AE116" s="4">
        <v>25</v>
      </c>
      <c r="AF116" s="4" t="s">
        <v>1</v>
      </c>
      <c r="AG116" s="4" t="s">
        <v>4</v>
      </c>
      <c r="AH116" s="4">
        <v>3</v>
      </c>
      <c r="AI116" s="4" t="s">
        <v>19</v>
      </c>
      <c r="AJ116" s="4"/>
    </row>
    <row r="117" spans="1:36" x14ac:dyDescent="0.3">
      <c r="A117">
        <v>116</v>
      </c>
      <c r="B117" t="s">
        <v>3</v>
      </c>
      <c r="C117">
        <v>2014</v>
      </c>
      <c r="D117" t="s">
        <v>7</v>
      </c>
      <c r="E117">
        <v>1</v>
      </c>
      <c r="F117">
        <v>26</v>
      </c>
      <c r="G117" t="s">
        <v>8</v>
      </c>
      <c r="H117" t="s">
        <v>4</v>
      </c>
      <c r="I117">
        <v>4</v>
      </c>
      <c r="J117" t="s">
        <v>20</v>
      </c>
      <c r="M117" s="4">
        <v>323</v>
      </c>
      <c r="N117" s="4" t="s">
        <v>6</v>
      </c>
      <c r="O117" s="4">
        <v>2012</v>
      </c>
      <c r="P117" s="4" t="s">
        <v>5</v>
      </c>
      <c r="Q117" s="4">
        <v>3</v>
      </c>
      <c r="R117" s="4">
        <v>24</v>
      </c>
      <c r="S117" s="4" t="s">
        <v>8</v>
      </c>
      <c r="T117" s="4" t="s">
        <v>4</v>
      </c>
      <c r="U117" s="4">
        <v>2</v>
      </c>
      <c r="V117" s="4" t="s">
        <v>20</v>
      </c>
      <c r="Z117" s="4">
        <v>169</v>
      </c>
      <c r="AA117" s="4" t="s">
        <v>3</v>
      </c>
      <c r="AB117" s="4">
        <v>2015</v>
      </c>
      <c r="AC117" s="4" t="s">
        <v>2</v>
      </c>
      <c r="AD117" s="4">
        <v>3</v>
      </c>
      <c r="AE117" s="4">
        <v>28</v>
      </c>
      <c r="AF117" s="4" t="s">
        <v>1</v>
      </c>
      <c r="AG117" s="4" t="s">
        <v>4</v>
      </c>
      <c r="AH117" s="4">
        <v>3</v>
      </c>
      <c r="AI117" s="4" t="s">
        <v>19</v>
      </c>
      <c r="AJ117" s="4"/>
    </row>
    <row r="118" spans="1:36" x14ac:dyDescent="0.3">
      <c r="A118">
        <v>117</v>
      </c>
      <c r="B118" t="s">
        <v>3</v>
      </c>
      <c r="C118">
        <v>2015</v>
      </c>
      <c r="D118" t="s">
        <v>2</v>
      </c>
      <c r="E118">
        <v>3</v>
      </c>
      <c r="F118">
        <v>28</v>
      </c>
      <c r="G118" t="s">
        <v>1</v>
      </c>
      <c r="H118" t="s">
        <v>4</v>
      </c>
      <c r="I118">
        <v>2</v>
      </c>
      <c r="J118" t="s">
        <v>19</v>
      </c>
      <c r="M118" s="4">
        <v>327</v>
      </c>
      <c r="N118" s="4" t="s">
        <v>3</v>
      </c>
      <c r="O118" s="4">
        <v>2018</v>
      </c>
      <c r="P118" s="4" t="s">
        <v>7</v>
      </c>
      <c r="Q118" s="4">
        <v>3</v>
      </c>
      <c r="R118" s="4">
        <v>25</v>
      </c>
      <c r="S118" s="4" t="s">
        <v>1</v>
      </c>
      <c r="T118" s="4" t="s">
        <v>0</v>
      </c>
      <c r="U118" s="4">
        <v>3</v>
      </c>
      <c r="V118" s="4" t="s">
        <v>20</v>
      </c>
      <c r="Z118" s="4">
        <v>171</v>
      </c>
      <c r="AA118" s="4" t="s">
        <v>3</v>
      </c>
      <c r="AB118" s="4">
        <v>2014</v>
      </c>
      <c r="AC118" s="4" t="s">
        <v>5</v>
      </c>
      <c r="AD118" s="4">
        <v>3</v>
      </c>
      <c r="AE118" s="4">
        <v>28</v>
      </c>
      <c r="AF118" s="4" t="s">
        <v>8</v>
      </c>
      <c r="AG118" s="4" t="s">
        <v>4</v>
      </c>
      <c r="AH118" s="4">
        <v>1</v>
      </c>
      <c r="AI118" s="4" t="s">
        <v>19</v>
      </c>
      <c r="AJ118" s="4"/>
    </row>
    <row r="119" spans="1:36" x14ac:dyDescent="0.3">
      <c r="A119">
        <v>118</v>
      </c>
      <c r="B119" t="s">
        <v>6</v>
      </c>
      <c r="C119">
        <v>2013</v>
      </c>
      <c r="D119" t="s">
        <v>5</v>
      </c>
      <c r="E119">
        <v>3</v>
      </c>
      <c r="F119">
        <v>26</v>
      </c>
      <c r="G119" t="s">
        <v>1</v>
      </c>
      <c r="H119" t="s">
        <v>4</v>
      </c>
      <c r="I119">
        <v>4</v>
      </c>
      <c r="J119" t="s">
        <v>19</v>
      </c>
      <c r="M119" s="4">
        <v>329</v>
      </c>
      <c r="N119" s="4" t="s">
        <v>3</v>
      </c>
      <c r="O119" s="4">
        <v>2013</v>
      </c>
      <c r="P119" s="4" t="s">
        <v>2</v>
      </c>
      <c r="Q119" s="4">
        <v>3</v>
      </c>
      <c r="R119" s="4">
        <v>28</v>
      </c>
      <c r="S119" s="4" t="s">
        <v>1</v>
      </c>
      <c r="T119" s="4" t="s">
        <v>4</v>
      </c>
      <c r="U119" s="4">
        <v>2</v>
      </c>
      <c r="V119" s="4" t="s">
        <v>20</v>
      </c>
      <c r="Z119" s="4">
        <v>172</v>
      </c>
      <c r="AA119" s="4" t="s">
        <v>3</v>
      </c>
      <c r="AB119" s="4">
        <v>2015</v>
      </c>
      <c r="AC119" s="4" t="s">
        <v>7</v>
      </c>
      <c r="AD119" s="4">
        <v>3</v>
      </c>
      <c r="AE119" s="4">
        <v>25</v>
      </c>
      <c r="AF119" s="4" t="s">
        <v>1</v>
      </c>
      <c r="AG119" s="4" t="s">
        <v>4</v>
      </c>
      <c r="AH119" s="4">
        <v>3</v>
      </c>
      <c r="AI119" s="4" t="s">
        <v>19</v>
      </c>
      <c r="AJ119" s="4"/>
    </row>
    <row r="120" spans="1:36" x14ac:dyDescent="0.3">
      <c r="A120">
        <v>119</v>
      </c>
      <c r="B120" t="s">
        <v>3</v>
      </c>
      <c r="C120">
        <v>2017</v>
      </c>
      <c r="D120" t="s">
        <v>2</v>
      </c>
      <c r="E120">
        <v>3</v>
      </c>
      <c r="F120">
        <v>26</v>
      </c>
      <c r="G120" t="s">
        <v>8</v>
      </c>
      <c r="H120" t="s">
        <v>4</v>
      </c>
      <c r="I120">
        <v>4</v>
      </c>
      <c r="J120" t="s">
        <v>19</v>
      </c>
      <c r="M120" s="4">
        <v>331</v>
      </c>
      <c r="N120" s="4" t="s">
        <v>6</v>
      </c>
      <c r="O120" s="4">
        <v>2017</v>
      </c>
      <c r="P120" s="4" t="s">
        <v>5</v>
      </c>
      <c r="Q120" s="4">
        <v>2</v>
      </c>
      <c r="R120" s="4">
        <v>25</v>
      </c>
      <c r="S120" s="4" t="s">
        <v>8</v>
      </c>
      <c r="T120" s="4" t="s">
        <v>4</v>
      </c>
      <c r="U120" s="4">
        <v>3</v>
      </c>
      <c r="V120" s="4" t="s">
        <v>20</v>
      </c>
      <c r="Z120" s="4">
        <v>173</v>
      </c>
      <c r="AA120" s="4" t="s">
        <v>6</v>
      </c>
      <c r="AB120" s="4">
        <v>2015</v>
      </c>
      <c r="AC120" s="4" t="s">
        <v>7</v>
      </c>
      <c r="AD120" s="4">
        <v>2</v>
      </c>
      <c r="AE120" s="4">
        <v>28</v>
      </c>
      <c r="AF120" s="4" t="s">
        <v>8</v>
      </c>
      <c r="AG120" s="4" t="s">
        <v>4</v>
      </c>
      <c r="AH120" s="4">
        <v>2</v>
      </c>
      <c r="AI120" s="4" t="s">
        <v>19</v>
      </c>
      <c r="AJ120" s="4"/>
    </row>
    <row r="121" spans="1:36" x14ac:dyDescent="0.3">
      <c r="A121">
        <v>120</v>
      </c>
      <c r="B121" t="s">
        <v>3</v>
      </c>
      <c r="C121">
        <v>2017</v>
      </c>
      <c r="D121" t="s">
        <v>5</v>
      </c>
      <c r="E121">
        <v>2</v>
      </c>
      <c r="F121">
        <v>25</v>
      </c>
      <c r="G121" t="s">
        <v>1</v>
      </c>
      <c r="H121" t="s">
        <v>4</v>
      </c>
      <c r="I121">
        <v>3</v>
      </c>
      <c r="J121" t="s">
        <v>19</v>
      </c>
      <c r="M121" s="4">
        <v>332</v>
      </c>
      <c r="N121" s="4" t="s">
        <v>3</v>
      </c>
      <c r="O121" s="4">
        <v>2013</v>
      </c>
      <c r="P121" s="4" t="s">
        <v>7</v>
      </c>
      <c r="Q121" s="4">
        <v>2</v>
      </c>
      <c r="R121" s="4">
        <v>28</v>
      </c>
      <c r="S121" s="4" t="s">
        <v>8</v>
      </c>
      <c r="T121" s="4" t="s">
        <v>4</v>
      </c>
      <c r="U121" s="4">
        <v>1</v>
      </c>
      <c r="V121" s="4" t="s">
        <v>20</v>
      </c>
      <c r="Z121" s="4">
        <v>174</v>
      </c>
      <c r="AA121" s="4" t="s">
        <v>3</v>
      </c>
      <c r="AB121" s="4">
        <v>2014</v>
      </c>
      <c r="AC121" s="4" t="s">
        <v>2</v>
      </c>
      <c r="AD121" s="4">
        <v>3</v>
      </c>
      <c r="AE121" s="4">
        <v>27</v>
      </c>
      <c r="AF121" s="4" t="s">
        <v>8</v>
      </c>
      <c r="AG121" s="4" t="s">
        <v>4</v>
      </c>
      <c r="AH121" s="4">
        <v>5</v>
      </c>
      <c r="AI121" s="4" t="s">
        <v>19</v>
      </c>
      <c r="AJ121" s="4"/>
    </row>
    <row r="122" spans="1:36" x14ac:dyDescent="0.3">
      <c r="A122">
        <v>121</v>
      </c>
      <c r="B122" t="s">
        <v>3</v>
      </c>
      <c r="C122">
        <v>2012</v>
      </c>
      <c r="D122" t="s">
        <v>2</v>
      </c>
      <c r="E122">
        <v>1</v>
      </c>
      <c r="F122">
        <v>28</v>
      </c>
      <c r="G122" t="s">
        <v>8</v>
      </c>
      <c r="H122" t="s">
        <v>4</v>
      </c>
      <c r="I122">
        <v>3</v>
      </c>
      <c r="J122" t="s">
        <v>19</v>
      </c>
      <c r="M122" s="4">
        <v>335</v>
      </c>
      <c r="N122" s="4" t="s">
        <v>3</v>
      </c>
      <c r="O122" s="4">
        <v>2015</v>
      </c>
      <c r="P122" s="4" t="s">
        <v>5</v>
      </c>
      <c r="Q122" s="4">
        <v>2</v>
      </c>
      <c r="R122" s="4">
        <v>27</v>
      </c>
      <c r="S122" s="4" t="s">
        <v>8</v>
      </c>
      <c r="T122" s="4" t="s">
        <v>4</v>
      </c>
      <c r="U122" s="4">
        <v>5</v>
      </c>
      <c r="V122" s="4" t="s">
        <v>20</v>
      </c>
      <c r="Z122" s="4">
        <v>175</v>
      </c>
      <c r="AA122" s="4" t="s">
        <v>3</v>
      </c>
      <c r="AB122" s="4">
        <v>2013</v>
      </c>
      <c r="AC122" s="4" t="s">
        <v>2</v>
      </c>
      <c r="AD122" s="4">
        <v>3</v>
      </c>
      <c r="AE122" s="4">
        <v>26</v>
      </c>
      <c r="AF122" s="4" t="s">
        <v>1</v>
      </c>
      <c r="AG122" s="4" t="s">
        <v>4</v>
      </c>
      <c r="AH122" s="4">
        <v>4</v>
      </c>
      <c r="AI122" s="4" t="s">
        <v>19</v>
      </c>
      <c r="AJ122" s="4"/>
    </row>
    <row r="123" spans="1:36" x14ac:dyDescent="0.3">
      <c r="A123">
        <v>122</v>
      </c>
      <c r="B123" t="s">
        <v>9</v>
      </c>
      <c r="C123">
        <v>2015</v>
      </c>
      <c r="D123" t="s">
        <v>5</v>
      </c>
      <c r="E123">
        <v>3</v>
      </c>
      <c r="F123">
        <v>26</v>
      </c>
      <c r="G123" t="s">
        <v>1</v>
      </c>
      <c r="H123" t="s">
        <v>4</v>
      </c>
      <c r="I123">
        <v>4</v>
      </c>
      <c r="J123" t="s">
        <v>19</v>
      </c>
      <c r="M123" s="4">
        <v>336</v>
      </c>
      <c r="N123" s="4" t="s">
        <v>3</v>
      </c>
      <c r="O123" s="4">
        <v>2018</v>
      </c>
      <c r="P123" s="4" t="s">
        <v>2</v>
      </c>
      <c r="Q123" s="4">
        <v>3</v>
      </c>
      <c r="R123" s="4">
        <v>24</v>
      </c>
      <c r="S123" s="4" t="s">
        <v>8</v>
      </c>
      <c r="T123" s="4" t="s">
        <v>4</v>
      </c>
      <c r="U123" s="4">
        <v>2</v>
      </c>
      <c r="V123" s="4" t="s">
        <v>20</v>
      </c>
      <c r="Z123" s="4">
        <v>176</v>
      </c>
      <c r="AA123" s="4" t="s">
        <v>3</v>
      </c>
      <c r="AB123" s="4">
        <v>2016</v>
      </c>
      <c r="AC123" s="4" t="s">
        <v>2</v>
      </c>
      <c r="AD123" s="4">
        <v>3</v>
      </c>
      <c r="AE123" s="4">
        <v>26</v>
      </c>
      <c r="AF123" s="4" t="s">
        <v>1</v>
      </c>
      <c r="AG123" s="4" t="s">
        <v>4</v>
      </c>
      <c r="AH123" s="4">
        <v>4</v>
      </c>
      <c r="AI123" s="4" t="s">
        <v>19</v>
      </c>
      <c r="AJ123" s="4"/>
    </row>
    <row r="124" spans="1:36" x14ac:dyDescent="0.3">
      <c r="A124">
        <v>123</v>
      </c>
      <c r="B124" t="s">
        <v>3</v>
      </c>
      <c r="C124">
        <v>2015</v>
      </c>
      <c r="D124" t="s">
        <v>5</v>
      </c>
      <c r="E124">
        <v>3</v>
      </c>
      <c r="F124">
        <v>25</v>
      </c>
      <c r="G124" t="s">
        <v>8</v>
      </c>
      <c r="H124" t="s">
        <v>4</v>
      </c>
      <c r="I124">
        <v>3</v>
      </c>
      <c r="J124" t="s">
        <v>19</v>
      </c>
      <c r="M124" s="4">
        <v>343</v>
      </c>
      <c r="N124" s="4" t="s">
        <v>3</v>
      </c>
      <c r="O124" s="4">
        <v>2012</v>
      </c>
      <c r="P124" s="4" t="s">
        <v>7</v>
      </c>
      <c r="Q124" s="4">
        <v>3</v>
      </c>
      <c r="R124" s="4">
        <v>24</v>
      </c>
      <c r="S124" s="4" t="s">
        <v>8</v>
      </c>
      <c r="T124" s="4" t="s">
        <v>4</v>
      </c>
      <c r="U124" s="4">
        <v>2</v>
      </c>
      <c r="V124" s="4" t="s">
        <v>20</v>
      </c>
      <c r="Z124" s="4">
        <v>177</v>
      </c>
      <c r="AA124" s="4" t="s">
        <v>3</v>
      </c>
      <c r="AB124" s="4">
        <v>2012</v>
      </c>
      <c r="AC124" s="4" t="s">
        <v>2</v>
      </c>
      <c r="AD124" s="4">
        <v>3</v>
      </c>
      <c r="AE124" s="4">
        <v>25</v>
      </c>
      <c r="AF124" s="4" t="s">
        <v>1</v>
      </c>
      <c r="AG124" s="4" t="s">
        <v>4</v>
      </c>
      <c r="AH124" s="4">
        <v>3</v>
      </c>
      <c r="AI124" s="4" t="s">
        <v>19</v>
      </c>
      <c r="AJ124" s="4"/>
    </row>
    <row r="125" spans="1:36" x14ac:dyDescent="0.3">
      <c r="A125">
        <v>124</v>
      </c>
      <c r="B125" t="s">
        <v>3</v>
      </c>
      <c r="C125">
        <v>2012</v>
      </c>
      <c r="D125" t="s">
        <v>2</v>
      </c>
      <c r="E125">
        <v>3</v>
      </c>
      <c r="F125">
        <v>26</v>
      </c>
      <c r="G125" t="s">
        <v>1</v>
      </c>
      <c r="H125" t="s">
        <v>4</v>
      </c>
      <c r="I125">
        <v>4</v>
      </c>
      <c r="J125" t="s">
        <v>20</v>
      </c>
      <c r="M125" s="4">
        <v>344</v>
      </c>
      <c r="N125" s="4" t="s">
        <v>3</v>
      </c>
      <c r="O125" s="4">
        <v>2016</v>
      </c>
      <c r="P125" s="4" t="s">
        <v>2</v>
      </c>
      <c r="Q125" s="4">
        <v>3</v>
      </c>
      <c r="R125" s="4">
        <v>24</v>
      </c>
      <c r="S125" s="4" t="s">
        <v>1</v>
      </c>
      <c r="T125" s="4" t="s">
        <v>0</v>
      </c>
      <c r="U125" s="4">
        <v>2</v>
      </c>
      <c r="V125" s="4" t="s">
        <v>20</v>
      </c>
      <c r="Z125" s="4">
        <v>178</v>
      </c>
      <c r="AA125" s="4" t="s">
        <v>3</v>
      </c>
      <c r="AB125" s="4">
        <v>2015</v>
      </c>
      <c r="AC125" s="4" t="s">
        <v>2</v>
      </c>
      <c r="AD125" s="4">
        <v>3</v>
      </c>
      <c r="AE125" s="4">
        <v>25</v>
      </c>
      <c r="AF125" s="4" t="s">
        <v>1</v>
      </c>
      <c r="AG125" s="4" t="s">
        <v>4</v>
      </c>
      <c r="AH125" s="4">
        <v>3</v>
      </c>
      <c r="AI125" s="4" t="s">
        <v>19</v>
      </c>
      <c r="AJ125" s="4"/>
    </row>
    <row r="126" spans="1:36" x14ac:dyDescent="0.3">
      <c r="A126">
        <v>125</v>
      </c>
      <c r="B126" t="s">
        <v>3</v>
      </c>
      <c r="C126">
        <v>2014</v>
      </c>
      <c r="D126" t="s">
        <v>2</v>
      </c>
      <c r="E126">
        <v>3</v>
      </c>
      <c r="F126">
        <v>28</v>
      </c>
      <c r="G126" t="s">
        <v>8</v>
      </c>
      <c r="H126" t="s">
        <v>4</v>
      </c>
      <c r="I126">
        <v>3</v>
      </c>
      <c r="J126" t="s">
        <v>19</v>
      </c>
      <c r="M126" s="4">
        <v>347</v>
      </c>
      <c r="N126" s="4" t="s">
        <v>3</v>
      </c>
      <c r="O126" s="4">
        <v>2012</v>
      </c>
      <c r="P126" s="4" t="s">
        <v>7</v>
      </c>
      <c r="Q126" s="4">
        <v>2</v>
      </c>
      <c r="R126" s="4">
        <v>27</v>
      </c>
      <c r="S126" s="4" t="s">
        <v>8</v>
      </c>
      <c r="T126" s="4" t="s">
        <v>4</v>
      </c>
      <c r="U126" s="4">
        <v>5</v>
      </c>
      <c r="V126" s="4" t="s">
        <v>20</v>
      </c>
      <c r="Z126" s="4">
        <v>179</v>
      </c>
      <c r="AA126" s="4" t="s">
        <v>3</v>
      </c>
      <c r="AB126" s="4">
        <v>2014</v>
      </c>
      <c r="AC126" s="4" t="s">
        <v>5</v>
      </c>
      <c r="AD126" s="4">
        <v>3</v>
      </c>
      <c r="AE126" s="4">
        <v>24</v>
      </c>
      <c r="AF126" s="4" t="s">
        <v>8</v>
      </c>
      <c r="AG126" s="4" t="s">
        <v>4</v>
      </c>
      <c r="AH126" s="4">
        <v>2</v>
      </c>
      <c r="AI126" s="4" t="s">
        <v>19</v>
      </c>
      <c r="AJ126" s="4"/>
    </row>
    <row r="127" spans="1:36" x14ac:dyDescent="0.3">
      <c r="A127">
        <v>126</v>
      </c>
      <c r="B127" t="s">
        <v>6</v>
      </c>
      <c r="C127">
        <v>2014</v>
      </c>
      <c r="D127" t="s">
        <v>7</v>
      </c>
      <c r="E127">
        <v>3</v>
      </c>
      <c r="F127">
        <v>24</v>
      </c>
      <c r="G127" t="s">
        <v>1</v>
      </c>
      <c r="H127" t="s">
        <v>4</v>
      </c>
      <c r="I127">
        <v>2</v>
      </c>
      <c r="J127" t="s">
        <v>19</v>
      </c>
      <c r="M127" s="4">
        <v>349</v>
      </c>
      <c r="N127" s="4" t="s">
        <v>3</v>
      </c>
      <c r="O127" s="4">
        <v>2017</v>
      </c>
      <c r="P127" s="4" t="s">
        <v>7</v>
      </c>
      <c r="Q127" s="4">
        <v>2</v>
      </c>
      <c r="R127" s="4">
        <v>24</v>
      </c>
      <c r="S127" s="4" t="s">
        <v>1</v>
      </c>
      <c r="T127" s="4" t="s">
        <v>4</v>
      </c>
      <c r="U127" s="4">
        <v>2</v>
      </c>
      <c r="V127" s="4" t="s">
        <v>20</v>
      </c>
      <c r="Z127" s="4">
        <v>182</v>
      </c>
      <c r="AA127" s="4" t="s">
        <v>3</v>
      </c>
      <c r="AB127" s="4">
        <v>2015</v>
      </c>
      <c r="AC127" s="4" t="s">
        <v>7</v>
      </c>
      <c r="AD127" s="4">
        <v>3</v>
      </c>
      <c r="AE127" s="4">
        <v>27</v>
      </c>
      <c r="AF127" s="4" t="s">
        <v>1</v>
      </c>
      <c r="AG127" s="4" t="s">
        <v>4</v>
      </c>
      <c r="AH127" s="4">
        <v>5</v>
      </c>
      <c r="AI127" s="4" t="s">
        <v>19</v>
      </c>
      <c r="AJ127" s="4"/>
    </row>
    <row r="128" spans="1:36" x14ac:dyDescent="0.3">
      <c r="A128">
        <v>127</v>
      </c>
      <c r="B128" t="s">
        <v>3</v>
      </c>
      <c r="C128">
        <v>2013</v>
      </c>
      <c r="D128" t="s">
        <v>2</v>
      </c>
      <c r="E128">
        <v>3</v>
      </c>
      <c r="F128">
        <v>28</v>
      </c>
      <c r="G128" t="s">
        <v>1</v>
      </c>
      <c r="H128" t="s">
        <v>4</v>
      </c>
      <c r="I128">
        <v>1</v>
      </c>
      <c r="J128" t="s">
        <v>19</v>
      </c>
      <c r="M128" s="4">
        <v>350</v>
      </c>
      <c r="N128" s="4" t="s">
        <v>3</v>
      </c>
      <c r="O128" s="4">
        <v>2016</v>
      </c>
      <c r="P128" s="4" t="s">
        <v>7</v>
      </c>
      <c r="Q128" s="4">
        <v>1</v>
      </c>
      <c r="R128" s="4">
        <v>26</v>
      </c>
      <c r="S128" s="4" t="s">
        <v>8</v>
      </c>
      <c r="T128" s="4" t="s">
        <v>4</v>
      </c>
      <c r="U128" s="4">
        <v>4</v>
      </c>
      <c r="V128" s="4" t="s">
        <v>20</v>
      </c>
      <c r="Z128" s="4">
        <v>188</v>
      </c>
      <c r="AA128" s="4" t="s">
        <v>9</v>
      </c>
      <c r="AB128" s="4">
        <v>2015</v>
      </c>
      <c r="AC128" s="4" t="s">
        <v>5</v>
      </c>
      <c r="AD128" s="4">
        <v>3</v>
      </c>
      <c r="AE128" s="4">
        <v>28</v>
      </c>
      <c r="AF128" s="4" t="s">
        <v>8</v>
      </c>
      <c r="AG128" s="4" t="s">
        <v>4</v>
      </c>
      <c r="AH128" s="4">
        <v>1</v>
      </c>
      <c r="AI128" s="4" t="s">
        <v>19</v>
      </c>
      <c r="AJ128" s="4"/>
    </row>
    <row r="129" spans="1:36" x14ac:dyDescent="0.3">
      <c r="A129">
        <v>128</v>
      </c>
      <c r="B129" t="s">
        <v>3</v>
      </c>
      <c r="C129">
        <v>2015</v>
      </c>
      <c r="D129" t="s">
        <v>7</v>
      </c>
      <c r="E129">
        <v>3</v>
      </c>
      <c r="F129">
        <v>27</v>
      </c>
      <c r="G129" t="s">
        <v>1</v>
      </c>
      <c r="H129" t="s">
        <v>4</v>
      </c>
      <c r="I129">
        <v>5</v>
      </c>
      <c r="J129" t="s">
        <v>19</v>
      </c>
      <c r="M129" s="4">
        <v>351</v>
      </c>
      <c r="N129" s="4" t="s">
        <v>3</v>
      </c>
      <c r="O129" s="4">
        <v>2015</v>
      </c>
      <c r="P129" s="4" t="s">
        <v>7</v>
      </c>
      <c r="Q129" s="4">
        <v>3</v>
      </c>
      <c r="R129" s="4">
        <v>26</v>
      </c>
      <c r="S129" s="4" t="s">
        <v>8</v>
      </c>
      <c r="T129" s="4" t="s">
        <v>4</v>
      </c>
      <c r="U129" s="4">
        <v>4</v>
      </c>
      <c r="V129" s="4" t="s">
        <v>20</v>
      </c>
      <c r="Z129" s="4">
        <v>189</v>
      </c>
      <c r="AA129" s="4" t="s">
        <v>3</v>
      </c>
      <c r="AB129" s="4">
        <v>2017</v>
      </c>
      <c r="AC129" s="4" t="s">
        <v>5</v>
      </c>
      <c r="AD129" s="4">
        <v>2</v>
      </c>
      <c r="AE129" s="4">
        <v>26</v>
      </c>
      <c r="AF129" s="4" t="s">
        <v>1</v>
      </c>
      <c r="AG129" s="4" t="s">
        <v>4</v>
      </c>
      <c r="AH129" s="4">
        <v>4</v>
      </c>
      <c r="AI129" s="4" t="s">
        <v>19</v>
      </c>
      <c r="AJ129" s="4"/>
    </row>
    <row r="130" spans="1:36" x14ac:dyDescent="0.3">
      <c r="A130">
        <v>129</v>
      </c>
      <c r="B130" t="s">
        <v>3</v>
      </c>
      <c r="C130">
        <v>2018</v>
      </c>
      <c r="D130" t="s">
        <v>2</v>
      </c>
      <c r="E130">
        <v>3</v>
      </c>
      <c r="F130">
        <v>25</v>
      </c>
      <c r="G130" t="s">
        <v>1</v>
      </c>
      <c r="H130" t="s">
        <v>4</v>
      </c>
      <c r="I130">
        <v>3</v>
      </c>
      <c r="J130" t="s">
        <v>20</v>
      </c>
      <c r="M130" s="4">
        <v>352</v>
      </c>
      <c r="N130" s="4" t="s">
        <v>3</v>
      </c>
      <c r="O130" s="4">
        <v>2016</v>
      </c>
      <c r="P130" s="4" t="s">
        <v>2</v>
      </c>
      <c r="Q130" s="4">
        <v>3</v>
      </c>
      <c r="R130" s="4">
        <v>25</v>
      </c>
      <c r="S130" s="4" t="s">
        <v>1</v>
      </c>
      <c r="T130" s="4" t="s">
        <v>4</v>
      </c>
      <c r="U130" s="4">
        <v>3</v>
      </c>
      <c r="V130" s="4" t="s">
        <v>20</v>
      </c>
      <c r="Z130" s="4">
        <v>190</v>
      </c>
      <c r="AA130" s="4" t="s">
        <v>3</v>
      </c>
      <c r="AB130" s="4">
        <v>2013</v>
      </c>
      <c r="AC130" s="4" t="s">
        <v>2</v>
      </c>
      <c r="AD130" s="4">
        <v>2</v>
      </c>
      <c r="AE130" s="4">
        <v>27</v>
      </c>
      <c r="AF130" s="4" t="s">
        <v>1</v>
      </c>
      <c r="AG130" s="4" t="s">
        <v>4</v>
      </c>
      <c r="AH130" s="4">
        <v>5</v>
      </c>
      <c r="AI130" s="4" t="s">
        <v>19</v>
      </c>
      <c r="AJ130" s="4"/>
    </row>
    <row r="131" spans="1:36" x14ac:dyDescent="0.3">
      <c r="A131">
        <v>130</v>
      </c>
      <c r="B131" t="s">
        <v>6</v>
      </c>
      <c r="C131">
        <v>2013</v>
      </c>
      <c r="D131" t="s">
        <v>7</v>
      </c>
      <c r="E131">
        <v>1</v>
      </c>
      <c r="F131">
        <v>24</v>
      </c>
      <c r="G131" t="s">
        <v>1</v>
      </c>
      <c r="H131" t="s">
        <v>4</v>
      </c>
      <c r="I131">
        <v>2</v>
      </c>
      <c r="J131" t="s">
        <v>20</v>
      </c>
      <c r="M131" s="4">
        <v>358</v>
      </c>
      <c r="N131" s="4" t="s">
        <v>6</v>
      </c>
      <c r="O131" s="4">
        <v>2017</v>
      </c>
      <c r="P131" s="4" t="s">
        <v>7</v>
      </c>
      <c r="Q131" s="4">
        <v>3</v>
      </c>
      <c r="R131" s="4">
        <v>28</v>
      </c>
      <c r="S131" s="4" t="s">
        <v>1</v>
      </c>
      <c r="T131" s="4" t="s">
        <v>4</v>
      </c>
      <c r="U131" s="4">
        <v>1</v>
      </c>
      <c r="V131" s="4" t="s">
        <v>20</v>
      </c>
      <c r="Z131" s="4">
        <v>191</v>
      </c>
      <c r="AA131" s="4" t="s">
        <v>3</v>
      </c>
      <c r="AB131" s="4">
        <v>2015</v>
      </c>
      <c r="AC131" s="4" t="s">
        <v>2</v>
      </c>
      <c r="AD131" s="4">
        <v>3</v>
      </c>
      <c r="AE131" s="4">
        <v>26</v>
      </c>
      <c r="AF131" s="4" t="s">
        <v>1</v>
      </c>
      <c r="AG131" s="4" t="s">
        <v>4</v>
      </c>
      <c r="AH131" s="4">
        <v>4</v>
      </c>
      <c r="AI131" s="4" t="s">
        <v>19</v>
      </c>
      <c r="AJ131" s="4"/>
    </row>
    <row r="132" spans="1:36" x14ac:dyDescent="0.3">
      <c r="A132">
        <v>131</v>
      </c>
      <c r="B132" t="s">
        <v>3</v>
      </c>
      <c r="C132">
        <v>2017</v>
      </c>
      <c r="D132" t="s">
        <v>2</v>
      </c>
      <c r="E132">
        <v>3</v>
      </c>
      <c r="F132">
        <v>26</v>
      </c>
      <c r="G132" t="s">
        <v>8</v>
      </c>
      <c r="H132" t="s">
        <v>4</v>
      </c>
      <c r="I132">
        <v>4</v>
      </c>
      <c r="J132" t="s">
        <v>19</v>
      </c>
      <c r="M132" s="4">
        <v>359</v>
      </c>
      <c r="N132" s="4" t="s">
        <v>6</v>
      </c>
      <c r="O132" s="4">
        <v>2015</v>
      </c>
      <c r="P132" s="4" t="s">
        <v>7</v>
      </c>
      <c r="Q132" s="4">
        <v>2</v>
      </c>
      <c r="R132" s="4">
        <v>25</v>
      </c>
      <c r="S132" s="4" t="s">
        <v>8</v>
      </c>
      <c r="T132" s="4" t="s">
        <v>4</v>
      </c>
      <c r="U132" s="4">
        <v>3</v>
      </c>
      <c r="V132" s="4" t="s">
        <v>20</v>
      </c>
      <c r="Z132" s="4">
        <v>192</v>
      </c>
      <c r="AA132" s="4" t="s">
        <v>3</v>
      </c>
      <c r="AB132" s="4">
        <v>2015</v>
      </c>
      <c r="AC132" s="4" t="s">
        <v>2</v>
      </c>
      <c r="AD132" s="4">
        <v>3</v>
      </c>
      <c r="AE132" s="4">
        <v>26</v>
      </c>
      <c r="AF132" s="4" t="s">
        <v>1</v>
      </c>
      <c r="AG132" s="4" t="s">
        <v>4</v>
      </c>
      <c r="AH132" s="4">
        <v>4</v>
      </c>
      <c r="AI132" s="4" t="s">
        <v>19</v>
      </c>
      <c r="AJ132" s="4"/>
    </row>
    <row r="133" spans="1:36" x14ac:dyDescent="0.3">
      <c r="A133">
        <v>132</v>
      </c>
      <c r="B133" t="s">
        <v>3</v>
      </c>
      <c r="C133">
        <v>2013</v>
      </c>
      <c r="D133" t="s">
        <v>2</v>
      </c>
      <c r="E133">
        <v>3</v>
      </c>
      <c r="F133">
        <v>28</v>
      </c>
      <c r="G133" t="s">
        <v>1</v>
      </c>
      <c r="H133" t="s">
        <v>4</v>
      </c>
      <c r="I133">
        <v>1</v>
      </c>
      <c r="J133" t="s">
        <v>20</v>
      </c>
      <c r="M133" s="4">
        <v>365</v>
      </c>
      <c r="N133" s="4" t="s">
        <v>6</v>
      </c>
      <c r="O133" s="4">
        <v>2017</v>
      </c>
      <c r="P133" s="4" t="s">
        <v>2</v>
      </c>
      <c r="Q133" s="4">
        <v>1</v>
      </c>
      <c r="R133" s="4">
        <v>26</v>
      </c>
      <c r="S133" s="4" t="s">
        <v>8</v>
      </c>
      <c r="T133" s="4" t="s">
        <v>4</v>
      </c>
      <c r="U133" s="4">
        <v>4</v>
      </c>
      <c r="V133" s="4" t="s">
        <v>20</v>
      </c>
      <c r="Z133" s="4">
        <v>193</v>
      </c>
      <c r="AA133" s="4" t="s">
        <v>3</v>
      </c>
      <c r="AB133" s="4">
        <v>2013</v>
      </c>
      <c r="AC133" s="4" t="s">
        <v>2</v>
      </c>
      <c r="AD133" s="4">
        <v>3</v>
      </c>
      <c r="AE133" s="4">
        <v>28</v>
      </c>
      <c r="AF133" s="4" t="s">
        <v>1</v>
      </c>
      <c r="AG133" s="4" t="s">
        <v>4</v>
      </c>
      <c r="AH133" s="4">
        <v>1</v>
      </c>
      <c r="AI133" s="4" t="s">
        <v>19</v>
      </c>
      <c r="AJ133" s="4"/>
    </row>
    <row r="134" spans="1:36" x14ac:dyDescent="0.3">
      <c r="A134">
        <v>133</v>
      </c>
      <c r="B134" t="s">
        <v>6</v>
      </c>
      <c r="C134">
        <v>2016</v>
      </c>
      <c r="D134" t="s">
        <v>5</v>
      </c>
      <c r="E134">
        <v>3</v>
      </c>
      <c r="F134">
        <v>27</v>
      </c>
      <c r="G134" t="s">
        <v>1</v>
      </c>
      <c r="H134" t="s">
        <v>4</v>
      </c>
      <c r="I134">
        <v>5</v>
      </c>
      <c r="J134" t="s">
        <v>19</v>
      </c>
      <c r="M134" s="4">
        <v>368</v>
      </c>
      <c r="N134" s="4" t="s">
        <v>6</v>
      </c>
      <c r="O134" s="4">
        <v>2015</v>
      </c>
      <c r="P134" s="4" t="s">
        <v>7</v>
      </c>
      <c r="Q134" s="4">
        <v>2</v>
      </c>
      <c r="R134" s="4">
        <v>25</v>
      </c>
      <c r="S134" s="4" t="s">
        <v>8</v>
      </c>
      <c r="T134" s="4" t="s">
        <v>4</v>
      </c>
      <c r="U134" s="4">
        <v>3</v>
      </c>
      <c r="V134" s="4" t="s">
        <v>20</v>
      </c>
      <c r="Z134" s="4">
        <v>194</v>
      </c>
      <c r="AA134" s="4" t="s">
        <v>3</v>
      </c>
      <c r="AB134" s="4">
        <v>2015</v>
      </c>
      <c r="AC134" s="4" t="s">
        <v>2</v>
      </c>
      <c r="AD134" s="4">
        <v>3</v>
      </c>
      <c r="AE134" s="4">
        <v>27</v>
      </c>
      <c r="AF134" s="4" t="s">
        <v>8</v>
      </c>
      <c r="AG134" s="4" t="s">
        <v>4</v>
      </c>
      <c r="AH134" s="4">
        <v>5</v>
      </c>
      <c r="AI134" s="4" t="s">
        <v>19</v>
      </c>
      <c r="AJ134" s="4"/>
    </row>
    <row r="135" spans="1:36" x14ac:dyDescent="0.3">
      <c r="A135">
        <v>134</v>
      </c>
      <c r="B135" t="s">
        <v>6</v>
      </c>
      <c r="C135">
        <v>2017</v>
      </c>
      <c r="D135" t="s">
        <v>2</v>
      </c>
      <c r="E135">
        <v>3</v>
      </c>
      <c r="F135">
        <v>26</v>
      </c>
      <c r="G135" t="s">
        <v>1</v>
      </c>
      <c r="H135" t="s">
        <v>4</v>
      </c>
      <c r="I135">
        <v>4</v>
      </c>
      <c r="J135" t="s">
        <v>19</v>
      </c>
      <c r="M135" s="4">
        <v>373</v>
      </c>
      <c r="N135" s="4" t="s">
        <v>3</v>
      </c>
      <c r="O135" s="4">
        <v>2014</v>
      </c>
      <c r="P135" s="4" t="s">
        <v>7</v>
      </c>
      <c r="Q135" s="4">
        <v>1</v>
      </c>
      <c r="R135" s="4">
        <v>26</v>
      </c>
      <c r="S135" s="4" t="s">
        <v>8</v>
      </c>
      <c r="T135" s="4" t="s">
        <v>4</v>
      </c>
      <c r="U135" s="4">
        <v>4</v>
      </c>
      <c r="V135" s="4" t="s">
        <v>20</v>
      </c>
      <c r="Z135" s="4">
        <v>195</v>
      </c>
      <c r="AA135" s="4" t="s">
        <v>3</v>
      </c>
      <c r="AB135" s="4">
        <v>2013</v>
      </c>
      <c r="AC135" s="4" t="s">
        <v>5</v>
      </c>
      <c r="AD135" s="4">
        <v>3</v>
      </c>
      <c r="AE135" s="4">
        <v>25</v>
      </c>
      <c r="AF135" s="4" t="s">
        <v>8</v>
      </c>
      <c r="AG135" s="4" t="s">
        <v>4</v>
      </c>
      <c r="AH135" s="4">
        <v>3</v>
      </c>
      <c r="AI135" s="4" t="s">
        <v>19</v>
      </c>
      <c r="AJ135" s="4"/>
    </row>
    <row r="136" spans="1:36" x14ac:dyDescent="0.3">
      <c r="A136">
        <v>135</v>
      </c>
      <c r="B136" t="s">
        <v>6</v>
      </c>
      <c r="C136">
        <v>2017</v>
      </c>
      <c r="D136" t="s">
        <v>5</v>
      </c>
      <c r="E136">
        <v>2</v>
      </c>
      <c r="F136">
        <v>24</v>
      </c>
      <c r="G136" t="s">
        <v>1</v>
      </c>
      <c r="H136" t="s">
        <v>4</v>
      </c>
      <c r="I136">
        <v>2</v>
      </c>
      <c r="J136" t="s">
        <v>19</v>
      </c>
      <c r="M136" s="4">
        <v>374</v>
      </c>
      <c r="N136" s="4" t="s">
        <v>6</v>
      </c>
      <c r="O136" s="4">
        <v>2018</v>
      </c>
      <c r="P136" s="4" t="s">
        <v>2</v>
      </c>
      <c r="Q136" s="4">
        <v>3</v>
      </c>
      <c r="R136" s="4">
        <v>25</v>
      </c>
      <c r="S136" s="4" t="s">
        <v>1</v>
      </c>
      <c r="T136" s="4" t="s">
        <v>0</v>
      </c>
      <c r="U136" s="4">
        <v>3</v>
      </c>
      <c r="V136" s="4" t="s">
        <v>20</v>
      </c>
      <c r="Z136" s="4">
        <v>196</v>
      </c>
      <c r="AA136" s="4" t="s">
        <v>3</v>
      </c>
      <c r="AB136" s="4">
        <v>2013</v>
      </c>
      <c r="AC136" s="4" t="s">
        <v>7</v>
      </c>
      <c r="AD136" s="4">
        <v>3</v>
      </c>
      <c r="AE136" s="4">
        <v>28</v>
      </c>
      <c r="AF136" s="4" t="s">
        <v>1</v>
      </c>
      <c r="AG136" s="4" t="s">
        <v>4</v>
      </c>
      <c r="AH136" s="4">
        <v>1</v>
      </c>
      <c r="AI136" s="4" t="s">
        <v>19</v>
      </c>
      <c r="AJ136" s="4"/>
    </row>
    <row r="137" spans="1:36" x14ac:dyDescent="0.3">
      <c r="A137">
        <v>136</v>
      </c>
      <c r="B137" t="s">
        <v>6</v>
      </c>
      <c r="C137">
        <v>2018</v>
      </c>
      <c r="D137" t="s">
        <v>5</v>
      </c>
      <c r="E137">
        <v>3</v>
      </c>
      <c r="F137">
        <v>26</v>
      </c>
      <c r="G137" t="s">
        <v>1</v>
      </c>
      <c r="H137" t="s">
        <v>4</v>
      </c>
      <c r="I137">
        <v>4</v>
      </c>
      <c r="J137" t="s">
        <v>20</v>
      </c>
      <c r="M137" s="4">
        <v>376</v>
      </c>
      <c r="N137" s="4" t="s">
        <v>3</v>
      </c>
      <c r="O137" s="4">
        <v>2018</v>
      </c>
      <c r="P137" s="4" t="s">
        <v>5</v>
      </c>
      <c r="Q137" s="4">
        <v>3</v>
      </c>
      <c r="R137" s="4">
        <v>26</v>
      </c>
      <c r="S137" s="4" t="s">
        <v>8</v>
      </c>
      <c r="T137" s="4" t="s">
        <v>0</v>
      </c>
      <c r="U137" s="4">
        <v>4</v>
      </c>
      <c r="V137" s="4" t="s">
        <v>20</v>
      </c>
      <c r="Z137" s="4">
        <v>197</v>
      </c>
      <c r="AA137" s="4" t="s">
        <v>3</v>
      </c>
      <c r="AB137" s="4">
        <v>2017</v>
      </c>
      <c r="AC137" s="4" t="s">
        <v>7</v>
      </c>
      <c r="AD137" s="4">
        <v>3</v>
      </c>
      <c r="AE137" s="4">
        <v>24</v>
      </c>
      <c r="AF137" s="4" t="s">
        <v>1</v>
      </c>
      <c r="AG137" s="4" t="s">
        <v>4</v>
      </c>
      <c r="AH137" s="4">
        <v>2</v>
      </c>
      <c r="AI137" s="4" t="s">
        <v>19</v>
      </c>
      <c r="AJ137" s="4"/>
    </row>
    <row r="138" spans="1:36" x14ac:dyDescent="0.3">
      <c r="A138">
        <v>137</v>
      </c>
      <c r="B138" t="s">
        <v>6</v>
      </c>
      <c r="C138">
        <v>2017</v>
      </c>
      <c r="D138" t="s">
        <v>5</v>
      </c>
      <c r="E138">
        <v>1</v>
      </c>
      <c r="F138">
        <v>25</v>
      </c>
      <c r="G138" t="s">
        <v>8</v>
      </c>
      <c r="H138" t="s">
        <v>4</v>
      </c>
      <c r="I138">
        <v>3</v>
      </c>
      <c r="J138" t="s">
        <v>20</v>
      </c>
      <c r="M138" s="4">
        <v>377</v>
      </c>
      <c r="N138" s="4" t="s">
        <v>3</v>
      </c>
      <c r="O138" s="4">
        <v>2015</v>
      </c>
      <c r="P138" s="4" t="s">
        <v>7</v>
      </c>
      <c r="Q138" s="4">
        <v>2</v>
      </c>
      <c r="R138" s="4">
        <v>24</v>
      </c>
      <c r="S138" s="4" t="s">
        <v>8</v>
      </c>
      <c r="T138" s="4" t="s">
        <v>4</v>
      </c>
      <c r="U138" s="4">
        <v>2</v>
      </c>
      <c r="V138" s="4" t="s">
        <v>20</v>
      </c>
      <c r="Z138" s="4">
        <v>198</v>
      </c>
      <c r="AA138" s="4" t="s">
        <v>3</v>
      </c>
      <c r="AB138" s="4">
        <v>2013</v>
      </c>
      <c r="AC138" s="4" t="s">
        <v>5</v>
      </c>
      <c r="AD138" s="4">
        <v>3</v>
      </c>
      <c r="AE138" s="4">
        <v>27</v>
      </c>
      <c r="AF138" s="4" t="s">
        <v>8</v>
      </c>
      <c r="AG138" s="4" t="s">
        <v>4</v>
      </c>
      <c r="AH138" s="4">
        <v>5</v>
      </c>
      <c r="AI138" s="4" t="s">
        <v>19</v>
      </c>
      <c r="AJ138" s="4"/>
    </row>
    <row r="139" spans="1:36" x14ac:dyDescent="0.3">
      <c r="A139">
        <v>138</v>
      </c>
      <c r="B139" t="s">
        <v>3</v>
      </c>
      <c r="C139">
        <v>2012</v>
      </c>
      <c r="D139" t="s">
        <v>7</v>
      </c>
      <c r="E139">
        <v>3</v>
      </c>
      <c r="F139">
        <v>28</v>
      </c>
      <c r="G139" t="s">
        <v>1</v>
      </c>
      <c r="H139" t="s">
        <v>4</v>
      </c>
      <c r="I139">
        <v>2</v>
      </c>
      <c r="J139" t="s">
        <v>19</v>
      </c>
      <c r="M139" s="4">
        <v>382</v>
      </c>
      <c r="N139" s="4" t="s">
        <v>3</v>
      </c>
      <c r="O139" s="4">
        <v>2015</v>
      </c>
      <c r="P139" s="4" t="s">
        <v>7</v>
      </c>
      <c r="Q139" s="4">
        <v>2</v>
      </c>
      <c r="R139" s="4">
        <v>25</v>
      </c>
      <c r="S139" s="4" t="s">
        <v>8</v>
      </c>
      <c r="T139" s="4" t="s">
        <v>4</v>
      </c>
      <c r="U139" s="4">
        <v>3</v>
      </c>
      <c r="V139" s="4" t="s">
        <v>20</v>
      </c>
      <c r="Z139" s="4">
        <v>199</v>
      </c>
      <c r="AA139" s="4" t="s">
        <v>3</v>
      </c>
      <c r="AB139" s="4">
        <v>2015</v>
      </c>
      <c r="AC139" s="4" t="s">
        <v>2</v>
      </c>
      <c r="AD139" s="4">
        <v>3</v>
      </c>
      <c r="AE139" s="4">
        <v>28</v>
      </c>
      <c r="AF139" s="4" t="s">
        <v>1</v>
      </c>
      <c r="AG139" s="4" t="s">
        <v>0</v>
      </c>
      <c r="AH139" s="4">
        <v>2</v>
      </c>
      <c r="AI139" s="4" t="s">
        <v>19</v>
      </c>
      <c r="AJ139" s="4"/>
    </row>
    <row r="140" spans="1:36" x14ac:dyDescent="0.3">
      <c r="A140">
        <v>139</v>
      </c>
      <c r="B140" t="s">
        <v>3</v>
      </c>
      <c r="C140">
        <v>2017</v>
      </c>
      <c r="D140" t="s">
        <v>5</v>
      </c>
      <c r="E140">
        <v>3</v>
      </c>
      <c r="F140">
        <v>28</v>
      </c>
      <c r="G140" t="s">
        <v>1</v>
      </c>
      <c r="H140" t="s">
        <v>4</v>
      </c>
      <c r="I140">
        <v>2</v>
      </c>
      <c r="J140" t="s">
        <v>19</v>
      </c>
      <c r="M140" s="4">
        <v>388</v>
      </c>
      <c r="N140" s="4" t="s">
        <v>3</v>
      </c>
      <c r="O140" s="4">
        <v>2015</v>
      </c>
      <c r="P140" s="4" t="s">
        <v>2</v>
      </c>
      <c r="Q140" s="4">
        <v>3</v>
      </c>
      <c r="R140" s="4">
        <v>26</v>
      </c>
      <c r="S140" s="4" t="s">
        <v>8</v>
      </c>
      <c r="T140" s="4" t="s">
        <v>0</v>
      </c>
      <c r="U140" s="4">
        <v>4</v>
      </c>
      <c r="V140" s="4" t="s">
        <v>20</v>
      </c>
      <c r="Z140" s="4">
        <v>200</v>
      </c>
      <c r="AA140" s="4" t="s">
        <v>3</v>
      </c>
      <c r="AB140" s="4">
        <v>2015</v>
      </c>
      <c r="AC140" s="4" t="s">
        <v>7</v>
      </c>
      <c r="AD140" s="4">
        <v>3</v>
      </c>
      <c r="AE140" s="4">
        <v>28</v>
      </c>
      <c r="AF140" s="4" t="s">
        <v>1</v>
      </c>
      <c r="AG140" s="4" t="s">
        <v>4</v>
      </c>
      <c r="AH140" s="4">
        <v>3</v>
      </c>
      <c r="AI140" s="4" t="s">
        <v>19</v>
      </c>
      <c r="AJ140" s="4"/>
    </row>
    <row r="141" spans="1:36" x14ac:dyDescent="0.3">
      <c r="A141">
        <v>140</v>
      </c>
      <c r="B141" t="s">
        <v>3</v>
      </c>
      <c r="C141">
        <v>2013</v>
      </c>
      <c r="D141" t="s">
        <v>2</v>
      </c>
      <c r="E141">
        <v>3</v>
      </c>
      <c r="F141">
        <v>26</v>
      </c>
      <c r="G141" t="s">
        <v>1</v>
      </c>
      <c r="H141" t="s">
        <v>4</v>
      </c>
      <c r="I141">
        <v>4</v>
      </c>
      <c r="J141" t="s">
        <v>19</v>
      </c>
      <c r="M141" s="4">
        <v>390</v>
      </c>
      <c r="N141" s="4" t="s">
        <v>3</v>
      </c>
      <c r="O141" s="4">
        <v>2014</v>
      </c>
      <c r="P141" s="4" t="s">
        <v>5</v>
      </c>
      <c r="Q141" s="4">
        <v>2</v>
      </c>
      <c r="R141" s="4">
        <v>24</v>
      </c>
      <c r="S141" s="4" t="s">
        <v>8</v>
      </c>
      <c r="T141" s="4" t="s">
        <v>4</v>
      </c>
      <c r="U141" s="4">
        <v>2</v>
      </c>
      <c r="V141" s="4" t="s">
        <v>20</v>
      </c>
      <c r="Z141" s="4">
        <v>202</v>
      </c>
      <c r="AA141" s="4" t="s">
        <v>3</v>
      </c>
      <c r="AB141" s="4">
        <v>2014</v>
      </c>
      <c r="AC141" s="4" t="s">
        <v>2</v>
      </c>
      <c r="AD141" s="4">
        <v>3</v>
      </c>
      <c r="AE141" s="4">
        <v>25</v>
      </c>
      <c r="AF141" s="4" t="s">
        <v>1</v>
      </c>
      <c r="AG141" s="4" t="s">
        <v>4</v>
      </c>
      <c r="AH141" s="4">
        <v>3</v>
      </c>
      <c r="AI141" s="4" t="s">
        <v>19</v>
      </c>
      <c r="AJ141" s="4"/>
    </row>
    <row r="142" spans="1:36" x14ac:dyDescent="0.3">
      <c r="A142">
        <v>141</v>
      </c>
      <c r="B142" t="s">
        <v>6</v>
      </c>
      <c r="C142">
        <v>2013</v>
      </c>
      <c r="D142" t="s">
        <v>5</v>
      </c>
      <c r="E142">
        <v>3</v>
      </c>
      <c r="F142">
        <v>27</v>
      </c>
      <c r="G142" t="s">
        <v>1</v>
      </c>
      <c r="H142" t="s">
        <v>4</v>
      </c>
      <c r="I142">
        <v>5</v>
      </c>
      <c r="J142" t="s">
        <v>20</v>
      </c>
      <c r="M142" s="4">
        <v>392</v>
      </c>
      <c r="N142" s="4" t="s">
        <v>3</v>
      </c>
      <c r="O142" s="4">
        <v>2018</v>
      </c>
      <c r="P142" s="4" t="s">
        <v>2</v>
      </c>
      <c r="Q142" s="4">
        <v>3</v>
      </c>
      <c r="R142" s="4">
        <v>28</v>
      </c>
      <c r="S142" s="4" t="s">
        <v>1</v>
      </c>
      <c r="T142" s="4" t="s">
        <v>0</v>
      </c>
      <c r="U142" s="4">
        <v>3</v>
      </c>
      <c r="V142" s="4" t="s">
        <v>20</v>
      </c>
      <c r="Z142" s="4">
        <v>203</v>
      </c>
      <c r="AA142" s="4" t="s">
        <v>3</v>
      </c>
      <c r="AB142" s="4">
        <v>2017</v>
      </c>
      <c r="AC142" s="4" t="s">
        <v>2</v>
      </c>
      <c r="AD142" s="4">
        <v>3</v>
      </c>
      <c r="AE142" s="4">
        <v>27</v>
      </c>
      <c r="AF142" s="4" t="s">
        <v>1</v>
      </c>
      <c r="AG142" s="4" t="s">
        <v>4</v>
      </c>
      <c r="AH142" s="4">
        <v>5</v>
      </c>
      <c r="AI142" s="4" t="s">
        <v>19</v>
      </c>
      <c r="AJ142" s="4"/>
    </row>
    <row r="143" spans="1:36" x14ac:dyDescent="0.3">
      <c r="A143">
        <v>142</v>
      </c>
      <c r="B143" t="s">
        <v>3</v>
      </c>
      <c r="C143">
        <v>2017</v>
      </c>
      <c r="D143" t="s">
        <v>7</v>
      </c>
      <c r="E143">
        <v>2</v>
      </c>
      <c r="F143">
        <v>24</v>
      </c>
      <c r="G143" t="s">
        <v>8</v>
      </c>
      <c r="H143" t="s">
        <v>4</v>
      </c>
      <c r="I143">
        <v>2</v>
      </c>
      <c r="J143" t="s">
        <v>20</v>
      </c>
      <c r="M143" s="4">
        <v>395</v>
      </c>
      <c r="N143" s="4" t="s">
        <v>3</v>
      </c>
      <c r="O143" s="4">
        <v>2016</v>
      </c>
      <c r="P143" s="4" t="s">
        <v>2</v>
      </c>
      <c r="Q143" s="4">
        <v>3</v>
      </c>
      <c r="R143" s="4">
        <v>25</v>
      </c>
      <c r="S143" s="4" t="s">
        <v>1</v>
      </c>
      <c r="T143" s="4" t="s">
        <v>4</v>
      </c>
      <c r="U143" s="4">
        <v>3</v>
      </c>
      <c r="V143" s="4" t="s">
        <v>20</v>
      </c>
      <c r="Z143" s="4">
        <v>205</v>
      </c>
      <c r="AA143" s="4" t="s">
        <v>9</v>
      </c>
      <c r="AB143" s="4">
        <v>2013</v>
      </c>
      <c r="AC143" s="4" t="s">
        <v>5</v>
      </c>
      <c r="AD143" s="4">
        <v>3</v>
      </c>
      <c r="AE143" s="4">
        <v>24</v>
      </c>
      <c r="AF143" s="4" t="s">
        <v>1</v>
      </c>
      <c r="AG143" s="4" t="s">
        <v>4</v>
      </c>
      <c r="AH143" s="4">
        <v>2</v>
      </c>
      <c r="AI143" s="4" t="s">
        <v>19</v>
      </c>
      <c r="AJ143" s="4"/>
    </row>
    <row r="144" spans="1:36" x14ac:dyDescent="0.3">
      <c r="A144">
        <v>143</v>
      </c>
      <c r="B144" t="s">
        <v>3</v>
      </c>
      <c r="C144">
        <v>2017</v>
      </c>
      <c r="D144" t="s">
        <v>5</v>
      </c>
      <c r="E144">
        <v>3</v>
      </c>
      <c r="F144">
        <v>28</v>
      </c>
      <c r="G144" t="s">
        <v>8</v>
      </c>
      <c r="H144" t="s">
        <v>4</v>
      </c>
      <c r="I144">
        <v>2</v>
      </c>
      <c r="J144" t="s">
        <v>19</v>
      </c>
      <c r="M144" s="4">
        <v>399</v>
      </c>
      <c r="N144" s="4" t="s">
        <v>3</v>
      </c>
      <c r="O144" s="4">
        <v>2015</v>
      </c>
      <c r="P144" s="4" t="s">
        <v>7</v>
      </c>
      <c r="Q144" s="4">
        <v>1</v>
      </c>
      <c r="R144" s="4">
        <v>26</v>
      </c>
      <c r="S144" s="4" t="s">
        <v>8</v>
      </c>
      <c r="T144" s="4" t="s">
        <v>4</v>
      </c>
      <c r="U144" s="4">
        <v>4</v>
      </c>
      <c r="V144" s="4" t="s">
        <v>20</v>
      </c>
      <c r="Z144" s="4">
        <v>207</v>
      </c>
      <c r="AA144" s="4" t="s">
        <v>3</v>
      </c>
      <c r="AB144" s="4">
        <v>2017</v>
      </c>
      <c r="AC144" s="4" t="s">
        <v>2</v>
      </c>
      <c r="AD144" s="4">
        <v>3</v>
      </c>
      <c r="AE144" s="4">
        <v>25</v>
      </c>
      <c r="AF144" s="4" t="s">
        <v>1</v>
      </c>
      <c r="AG144" s="4" t="s">
        <v>4</v>
      </c>
      <c r="AH144" s="4">
        <v>3</v>
      </c>
      <c r="AI144" s="4" t="s">
        <v>19</v>
      </c>
      <c r="AJ144" s="4"/>
    </row>
    <row r="145" spans="1:36" x14ac:dyDescent="0.3">
      <c r="A145">
        <v>144</v>
      </c>
      <c r="B145" t="s">
        <v>3</v>
      </c>
      <c r="C145">
        <v>2016</v>
      </c>
      <c r="D145" t="s">
        <v>2</v>
      </c>
      <c r="E145">
        <v>3</v>
      </c>
      <c r="F145">
        <v>26</v>
      </c>
      <c r="G145" t="s">
        <v>1</v>
      </c>
      <c r="H145" t="s">
        <v>4</v>
      </c>
      <c r="I145">
        <v>4</v>
      </c>
      <c r="J145" t="s">
        <v>19</v>
      </c>
      <c r="M145" s="4">
        <v>400</v>
      </c>
      <c r="N145" s="4" t="s">
        <v>6</v>
      </c>
      <c r="O145" s="4">
        <v>2017</v>
      </c>
      <c r="P145" s="4" t="s">
        <v>5</v>
      </c>
      <c r="Q145" s="4">
        <v>3</v>
      </c>
      <c r="R145" s="4">
        <v>26</v>
      </c>
      <c r="S145" s="4" t="s">
        <v>1</v>
      </c>
      <c r="T145" s="4" t="s">
        <v>0</v>
      </c>
      <c r="U145" s="4">
        <v>4</v>
      </c>
      <c r="V145" s="4" t="s">
        <v>20</v>
      </c>
      <c r="Z145" s="4">
        <v>209</v>
      </c>
      <c r="AA145" s="4" t="s">
        <v>6</v>
      </c>
      <c r="AB145" s="4">
        <v>2017</v>
      </c>
      <c r="AC145" s="4" t="s">
        <v>2</v>
      </c>
      <c r="AD145" s="4">
        <v>3</v>
      </c>
      <c r="AE145" s="4">
        <v>28</v>
      </c>
      <c r="AF145" s="4" t="s">
        <v>1</v>
      </c>
      <c r="AG145" s="4" t="s">
        <v>4</v>
      </c>
      <c r="AH145" s="4">
        <v>2</v>
      </c>
      <c r="AI145" s="4" t="s">
        <v>19</v>
      </c>
      <c r="AJ145" s="4"/>
    </row>
    <row r="146" spans="1:36" x14ac:dyDescent="0.3">
      <c r="A146">
        <v>145</v>
      </c>
      <c r="B146" t="s">
        <v>3</v>
      </c>
      <c r="C146">
        <v>2013</v>
      </c>
      <c r="D146" t="s">
        <v>2</v>
      </c>
      <c r="E146">
        <v>3</v>
      </c>
      <c r="F146">
        <v>27</v>
      </c>
      <c r="G146" t="s">
        <v>8</v>
      </c>
      <c r="H146" t="s">
        <v>4</v>
      </c>
      <c r="I146">
        <v>5</v>
      </c>
      <c r="J146" t="s">
        <v>19</v>
      </c>
      <c r="M146" s="4">
        <v>411</v>
      </c>
      <c r="N146" s="4" t="s">
        <v>3</v>
      </c>
      <c r="O146" s="4">
        <v>2015</v>
      </c>
      <c r="P146" s="4" t="s">
        <v>7</v>
      </c>
      <c r="Q146" s="4">
        <v>2</v>
      </c>
      <c r="R146" s="4">
        <v>25</v>
      </c>
      <c r="S146" s="4" t="s">
        <v>8</v>
      </c>
      <c r="T146" s="4" t="s">
        <v>0</v>
      </c>
      <c r="U146" s="4">
        <v>3</v>
      </c>
      <c r="V146" s="4" t="s">
        <v>20</v>
      </c>
      <c r="Z146" s="4">
        <v>211</v>
      </c>
      <c r="AA146" s="4" t="s">
        <v>3</v>
      </c>
      <c r="AB146" s="4">
        <v>2017</v>
      </c>
      <c r="AC146" s="4" t="s">
        <v>2</v>
      </c>
      <c r="AD146" s="4">
        <v>3</v>
      </c>
      <c r="AE146" s="4">
        <v>27</v>
      </c>
      <c r="AF146" s="4" t="s">
        <v>1</v>
      </c>
      <c r="AG146" s="4" t="s">
        <v>4</v>
      </c>
      <c r="AH146" s="4">
        <v>5</v>
      </c>
      <c r="AI146" s="4" t="s">
        <v>19</v>
      </c>
      <c r="AJ146" s="4"/>
    </row>
    <row r="147" spans="1:36" x14ac:dyDescent="0.3">
      <c r="A147">
        <v>146</v>
      </c>
      <c r="B147" t="s">
        <v>6</v>
      </c>
      <c r="C147">
        <v>2015</v>
      </c>
      <c r="D147" t="s">
        <v>7</v>
      </c>
      <c r="E147">
        <v>2</v>
      </c>
      <c r="F147">
        <v>28</v>
      </c>
      <c r="G147" t="s">
        <v>8</v>
      </c>
      <c r="H147" t="s">
        <v>4</v>
      </c>
      <c r="I147">
        <v>3</v>
      </c>
      <c r="J147" t="s">
        <v>19</v>
      </c>
      <c r="M147" s="4">
        <v>412</v>
      </c>
      <c r="N147" s="4" t="s">
        <v>6</v>
      </c>
      <c r="O147" s="4">
        <v>2013</v>
      </c>
      <c r="P147" s="4" t="s">
        <v>5</v>
      </c>
      <c r="Q147" s="4">
        <v>2</v>
      </c>
      <c r="R147" s="4">
        <v>25</v>
      </c>
      <c r="S147" s="4" t="s">
        <v>1</v>
      </c>
      <c r="T147" s="4" t="s">
        <v>4</v>
      </c>
      <c r="U147" s="4">
        <v>3</v>
      </c>
      <c r="V147" s="4" t="s">
        <v>20</v>
      </c>
      <c r="Z147" s="4">
        <v>212</v>
      </c>
      <c r="AA147" s="4" t="s">
        <v>6</v>
      </c>
      <c r="AB147" s="4">
        <v>2017</v>
      </c>
      <c r="AC147" s="4" t="s">
        <v>7</v>
      </c>
      <c r="AD147" s="4">
        <v>2</v>
      </c>
      <c r="AE147" s="4">
        <v>27</v>
      </c>
      <c r="AF147" s="4" t="s">
        <v>8</v>
      </c>
      <c r="AG147" s="4" t="s">
        <v>4</v>
      </c>
      <c r="AH147" s="4">
        <v>5</v>
      </c>
      <c r="AI147" s="4" t="s">
        <v>19</v>
      </c>
      <c r="AJ147" s="4"/>
    </row>
    <row r="148" spans="1:36" x14ac:dyDescent="0.3">
      <c r="A148">
        <v>147</v>
      </c>
      <c r="B148" t="s">
        <v>3</v>
      </c>
      <c r="C148">
        <v>2014</v>
      </c>
      <c r="D148" t="s">
        <v>2</v>
      </c>
      <c r="E148">
        <v>3</v>
      </c>
      <c r="F148">
        <v>25</v>
      </c>
      <c r="G148" t="s">
        <v>1</v>
      </c>
      <c r="H148" t="s">
        <v>4</v>
      </c>
      <c r="I148">
        <v>3</v>
      </c>
      <c r="J148" t="s">
        <v>19</v>
      </c>
      <c r="M148" s="4">
        <v>414</v>
      </c>
      <c r="N148" s="4" t="s">
        <v>3</v>
      </c>
      <c r="O148" s="4">
        <v>2015</v>
      </c>
      <c r="P148" s="4" t="s">
        <v>7</v>
      </c>
      <c r="Q148" s="4">
        <v>2</v>
      </c>
      <c r="R148" s="4">
        <v>26</v>
      </c>
      <c r="S148" s="4" t="s">
        <v>8</v>
      </c>
      <c r="T148" s="4" t="s">
        <v>0</v>
      </c>
      <c r="U148" s="4">
        <v>4</v>
      </c>
      <c r="V148" s="4" t="s">
        <v>20</v>
      </c>
      <c r="Z148" s="4">
        <v>216</v>
      </c>
      <c r="AA148" s="4" t="s">
        <v>3</v>
      </c>
      <c r="AB148" s="4">
        <v>2014</v>
      </c>
      <c r="AC148" s="4" t="s">
        <v>5</v>
      </c>
      <c r="AD148" s="4">
        <v>3</v>
      </c>
      <c r="AE148" s="4">
        <v>25</v>
      </c>
      <c r="AF148" s="4" t="s">
        <v>8</v>
      </c>
      <c r="AG148" s="4" t="s">
        <v>4</v>
      </c>
      <c r="AH148" s="4">
        <v>3</v>
      </c>
      <c r="AI148" s="4" t="s">
        <v>19</v>
      </c>
      <c r="AJ148" s="4"/>
    </row>
    <row r="149" spans="1:36" x14ac:dyDescent="0.3">
      <c r="A149">
        <v>148</v>
      </c>
      <c r="B149" t="s">
        <v>3</v>
      </c>
      <c r="C149">
        <v>2016</v>
      </c>
      <c r="D149" t="s">
        <v>7</v>
      </c>
      <c r="E149">
        <v>3</v>
      </c>
      <c r="F149">
        <v>28</v>
      </c>
      <c r="G149" t="s">
        <v>1</v>
      </c>
      <c r="H149" t="s">
        <v>4</v>
      </c>
      <c r="I149">
        <v>1</v>
      </c>
      <c r="J149" t="s">
        <v>19</v>
      </c>
      <c r="M149" s="4">
        <v>415</v>
      </c>
      <c r="N149" s="4" t="s">
        <v>6</v>
      </c>
      <c r="O149" s="4">
        <v>2015</v>
      </c>
      <c r="P149" s="4" t="s">
        <v>2</v>
      </c>
      <c r="Q149" s="4">
        <v>2</v>
      </c>
      <c r="R149" s="4">
        <v>26</v>
      </c>
      <c r="S149" s="4" t="s">
        <v>8</v>
      </c>
      <c r="T149" s="4" t="s">
        <v>4</v>
      </c>
      <c r="U149" s="4">
        <v>4</v>
      </c>
      <c r="V149" s="4" t="s">
        <v>20</v>
      </c>
      <c r="Z149" s="4">
        <v>222</v>
      </c>
      <c r="AA149" s="4" t="s">
        <v>3</v>
      </c>
      <c r="AB149" s="4">
        <v>2013</v>
      </c>
      <c r="AC149" s="4" t="s">
        <v>7</v>
      </c>
      <c r="AD149" s="4">
        <v>2</v>
      </c>
      <c r="AE149" s="4">
        <v>26</v>
      </c>
      <c r="AF149" s="4" t="s">
        <v>1</v>
      </c>
      <c r="AG149" s="4" t="s">
        <v>4</v>
      </c>
      <c r="AH149" s="4">
        <v>4</v>
      </c>
      <c r="AI149" s="4" t="s">
        <v>19</v>
      </c>
      <c r="AJ149" s="4"/>
    </row>
    <row r="150" spans="1:36" x14ac:dyDescent="0.3">
      <c r="A150">
        <v>149</v>
      </c>
      <c r="B150" t="s">
        <v>6</v>
      </c>
      <c r="C150">
        <v>2013</v>
      </c>
      <c r="D150" t="s">
        <v>2</v>
      </c>
      <c r="E150">
        <v>1</v>
      </c>
      <c r="F150">
        <v>25</v>
      </c>
      <c r="G150" t="s">
        <v>1</v>
      </c>
      <c r="H150" t="s">
        <v>4</v>
      </c>
      <c r="I150">
        <v>3</v>
      </c>
      <c r="J150" t="s">
        <v>20</v>
      </c>
      <c r="M150" s="4">
        <v>426</v>
      </c>
      <c r="N150" s="4" t="s">
        <v>9</v>
      </c>
      <c r="O150" s="4">
        <v>2018</v>
      </c>
      <c r="P150" s="4" t="s">
        <v>5</v>
      </c>
      <c r="Q150" s="4">
        <v>3</v>
      </c>
      <c r="R150" s="4">
        <v>25</v>
      </c>
      <c r="S150" s="4" t="s">
        <v>1</v>
      </c>
      <c r="T150" s="4" t="s">
        <v>4</v>
      </c>
      <c r="U150" s="4">
        <v>3</v>
      </c>
      <c r="V150" s="4" t="s">
        <v>20</v>
      </c>
      <c r="Z150" s="4">
        <v>224</v>
      </c>
      <c r="AA150" s="4" t="s">
        <v>3</v>
      </c>
      <c r="AB150" s="4">
        <v>2013</v>
      </c>
      <c r="AC150" s="4" t="s">
        <v>2</v>
      </c>
      <c r="AD150" s="4">
        <v>3</v>
      </c>
      <c r="AE150" s="4">
        <v>27</v>
      </c>
      <c r="AF150" s="4" t="s">
        <v>1</v>
      </c>
      <c r="AG150" s="4" t="s">
        <v>4</v>
      </c>
      <c r="AH150" s="4">
        <v>5</v>
      </c>
      <c r="AI150" s="4" t="s">
        <v>19</v>
      </c>
      <c r="AJ150" s="4"/>
    </row>
    <row r="151" spans="1:36" x14ac:dyDescent="0.3">
      <c r="A151">
        <v>150</v>
      </c>
      <c r="B151" t="s">
        <v>3</v>
      </c>
      <c r="C151">
        <v>2015</v>
      </c>
      <c r="D151" t="s">
        <v>7</v>
      </c>
      <c r="E151">
        <v>3</v>
      </c>
      <c r="F151">
        <v>26</v>
      </c>
      <c r="G151" t="s">
        <v>1</v>
      </c>
      <c r="H151" t="s">
        <v>4</v>
      </c>
      <c r="I151">
        <v>4</v>
      </c>
      <c r="J151" t="s">
        <v>19</v>
      </c>
      <c r="M151" s="4">
        <v>429</v>
      </c>
      <c r="N151" s="4" t="s">
        <v>6</v>
      </c>
      <c r="O151" s="4">
        <v>2017</v>
      </c>
      <c r="P151" s="4" t="s">
        <v>7</v>
      </c>
      <c r="Q151" s="4">
        <v>2</v>
      </c>
      <c r="R151" s="4">
        <v>24</v>
      </c>
      <c r="S151" s="4" t="s">
        <v>8</v>
      </c>
      <c r="T151" s="4" t="s">
        <v>4</v>
      </c>
      <c r="U151" s="4">
        <v>2</v>
      </c>
      <c r="V151" s="4" t="s">
        <v>20</v>
      </c>
      <c r="Z151" s="4">
        <v>226</v>
      </c>
      <c r="AA151" s="4" t="s">
        <v>3</v>
      </c>
      <c r="AB151" s="4">
        <v>2013</v>
      </c>
      <c r="AC151" s="4" t="s">
        <v>7</v>
      </c>
      <c r="AD151" s="4">
        <v>3</v>
      </c>
      <c r="AE151" s="4">
        <v>28</v>
      </c>
      <c r="AF151" s="4" t="s">
        <v>1</v>
      </c>
      <c r="AG151" s="4" t="s">
        <v>4</v>
      </c>
      <c r="AH151" s="4">
        <v>2</v>
      </c>
      <c r="AI151" s="4" t="s">
        <v>19</v>
      </c>
      <c r="AJ151" s="4"/>
    </row>
    <row r="152" spans="1:36" x14ac:dyDescent="0.3">
      <c r="A152">
        <v>151</v>
      </c>
      <c r="B152" t="s">
        <v>3</v>
      </c>
      <c r="C152">
        <v>2018</v>
      </c>
      <c r="D152" t="s">
        <v>5</v>
      </c>
      <c r="E152">
        <v>3</v>
      </c>
      <c r="F152">
        <v>27</v>
      </c>
      <c r="G152" t="s">
        <v>8</v>
      </c>
      <c r="H152" t="s">
        <v>4</v>
      </c>
      <c r="I152">
        <v>5</v>
      </c>
      <c r="J152" t="s">
        <v>20</v>
      </c>
      <c r="M152" s="4">
        <v>430</v>
      </c>
      <c r="N152" s="4" t="s">
        <v>9</v>
      </c>
      <c r="O152" s="4">
        <v>2016</v>
      </c>
      <c r="P152" s="4" t="s">
        <v>5</v>
      </c>
      <c r="Q152" s="4">
        <v>2</v>
      </c>
      <c r="R152" s="4">
        <v>28</v>
      </c>
      <c r="S152" s="4" t="s">
        <v>1</v>
      </c>
      <c r="T152" s="4" t="s">
        <v>4</v>
      </c>
      <c r="U152" s="4">
        <v>3</v>
      </c>
      <c r="V152" s="4" t="s">
        <v>20</v>
      </c>
      <c r="Z152" s="4">
        <v>230</v>
      </c>
      <c r="AA152" s="4" t="s">
        <v>3</v>
      </c>
      <c r="AB152" s="4">
        <v>2013</v>
      </c>
      <c r="AC152" s="4" t="s">
        <v>7</v>
      </c>
      <c r="AD152" s="4">
        <v>3</v>
      </c>
      <c r="AE152" s="4">
        <v>24</v>
      </c>
      <c r="AF152" s="4" t="s">
        <v>1</v>
      </c>
      <c r="AG152" s="4" t="s">
        <v>4</v>
      </c>
      <c r="AH152" s="4">
        <v>2</v>
      </c>
      <c r="AI152" s="4" t="s">
        <v>19</v>
      </c>
      <c r="AJ152" s="4"/>
    </row>
    <row r="153" spans="1:36" x14ac:dyDescent="0.3">
      <c r="A153">
        <v>152</v>
      </c>
      <c r="B153" t="s">
        <v>3</v>
      </c>
      <c r="C153">
        <v>2016</v>
      </c>
      <c r="D153" t="s">
        <v>2</v>
      </c>
      <c r="E153">
        <v>3</v>
      </c>
      <c r="F153">
        <v>24</v>
      </c>
      <c r="G153" t="s">
        <v>1</v>
      </c>
      <c r="H153" t="s">
        <v>4</v>
      </c>
      <c r="I153">
        <v>2</v>
      </c>
      <c r="J153" t="s">
        <v>20</v>
      </c>
      <c r="M153" s="4">
        <v>431</v>
      </c>
      <c r="N153" s="4" t="s">
        <v>6</v>
      </c>
      <c r="O153" s="4">
        <v>2014</v>
      </c>
      <c r="P153" s="4" t="s">
        <v>5</v>
      </c>
      <c r="Q153" s="4">
        <v>3</v>
      </c>
      <c r="R153" s="4">
        <v>26</v>
      </c>
      <c r="S153" s="4" t="s">
        <v>1</v>
      </c>
      <c r="T153" s="4" t="s">
        <v>4</v>
      </c>
      <c r="U153" s="4">
        <v>4</v>
      </c>
      <c r="V153" s="4" t="s">
        <v>20</v>
      </c>
      <c r="Z153" s="4">
        <v>231</v>
      </c>
      <c r="AA153" s="4" t="s">
        <v>3</v>
      </c>
      <c r="AB153" s="4">
        <v>2014</v>
      </c>
      <c r="AC153" s="4" t="s">
        <v>7</v>
      </c>
      <c r="AD153" s="4">
        <v>3</v>
      </c>
      <c r="AE153" s="4">
        <v>24</v>
      </c>
      <c r="AF153" s="4" t="s">
        <v>1</v>
      </c>
      <c r="AG153" s="4" t="s">
        <v>4</v>
      </c>
      <c r="AH153" s="4">
        <v>2</v>
      </c>
      <c r="AI153" s="4" t="s">
        <v>19</v>
      </c>
      <c r="AJ153" s="4"/>
    </row>
    <row r="154" spans="1:36" x14ac:dyDescent="0.3">
      <c r="A154">
        <v>153</v>
      </c>
      <c r="B154" t="s">
        <v>3</v>
      </c>
      <c r="C154">
        <v>2012</v>
      </c>
      <c r="D154" t="s">
        <v>7</v>
      </c>
      <c r="E154">
        <v>2</v>
      </c>
      <c r="F154">
        <v>24</v>
      </c>
      <c r="G154" t="s">
        <v>8</v>
      </c>
      <c r="H154" t="s">
        <v>4</v>
      </c>
      <c r="I154">
        <v>2</v>
      </c>
      <c r="J154" t="s">
        <v>20</v>
      </c>
      <c r="M154" s="4">
        <v>432</v>
      </c>
      <c r="N154" s="4" t="s">
        <v>6</v>
      </c>
      <c r="O154" s="4">
        <v>2017</v>
      </c>
      <c r="P154" s="4" t="s">
        <v>5</v>
      </c>
      <c r="Q154" s="4">
        <v>2</v>
      </c>
      <c r="R154" s="4">
        <v>27</v>
      </c>
      <c r="S154" s="4" t="s">
        <v>1</v>
      </c>
      <c r="T154" s="4" t="s">
        <v>0</v>
      </c>
      <c r="U154" s="4">
        <v>5</v>
      </c>
      <c r="V154" s="4" t="s">
        <v>20</v>
      </c>
      <c r="Z154" s="4">
        <v>232</v>
      </c>
      <c r="AA154" s="4" t="s">
        <v>9</v>
      </c>
      <c r="AB154" s="4">
        <v>2015</v>
      </c>
      <c r="AC154" s="4" t="s">
        <v>5</v>
      </c>
      <c r="AD154" s="4">
        <v>2</v>
      </c>
      <c r="AE154" s="4">
        <v>25</v>
      </c>
      <c r="AF154" s="4" t="s">
        <v>8</v>
      </c>
      <c r="AG154" s="4" t="s">
        <v>4</v>
      </c>
      <c r="AH154" s="4">
        <v>3</v>
      </c>
      <c r="AI154" s="4" t="s">
        <v>19</v>
      </c>
      <c r="AJ154" s="4"/>
    </row>
    <row r="155" spans="1:36" x14ac:dyDescent="0.3">
      <c r="A155">
        <v>154</v>
      </c>
      <c r="B155" t="s">
        <v>3</v>
      </c>
      <c r="C155">
        <v>2014</v>
      </c>
      <c r="D155" t="s">
        <v>2</v>
      </c>
      <c r="E155">
        <v>3</v>
      </c>
      <c r="F155">
        <v>26</v>
      </c>
      <c r="G155" t="s">
        <v>1</v>
      </c>
      <c r="H155" t="s">
        <v>4</v>
      </c>
      <c r="I155">
        <v>4</v>
      </c>
      <c r="J155" t="s">
        <v>19</v>
      </c>
      <c r="M155" s="4">
        <v>436</v>
      </c>
      <c r="N155" s="4" t="s">
        <v>3</v>
      </c>
      <c r="O155" s="4">
        <v>2015</v>
      </c>
      <c r="P155" s="4" t="s">
        <v>7</v>
      </c>
      <c r="Q155" s="4">
        <v>3</v>
      </c>
      <c r="R155" s="4">
        <v>26</v>
      </c>
      <c r="S155" s="4" t="s">
        <v>8</v>
      </c>
      <c r="T155" s="4" t="s">
        <v>0</v>
      </c>
      <c r="U155" s="4">
        <v>4</v>
      </c>
      <c r="V155" s="4" t="s">
        <v>20</v>
      </c>
      <c r="Z155" s="4">
        <v>233</v>
      </c>
      <c r="AA155" s="4" t="s">
        <v>3</v>
      </c>
      <c r="AB155" s="4">
        <v>2014</v>
      </c>
      <c r="AC155" s="4" t="s">
        <v>2</v>
      </c>
      <c r="AD155" s="4">
        <v>3</v>
      </c>
      <c r="AE155" s="4">
        <v>26</v>
      </c>
      <c r="AF155" s="4" t="s">
        <v>1</v>
      </c>
      <c r="AG155" s="4" t="s">
        <v>0</v>
      </c>
      <c r="AH155" s="4">
        <v>4</v>
      </c>
      <c r="AI155" s="4" t="s">
        <v>19</v>
      </c>
      <c r="AJ155" s="4"/>
    </row>
    <row r="156" spans="1:36" x14ac:dyDescent="0.3">
      <c r="A156">
        <v>155</v>
      </c>
      <c r="B156" t="s">
        <v>3</v>
      </c>
      <c r="C156">
        <v>2016</v>
      </c>
      <c r="D156" t="s">
        <v>7</v>
      </c>
      <c r="E156">
        <v>2</v>
      </c>
      <c r="F156">
        <v>24</v>
      </c>
      <c r="G156" t="s">
        <v>8</v>
      </c>
      <c r="H156" t="s">
        <v>4</v>
      </c>
      <c r="I156">
        <v>2</v>
      </c>
      <c r="J156" t="s">
        <v>20</v>
      </c>
      <c r="M156" s="4">
        <v>437</v>
      </c>
      <c r="N156" s="4" t="s">
        <v>6</v>
      </c>
      <c r="O156" s="4">
        <v>2014</v>
      </c>
      <c r="P156" s="4" t="s">
        <v>2</v>
      </c>
      <c r="Q156" s="4">
        <v>3</v>
      </c>
      <c r="R156" s="4">
        <v>26</v>
      </c>
      <c r="S156" s="4" t="s">
        <v>1</v>
      </c>
      <c r="T156" s="4" t="s">
        <v>4</v>
      </c>
      <c r="U156" s="4">
        <v>4</v>
      </c>
      <c r="V156" s="4" t="s">
        <v>20</v>
      </c>
      <c r="Z156" s="4">
        <v>235</v>
      </c>
      <c r="AA156" s="4" t="s">
        <v>6</v>
      </c>
      <c r="AB156" s="4">
        <v>2015</v>
      </c>
      <c r="AC156" s="4" t="s">
        <v>7</v>
      </c>
      <c r="AD156" s="4">
        <v>2</v>
      </c>
      <c r="AE156" s="4">
        <v>25</v>
      </c>
      <c r="AF156" s="4" t="s">
        <v>8</v>
      </c>
      <c r="AG156" s="4" t="s">
        <v>4</v>
      </c>
      <c r="AH156" s="4">
        <v>3</v>
      </c>
      <c r="AI156" s="4" t="s">
        <v>19</v>
      </c>
      <c r="AJ156" s="4"/>
    </row>
    <row r="157" spans="1:36" x14ac:dyDescent="0.3">
      <c r="A157">
        <v>156</v>
      </c>
      <c r="B157" t="s">
        <v>6</v>
      </c>
      <c r="C157">
        <v>2012</v>
      </c>
      <c r="D157" t="s">
        <v>5</v>
      </c>
      <c r="E157">
        <v>3</v>
      </c>
      <c r="F157">
        <v>26</v>
      </c>
      <c r="G157" t="s">
        <v>8</v>
      </c>
      <c r="H157" t="s">
        <v>4</v>
      </c>
      <c r="I157">
        <v>4</v>
      </c>
      <c r="J157" t="s">
        <v>19</v>
      </c>
      <c r="M157" s="4">
        <v>440</v>
      </c>
      <c r="N157" s="4" t="s">
        <v>6</v>
      </c>
      <c r="O157" s="4">
        <v>2017</v>
      </c>
      <c r="P157" s="4" t="s">
        <v>7</v>
      </c>
      <c r="Q157" s="4">
        <v>2</v>
      </c>
      <c r="R157" s="4">
        <v>27</v>
      </c>
      <c r="S157" s="4" t="s">
        <v>1</v>
      </c>
      <c r="T157" s="4" t="s">
        <v>4</v>
      </c>
      <c r="U157" s="4">
        <v>5</v>
      </c>
      <c r="V157" s="4" t="s">
        <v>20</v>
      </c>
      <c r="Z157" s="4">
        <v>236</v>
      </c>
      <c r="AA157" s="4" t="s">
        <v>3</v>
      </c>
      <c r="AB157" s="4">
        <v>2015</v>
      </c>
      <c r="AC157" s="4" t="s">
        <v>2</v>
      </c>
      <c r="AD157" s="4">
        <v>3</v>
      </c>
      <c r="AE157" s="4">
        <v>24</v>
      </c>
      <c r="AF157" s="4" t="s">
        <v>1</v>
      </c>
      <c r="AG157" s="4" t="s">
        <v>4</v>
      </c>
      <c r="AH157" s="4">
        <v>2</v>
      </c>
      <c r="AI157" s="4" t="s">
        <v>19</v>
      </c>
      <c r="AJ157" s="4"/>
    </row>
    <row r="158" spans="1:36" x14ac:dyDescent="0.3">
      <c r="A158">
        <v>157</v>
      </c>
      <c r="B158" t="s">
        <v>3</v>
      </c>
      <c r="C158">
        <v>2013</v>
      </c>
      <c r="D158" t="s">
        <v>2</v>
      </c>
      <c r="E158">
        <v>3</v>
      </c>
      <c r="F158">
        <v>28</v>
      </c>
      <c r="G158" t="s">
        <v>8</v>
      </c>
      <c r="H158" t="s">
        <v>4</v>
      </c>
      <c r="I158">
        <v>3</v>
      </c>
      <c r="J158" t="s">
        <v>19</v>
      </c>
      <c r="M158" s="4">
        <v>442</v>
      </c>
      <c r="N158" s="4" t="s">
        <v>3</v>
      </c>
      <c r="O158" s="4">
        <v>2016</v>
      </c>
      <c r="P158" s="4" t="s">
        <v>2</v>
      </c>
      <c r="Q158" s="4">
        <v>3</v>
      </c>
      <c r="R158" s="4">
        <v>25</v>
      </c>
      <c r="S158" s="4" t="s">
        <v>1</v>
      </c>
      <c r="T158" s="4" t="s">
        <v>4</v>
      </c>
      <c r="U158" s="4">
        <v>3</v>
      </c>
      <c r="V158" s="4" t="s">
        <v>20</v>
      </c>
      <c r="Z158" s="4">
        <v>237</v>
      </c>
      <c r="AA158" s="4" t="s">
        <v>3</v>
      </c>
      <c r="AB158" s="4">
        <v>2014</v>
      </c>
      <c r="AC158" s="4" t="s">
        <v>5</v>
      </c>
      <c r="AD158" s="4">
        <v>3</v>
      </c>
      <c r="AE158" s="4">
        <v>24</v>
      </c>
      <c r="AF158" s="4" t="s">
        <v>8</v>
      </c>
      <c r="AG158" s="4" t="s">
        <v>4</v>
      </c>
      <c r="AH158" s="4">
        <v>2</v>
      </c>
      <c r="AI158" s="4" t="s">
        <v>19</v>
      </c>
      <c r="AJ158" s="4"/>
    </row>
    <row r="159" spans="1:36" x14ac:dyDescent="0.3">
      <c r="A159">
        <v>158</v>
      </c>
      <c r="B159" t="s">
        <v>3</v>
      </c>
      <c r="C159">
        <v>2012</v>
      </c>
      <c r="D159" t="s">
        <v>2</v>
      </c>
      <c r="E159">
        <v>3</v>
      </c>
      <c r="F159">
        <v>24</v>
      </c>
      <c r="G159" t="s">
        <v>1</v>
      </c>
      <c r="H159" t="s">
        <v>4</v>
      </c>
      <c r="I159">
        <v>2</v>
      </c>
      <c r="J159" t="s">
        <v>20</v>
      </c>
      <c r="M159" s="4">
        <v>448</v>
      </c>
      <c r="N159" s="4" t="s">
        <v>3</v>
      </c>
      <c r="O159" s="4">
        <v>2013</v>
      </c>
      <c r="P159" s="4" t="s">
        <v>7</v>
      </c>
      <c r="Q159" s="4">
        <v>2</v>
      </c>
      <c r="R159" s="4">
        <v>25</v>
      </c>
      <c r="S159" s="4" t="s">
        <v>1</v>
      </c>
      <c r="T159" s="4" t="s">
        <v>4</v>
      </c>
      <c r="U159" s="4">
        <v>3</v>
      </c>
      <c r="V159" s="4" t="s">
        <v>20</v>
      </c>
      <c r="Z159" s="4">
        <v>239</v>
      </c>
      <c r="AA159" s="4" t="s">
        <v>3</v>
      </c>
      <c r="AB159" s="4">
        <v>2012</v>
      </c>
      <c r="AC159" s="4" t="s">
        <v>5</v>
      </c>
      <c r="AD159" s="4">
        <v>3</v>
      </c>
      <c r="AE159" s="4">
        <v>28</v>
      </c>
      <c r="AF159" s="4" t="s">
        <v>1</v>
      </c>
      <c r="AG159" s="4" t="s">
        <v>4</v>
      </c>
      <c r="AH159" s="4">
        <v>1</v>
      </c>
      <c r="AI159" s="4" t="s">
        <v>19</v>
      </c>
      <c r="AJ159" s="4"/>
    </row>
    <row r="160" spans="1:36" x14ac:dyDescent="0.3">
      <c r="A160">
        <v>159</v>
      </c>
      <c r="B160" t="s">
        <v>3</v>
      </c>
      <c r="C160">
        <v>2015</v>
      </c>
      <c r="D160" t="s">
        <v>2</v>
      </c>
      <c r="E160">
        <v>3</v>
      </c>
      <c r="F160">
        <v>25</v>
      </c>
      <c r="G160" t="s">
        <v>1</v>
      </c>
      <c r="H160" t="s">
        <v>4</v>
      </c>
      <c r="I160">
        <v>3</v>
      </c>
      <c r="J160" t="s">
        <v>20</v>
      </c>
      <c r="M160" s="4">
        <v>462</v>
      </c>
      <c r="N160" s="4" t="s">
        <v>6</v>
      </c>
      <c r="O160" s="4">
        <v>2017</v>
      </c>
      <c r="P160" s="4" t="s">
        <v>5</v>
      </c>
      <c r="Q160" s="4">
        <v>3</v>
      </c>
      <c r="R160" s="4">
        <v>24</v>
      </c>
      <c r="S160" s="4" t="s">
        <v>1</v>
      </c>
      <c r="T160" s="4" t="s">
        <v>4</v>
      </c>
      <c r="U160" s="4">
        <v>2</v>
      </c>
      <c r="V160" s="4" t="s">
        <v>20</v>
      </c>
      <c r="Z160" s="4">
        <v>240</v>
      </c>
      <c r="AA160" s="4" t="s">
        <v>6</v>
      </c>
      <c r="AB160" s="4">
        <v>2017</v>
      </c>
      <c r="AC160" s="4" t="s">
        <v>7</v>
      </c>
      <c r="AD160" s="4">
        <v>2</v>
      </c>
      <c r="AE160" s="4">
        <v>26</v>
      </c>
      <c r="AF160" s="4" t="s">
        <v>8</v>
      </c>
      <c r="AG160" s="4" t="s">
        <v>4</v>
      </c>
      <c r="AH160" s="4">
        <v>4</v>
      </c>
      <c r="AI160" s="4" t="s">
        <v>19</v>
      </c>
      <c r="AJ160" s="4"/>
    </row>
    <row r="161" spans="1:36" x14ac:dyDescent="0.3">
      <c r="A161">
        <v>160</v>
      </c>
      <c r="B161" t="s">
        <v>3</v>
      </c>
      <c r="C161">
        <v>2016</v>
      </c>
      <c r="D161" t="s">
        <v>2</v>
      </c>
      <c r="E161">
        <v>3</v>
      </c>
      <c r="F161">
        <v>28</v>
      </c>
      <c r="G161" t="s">
        <v>1</v>
      </c>
      <c r="H161" t="s">
        <v>4</v>
      </c>
      <c r="I161">
        <v>3</v>
      </c>
      <c r="J161" t="s">
        <v>19</v>
      </c>
      <c r="M161" s="4">
        <v>464</v>
      </c>
      <c r="N161" s="4" t="s">
        <v>3</v>
      </c>
      <c r="O161" s="4">
        <v>2018</v>
      </c>
      <c r="P161" s="4" t="s">
        <v>2</v>
      </c>
      <c r="Q161" s="4">
        <v>3</v>
      </c>
      <c r="R161" s="4">
        <v>28</v>
      </c>
      <c r="S161" s="4" t="s">
        <v>1</v>
      </c>
      <c r="T161" s="4" t="s">
        <v>4</v>
      </c>
      <c r="U161" s="4">
        <v>1</v>
      </c>
      <c r="V161" s="4" t="s">
        <v>20</v>
      </c>
      <c r="Z161" s="4">
        <v>241</v>
      </c>
      <c r="AA161" s="4" t="s">
        <v>3</v>
      </c>
      <c r="AB161" s="4">
        <v>2016</v>
      </c>
      <c r="AC161" s="4" t="s">
        <v>7</v>
      </c>
      <c r="AD161" s="4">
        <v>3</v>
      </c>
      <c r="AE161" s="4">
        <v>25</v>
      </c>
      <c r="AF161" s="4" t="s">
        <v>1</v>
      </c>
      <c r="AG161" s="4" t="s">
        <v>4</v>
      </c>
      <c r="AH161" s="4">
        <v>3</v>
      </c>
      <c r="AI161" s="4" t="s">
        <v>19</v>
      </c>
      <c r="AJ161" s="4"/>
    </row>
    <row r="162" spans="1:36" x14ac:dyDescent="0.3">
      <c r="A162">
        <v>161</v>
      </c>
      <c r="B162" t="s">
        <v>3</v>
      </c>
      <c r="C162">
        <v>2014</v>
      </c>
      <c r="D162" t="s">
        <v>2</v>
      </c>
      <c r="E162">
        <v>3</v>
      </c>
      <c r="F162">
        <v>28</v>
      </c>
      <c r="G162" t="s">
        <v>8</v>
      </c>
      <c r="H162" t="s">
        <v>4</v>
      </c>
      <c r="I162">
        <v>3</v>
      </c>
      <c r="J162" t="s">
        <v>19</v>
      </c>
      <c r="M162" s="4">
        <v>466</v>
      </c>
      <c r="N162" s="4" t="s">
        <v>6</v>
      </c>
      <c r="O162" s="4">
        <v>2013</v>
      </c>
      <c r="P162" s="4" t="s">
        <v>2</v>
      </c>
      <c r="Q162" s="4">
        <v>3</v>
      </c>
      <c r="R162" s="4">
        <v>28</v>
      </c>
      <c r="S162" s="4" t="s">
        <v>8</v>
      </c>
      <c r="T162" s="4" t="s">
        <v>0</v>
      </c>
      <c r="U162" s="4">
        <v>2</v>
      </c>
      <c r="V162" s="4" t="s">
        <v>20</v>
      </c>
      <c r="Z162" s="4">
        <v>245</v>
      </c>
      <c r="AA162" s="4" t="s">
        <v>3</v>
      </c>
      <c r="AB162" s="4">
        <v>2014</v>
      </c>
      <c r="AC162" s="4" t="s">
        <v>2</v>
      </c>
      <c r="AD162" s="4">
        <v>3</v>
      </c>
      <c r="AE162" s="4">
        <v>25</v>
      </c>
      <c r="AF162" s="4" t="s">
        <v>1</v>
      </c>
      <c r="AG162" s="4" t="s">
        <v>4</v>
      </c>
      <c r="AH162" s="4">
        <v>3</v>
      </c>
      <c r="AI162" s="4" t="s">
        <v>19</v>
      </c>
      <c r="AJ162" s="4"/>
    </row>
    <row r="163" spans="1:36" x14ac:dyDescent="0.3">
      <c r="A163">
        <v>162</v>
      </c>
      <c r="B163" t="s">
        <v>3</v>
      </c>
      <c r="C163">
        <v>2013</v>
      </c>
      <c r="D163" t="s">
        <v>2</v>
      </c>
      <c r="E163">
        <v>3</v>
      </c>
      <c r="F163">
        <v>26</v>
      </c>
      <c r="G163" t="s">
        <v>8</v>
      </c>
      <c r="H163" t="s">
        <v>4</v>
      </c>
      <c r="I163">
        <v>4</v>
      </c>
      <c r="J163" t="s">
        <v>19</v>
      </c>
      <c r="M163" s="4">
        <v>468</v>
      </c>
      <c r="N163" s="4" t="s">
        <v>6</v>
      </c>
      <c r="O163" s="4">
        <v>2018</v>
      </c>
      <c r="P163" s="4" t="s">
        <v>5</v>
      </c>
      <c r="Q163" s="4">
        <v>1</v>
      </c>
      <c r="R163" s="4">
        <v>24</v>
      </c>
      <c r="S163" s="4" t="s">
        <v>1</v>
      </c>
      <c r="T163" s="4" t="s">
        <v>0</v>
      </c>
      <c r="U163" s="4">
        <v>2</v>
      </c>
      <c r="V163" s="4" t="s">
        <v>20</v>
      </c>
      <c r="Z163" s="4">
        <v>248</v>
      </c>
      <c r="AA163" s="4" t="s">
        <v>3</v>
      </c>
      <c r="AB163" s="4">
        <v>2015</v>
      </c>
      <c r="AC163" s="4" t="s">
        <v>2</v>
      </c>
      <c r="AD163" s="4">
        <v>3</v>
      </c>
      <c r="AE163" s="4">
        <v>27</v>
      </c>
      <c r="AF163" s="4" t="s">
        <v>1</v>
      </c>
      <c r="AG163" s="4" t="s">
        <v>4</v>
      </c>
      <c r="AH163" s="4">
        <v>5</v>
      </c>
      <c r="AI163" s="4" t="s">
        <v>19</v>
      </c>
      <c r="AJ163" s="4"/>
    </row>
    <row r="164" spans="1:36" x14ac:dyDescent="0.3">
      <c r="A164">
        <v>163</v>
      </c>
      <c r="B164" t="s">
        <v>6</v>
      </c>
      <c r="C164">
        <v>2017</v>
      </c>
      <c r="D164" t="s">
        <v>5</v>
      </c>
      <c r="E164">
        <v>3</v>
      </c>
      <c r="F164">
        <v>24</v>
      </c>
      <c r="G164" t="s">
        <v>8</v>
      </c>
      <c r="H164" t="s">
        <v>4</v>
      </c>
      <c r="I164">
        <v>2</v>
      </c>
      <c r="J164" t="s">
        <v>20</v>
      </c>
      <c r="M164" s="4">
        <v>471</v>
      </c>
      <c r="N164" s="4" t="s">
        <v>6</v>
      </c>
      <c r="O164" s="4">
        <v>2018</v>
      </c>
      <c r="P164" s="4" t="s">
        <v>5</v>
      </c>
      <c r="Q164" s="4">
        <v>3</v>
      </c>
      <c r="R164" s="4">
        <v>28</v>
      </c>
      <c r="S164" s="4" t="s">
        <v>1</v>
      </c>
      <c r="T164" s="4" t="s">
        <v>0</v>
      </c>
      <c r="U164" s="4">
        <v>2</v>
      </c>
      <c r="V164" s="4" t="s">
        <v>20</v>
      </c>
      <c r="Z164" s="4">
        <v>249</v>
      </c>
      <c r="AA164" s="4" t="s">
        <v>3</v>
      </c>
      <c r="AB164" s="4">
        <v>2016</v>
      </c>
      <c r="AC164" s="4" t="s">
        <v>7</v>
      </c>
      <c r="AD164" s="4">
        <v>3</v>
      </c>
      <c r="AE164" s="4">
        <v>26</v>
      </c>
      <c r="AF164" s="4" t="s">
        <v>1</v>
      </c>
      <c r="AG164" s="4" t="s">
        <v>4</v>
      </c>
      <c r="AH164" s="4">
        <v>4</v>
      </c>
      <c r="AI164" s="4" t="s">
        <v>19</v>
      </c>
      <c r="AJ164" s="4"/>
    </row>
    <row r="165" spans="1:36" x14ac:dyDescent="0.3">
      <c r="A165">
        <v>164</v>
      </c>
      <c r="B165" t="s">
        <v>3</v>
      </c>
      <c r="C165">
        <v>2016</v>
      </c>
      <c r="D165" t="s">
        <v>2</v>
      </c>
      <c r="E165">
        <v>3</v>
      </c>
      <c r="F165">
        <v>25</v>
      </c>
      <c r="G165" t="s">
        <v>1</v>
      </c>
      <c r="H165" t="s">
        <v>4</v>
      </c>
      <c r="I165">
        <v>3</v>
      </c>
      <c r="J165" t="s">
        <v>20</v>
      </c>
      <c r="M165" s="4">
        <v>472</v>
      </c>
      <c r="N165" s="4" t="s">
        <v>3</v>
      </c>
      <c r="O165" s="4">
        <v>2014</v>
      </c>
      <c r="P165" s="4" t="s">
        <v>2</v>
      </c>
      <c r="Q165" s="4">
        <v>3</v>
      </c>
      <c r="R165" s="4">
        <v>28</v>
      </c>
      <c r="S165" s="4" t="s">
        <v>1</v>
      </c>
      <c r="T165" s="4" t="s">
        <v>4</v>
      </c>
      <c r="U165" s="4">
        <v>3</v>
      </c>
      <c r="V165" s="4" t="s">
        <v>20</v>
      </c>
      <c r="Z165" s="4">
        <v>251</v>
      </c>
      <c r="AA165" s="4" t="s">
        <v>3</v>
      </c>
      <c r="AB165" s="4">
        <v>2016</v>
      </c>
      <c r="AC165" s="4" t="s">
        <v>2</v>
      </c>
      <c r="AD165" s="4">
        <v>1</v>
      </c>
      <c r="AE165" s="4">
        <v>28</v>
      </c>
      <c r="AF165" s="4" t="s">
        <v>8</v>
      </c>
      <c r="AG165" s="4" t="s">
        <v>4</v>
      </c>
      <c r="AH165" s="4">
        <v>2</v>
      </c>
      <c r="AI165" s="4" t="s">
        <v>19</v>
      </c>
      <c r="AJ165" s="4"/>
    </row>
    <row r="166" spans="1:36" x14ac:dyDescent="0.3">
      <c r="A166">
        <v>165</v>
      </c>
      <c r="B166" t="s">
        <v>3</v>
      </c>
      <c r="C166">
        <v>2015</v>
      </c>
      <c r="D166" t="s">
        <v>2</v>
      </c>
      <c r="E166">
        <v>3</v>
      </c>
      <c r="F166">
        <v>25</v>
      </c>
      <c r="G166" t="s">
        <v>1</v>
      </c>
      <c r="H166" t="s">
        <v>4</v>
      </c>
      <c r="I166">
        <v>3</v>
      </c>
      <c r="J166" t="s">
        <v>19</v>
      </c>
      <c r="M166" s="4">
        <v>474</v>
      </c>
      <c r="N166" s="4" t="s">
        <v>3</v>
      </c>
      <c r="O166" s="4">
        <v>2013</v>
      </c>
      <c r="P166" s="4" t="s">
        <v>5</v>
      </c>
      <c r="Q166" s="4">
        <v>3</v>
      </c>
      <c r="R166" s="4">
        <v>24</v>
      </c>
      <c r="S166" s="4" t="s">
        <v>8</v>
      </c>
      <c r="T166" s="4" t="s">
        <v>4</v>
      </c>
      <c r="U166" s="4">
        <v>2</v>
      </c>
      <c r="V166" s="4" t="s">
        <v>20</v>
      </c>
      <c r="Z166" s="4">
        <v>252</v>
      </c>
      <c r="AA166" s="4" t="s">
        <v>3</v>
      </c>
      <c r="AB166" s="4">
        <v>2014</v>
      </c>
      <c r="AC166" s="4" t="s">
        <v>2</v>
      </c>
      <c r="AD166" s="4">
        <v>3</v>
      </c>
      <c r="AE166" s="4">
        <v>25</v>
      </c>
      <c r="AF166" s="4" t="s">
        <v>1</v>
      </c>
      <c r="AG166" s="4" t="s">
        <v>0</v>
      </c>
      <c r="AH166" s="4">
        <v>3</v>
      </c>
      <c r="AI166" s="4" t="s">
        <v>19</v>
      </c>
      <c r="AJ166" s="4"/>
    </row>
    <row r="167" spans="1:36" x14ac:dyDescent="0.3">
      <c r="A167">
        <v>166</v>
      </c>
      <c r="B167" t="s">
        <v>3</v>
      </c>
      <c r="C167">
        <v>2014</v>
      </c>
      <c r="D167" t="s">
        <v>2</v>
      </c>
      <c r="E167">
        <v>3</v>
      </c>
      <c r="F167">
        <v>27</v>
      </c>
      <c r="G167" t="s">
        <v>1</v>
      </c>
      <c r="H167" t="s">
        <v>4</v>
      </c>
      <c r="I167">
        <v>5</v>
      </c>
      <c r="J167" t="s">
        <v>19</v>
      </c>
      <c r="M167" s="4">
        <v>475</v>
      </c>
      <c r="N167" s="4" t="s">
        <v>3</v>
      </c>
      <c r="O167" s="4">
        <v>2015</v>
      </c>
      <c r="P167" s="4" t="s">
        <v>7</v>
      </c>
      <c r="Q167" s="4">
        <v>2</v>
      </c>
      <c r="R167" s="4">
        <v>28</v>
      </c>
      <c r="S167" s="4" t="s">
        <v>8</v>
      </c>
      <c r="T167" s="4" t="s">
        <v>4</v>
      </c>
      <c r="U167" s="4">
        <v>1</v>
      </c>
      <c r="V167" s="4" t="s">
        <v>20</v>
      </c>
      <c r="Z167" s="4">
        <v>253</v>
      </c>
      <c r="AA167" s="4" t="s">
        <v>3</v>
      </c>
      <c r="AB167" s="4">
        <v>2014</v>
      </c>
      <c r="AC167" s="4" t="s">
        <v>2</v>
      </c>
      <c r="AD167" s="4">
        <v>3</v>
      </c>
      <c r="AE167" s="4">
        <v>27</v>
      </c>
      <c r="AF167" s="4" t="s">
        <v>1</v>
      </c>
      <c r="AG167" s="4" t="s">
        <v>4</v>
      </c>
      <c r="AH167" s="4">
        <v>5</v>
      </c>
      <c r="AI167" s="4" t="s">
        <v>19</v>
      </c>
      <c r="AJ167" s="4"/>
    </row>
    <row r="168" spans="1:36" x14ac:dyDescent="0.3">
      <c r="A168">
        <v>167</v>
      </c>
      <c r="B168" t="s">
        <v>3</v>
      </c>
      <c r="C168">
        <v>2012</v>
      </c>
      <c r="D168" t="s">
        <v>2</v>
      </c>
      <c r="E168">
        <v>3</v>
      </c>
      <c r="F168">
        <v>24</v>
      </c>
      <c r="G168" t="s">
        <v>1</v>
      </c>
      <c r="H168" t="s">
        <v>4</v>
      </c>
      <c r="I168">
        <v>2</v>
      </c>
      <c r="J168" t="s">
        <v>19</v>
      </c>
      <c r="M168" s="4">
        <v>476</v>
      </c>
      <c r="N168" s="4" t="s">
        <v>3</v>
      </c>
      <c r="O168" s="4">
        <v>2015</v>
      </c>
      <c r="P168" s="4" t="s">
        <v>7</v>
      </c>
      <c r="Q168" s="4">
        <v>2</v>
      </c>
      <c r="R168" s="4">
        <v>26</v>
      </c>
      <c r="S168" s="4" t="s">
        <v>8</v>
      </c>
      <c r="T168" s="4" t="s">
        <v>4</v>
      </c>
      <c r="U168" s="4">
        <v>4</v>
      </c>
      <c r="V168" s="4" t="s">
        <v>20</v>
      </c>
      <c r="Z168" s="4">
        <v>254</v>
      </c>
      <c r="AA168" s="4" t="s">
        <v>3</v>
      </c>
      <c r="AB168" s="4">
        <v>2017</v>
      </c>
      <c r="AC168" s="4" t="s">
        <v>2</v>
      </c>
      <c r="AD168" s="4">
        <v>3</v>
      </c>
      <c r="AE168" s="4">
        <v>28</v>
      </c>
      <c r="AF168" s="4" t="s">
        <v>1</v>
      </c>
      <c r="AG168" s="4" t="s">
        <v>4</v>
      </c>
      <c r="AH168" s="4">
        <v>2</v>
      </c>
      <c r="AI168" s="4" t="s">
        <v>19</v>
      </c>
      <c r="AJ168" s="4"/>
    </row>
    <row r="169" spans="1:36" x14ac:dyDescent="0.3">
      <c r="A169">
        <v>168</v>
      </c>
      <c r="B169" t="s">
        <v>3</v>
      </c>
      <c r="C169">
        <v>2014</v>
      </c>
      <c r="D169" t="s">
        <v>2</v>
      </c>
      <c r="E169">
        <v>3</v>
      </c>
      <c r="F169">
        <v>25</v>
      </c>
      <c r="G169" t="s">
        <v>1</v>
      </c>
      <c r="H169" t="s">
        <v>4</v>
      </c>
      <c r="I169">
        <v>3</v>
      </c>
      <c r="J169" t="s">
        <v>19</v>
      </c>
      <c r="M169" s="4">
        <v>478</v>
      </c>
      <c r="N169" s="4" t="s">
        <v>6</v>
      </c>
      <c r="O169" s="4">
        <v>2012</v>
      </c>
      <c r="P169" s="4" t="s">
        <v>7</v>
      </c>
      <c r="Q169" s="4">
        <v>3</v>
      </c>
      <c r="R169" s="4">
        <v>27</v>
      </c>
      <c r="S169" s="4" t="s">
        <v>8</v>
      </c>
      <c r="T169" s="4" t="s">
        <v>4</v>
      </c>
      <c r="U169" s="4">
        <v>5</v>
      </c>
      <c r="V169" s="4" t="s">
        <v>20</v>
      </c>
      <c r="Z169" s="4">
        <v>256</v>
      </c>
      <c r="AA169" s="4" t="s">
        <v>3</v>
      </c>
      <c r="AB169" s="4">
        <v>2017</v>
      </c>
      <c r="AC169" s="4" t="s">
        <v>7</v>
      </c>
      <c r="AD169" s="4">
        <v>2</v>
      </c>
      <c r="AE169" s="4">
        <v>25</v>
      </c>
      <c r="AF169" s="4" t="s">
        <v>1</v>
      </c>
      <c r="AG169" s="4" t="s">
        <v>4</v>
      </c>
      <c r="AH169" s="4">
        <v>3</v>
      </c>
      <c r="AI169" s="4" t="s">
        <v>19</v>
      </c>
      <c r="AJ169" s="4"/>
    </row>
    <row r="170" spans="1:36" x14ac:dyDescent="0.3">
      <c r="A170">
        <v>169</v>
      </c>
      <c r="B170" t="s">
        <v>3</v>
      </c>
      <c r="C170">
        <v>2015</v>
      </c>
      <c r="D170" t="s">
        <v>2</v>
      </c>
      <c r="E170">
        <v>3</v>
      </c>
      <c r="F170">
        <v>28</v>
      </c>
      <c r="G170" t="s">
        <v>1</v>
      </c>
      <c r="H170" t="s">
        <v>4</v>
      </c>
      <c r="I170">
        <v>3</v>
      </c>
      <c r="J170" t="s">
        <v>19</v>
      </c>
      <c r="M170" s="4">
        <v>479</v>
      </c>
      <c r="N170" s="4" t="s">
        <v>6</v>
      </c>
      <c r="O170" s="4">
        <v>2017</v>
      </c>
      <c r="P170" s="4" t="s">
        <v>7</v>
      </c>
      <c r="Q170" s="4">
        <v>3</v>
      </c>
      <c r="R170" s="4">
        <v>25</v>
      </c>
      <c r="S170" s="4" t="s">
        <v>8</v>
      </c>
      <c r="T170" s="4" t="s">
        <v>0</v>
      </c>
      <c r="U170" s="4">
        <v>3</v>
      </c>
      <c r="V170" s="4" t="s">
        <v>20</v>
      </c>
      <c r="Z170" s="4">
        <v>258</v>
      </c>
      <c r="AA170" s="4" t="s">
        <v>6</v>
      </c>
      <c r="AB170" s="4">
        <v>2017</v>
      </c>
      <c r="AC170" s="4" t="s">
        <v>5</v>
      </c>
      <c r="AD170" s="4">
        <v>2</v>
      </c>
      <c r="AE170" s="4">
        <v>28</v>
      </c>
      <c r="AF170" s="4" t="s">
        <v>8</v>
      </c>
      <c r="AG170" s="4" t="s">
        <v>4</v>
      </c>
      <c r="AH170" s="4">
        <v>1</v>
      </c>
      <c r="AI170" s="4" t="s">
        <v>19</v>
      </c>
      <c r="AJ170" s="4"/>
    </row>
    <row r="171" spans="1:36" x14ac:dyDescent="0.3">
      <c r="A171">
        <v>170</v>
      </c>
      <c r="B171" t="s">
        <v>6</v>
      </c>
      <c r="C171">
        <v>2015</v>
      </c>
      <c r="D171" t="s">
        <v>5</v>
      </c>
      <c r="E171">
        <v>3</v>
      </c>
      <c r="F171">
        <v>26</v>
      </c>
      <c r="G171" t="s">
        <v>1</v>
      </c>
      <c r="H171" t="s">
        <v>4</v>
      </c>
      <c r="I171">
        <v>4</v>
      </c>
      <c r="J171" t="s">
        <v>20</v>
      </c>
      <c r="M171" s="4">
        <v>480</v>
      </c>
      <c r="N171" s="4" t="s">
        <v>6</v>
      </c>
      <c r="O171" s="4">
        <v>2013</v>
      </c>
      <c r="P171" s="4" t="s">
        <v>5</v>
      </c>
      <c r="Q171" s="4">
        <v>2</v>
      </c>
      <c r="R171" s="4">
        <v>25</v>
      </c>
      <c r="S171" s="4" t="s">
        <v>1</v>
      </c>
      <c r="T171" s="4" t="s">
        <v>4</v>
      </c>
      <c r="U171" s="4">
        <v>3</v>
      </c>
      <c r="V171" s="4" t="s">
        <v>20</v>
      </c>
      <c r="Z171" s="4">
        <v>259</v>
      </c>
      <c r="AA171" s="4" t="s">
        <v>3</v>
      </c>
      <c r="AB171" s="4">
        <v>2013</v>
      </c>
      <c r="AC171" s="4" t="s">
        <v>5</v>
      </c>
      <c r="AD171" s="4">
        <v>1</v>
      </c>
      <c r="AE171" s="4">
        <v>27</v>
      </c>
      <c r="AF171" s="4" t="s">
        <v>8</v>
      </c>
      <c r="AG171" s="4" t="s">
        <v>4</v>
      </c>
      <c r="AH171" s="4">
        <v>5</v>
      </c>
      <c r="AI171" s="4" t="s">
        <v>19</v>
      </c>
      <c r="AJ171" s="4"/>
    </row>
    <row r="172" spans="1:36" x14ac:dyDescent="0.3">
      <c r="A172">
        <v>171</v>
      </c>
      <c r="B172" t="s">
        <v>3</v>
      </c>
      <c r="C172">
        <v>2014</v>
      </c>
      <c r="D172" t="s">
        <v>5</v>
      </c>
      <c r="E172">
        <v>3</v>
      </c>
      <c r="F172">
        <v>28</v>
      </c>
      <c r="G172" t="s">
        <v>8</v>
      </c>
      <c r="H172" t="s">
        <v>4</v>
      </c>
      <c r="I172">
        <v>1</v>
      </c>
      <c r="J172" t="s">
        <v>19</v>
      </c>
      <c r="M172" s="4">
        <v>481</v>
      </c>
      <c r="N172" s="4" t="s">
        <v>6</v>
      </c>
      <c r="O172" s="4">
        <v>2017</v>
      </c>
      <c r="P172" s="4" t="s">
        <v>5</v>
      </c>
      <c r="Q172" s="4">
        <v>2</v>
      </c>
      <c r="R172" s="4">
        <v>27</v>
      </c>
      <c r="S172" s="4" t="s">
        <v>1</v>
      </c>
      <c r="T172" s="4" t="s">
        <v>4</v>
      </c>
      <c r="U172" s="4">
        <v>5</v>
      </c>
      <c r="V172" s="4" t="s">
        <v>20</v>
      </c>
      <c r="Z172" s="4">
        <v>260</v>
      </c>
      <c r="AA172" s="4" t="s">
        <v>3</v>
      </c>
      <c r="AB172" s="4">
        <v>2017</v>
      </c>
      <c r="AC172" s="4" t="s">
        <v>5</v>
      </c>
      <c r="AD172" s="4">
        <v>2</v>
      </c>
      <c r="AE172" s="4">
        <v>27</v>
      </c>
      <c r="AF172" s="4" t="s">
        <v>8</v>
      </c>
      <c r="AG172" s="4" t="s">
        <v>4</v>
      </c>
      <c r="AH172" s="4">
        <v>5</v>
      </c>
      <c r="AI172" s="4" t="s">
        <v>19</v>
      </c>
      <c r="AJ172" s="4"/>
    </row>
    <row r="173" spans="1:36" x14ac:dyDescent="0.3">
      <c r="A173">
        <v>172</v>
      </c>
      <c r="B173" t="s">
        <v>3</v>
      </c>
      <c r="C173">
        <v>2015</v>
      </c>
      <c r="D173" t="s">
        <v>7</v>
      </c>
      <c r="E173">
        <v>3</v>
      </c>
      <c r="F173">
        <v>25</v>
      </c>
      <c r="G173" t="s">
        <v>1</v>
      </c>
      <c r="H173" t="s">
        <v>4</v>
      </c>
      <c r="I173">
        <v>3</v>
      </c>
      <c r="J173" t="s">
        <v>19</v>
      </c>
      <c r="M173" s="4">
        <v>483</v>
      </c>
      <c r="N173" s="4" t="s">
        <v>3</v>
      </c>
      <c r="O173" s="4">
        <v>2016</v>
      </c>
      <c r="P173" s="4" t="s">
        <v>7</v>
      </c>
      <c r="Q173" s="4">
        <v>2</v>
      </c>
      <c r="R173" s="4">
        <v>24</v>
      </c>
      <c r="S173" s="4" t="s">
        <v>8</v>
      </c>
      <c r="T173" s="4" t="s">
        <v>4</v>
      </c>
      <c r="U173" s="4">
        <v>2</v>
      </c>
      <c r="V173" s="4" t="s">
        <v>20</v>
      </c>
      <c r="Z173" s="4">
        <v>261</v>
      </c>
      <c r="AA173" s="4" t="s">
        <v>3</v>
      </c>
      <c r="AB173" s="4">
        <v>2017</v>
      </c>
      <c r="AC173" s="4" t="s">
        <v>2</v>
      </c>
      <c r="AD173" s="4">
        <v>3</v>
      </c>
      <c r="AE173" s="4">
        <v>28</v>
      </c>
      <c r="AF173" s="4" t="s">
        <v>1</v>
      </c>
      <c r="AG173" s="4" t="s">
        <v>4</v>
      </c>
      <c r="AH173" s="4">
        <v>1</v>
      </c>
      <c r="AI173" s="4" t="s">
        <v>19</v>
      </c>
      <c r="AJ173" s="4"/>
    </row>
    <row r="174" spans="1:36" x14ac:dyDescent="0.3">
      <c r="A174">
        <v>173</v>
      </c>
      <c r="B174" t="s">
        <v>6</v>
      </c>
      <c r="C174">
        <v>2015</v>
      </c>
      <c r="D174" t="s">
        <v>7</v>
      </c>
      <c r="E174">
        <v>2</v>
      </c>
      <c r="F174">
        <v>28</v>
      </c>
      <c r="G174" t="s">
        <v>8</v>
      </c>
      <c r="H174" t="s">
        <v>4</v>
      </c>
      <c r="I174">
        <v>2</v>
      </c>
      <c r="J174" t="s">
        <v>19</v>
      </c>
      <c r="M174" s="4">
        <v>485</v>
      </c>
      <c r="N174" s="4" t="s">
        <v>3</v>
      </c>
      <c r="O174" s="4">
        <v>2012</v>
      </c>
      <c r="P174" s="4" t="s">
        <v>2</v>
      </c>
      <c r="Q174" s="4">
        <v>3</v>
      </c>
      <c r="R174" s="4">
        <v>24</v>
      </c>
      <c r="S174" s="4" t="s">
        <v>1</v>
      </c>
      <c r="T174" s="4" t="s">
        <v>4</v>
      </c>
      <c r="U174" s="4">
        <v>2</v>
      </c>
      <c r="V174" s="4" t="s">
        <v>20</v>
      </c>
      <c r="Z174" s="4">
        <v>264</v>
      </c>
      <c r="AA174" s="4" t="s">
        <v>3</v>
      </c>
      <c r="AB174" s="4">
        <v>2012</v>
      </c>
      <c r="AC174" s="4" t="s">
        <v>7</v>
      </c>
      <c r="AD174" s="4">
        <v>1</v>
      </c>
      <c r="AE174" s="4">
        <v>26</v>
      </c>
      <c r="AF174" s="4" t="s">
        <v>1</v>
      </c>
      <c r="AG174" s="4" t="s">
        <v>4</v>
      </c>
      <c r="AH174" s="4">
        <v>4</v>
      </c>
      <c r="AI174" s="4" t="s">
        <v>19</v>
      </c>
      <c r="AJ174" s="4"/>
    </row>
    <row r="175" spans="1:36" x14ac:dyDescent="0.3">
      <c r="A175">
        <v>174</v>
      </c>
      <c r="B175" t="s">
        <v>3</v>
      </c>
      <c r="C175">
        <v>2014</v>
      </c>
      <c r="D175" t="s">
        <v>2</v>
      </c>
      <c r="E175">
        <v>3</v>
      </c>
      <c r="F175">
        <v>27</v>
      </c>
      <c r="G175" t="s">
        <v>8</v>
      </c>
      <c r="H175" t="s">
        <v>4</v>
      </c>
      <c r="I175">
        <v>5</v>
      </c>
      <c r="J175" t="s">
        <v>19</v>
      </c>
      <c r="M175" s="4">
        <v>487</v>
      </c>
      <c r="N175" s="4" t="s">
        <v>3</v>
      </c>
      <c r="O175" s="4">
        <v>2015</v>
      </c>
      <c r="P175" s="4" t="s">
        <v>7</v>
      </c>
      <c r="Q175" s="4">
        <v>2</v>
      </c>
      <c r="R175" s="4">
        <v>25</v>
      </c>
      <c r="S175" s="4" t="s">
        <v>8</v>
      </c>
      <c r="T175" s="4" t="s">
        <v>0</v>
      </c>
      <c r="U175" s="4">
        <v>3</v>
      </c>
      <c r="V175" s="4" t="s">
        <v>20</v>
      </c>
      <c r="Z175" s="4">
        <v>265</v>
      </c>
      <c r="AA175" s="4" t="s">
        <v>3</v>
      </c>
      <c r="AB175" s="4">
        <v>2016</v>
      </c>
      <c r="AC175" s="4" t="s">
        <v>2</v>
      </c>
      <c r="AD175" s="4">
        <v>3</v>
      </c>
      <c r="AE175" s="4">
        <v>26</v>
      </c>
      <c r="AF175" s="4" t="s">
        <v>1</v>
      </c>
      <c r="AG175" s="4" t="s">
        <v>4</v>
      </c>
      <c r="AH175" s="4">
        <v>4</v>
      </c>
      <c r="AI175" s="4" t="s">
        <v>19</v>
      </c>
      <c r="AJ175" s="4"/>
    </row>
    <row r="176" spans="1:36" x14ac:dyDescent="0.3">
      <c r="A176">
        <v>175</v>
      </c>
      <c r="B176" t="s">
        <v>3</v>
      </c>
      <c r="C176">
        <v>2013</v>
      </c>
      <c r="D176" t="s">
        <v>2</v>
      </c>
      <c r="E176">
        <v>3</v>
      </c>
      <c r="F176">
        <v>26</v>
      </c>
      <c r="G176" t="s">
        <v>1</v>
      </c>
      <c r="H176" t="s">
        <v>4</v>
      </c>
      <c r="I176">
        <v>4</v>
      </c>
      <c r="J176" t="s">
        <v>19</v>
      </c>
      <c r="M176" s="4">
        <v>489</v>
      </c>
      <c r="N176" s="4" t="s">
        <v>3</v>
      </c>
      <c r="O176" s="4">
        <v>2013</v>
      </c>
      <c r="P176" s="4" t="s">
        <v>7</v>
      </c>
      <c r="Q176" s="4">
        <v>2</v>
      </c>
      <c r="R176" s="4">
        <v>24</v>
      </c>
      <c r="S176" s="4" t="s">
        <v>1</v>
      </c>
      <c r="T176" s="4" t="s">
        <v>0</v>
      </c>
      <c r="U176" s="4">
        <v>2</v>
      </c>
      <c r="V176" s="4" t="s">
        <v>20</v>
      </c>
      <c r="Z176" s="4">
        <v>266</v>
      </c>
      <c r="AA176" s="4" t="s">
        <v>6</v>
      </c>
      <c r="AB176" s="4">
        <v>2016</v>
      </c>
      <c r="AC176" s="4" t="s">
        <v>5</v>
      </c>
      <c r="AD176" s="4">
        <v>1</v>
      </c>
      <c r="AE176" s="4">
        <v>27</v>
      </c>
      <c r="AF176" s="4" t="s">
        <v>1</v>
      </c>
      <c r="AG176" s="4" t="s">
        <v>4</v>
      </c>
      <c r="AH176" s="4">
        <v>5</v>
      </c>
      <c r="AI176" s="4" t="s">
        <v>19</v>
      </c>
      <c r="AJ176" s="4"/>
    </row>
    <row r="177" spans="1:36" x14ac:dyDescent="0.3">
      <c r="A177">
        <v>176</v>
      </c>
      <c r="B177" t="s">
        <v>3</v>
      </c>
      <c r="C177">
        <v>2016</v>
      </c>
      <c r="D177" t="s">
        <v>2</v>
      </c>
      <c r="E177">
        <v>3</v>
      </c>
      <c r="F177">
        <v>26</v>
      </c>
      <c r="G177" t="s">
        <v>1</v>
      </c>
      <c r="H177" t="s">
        <v>4</v>
      </c>
      <c r="I177">
        <v>4</v>
      </c>
      <c r="J177" t="s">
        <v>19</v>
      </c>
      <c r="M177" s="4">
        <v>499</v>
      </c>
      <c r="N177" s="4" t="s">
        <v>3</v>
      </c>
      <c r="O177" s="4">
        <v>2018</v>
      </c>
      <c r="P177" s="4" t="s">
        <v>7</v>
      </c>
      <c r="Q177" s="4">
        <v>3</v>
      </c>
      <c r="R177" s="4">
        <v>25</v>
      </c>
      <c r="S177" s="4" t="s">
        <v>1</v>
      </c>
      <c r="T177" s="4" t="s">
        <v>4</v>
      </c>
      <c r="U177" s="4">
        <v>3</v>
      </c>
      <c r="V177" s="4" t="s">
        <v>20</v>
      </c>
      <c r="Z177" s="4">
        <v>267</v>
      </c>
      <c r="AA177" s="4" t="s">
        <v>3</v>
      </c>
      <c r="AB177" s="4">
        <v>2015</v>
      </c>
      <c r="AC177" s="4" t="s">
        <v>5</v>
      </c>
      <c r="AD177" s="4">
        <v>3</v>
      </c>
      <c r="AE177" s="4">
        <v>26</v>
      </c>
      <c r="AF177" s="4" t="s">
        <v>8</v>
      </c>
      <c r="AG177" s="4" t="s">
        <v>4</v>
      </c>
      <c r="AH177" s="4">
        <v>4</v>
      </c>
      <c r="AI177" s="4" t="s">
        <v>19</v>
      </c>
      <c r="AJ177" s="4"/>
    </row>
    <row r="178" spans="1:36" x14ac:dyDescent="0.3">
      <c r="A178">
        <v>177</v>
      </c>
      <c r="B178" t="s">
        <v>3</v>
      </c>
      <c r="C178">
        <v>2012</v>
      </c>
      <c r="D178" t="s">
        <v>2</v>
      </c>
      <c r="E178">
        <v>3</v>
      </c>
      <c r="F178">
        <v>25</v>
      </c>
      <c r="G178" t="s">
        <v>1</v>
      </c>
      <c r="H178" t="s">
        <v>4</v>
      </c>
      <c r="I178">
        <v>3</v>
      </c>
      <c r="J178" t="s">
        <v>19</v>
      </c>
      <c r="M178" s="4">
        <v>500</v>
      </c>
      <c r="N178" s="4" t="s">
        <v>3</v>
      </c>
      <c r="O178" s="4">
        <v>2013</v>
      </c>
      <c r="P178" s="4" t="s">
        <v>2</v>
      </c>
      <c r="Q178" s="4">
        <v>3</v>
      </c>
      <c r="R178" s="4">
        <v>26</v>
      </c>
      <c r="S178" s="4" t="s">
        <v>1</v>
      </c>
      <c r="T178" s="4" t="s">
        <v>0</v>
      </c>
      <c r="U178" s="4">
        <v>4</v>
      </c>
      <c r="V178" s="4" t="s">
        <v>20</v>
      </c>
      <c r="Z178" s="4">
        <v>268</v>
      </c>
      <c r="AA178" s="4" t="s">
        <v>3</v>
      </c>
      <c r="AB178" s="4">
        <v>2012</v>
      </c>
      <c r="AC178" s="4" t="s">
        <v>2</v>
      </c>
      <c r="AD178" s="4">
        <v>3</v>
      </c>
      <c r="AE178" s="4">
        <v>27</v>
      </c>
      <c r="AF178" s="4" t="s">
        <v>1</v>
      </c>
      <c r="AG178" s="4" t="s">
        <v>0</v>
      </c>
      <c r="AH178" s="4">
        <v>5</v>
      </c>
      <c r="AI178" s="4" t="s">
        <v>19</v>
      </c>
      <c r="AJ178" s="4"/>
    </row>
    <row r="179" spans="1:36" x14ac:dyDescent="0.3">
      <c r="A179">
        <v>178</v>
      </c>
      <c r="B179" t="s">
        <v>3</v>
      </c>
      <c r="C179">
        <v>2015</v>
      </c>
      <c r="D179" t="s">
        <v>2</v>
      </c>
      <c r="E179">
        <v>3</v>
      </c>
      <c r="F179">
        <v>25</v>
      </c>
      <c r="G179" t="s">
        <v>1</v>
      </c>
      <c r="H179" t="s">
        <v>4</v>
      </c>
      <c r="I179">
        <v>3</v>
      </c>
      <c r="J179" t="s">
        <v>19</v>
      </c>
      <c r="M179" s="4">
        <v>501</v>
      </c>
      <c r="N179" s="4" t="s">
        <v>3</v>
      </c>
      <c r="O179" s="4">
        <v>2015</v>
      </c>
      <c r="P179" s="4" t="s">
        <v>5</v>
      </c>
      <c r="Q179" s="4">
        <v>3</v>
      </c>
      <c r="R179" s="4">
        <v>25</v>
      </c>
      <c r="S179" s="4" t="s">
        <v>1</v>
      </c>
      <c r="T179" s="4" t="s">
        <v>4</v>
      </c>
      <c r="U179" s="4">
        <v>3</v>
      </c>
      <c r="V179" s="4" t="s">
        <v>20</v>
      </c>
      <c r="Z179" s="4">
        <v>272</v>
      </c>
      <c r="AA179" s="4" t="s">
        <v>6</v>
      </c>
      <c r="AB179" s="4">
        <v>2017</v>
      </c>
      <c r="AC179" s="4" t="s">
        <v>5</v>
      </c>
      <c r="AD179" s="4">
        <v>2</v>
      </c>
      <c r="AE179" s="4">
        <v>28</v>
      </c>
      <c r="AF179" s="4" t="s">
        <v>8</v>
      </c>
      <c r="AG179" s="4" t="s">
        <v>4</v>
      </c>
      <c r="AH179" s="4">
        <v>2</v>
      </c>
      <c r="AI179" s="4" t="s">
        <v>19</v>
      </c>
      <c r="AJ179" s="4"/>
    </row>
    <row r="180" spans="1:36" x14ac:dyDescent="0.3">
      <c r="A180">
        <v>179</v>
      </c>
      <c r="B180" t="s">
        <v>3</v>
      </c>
      <c r="C180">
        <v>2014</v>
      </c>
      <c r="D180" t="s">
        <v>5</v>
      </c>
      <c r="E180">
        <v>3</v>
      </c>
      <c r="F180">
        <v>24</v>
      </c>
      <c r="G180" t="s">
        <v>8</v>
      </c>
      <c r="H180" t="s">
        <v>4</v>
      </c>
      <c r="I180">
        <v>2</v>
      </c>
      <c r="J180" t="s">
        <v>19</v>
      </c>
      <c r="M180" s="4">
        <v>502</v>
      </c>
      <c r="N180" s="4" t="s">
        <v>3</v>
      </c>
      <c r="O180" s="4">
        <v>2017</v>
      </c>
      <c r="P180" s="4" t="s">
        <v>5</v>
      </c>
      <c r="Q180" s="4">
        <v>2</v>
      </c>
      <c r="R180" s="4">
        <v>25</v>
      </c>
      <c r="S180" s="4" t="s">
        <v>8</v>
      </c>
      <c r="T180" s="4" t="s">
        <v>4</v>
      </c>
      <c r="U180" s="4">
        <v>3</v>
      </c>
      <c r="V180" s="4" t="s">
        <v>20</v>
      </c>
      <c r="Z180" s="4">
        <v>273</v>
      </c>
      <c r="AA180" s="4" t="s">
        <v>3</v>
      </c>
      <c r="AB180" s="4">
        <v>2013</v>
      </c>
      <c r="AC180" s="4" t="s">
        <v>7</v>
      </c>
      <c r="AD180" s="4">
        <v>3</v>
      </c>
      <c r="AE180" s="4">
        <v>28</v>
      </c>
      <c r="AF180" s="4" t="s">
        <v>1</v>
      </c>
      <c r="AG180" s="4" t="s">
        <v>4</v>
      </c>
      <c r="AH180" s="4">
        <v>1</v>
      </c>
      <c r="AI180" s="4" t="s">
        <v>19</v>
      </c>
      <c r="AJ180" s="4"/>
    </row>
    <row r="181" spans="1:36" x14ac:dyDescent="0.3">
      <c r="A181">
        <v>180</v>
      </c>
      <c r="B181" t="s">
        <v>3</v>
      </c>
      <c r="C181">
        <v>2012</v>
      </c>
      <c r="D181" t="s">
        <v>2</v>
      </c>
      <c r="E181">
        <v>3</v>
      </c>
      <c r="F181">
        <v>27</v>
      </c>
      <c r="G181" t="s">
        <v>1</v>
      </c>
      <c r="H181" t="s">
        <v>4</v>
      </c>
      <c r="I181">
        <v>5</v>
      </c>
      <c r="J181" t="s">
        <v>20</v>
      </c>
      <c r="M181" s="4">
        <v>506</v>
      </c>
      <c r="N181" s="4" t="s">
        <v>3</v>
      </c>
      <c r="O181" s="4">
        <v>2018</v>
      </c>
      <c r="P181" s="4" t="s">
        <v>7</v>
      </c>
      <c r="Q181" s="4">
        <v>3</v>
      </c>
      <c r="R181" s="4">
        <v>26</v>
      </c>
      <c r="S181" s="4" t="s">
        <v>1</v>
      </c>
      <c r="T181" s="4" t="s">
        <v>4</v>
      </c>
      <c r="U181" s="4">
        <v>4</v>
      </c>
      <c r="V181" s="4" t="s">
        <v>20</v>
      </c>
      <c r="Z181" s="4">
        <v>274</v>
      </c>
      <c r="AA181" s="4" t="s">
        <v>6</v>
      </c>
      <c r="AB181" s="4">
        <v>2013</v>
      </c>
      <c r="AC181" s="4" t="s">
        <v>5</v>
      </c>
      <c r="AD181" s="4">
        <v>3</v>
      </c>
      <c r="AE181" s="4">
        <v>25</v>
      </c>
      <c r="AF181" s="4" t="s">
        <v>1</v>
      </c>
      <c r="AG181" s="4" t="s">
        <v>4</v>
      </c>
      <c r="AH181" s="4">
        <v>3</v>
      </c>
      <c r="AI181" s="4" t="s">
        <v>19</v>
      </c>
      <c r="AJ181" s="4"/>
    </row>
    <row r="182" spans="1:36" x14ac:dyDescent="0.3">
      <c r="A182">
        <v>181</v>
      </c>
      <c r="B182" t="s">
        <v>6</v>
      </c>
      <c r="C182">
        <v>2017</v>
      </c>
      <c r="D182" t="s">
        <v>5</v>
      </c>
      <c r="E182">
        <v>3</v>
      </c>
      <c r="F182">
        <v>27</v>
      </c>
      <c r="G182" t="s">
        <v>1</v>
      </c>
      <c r="H182" t="s">
        <v>4</v>
      </c>
      <c r="I182">
        <v>5</v>
      </c>
      <c r="J182" t="s">
        <v>20</v>
      </c>
      <c r="M182" s="4">
        <v>508</v>
      </c>
      <c r="N182" s="4" t="s">
        <v>3</v>
      </c>
      <c r="O182" s="4">
        <v>2013</v>
      </c>
      <c r="P182" s="4" t="s">
        <v>2</v>
      </c>
      <c r="Q182" s="4">
        <v>3</v>
      </c>
      <c r="R182" s="4">
        <v>27</v>
      </c>
      <c r="S182" s="4" t="s">
        <v>1</v>
      </c>
      <c r="T182" s="4" t="s">
        <v>4</v>
      </c>
      <c r="U182" s="4">
        <v>5</v>
      </c>
      <c r="V182" s="4" t="s">
        <v>20</v>
      </c>
      <c r="Z182" s="4">
        <v>277</v>
      </c>
      <c r="AA182" s="4" t="s">
        <v>3</v>
      </c>
      <c r="AB182" s="4">
        <v>2012</v>
      </c>
      <c r="AC182" s="4" t="s">
        <v>2</v>
      </c>
      <c r="AD182" s="4">
        <v>3</v>
      </c>
      <c r="AE182" s="4">
        <v>25</v>
      </c>
      <c r="AF182" s="4" t="s">
        <v>1</v>
      </c>
      <c r="AG182" s="4" t="s">
        <v>4</v>
      </c>
      <c r="AH182" s="4">
        <v>3</v>
      </c>
      <c r="AI182" s="4" t="s">
        <v>19</v>
      </c>
      <c r="AJ182" s="4"/>
    </row>
    <row r="183" spans="1:36" x14ac:dyDescent="0.3">
      <c r="A183">
        <v>182</v>
      </c>
      <c r="B183" t="s">
        <v>3</v>
      </c>
      <c r="C183">
        <v>2015</v>
      </c>
      <c r="D183" t="s">
        <v>7</v>
      </c>
      <c r="E183">
        <v>3</v>
      </c>
      <c r="F183">
        <v>27</v>
      </c>
      <c r="G183" t="s">
        <v>1</v>
      </c>
      <c r="H183" t="s">
        <v>4</v>
      </c>
      <c r="I183">
        <v>5</v>
      </c>
      <c r="J183" t="s">
        <v>19</v>
      </c>
      <c r="M183" s="4">
        <v>509</v>
      </c>
      <c r="N183" s="4" t="s">
        <v>6</v>
      </c>
      <c r="O183" s="4">
        <v>2017</v>
      </c>
      <c r="P183" s="4" t="s">
        <v>7</v>
      </c>
      <c r="Q183" s="4">
        <v>3</v>
      </c>
      <c r="R183" s="4">
        <v>25</v>
      </c>
      <c r="S183" s="4" t="s">
        <v>1</v>
      </c>
      <c r="T183" s="4" t="s">
        <v>4</v>
      </c>
      <c r="U183" s="4">
        <v>3</v>
      </c>
      <c r="V183" s="4" t="s">
        <v>20</v>
      </c>
      <c r="Z183" s="4">
        <v>278</v>
      </c>
      <c r="AA183" s="4" t="s">
        <v>3</v>
      </c>
      <c r="AB183" s="4">
        <v>2014</v>
      </c>
      <c r="AC183" s="4" t="s">
        <v>2</v>
      </c>
      <c r="AD183" s="4">
        <v>3</v>
      </c>
      <c r="AE183" s="4">
        <v>28</v>
      </c>
      <c r="AF183" s="4" t="s">
        <v>1</v>
      </c>
      <c r="AG183" s="4" t="s">
        <v>4</v>
      </c>
      <c r="AH183" s="4">
        <v>1</v>
      </c>
      <c r="AI183" s="4" t="s">
        <v>19</v>
      </c>
      <c r="AJ183" s="4"/>
    </row>
    <row r="184" spans="1:36" x14ac:dyDescent="0.3">
      <c r="A184">
        <v>183</v>
      </c>
      <c r="B184" t="s">
        <v>3</v>
      </c>
      <c r="C184">
        <v>2018</v>
      </c>
      <c r="D184" t="s">
        <v>2</v>
      </c>
      <c r="E184">
        <v>3</v>
      </c>
      <c r="F184">
        <v>24</v>
      </c>
      <c r="G184" t="s">
        <v>1</v>
      </c>
      <c r="H184" t="s">
        <v>4</v>
      </c>
      <c r="I184">
        <v>2</v>
      </c>
      <c r="J184" t="s">
        <v>20</v>
      </c>
      <c r="M184" s="4">
        <v>510</v>
      </c>
      <c r="N184" s="4" t="s">
        <v>3</v>
      </c>
      <c r="O184" s="4">
        <v>2018</v>
      </c>
      <c r="P184" s="4" t="s">
        <v>2</v>
      </c>
      <c r="Q184" s="4">
        <v>3</v>
      </c>
      <c r="R184" s="4">
        <v>28</v>
      </c>
      <c r="S184" s="4" t="s">
        <v>1</v>
      </c>
      <c r="T184" s="4" t="s">
        <v>4</v>
      </c>
      <c r="U184" s="4">
        <v>2</v>
      </c>
      <c r="V184" s="4" t="s">
        <v>20</v>
      </c>
      <c r="Z184" s="4">
        <v>279</v>
      </c>
      <c r="AA184" s="4" t="s">
        <v>3</v>
      </c>
      <c r="AB184" s="4">
        <v>2017</v>
      </c>
      <c r="AC184" s="4" t="s">
        <v>5</v>
      </c>
      <c r="AD184" s="4">
        <v>3</v>
      </c>
      <c r="AE184" s="4">
        <v>28</v>
      </c>
      <c r="AF184" s="4" t="s">
        <v>8</v>
      </c>
      <c r="AG184" s="4" t="s">
        <v>4</v>
      </c>
      <c r="AH184" s="4">
        <v>3</v>
      </c>
      <c r="AI184" s="4" t="s">
        <v>19</v>
      </c>
      <c r="AJ184" s="4"/>
    </row>
    <row r="185" spans="1:36" x14ac:dyDescent="0.3">
      <c r="A185">
        <v>184</v>
      </c>
      <c r="B185" t="s">
        <v>6</v>
      </c>
      <c r="C185">
        <v>2017</v>
      </c>
      <c r="D185" t="s">
        <v>5</v>
      </c>
      <c r="E185">
        <v>3</v>
      </c>
      <c r="F185">
        <v>27</v>
      </c>
      <c r="G185" t="s">
        <v>1</v>
      </c>
      <c r="H185" t="s">
        <v>4</v>
      </c>
      <c r="I185">
        <v>5</v>
      </c>
      <c r="J185" t="s">
        <v>20</v>
      </c>
      <c r="M185" s="4">
        <v>519</v>
      </c>
      <c r="N185" s="4" t="s">
        <v>3</v>
      </c>
      <c r="O185" s="4">
        <v>2018</v>
      </c>
      <c r="P185" s="4" t="s">
        <v>7</v>
      </c>
      <c r="Q185" s="4">
        <v>3</v>
      </c>
      <c r="R185" s="4">
        <v>25</v>
      </c>
      <c r="S185" s="4" t="s">
        <v>1</v>
      </c>
      <c r="T185" s="4" t="s">
        <v>0</v>
      </c>
      <c r="U185" s="4">
        <v>3</v>
      </c>
      <c r="V185" s="4" t="s">
        <v>20</v>
      </c>
      <c r="Z185" s="4">
        <v>280</v>
      </c>
      <c r="AA185" s="4" t="s">
        <v>6</v>
      </c>
      <c r="AB185" s="4">
        <v>2017</v>
      </c>
      <c r="AC185" s="4" t="s">
        <v>5</v>
      </c>
      <c r="AD185" s="4">
        <v>2</v>
      </c>
      <c r="AE185" s="4">
        <v>28</v>
      </c>
      <c r="AF185" s="4" t="s">
        <v>1</v>
      </c>
      <c r="AG185" s="4" t="s">
        <v>0</v>
      </c>
      <c r="AH185" s="4">
        <v>2</v>
      </c>
      <c r="AI185" s="4" t="s">
        <v>19</v>
      </c>
      <c r="AJ185" s="4"/>
    </row>
    <row r="186" spans="1:36" x14ac:dyDescent="0.3">
      <c r="A186">
        <v>185</v>
      </c>
      <c r="B186" t="s">
        <v>6</v>
      </c>
      <c r="C186">
        <v>2017</v>
      </c>
      <c r="D186" t="s">
        <v>5</v>
      </c>
      <c r="E186">
        <v>2</v>
      </c>
      <c r="F186">
        <v>28</v>
      </c>
      <c r="G186" t="s">
        <v>8</v>
      </c>
      <c r="H186" t="s">
        <v>4</v>
      </c>
      <c r="I186">
        <v>1</v>
      </c>
      <c r="J186" t="s">
        <v>20</v>
      </c>
      <c r="M186" s="4">
        <v>520</v>
      </c>
      <c r="N186" s="4" t="s">
        <v>3</v>
      </c>
      <c r="O186" s="4">
        <v>2014</v>
      </c>
      <c r="P186" s="4" t="s">
        <v>2</v>
      </c>
      <c r="Q186" s="4">
        <v>3</v>
      </c>
      <c r="R186" s="4">
        <v>27</v>
      </c>
      <c r="S186" s="4" t="s">
        <v>1</v>
      </c>
      <c r="T186" s="4" t="s">
        <v>4</v>
      </c>
      <c r="U186" s="4">
        <v>5</v>
      </c>
      <c r="V186" s="4" t="s">
        <v>20</v>
      </c>
      <c r="Z186" s="4">
        <v>281</v>
      </c>
      <c r="AA186" s="4" t="s">
        <v>3</v>
      </c>
      <c r="AB186" s="4">
        <v>2014</v>
      </c>
      <c r="AC186" s="4" t="s">
        <v>2</v>
      </c>
      <c r="AD186" s="4">
        <v>3</v>
      </c>
      <c r="AE186" s="4">
        <v>25</v>
      </c>
      <c r="AF186" s="4" t="s">
        <v>1</v>
      </c>
      <c r="AG186" s="4" t="s">
        <v>4</v>
      </c>
      <c r="AH186" s="4">
        <v>3</v>
      </c>
      <c r="AI186" s="4" t="s">
        <v>19</v>
      </c>
      <c r="AJ186" s="4"/>
    </row>
    <row r="187" spans="1:36" x14ac:dyDescent="0.3">
      <c r="A187">
        <v>186</v>
      </c>
      <c r="B187" t="s">
        <v>6</v>
      </c>
      <c r="C187">
        <v>2017</v>
      </c>
      <c r="D187" t="s">
        <v>7</v>
      </c>
      <c r="E187">
        <v>2</v>
      </c>
      <c r="F187">
        <v>24</v>
      </c>
      <c r="G187" t="s">
        <v>1</v>
      </c>
      <c r="H187" t="s">
        <v>4</v>
      </c>
      <c r="I187">
        <v>2</v>
      </c>
      <c r="J187" t="s">
        <v>20</v>
      </c>
      <c r="M187" s="4">
        <v>523</v>
      </c>
      <c r="N187" s="4" t="s">
        <v>6</v>
      </c>
      <c r="O187" s="4">
        <v>2014</v>
      </c>
      <c r="P187" s="4" t="s">
        <v>2</v>
      </c>
      <c r="Q187" s="4">
        <v>3</v>
      </c>
      <c r="R187" s="4">
        <v>24</v>
      </c>
      <c r="S187" s="4" t="s">
        <v>8</v>
      </c>
      <c r="T187" s="4" t="s">
        <v>4</v>
      </c>
      <c r="U187" s="4">
        <v>2</v>
      </c>
      <c r="V187" s="4" t="s">
        <v>20</v>
      </c>
      <c r="Z187" s="4">
        <v>282</v>
      </c>
      <c r="AA187" s="4" t="s">
        <v>6</v>
      </c>
      <c r="AB187" s="4">
        <v>2017</v>
      </c>
      <c r="AC187" s="4" t="s">
        <v>5</v>
      </c>
      <c r="AD187" s="4">
        <v>3</v>
      </c>
      <c r="AE187" s="4">
        <v>26</v>
      </c>
      <c r="AF187" s="4" t="s">
        <v>1</v>
      </c>
      <c r="AG187" s="4" t="s">
        <v>4</v>
      </c>
      <c r="AH187" s="4">
        <v>4</v>
      </c>
      <c r="AI187" s="4" t="s">
        <v>19</v>
      </c>
      <c r="AJ187" s="4"/>
    </row>
    <row r="188" spans="1:36" x14ac:dyDescent="0.3">
      <c r="A188">
        <v>187</v>
      </c>
      <c r="B188" t="s">
        <v>6</v>
      </c>
      <c r="C188">
        <v>2016</v>
      </c>
      <c r="D188" t="s">
        <v>5</v>
      </c>
      <c r="E188">
        <v>3</v>
      </c>
      <c r="F188">
        <v>25</v>
      </c>
      <c r="G188" t="s">
        <v>8</v>
      </c>
      <c r="H188" t="s">
        <v>4</v>
      </c>
      <c r="I188">
        <v>3</v>
      </c>
      <c r="J188" t="s">
        <v>20</v>
      </c>
      <c r="M188" s="4">
        <v>532</v>
      </c>
      <c r="N188" s="4" t="s">
        <v>6</v>
      </c>
      <c r="O188" s="4">
        <v>2018</v>
      </c>
      <c r="P188" s="4" t="s">
        <v>5</v>
      </c>
      <c r="Q188" s="4">
        <v>3</v>
      </c>
      <c r="R188" s="4">
        <v>25</v>
      </c>
      <c r="S188" s="4" t="s">
        <v>1</v>
      </c>
      <c r="T188" s="4" t="s">
        <v>4</v>
      </c>
      <c r="U188" s="4">
        <v>3</v>
      </c>
      <c r="V188" s="4" t="s">
        <v>20</v>
      </c>
      <c r="Z188" s="4">
        <v>284</v>
      </c>
      <c r="AA188" s="4" t="s">
        <v>6</v>
      </c>
      <c r="AB188" s="4">
        <v>2013</v>
      </c>
      <c r="AC188" s="4" t="s">
        <v>5</v>
      </c>
      <c r="AD188" s="4">
        <v>3</v>
      </c>
      <c r="AE188" s="4">
        <v>27</v>
      </c>
      <c r="AF188" s="4" t="s">
        <v>1</v>
      </c>
      <c r="AG188" s="4" t="s">
        <v>4</v>
      </c>
      <c r="AH188" s="4">
        <v>5</v>
      </c>
      <c r="AI188" s="4" t="s">
        <v>19</v>
      </c>
      <c r="AJ188" s="4"/>
    </row>
    <row r="189" spans="1:36" x14ac:dyDescent="0.3">
      <c r="A189">
        <v>188</v>
      </c>
      <c r="B189" t="s">
        <v>9</v>
      </c>
      <c r="C189">
        <v>2015</v>
      </c>
      <c r="D189" t="s">
        <v>5</v>
      </c>
      <c r="E189">
        <v>3</v>
      </c>
      <c r="F189">
        <v>28</v>
      </c>
      <c r="G189" t="s">
        <v>8</v>
      </c>
      <c r="H189" t="s">
        <v>4</v>
      </c>
      <c r="I189">
        <v>1</v>
      </c>
      <c r="J189" t="s">
        <v>19</v>
      </c>
      <c r="M189" s="4">
        <v>533</v>
      </c>
      <c r="N189" s="4" t="s">
        <v>3</v>
      </c>
      <c r="O189" s="4">
        <v>2014</v>
      </c>
      <c r="P189" s="4" t="s">
        <v>2</v>
      </c>
      <c r="Q189" s="4">
        <v>3</v>
      </c>
      <c r="R189" s="4">
        <v>28</v>
      </c>
      <c r="S189" s="4" t="s">
        <v>1</v>
      </c>
      <c r="T189" s="4" t="s">
        <v>4</v>
      </c>
      <c r="U189" s="4">
        <v>3</v>
      </c>
      <c r="V189" s="4" t="s">
        <v>20</v>
      </c>
      <c r="Z189" s="4">
        <v>285</v>
      </c>
      <c r="AA189" s="4" t="s">
        <v>9</v>
      </c>
      <c r="AB189" s="4">
        <v>2014</v>
      </c>
      <c r="AC189" s="4" t="s">
        <v>2</v>
      </c>
      <c r="AD189" s="4">
        <v>3</v>
      </c>
      <c r="AE189" s="4">
        <v>24</v>
      </c>
      <c r="AF189" s="4" t="s">
        <v>8</v>
      </c>
      <c r="AG189" s="4" t="s">
        <v>4</v>
      </c>
      <c r="AH189" s="4">
        <v>2</v>
      </c>
      <c r="AI189" s="4" t="s">
        <v>19</v>
      </c>
      <c r="AJ189" s="4"/>
    </row>
    <row r="190" spans="1:36" x14ac:dyDescent="0.3">
      <c r="A190">
        <v>189</v>
      </c>
      <c r="B190" t="s">
        <v>3</v>
      </c>
      <c r="C190">
        <v>2017</v>
      </c>
      <c r="D190" t="s">
        <v>5</v>
      </c>
      <c r="E190">
        <v>2</v>
      </c>
      <c r="F190">
        <v>26</v>
      </c>
      <c r="G190" t="s">
        <v>1</v>
      </c>
      <c r="H190" t="s">
        <v>4</v>
      </c>
      <c r="I190">
        <v>4</v>
      </c>
      <c r="J190" t="s">
        <v>19</v>
      </c>
      <c r="M190" s="4">
        <v>534</v>
      </c>
      <c r="N190" s="4" t="s">
        <v>3</v>
      </c>
      <c r="O190" s="4">
        <v>2014</v>
      </c>
      <c r="P190" s="4" t="s">
        <v>2</v>
      </c>
      <c r="Q190" s="4">
        <v>3</v>
      </c>
      <c r="R190" s="4">
        <v>25</v>
      </c>
      <c r="S190" s="4" t="s">
        <v>1</v>
      </c>
      <c r="T190" s="4" t="s">
        <v>4</v>
      </c>
      <c r="U190" s="4">
        <v>3</v>
      </c>
      <c r="V190" s="4" t="s">
        <v>20</v>
      </c>
      <c r="Z190" s="4">
        <v>286</v>
      </c>
      <c r="AA190" s="4" t="s">
        <v>6</v>
      </c>
      <c r="AB190" s="4">
        <v>2017</v>
      </c>
      <c r="AC190" s="4" t="s">
        <v>5</v>
      </c>
      <c r="AD190" s="4">
        <v>2</v>
      </c>
      <c r="AE190" s="4">
        <v>27</v>
      </c>
      <c r="AF190" s="4" t="s">
        <v>8</v>
      </c>
      <c r="AG190" s="4" t="s">
        <v>4</v>
      </c>
      <c r="AH190" s="4">
        <v>5</v>
      </c>
      <c r="AI190" s="4" t="s">
        <v>19</v>
      </c>
      <c r="AJ190" s="4"/>
    </row>
    <row r="191" spans="1:36" x14ac:dyDescent="0.3">
      <c r="A191">
        <v>190</v>
      </c>
      <c r="B191" t="s">
        <v>3</v>
      </c>
      <c r="C191">
        <v>2013</v>
      </c>
      <c r="D191" t="s">
        <v>2</v>
      </c>
      <c r="E191">
        <v>2</v>
      </c>
      <c r="F191">
        <v>27</v>
      </c>
      <c r="G191" t="s">
        <v>1</v>
      </c>
      <c r="H191" t="s">
        <v>4</v>
      </c>
      <c r="I191">
        <v>5</v>
      </c>
      <c r="J191" t="s">
        <v>19</v>
      </c>
      <c r="M191" s="4">
        <v>535</v>
      </c>
      <c r="N191" s="4" t="s">
        <v>3</v>
      </c>
      <c r="O191" s="4">
        <v>2018</v>
      </c>
      <c r="P191" s="4" t="s">
        <v>5</v>
      </c>
      <c r="Q191" s="4">
        <v>3</v>
      </c>
      <c r="R191" s="4">
        <v>28</v>
      </c>
      <c r="S191" s="4" t="s">
        <v>8</v>
      </c>
      <c r="T191" s="4" t="s">
        <v>4</v>
      </c>
      <c r="U191" s="4">
        <v>3</v>
      </c>
      <c r="V191" s="4" t="s">
        <v>20</v>
      </c>
      <c r="Z191" s="4">
        <v>288</v>
      </c>
      <c r="AA191" s="4" t="s">
        <v>3</v>
      </c>
      <c r="AB191" s="4">
        <v>2012</v>
      </c>
      <c r="AC191" s="4" t="s">
        <v>2</v>
      </c>
      <c r="AD191" s="4">
        <v>3</v>
      </c>
      <c r="AE191" s="4">
        <v>26</v>
      </c>
      <c r="AF191" s="4" t="s">
        <v>1</v>
      </c>
      <c r="AG191" s="4" t="s">
        <v>4</v>
      </c>
      <c r="AH191" s="4">
        <v>4</v>
      </c>
      <c r="AI191" s="4" t="s">
        <v>19</v>
      </c>
      <c r="AJ191" s="4"/>
    </row>
    <row r="192" spans="1:36" x14ac:dyDescent="0.3">
      <c r="A192">
        <v>191</v>
      </c>
      <c r="B192" t="s">
        <v>3</v>
      </c>
      <c r="C192">
        <v>2015</v>
      </c>
      <c r="D192" t="s">
        <v>2</v>
      </c>
      <c r="E192">
        <v>3</v>
      </c>
      <c r="F192">
        <v>26</v>
      </c>
      <c r="G192" t="s">
        <v>1</v>
      </c>
      <c r="H192" t="s">
        <v>4</v>
      </c>
      <c r="I192">
        <v>4</v>
      </c>
      <c r="J192" t="s">
        <v>19</v>
      </c>
      <c r="M192" s="4">
        <v>536</v>
      </c>
      <c r="N192" s="4" t="s">
        <v>6</v>
      </c>
      <c r="O192" s="4">
        <v>2017</v>
      </c>
      <c r="P192" s="4" t="s">
        <v>5</v>
      </c>
      <c r="Q192" s="4">
        <v>2</v>
      </c>
      <c r="R192" s="4">
        <v>25</v>
      </c>
      <c r="S192" s="4" t="s">
        <v>1</v>
      </c>
      <c r="T192" s="4" t="s">
        <v>0</v>
      </c>
      <c r="U192" s="4">
        <v>3</v>
      </c>
      <c r="V192" s="4" t="s">
        <v>20</v>
      </c>
      <c r="Z192" s="4">
        <v>291</v>
      </c>
      <c r="AA192" s="4" t="s">
        <v>3</v>
      </c>
      <c r="AB192" s="4">
        <v>2016</v>
      </c>
      <c r="AC192" s="4" t="s">
        <v>2</v>
      </c>
      <c r="AD192" s="4">
        <v>3</v>
      </c>
      <c r="AE192" s="4">
        <v>24</v>
      </c>
      <c r="AF192" s="4" t="s">
        <v>1</v>
      </c>
      <c r="AG192" s="4" t="s">
        <v>4</v>
      </c>
      <c r="AH192" s="4">
        <v>2</v>
      </c>
      <c r="AI192" s="4" t="s">
        <v>19</v>
      </c>
      <c r="AJ192" s="4"/>
    </row>
    <row r="193" spans="1:36" x14ac:dyDescent="0.3">
      <c r="A193">
        <v>192</v>
      </c>
      <c r="B193" t="s">
        <v>3</v>
      </c>
      <c r="C193">
        <v>2015</v>
      </c>
      <c r="D193" t="s">
        <v>2</v>
      </c>
      <c r="E193">
        <v>3</v>
      </c>
      <c r="F193">
        <v>26</v>
      </c>
      <c r="G193" t="s">
        <v>1</v>
      </c>
      <c r="H193" t="s">
        <v>4</v>
      </c>
      <c r="I193">
        <v>4</v>
      </c>
      <c r="J193" t="s">
        <v>19</v>
      </c>
      <c r="M193" s="4">
        <v>539</v>
      </c>
      <c r="N193" s="4" t="s">
        <v>6</v>
      </c>
      <c r="O193" s="4">
        <v>2017</v>
      </c>
      <c r="P193" s="4" t="s">
        <v>5</v>
      </c>
      <c r="Q193" s="4">
        <v>2</v>
      </c>
      <c r="R193" s="4">
        <v>25</v>
      </c>
      <c r="S193" s="4" t="s">
        <v>8</v>
      </c>
      <c r="T193" s="4" t="s">
        <v>4</v>
      </c>
      <c r="U193" s="4">
        <v>3</v>
      </c>
      <c r="V193" s="4" t="s">
        <v>20</v>
      </c>
      <c r="Z193" s="4">
        <v>292</v>
      </c>
      <c r="AA193" s="4" t="s">
        <v>6</v>
      </c>
      <c r="AB193" s="4">
        <v>2017</v>
      </c>
      <c r="AC193" s="4" t="s">
        <v>5</v>
      </c>
      <c r="AD193" s="4">
        <v>2</v>
      </c>
      <c r="AE193" s="4">
        <v>25</v>
      </c>
      <c r="AF193" s="4" t="s">
        <v>8</v>
      </c>
      <c r="AG193" s="4" t="s">
        <v>4</v>
      </c>
      <c r="AH193" s="4">
        <v>3</v>
      </c>
      <c r="AI193" s="4" t="s">
        <v>19</v>
      </c>
      <c r="AJ193" s="4"/>
    </row>
    <row r="194" spans="1:36" x14ac:dyDescent="0.3">
      <c r="A194">
        <v>193</v>
      </c>
      <c r="B194" t="s">
        <v>3</v>
      </c>
      <c r="C194">
        <v>2013</v>
      </c>
      <c r="D194" t="s">
        <v>2</v>
      </c>
      <c r="E194">
        <v>3</v>
      </c>
      <c r="F194">
        <v>28</v>
      </c>
      <c r="G194" t="s">
        <v>1</v>
      </c>
      <c r="H194" t="s">
        <v>4</v>
      </c>
      <c r="I194">
        <v>1</v>
      </c>
      <c r="J194" t="s">
        <v>19</v>
      </c>
      <c r="M194" s="4">
        <v>542</v>
      </c>
      <c r="N194" s="4" t="s">
        <v>3</v>
      </c>
      <c r="O194" s="4">
        <v>2018</v>
      </c>
      <c r="P194" s="4" t="s">
        <v>2</v>
      </c>
      <c r="Q194" s="4">
        <v>3</v>
      </c>
      <c r="R194" s="4">
        <v>24</v>
      </c>
      <c r="S194" s="4" t="s">
        <v>1</v>
      </c>
      <c r="T194" s="4" t="s">
        <v>4</v>
      </c>
      <c r="U194" s="4">
        <v>2</v>
      </c>
      <c r="V194" s="4" t="s">
        <v>20</v>
      </c>
      <c r="Z194" s="4">
        <v>293</v>
      </c>
      <c r="AA194" s="4" t="s">
        <v>3</v>
      </c>
      <c r="AB194" s="4">
        <v>2017</v>
      </c>
      <c r="AC194" s="4" t="s">
        <v>5</v>
      </c>
      <c r="AD194" s="4">
        <v>2</v>
      </c>
      <c r="AE194" s="4">
        <v>28</v>
      </c>
      <c r="AF194" s="4" t="s">
        <v>1</v>
      </c>
      <c r="AG194" s="4" t="s">
        <v>4</v>
      </c>
      <c r="AH194" s="4">
        <v>1</v>
      </c>
      <c r="AI194" s="4" t="s">
        <v>19</v>
      </c>
      <c r="AJ194" s="4"/>
    </row>
    <row r="195" spans="1:36" x14ac:dyDescent="0.3">
      <c r="A195">
        <v>194</v>
      </c>
      <c r="B195" t="s">
        <v>3</v>
      </c>
      <c r="C195">
        <v>2015</v>
      </c>
      <c r="D195" t="s">
        <v>2</v>
      </c>
      <c r="E195">
        <v>3</v>
      </c>
      <c r="F195">
        <v>27</v>
      </c>
      <c r="G195" t="s">
        <v>8</v>
      </c>
      <c r="H195" t="s">
        <v>4</v>
      </c>
      <c r="I195">
        <v>5</v>
      </c>
      <c r="J195" t="s">
        <v>19</v>
      </c>
      <c r="M195" s="4">
        <v>543</v>
      </c>
      <c r="N195" s="4" t="s">
        <v>6</v>
      </c>
      <c r="O195" s="4">
        <v>2017</v>
      </c>
      <c r="P195" s="4" t="s">
        <v>5</v>
      </c>
      <c r="Q195" s="4">
        <v>2</v>
      </c>
      <c r="R195" s="4">
        <v>26</v>
      </c>
      <c r="S195" s="4" t="s">
        <v>1</v>
      </c>
      <c r="T195" s="4" t="s">
        <v>0</v>
      </c>
      <c r="U195" s="4">
        <v>4</v>
      </c>
      <c r="V195" s="4" t="s">
        <v>20</v>
      </c>
      <c r="Z195" s="4">
        <v>294</v>
      </c>
      <c r="AA195" s="4" t="s">
        <v>3</v>
      </c>
      <c r="AB195" s="4">
        <v>2012</v>
      </c>
      <c r="AC195" s="4" t="s">
        <v>5</v>
      </c>
      <c r="AD195" s="4">
        <v>3</v>
      </c>
      <c r="AE195" s="4">
        <v>27</v>
      </c>
      <c r="AF195" s="4" t="s">
        <v>8</v>
      </c>
      <c r="AG195" s="4" t="s">
        <v>4</v>
      </c>
      <c r="AH195" s="4">
        <v>5</v>
      </c>
      <c r="AI195" s="4" t="s">
        <v>19</v>
      </c>
      <c r="AJ195" s="4"/>
    </row>
    <row r="196" spans="1:36" x14ac:dyDescent="0.3">
      <c r="A196">
        <v>195</v>
      </c>
      <c r="B196" t="s">
        <v>3</v>
      </c>
      <c r="C196">
        <v>2013</v>
      </c>
      <c r="D196" t="s">
        <v>5</v>
      </c>
      <c r="E196">
        <v>3</v>
      </c>
      <c r="F196">
        <v>25</v>
      </c>
      <c r="G196" t="s">
        <v>8</v>
      </c>
      <c r="H196" t="s">
        <v>4</v>
      </c>
      <c r="I196">
        <v>3</v>
      </c>
      <c r="J196" t="s">
        <v>19</v>
      </c>
      <c r="M196" s="4">
        <v>547</v>
      </c>
      <c r="N196" s="4" t="s">
        <v>3</v>
      </c>
      <c r="O196" s="4">
        <v>2015</v>
      </c>
      <c r="P196" s="4" t="s">
        <v>7</v>
      </c>
      <c r="Q196" s="4">
        <v>2</v>
      </c>
      <c r="R196" s="4">
        <v>27</v>
      </c>
      <c r="S196" s="4" t="s">
        <v>8</v>
      </c>
      <c r="T196" s="4" t="s">
        <v>0</v>
      </c>
      <c r="U196" s="4">
        <v>5</v>
      </c>
      <c r="V196" s="4" t="s">
        <v>20</v>
      </c>
      <c r="Z196" s="4">
        <v>297</v>
      </c>
      <c r="AA196" s="4" t="s">
        <v>3</v>
      </c>
      <c r="AB196" s="4">
        <v>2014</v>
      </c>
      <c r="AC196" s="4" t="s">
        <v>7</v>
      </c>
      <c r="AD196" s="4">
        <v>3</v>
      </c>
      <c r="AE196" s="4">
        <v>28</v>
      </c>
      <c r="AF196" s="4" t="s">
        <v>1</v>
      </c>
      <c r="AG196" s="4" t="s">
        <v>4</v>
      </c>
      <c r="AH196" s="4">
        <v>2</v>
      </c>
      <c r="AI196" s="4" t="s">
        <v>19</v>
      </c>
      <c r="AJ196" s="4"/>
    </row>
    <row r="197" spans="1:36" x14ac:dyDescent="0.3">
      <c r="A197">
        <v>196</v>
      </c>
      <c r="B197" t="s">
        <v>3</v>
      </c>
      <c r="C197">
        <v>2013</v>
      </c>
      <c r="D197" t="s">
        <v>7</v>
      </c>
      <c r="E197">
        <v>3</v>
      </c>
      <c r="F197">
        <v>28</v>
      </c>
      <c r="G197" t="s">
        <v>1</v>
      </c>
      <c r="H197" t="s">
        <v>4</v>
      </c>
      <c r="I197">
        <v>1</v>
      </c>
      <c r="J197" t="s">
        <v>19</v>
      </c>
      <c r="M197" s="4">
        <v>552</v>
      </c>
      <c r="N197" s="4" t="s">
        <v>3</v>
      </c>
      <c r="O197" s="4">
        <v>2013</v>
      </c>
      <c r="P197" s="4" t="s">
        <v>2</v>
      </c>
      <c r="Q197" s="4">
        <v>1</v>
      </c>
      <c r="R197" s="4">
        <v>28</v>
      </c>
      <c r="S197" s="4" t="s">
        <v>1</v>
      </c>
      <c r="T197" s="4" t="s">
        <v>4</v>
      </c>
      <c r="U197" s="4">
        <v>3</v>
      </c>
      <c r="V197" s="4" t="s">
        <v>20</v>
      </c>
      <c r="Z197" s="4">
        <v>299</v>
      </c>
      <c r="AA197" s="4" t="s">
        <v>3</v>
      </c>
      <c r="AB197" s="4">
        <v>2012</v>
      </c>
      <c r="AC197" s="4" t="s">
        <v>2</v>
      </c>
      <c r="AD197" s="4">
        <v>3</v>
      </c>
      <c r="AE197" s="4">
        <v>28</v>
      </c>
      <c r="AF197" s="4" t="s">
        <v>1</v>
      </c>
      <c r="AG197" s="4" t="s">
        <v>4</v>
      </c>
      <c r="AH197" s="4">
        <v>3</v>
      </c>
      <c r="AI197" s="4" t="s">
        <v>19</v>
      </c>
      <c r="AJ197" s="4"/>
    </row>
    <row r="198" spans="1:36" x14ac:dyDescent="0.3">
      <c r="A198">
        <v>197</v>
      </c>
      <c r="B198" t="s">
        <v>3</v>
      </c>
      <c r="C198">
        <v>2017</v>
      </c>
      <c r="D198" t="s">
        <v>7</v>
      </c>
      <c r="E198">
        <v>3</v>
      </c>
      <c r="F198">
        <v>24</v>
      </c>
      <c r="G198" t="s">
        <v>1</v>
      </c>
      <c r="H198" t="s">
        <v>4</v>
      </c>
      <c r="I198">
        <v>2</v>
      </c>
      <c r="J198" t="s">
        <v>19</v>
      </c>
      <c r="M198" s="4">
        <v>553</v>
      </c>
      <c r="N198" s="4" t="s">
        <v>3</v>
      </c>
      <c r="O198" s="4">
        <v>2012</v>
      </c>
      <c r="P198" s="4" t="s">
        <v>7</v>
      </c>
      <c r="Q198" s="4">
        <v>2</v>
      </c>
      <c r="R198" s="4">
        <v>26</v>
      </c>
      <c r="S198" s="4" t="s">
        <v>8</v>
      </c>
      <c r="T198" s="4" t="s">
        <v>4</v>
      </c>
      <c r="U198" s="4">
        <v>4</v>
      </c>
      <c r="V198" s="4" t="s">
        <v>20</v>
      </c>
      <c r="Z198" s="4">
        <v>300</v>
      </c>
      <c r="AA198" s="4" t="s">
        <v>3</v>
      </c>
      <c r="AB198" s="4">
        <v>2012</v>
      </c>
      <c r="AC198" s="4" t="s">
        <v>2</v>
      </c>
      <c r="AD198" s="4">
        <v>3</v>
      </c>
      <c r="AE198" s="4">
        <v>27</v>
      </c>
      <c r="AF198" s="4" t="s">
        <v>1</v>
      </c>
      <c r="AG198" s="4" t="s">
        <v>4</v>
      </c>
      <c r="AH198" s="4">
        <v>5</v>
      </c>
      <c r="AI198" s="4" t="s">
        <v>19</v>
      </c>
      <c r="AJ198" s="4"/>
    </row>
    <row r="199" spans="1:36" x14ac:dyDescent="0.3">
      <c r="A199">
        <v>198</v>
      </c>
      <c r="B199" t="s">
        <v>3</v>
      </c>
      <c r="C199">
        <v>2013</v>
      </c>
      <c r="D199" t="s">
        <v>5</v>
      </c>
      <c r="E199">
        <v>3</v>
      </c>
      <c r="F199">
        <v>27</v>
      </c>
      <c r="G199" t="s">
        <v>8</v>
      </c>
      <c r="H199" t="s">
        <v>4</v>
      </c>
      <c r="I199">
        <v>5</v>
      </c>
      <c r="J199" t="s">
        <v>19</v>
      </c>
      <c r="M199" s="4">
        <v>559</v>
      </c>
      <c r="N199" s="4" t="s">
        <v>3</v>
      </c>
      <c r="O199" s="4">
        <v>2014</v>
      </c>
      <c r="P199" s="4" t="s">
        <v>2</v>
      </c>
      <c r="Q199" s="4">
        <v>3</v>
      </c>
      <c r="R199" s="4">
        <v>28</v>
      </c>
      <c r="S199" s="4" t="s">
        <v>8</v>
      </c>
      <c r="T199" s="4" t="s">
        <v>4</v>
      </c>
      <c r="U199" s="4">
        <v>1</v>
      </c>
      <c r="V199" s="4" t="s">
        <v>20</v>
      </c>
      <c r="Z199" s="4">
        <v>301</v>
      </c>
      <c r="AA199" s="4" t="s">
        <v>3</v>
      </c>
      <c r="AB199" s="4">
        <v>2013</v>
      </c>
      <c r="AC199" s="4" t="s">
        <v>2</v>
      </c>
      <c r="AD199" s="4">
        <v>3</v>
      </c>
      <c r="AE199" s="4">
        <v>26</v>
      </c>
      <c r="AF199" s="4" t="s">
        <v>1</v>
      </c>
      <c r="AG199" s="4" t="s">
        <v>4</v>
      </c>
      <c r="AH199" s="4">
        <v>4</v>
      </c>
      <c r="AI199" s="4" t="s">
        <v>19</v>
      </c>
      <c r="AJ199" s="4"/>
    </row>
    <row r="200" spans="1:36" x14ac:dyDescent="0.3">
      <c r="A200">
        <v>199</v>
      </c>
      <c r="B200" t="s">
        <v>3</v>
      </c>
      <c r="C200">
        <v>2015</v>
      </c>
      <c r="D200" t="s">
        <v>2</v>
      </c>
      <c r="E200">
        <v>3</v>
      </c>
      <c r="F200">
        <v>28</v>
      </c>
      <c r="G200" t="s">
        <v>1</v>
      </c>
      <c r="H200" t="s">
        <v>0</v>
      </c>
      <c r="I200">
        <v>2</v>
      </c>
      <c r="J200" t="s">
        <v>19</v>
      </c>
      <c r="M200" s="4">
        <v>561</v>
      </c>
      <c r="N200" s="4" t="s">
        <v>3</v>
      </c>
      <c r="O200" s="4">
        <v>2015</v>
      </c>
      <c r="P200" s="4" t="s">
        <v>7</v>
      </c>
      <c r="Q200" s="4">
        <v>2</v>
      </c>
      <c r="R200" s="4">
        <v>28</v>
      </c>
      <c r="S200" s="4" t="s">
        <v>8</v>
      </c>
      <c r="T200" s="4" t="s">
        <v>4</v>
      </c>
      <c r="U200" s="4">
        <v>3</v>
      </c>
      <c r="V200" s="4" t="s">
        <v>20</v>
      </c>
      <c r="Z200" s="4">
        <v>302</v>
      </c>
      <c r="AA200" s="4" t="s">
        <v>3</v>
      </c>
      <c r="AB200" s="4">
        <v>2014</v>
      </c>
      <c r="AC200" s="4" t="s">
        <v>5</v>
      </c>
      <c r="AD200" s="4">
        <v>3</v>
      </c>
      <c r="AE200" s="4">
        <v>28</v>
      </c>
      <c r="AF200" s="4" t="s">
        <v>8</v>
      </c>
      <c r="AG200" s="4" t="s">
        <v>4</v>
      </c>
      <c r="AH200" s="4">
        <v>1</v>
      </c>
      <c r="AI200" s="4" t="s">
        <v>19</v>
      </c>
      <c r="AJ200" s="4"/>
    </row>
    <row r="201" spans="1:36" x14ac:dyDescent="0.3">
      <c r="A201">
        <v>200</v>
      </c>
      <c r="B201" t="s">
        <v>3</v>
      </c>
      <c r="C201">
        <v>2015</v>
      </c>
      <c r="D201" t="s">
        <v>7</v>
      </c>
      <c r="E201">
        <v>3</v>
      </c>
      <c r="F201">
        <v>28</v>
      </c>
      <c r="G201" t="s">
        <v>1</v>
      </c>
      <c r="H201" t="s">
        <v>4</v>
      </c>
      <c r="I201">
        <v>3</v>
      </c>
      <c r="J201" t="s">
        <v>19</v>
      </c>
      <c r="M201" s="4">
        <v>563</v>
      </c>
      <c r="N201" s="4" t="s">
        <v>3</v>
      </c>
      <c r="O201" s="4">
        <v>2016</v>
      </c>
      <c r="P201" s="4" t="s">
        <v>2</v>
      </c>
      <c r="Q201" s="4">
        <v>3</v>
      </c>
      <c r="R201" s="4">
        <v>27</v>
      </c>
      <c r="S201" s="4" t="s">
        <v>8</v>
      </c>
      <c r="T201" s="4" t="s">
        <v>4</v>
      </c>
      <c r="U201" s="4">
        <v>5</v>
      </c>
      <c r="V201" s="4" t="s">
        <v>20</v>
      </c>
      <c r="Z201" s="4">
        <v>303</v>
      </c>
      <c r="AA201" s="4" t="s">
        <v>3</v>
      </c>
      <c r="AB201" s="4">
        <v>2014</v>
      </c>
      <c r="AC201" s="4" t="s">
        <v>5</v>
      </c>
      <c r="AD201" s="4">
        <v>3</v>
      </c>
      <c r="AE201" s="4">
        <v>27</v>
      </c>
      <c r="AF201" s="4" t="s">
        <v>8</v>
      </c>
      <c r="AG201" s="4" t="s">
        <v>0</v>
      </c>
      <c r="AH201" s="4">
        <v>5</v>
      </c>
      <c r="AI201" s="4" t="s">
        <v>19</v>
      </c>
      <c r="AJ201" s="4"/>
    </row>
    <row r="202" spans="1:36" x14ac:dyDescent="0.3">
      <c r="A202">
        <v>201</v>
      </c>
      <c r="B202" t="s">
        <v>3</v>
      </c>
      <c r="C202">
        <v>2014</v>
      </c>
      <c r="D202" t="s">
        <v>7</v>
      </c>
      <c r="E202">
        <v>2</v>
      </c>
      <c r="F202">
        <v>25</v>
      </c>
      <c r="G202" t="s">
        <v>8</v>
      </c>
      <c r="H202" t="s">
        <v>4</v>
      </c>
      <c r="I202">
        <v>3</v>
      </c>
      <c r="J202" t="s">
        <v>20</v>
      </c>
      <c r="M202" s="4">
        <v>565</v>
      </c>
      <c r="N202" s="4" t="s">
        <v>6</v>
      </c>
      <c r="O202" s="4">
        <v>2018</v>
      </c>
      <c r="P202" s="4" t="s">
        <v>7</v>
      </c>
      <c r="Q202" s="4">
        <v>3</v>
      </c>
      <c r="R202" s="4">
        <v>25</v>
      </c>
      <c r="S202" s="4" t="s">
        <v>1</v>
      </c>
      <c r="T202" s="4" t="s">
        <v>4</v>
      </c>
      <c r="U202" s="4">
        <v>3</v>
      </c>
      <c r="V202" s="4" t="s">
        <v>20</v>
      </c>
      <c r="Z202" s="4">
        <v>306</v>
      </c>
      <c r="AA202" s="4" t="s">
        <v>9</v>
      </c>
      <c r="AB202" s="4">
        <v>2015</v>
      </c>
      <c r="AC202" s="4" t="s">
        <v>5</v>
      </c>
      <c r="AD202" s="4">
        <v>3</v>
      </c>
      <c r="AE202" s="4">
        <v>25</v>
      </c>
      <c r="AF202" s="4" t="s">
        <v>8</v>
      </c>
      <c r="AG202" s="4" t="s">
        <v>4</v>
      </c>
      <c r="AH202" s="4">
        <v>3</v>
      </c>
      <c r="AI202" s="4" t="s">
        <v>19</v>
      </c>
      <c r="AJ202" s="4"/>
    </row>
    <row r="203" spans="1:36" x14ac:dyDescent="0.3">
      <c r="A203">
        <v>202</v>
      </c>
      <c r="B203" t="s">
        <v>3</v>
      </c>
      <c r="C203">
        <v>2014</v>
      </c>
      <c r="D203" t="s">
        <v>2</v>
      </c>
      <c r="E203">
        <v>3</v>
      </c>
      <c r="F203">
        <v>25</v>
      </c>
      <c r="G203" t="s">
        <v>1</v>
      </c>
      <c r="H203" t="s">
        <v>4</v>
      </c>
      <c r="I203">
        <v>3</v>
      </c>
      <c r="J203" t="s">
        <v>19</v>
      </c>
      <c r="M203" s="4">
        <v>575</v>
      </c>
      <c r="N203" s="4" t="s">
        <v>3</v>
      </c>
      <c r="O203" s="4">
        <v>2018</v>
      </c>
      <c r="P203" s="4" t="s">
        <v>2</v>
      </c>
      <c r="Q203" s="4">
        <v>3</v>
      </c>
      <c r="R203" s="4">
        <v>27</v>
      </c>
      <c r="S203" s="4" t="s">
        <v>1</v>
      </c>
      <c r="T203" s="4" t="s">
        <v>4</v>
      </c>
      <c r="U203" s="4">
        <v>5</v>
      </c>
      <c r="V203" s="4" t="s">
        <v>20</v>
      </c>
      <c r="Z203" s="4">
        <v>307</v>
      </c>
      <c r="AA203" s="4" t="s">
        <v>6</v>
      </c>
      <c r="AB203" s="4">
        <v>2015</v>
      </c>
      <c r="AC203" s="4" t="s">
        <v>5</v>
      </c>
      <c r="AD203" s="4">
        <v>3</v>
      </c>
      <c r="AE203" s="4">
        <v>25</v>
      </c>
      <c r="AF203" s="4" t="s">
        <v>1</v>
      </c>
      <c r="AG203" s="4" t="s">
        <v>4</v>
      </c>
      <c r="AH203" s="4">
        <v>3</v>
      </c>
      <c r="AI203" s="4" t="s">
        <v>19</v>
      </c>
      <c r="AJ203" s="4"/>
    </row>
    <row r="204" spans="1:36" x14ac:dyDescent="0.3">
      <c r="A204">
        <v>203</v>
      </c>
      <c r="B204" t="s">
        <v>3</v>
      </c>
      <c r="C204">
        <v>2017</v>
      </c>
      <c r="D204" t="s">
        <v>2</v>
      </c>
      <c r="E204">
        <v>3</v>
      </c>
      <c r="F204">
        <v>27</v>
      </c>
      <c r="G204" t="s">
        <v>1</v>
      </c>
      <c r="H204" t="s">
        <v>4</v>
      </c>
      <c r="I204">
        <v>5</v>
      </c>
      <c r="J204" t="s">
        <v>19</v>
      </c>
      <c r="M204" s="4">
        <v>577</v>
      </c>
      <c r="N204" s="4" t="s">
        <v>3</v>
      </c>
      <c r="O204" s="4">
        <v>2017</v>
      </c>
      <c r="P204" s="4" t="s">
        <v>7</v>
      </c>
      <c r="Q204" s="4">
        <v>2</v>
      </c>
      <c r="R204" s="4">
        <v>25</v>
      </c>
      <c r="S204" s="4" t="s">
        <v>8</v>
      </c>
      <c r="T204" s="4" t="s">
        <v>4</v>
      </c>
      <c r="U204" s="4">
        <v>3</v>
      </c>
      <c r="V204" s="4" t="s">
        <v>20</v>
      </c>
      <c r="Z204" s="4">
        <v>308</v>
      </c>
      <c r="AA204" s="4" t="s">
        <v>3</v>
      </c>
      <c r="AB204" s="4">
        <v>2012</v>
      </c>
      <c r="AC204" s="4" t="s">
        <v>7</v>
      </c>
      <c r="AD204" s="4">
        <v>3</v>
      </c>
      <c r="AE204" s="4">
        <v>27</v>
      </c>
      <c r="AF204" s="4" t="s">
        <v>1</v>
      </c>
      <c r="AG204" s="4" t="s">
        <v>4</v>
      </c>
      <c r="AH204" s="4">
        <v>5</v>
      </c>
      <c r="AI204" s="4" t="s">
        <v>19</v>
      </c>
      <c r="AJ204" s="4"/>
    </row>
    <row r="205" spans="1:36" x14ac:dyDescent="0.3">
      <c r="A205">
        <v>204</v>
      </c>
      <c r="B205" t="s">
        <v>3</v>
      </c>
      <c r="C205">
        <v>2014</v>
      </c>
      <c r="D205" t="s">
        <v>7</v>
      </c>
      <c r="E205">
        <v>2</v>
      </c>
      <c r="F205">
        <v>26</v>
      </c>
      <c r="G205" t="s">
        <v>8</v>
      </c>
      <c r="H205" t="s">
        <v>4</v>
      </c>
      <c r="I205">
        <v>4</v>
      </c>
      <c r="J205" t="s">
        <v>20</v>
      </c>
      <c r="M205" s="4">
        <v>578</v>
      </c>
      <c r="N205" s="4" t="s">
        <v>3</v>
      </c>
      <c r="O205" s="4">
        <v>2017</v>
      </c>
      <c r="P205" s="4" t="s">
        <v>7</v>
      </c>
      <c r="Q205" s="4">
        <v>2</v>
      </c>
      <c r="R205" s="4">
        <v>26</v>
      </c>
      <c r="S205" s="4" t="s">
        <v>8</v>
      </c>
      <c r="T205" s="4" t="s">
        <v>4</v>
      </c>
      <c r="U205" s="4">
        <v>4</v>
      </c>
      <c r="V205" s="4" t="s">
        <v>20</v>
      </c>
      <c r="Z205" s="4">
        <v>309</v>
      </c>
      <c r="AA205" s="4" t="s">
        <v>6</v>
      </c>
      <c r="AB205" s="4">
        <v>2017</v>
      </c>
      <c r="AC205" s="4" t="s">
        <v>5</v>
      </c>
      <c r="AD205" s="4">
        <v>2</v>
      </c>
      <c r="AE205" s="4">
        <v>24</v>
      </c>
      <c r="AF205" s="4" t="s">
        <v>8</v>
      </c>
      <c r="AG205" s="4" t="s">
        <v>4</v>
      </c>
      <c r="AH205" s="4">
        <v>2</v>
      </c>
      <c r="AI205" s="4" t="s">
        <v>19</v>
      </c>
      <c r="AJ205" s="4"/>
    </row>
    <row r="206" spans="1:36" x14ac:dyDescent="0.3">
      <c r="A206">
        <v>205</v>
      </c>
      <c r="B206" t="s">
        <v>9</v>
      </c>
      <c r="C206">
        <v>2013</v>
      </c>
      <c r="D206" t="s">
        <v>5</v>
      </c>
      <c r="E206">
        <v>3</v>
      </c>
      <c r="F206">
        <v>24</v>
      </c>
      <c r="G206" t="s">
        <v>1</v>
      </c>
      <c r="H206" t="s">
        <v>4</v>
      </c>
      <c r="I206">
        <v>2</v>
      </c>
      <c r="J206" t="s">
        <v>19</v>
      </c>
      <c r="M206" s="4">
        <v>580</v>
      </c>
      <c r="N206" s="4" t="s">
        <v>6</v>
      </c>
      <c r="O206" s="4">
        <v>2017</v>
      </c>
      <c r="P206" s="4" t="s">
        <v>7</v>
      </c>
      <c r="Q206" s="4">
        <v>2</v>
      </c>
      <c r="R206" s="4">
        <v>26</v>
      </c>
      <c r="S206" s="4" t="s">
        <v>1</v>
      </c>
      <c r="T206" s="4" t="s">
        <v>4</v>
      </c>
      <c r="U206" s="4">
        <v>4</v>
      </c>
      <c r="V206" s="4" t="s">
        <v>20</v>
      </c>
      <c r="Z206" s="4">
        <v>310</v>
      </c>
      <c r="AA206" s="4" t="s">
        <v>3</v>
      </c>
      <c r="AB206" s="4">
        <v>2016</v>
      </c>
      <c r="AC206" s="4" t="s">
        <v>2</v>
      </c>
      <c r="AD206" s="4">
        <v>3</v>
      </c>
      <c r="AE206" s="4">
        <v>24</v>
      </c>
      <c r="AF206" s="4" t="s">
        <v>1</v>
      </c>
      <c r="AG206" s="4" t="s">
        <v>4</v>
      </c>
      <c r="AH206" s="4">
        <v>2</v>
      </c>
      <c r="AI206" s="4" t="s">
        <v>19</v>
      </c>
      <c r="AJ206" s="4"/>
    </row>
    <row r="207" spans="1:36" x14ac:dyDescent="0.3">
      <c r="A207">
        <v>206</v>
      </c>
      <c r="B207" t="s">
        <v>3</v>
      </c>
      <c r="C207">
        <v>2015</v>
      </c>
      <c r="D207" t="s">
        <v>7</v>
      </c>
      <c r="E207">
        <v>2</v>
      </c>
      <c r="F207">
        <v>26</v>
      </c>
      <c r="G207" t="s">
        <v>8</v>
      </c>
      <c r="H207" t="s">
        <v>4</v>
      </c>
      <c r="I207">
        <v>4</v>
      </c>
      <c r="J207" t="s">
        <v>20</v>
      </c>
      <c r="M207" s="4">
        <v>582</v>
      </c>
      <c r="N207" s="4" t="s">
        <v>3</v>
      </c>
      <c r="O207" s="4">
        <v>2012</v>
      </c>
      <c r="P207" s="4" t="s">
        <v>5</v>
      </c>
      <c r="Q207" s="4">
        <v>2</v>
      </c>
      <c r="R207" s="4">
        <v>25</v>
      </c>
      <c r="S207" s="4" t="s">
        <v>1</v>
      </c>
      <c r="T207" s="4" t="s">
        <v>4</v>
      </c>
      <c r="U207" s="4">
        <v>3</v>
      </c>
      <c r="V207" s="4" t="s">
        <v>20</v>
      </c>
      <c r="Z207" s="4">
        <v>311</v>
      </c>
      <c r="AA207" s="4" t="s">
        <v>6</v>
      </c>
      <c r="AB207" s="4">
        <v>2015</v>
      </c>
      <c r="AC207" s="4" t="s">
        <v>7</v>
      </c>
      <c r="AD207" s="4">
        <v>3</v>
      </c>
      <c r="AE207" s="4">
        <v>28</v>
      </c>
      <c r="AF207" s="4" t="s">
        <v>8</v>
      </c>
      <c r="AG207" s="4" t="s">
        <v>4</v>
      </c>
      <c r="AH207" s="4">
        <v>2</v>
      </c>
      <c r="AI207" s="4" t="s">
        <v>19</v>
      </c>
      <c r="AJ207" s="4"/>
    </row>
    <row r="208" spans="1:36" x14ac:dyDescent="0.3">
      <c r="A208">
        <v>207</v>
      </c>
      <c r="B208" t="s">
        <v>3</v>
      </c>
      <c r="C208">
        <v>2017</v>
      </c>
      <c r="D208" t="s">
        <v>2</v>
      </c>
      <c r="E208">
        <v>3</v>
      </c>
      <c r="F208">
        <v>25</v>
      </c>
      <c r="G208" t="s">
        <v>1</v>
      </c>
      <c r="H208" t="s">
        <v>4</v>
      </c>
      <c r="I208">
        <v>3</v>
      </c>
      <c r="J208" t="s">
        <v>19</v>
      </c>
      <c r="M208" s="4">
        <v>586</v>
      </c>
      <c r="N208" s="4" t="s">
        <v>3</v>
      </c>
      <c r="O208" s="4">
        <v>2014</v>
      </c>
      <c r="P208" s="4" t="s">
        <v>2</v>
      </c>
      <c r="Q208" s="4">
        <v>3</v>
      </c>
      <c r="R208" s="4">
        <v>25</v>
      </c>
      <c r="S208" s="4" t="s">
        <v>1</v>
      </c>
      <c r="T208" s="4" t="s">
        <v>4</v>
      </c>
      <c r="U208" s="4">
        <v>3</v>
      </c>
      <c r="V208" s="4" t="s">
        <v>20</v>
      </c>
      <c r="Z208" s="4">
        <v>312</v>
      </c>
      <c r="AA208" s="4" t="s">
        <v>3</v>
      </c>
      <c r="AB208" s="4">
        <v>2017</v>
      </c>
      <c r="AC208" s="4" t="s">
        <v>2</v>
      </c>
      <c r="AD208" s="4">
        <v>3</v>
      </c>
      <c r="AE208" s="4">
        <v>24</v>
      </c>
      <c r="AF208" s="4" t="s">
        <v>8</v>
      </c>
      <c r="AG208" s="4" t="s">
        <v>4</v>
      </c>
      <c r="AH208" s="4">
        <v>2</v>
      </c>
      <c r="AI208" s="4" t="s">
        <v>19</v>
      </c>
      <c r="AJ208" s="4"/>
    </row>
    <row r="209" spans="1:36" x14ac:dyDescent="0.3">
      <c r="A209">
        <v>208</v>
      </c>
      <c r="B209" t="s">
        <v>6</v>
      </c>
      <c r="C209">
        <v>2013</v>
      </c>
      <c r="D209" t="s">
        <v>7</v>
      </c>
      <c r="E209">
        <v>2</v>
      </c>
      <c r="F209">
        <v>27</v>
      </c>
      <c r="G209" t="s">
        <v>1</v>
      </c>
      <c r="H209" t="s">
        <v>4</v>
      </c>
      <c r="I209">
        <v>5</v>
      </c>
      <c r="J209" t="s">
        <v>20</v>
      </c>
      <c r="M209" s="4">
        <v>587</v>
      </c>
      <c r="N209" s="4" t="s">
        <v>9</v>
      </c>
      <c r="O209" s="4">
        <v>2018</v>
      </c>
      <c r="P209" s="4" t="s">
        <v>2</v>
      </c>
      <c r="Q209" s="4">
        <v>3</v>
      </c>
      <c r="R209" s="4">
        <v>26</v>
      </c>
      <c r="S209" s="4" t="s">
        <v>1</v>
      </c>
      <c r="T209" s="4" t="s">
        <v>4</v>
      </c>
      <c r="U209" s="4">
        <v>4</v>
      </c>
      <c r="V209" s="4" t="s">
        <v>20</v>
      </c>
      <c r="Z209" s="4">
        <v>313</v>
      </c>
      <c r="AA209" s="4" t="s">
        <v>3</v>
      </c>
      <c r="AB209" s="4">
        <v>2017</v>
      </c>
      <c r="AC209" s="4" t="s">
        <v>7</v>
      </c>
      <c r="AD209" s="4">
        <v>3</v>
      </c>
      <c r="AE209" s="4">
        <v>25</v>
      </c>
      <c r="AF209" s="4" t="s">
        <v>1</v>
      </c>
      <c r="AG209" s="4" t="s">
        <v>4</v>
      </c>
      <c r="AH209" s="4">
        <v>3</v>
      </c>
      <c r="AI209" s="4" t="s">
        <v>19</v>
      </c>
      <c r="AJ209" s="4"/>
    </row>
    <row r="210" spans="1:36" x14ac:dyDescent="0.3">
      <c r="A210">
        <v>209</v>
      </c>
      <c r="B210" t="s">
        <v>6</v>
      </c>
      <c r="C210">
        <v>2017</v>
      </c>
      <c r="D210" t="s">
        <v>2</v>
      </c>
      <c r="E210">
        <v>3</v>
      </c>
      <c r="F210">
        <v>28</v>
      </c>
      <c r="G210" t="s">
        <v>1</v>
      </c>
      <c r="H210" t="s">
        <v>4</v>
      </c>
      <c r="I210">
        <v>2</v>
      </c>
      <c r="J210" t="s">
        <v>19</v>
      </c>
      <c r="M210" s="4">
        <v>592</v>
      </c>
      <c r="N210" s="4" t="s">
        <v>6</v>
      </c>
      <c r="O210" s="4">
        <v>2016</v>
      </c>
      <c r="P210" s="4" t="s">
        <v>5</v>
      </c>
      <c r="Q210" s="4">
        <v>3</v>
      </c>
      <c r="R210" s="4">
        <v>27</v>
      </c>
      <c r="S210" s="4" t="s">
        <v>1</v>
      </c>
      <c r="T210" s="4" t="s">
        <v>4</v>
      </c>
      <c r="U210" s="4">
        <v>5</v>
      </c>
      <c r="V210" s="4" t="s">
        <v>20</v>
      </c>
      <c r="Z210" s="4">
        <v>314</v>
      </c>
      <c r="AA210" s="4" t="s">
        <v>3</v>
      </c>
      <c r="AB210" s="4">
        <v>2017</v>
      </c>
      <c r="AC210" s="4" t="s">
        <v>2</v>
      </c>
      <c r="AD210" s="4">
        <v>1</v>
      </c>
      <c r="AE210" s="4">
        <v>25</v>
      </c>
      <c r="AF210" s="4" t="s">
        <v>1</v>
      </c>
      <c r="AG210" s="4" t="s">
        <v>4</v>
      </c>
      <c r="AH210" s="4">
        <v>3</v>
      </c>
      <c r="AI210" s="4" t="s">
        <v>19</v>
      </c>
      <c r="AJ210" s="4"/>
    </row>
    <row r="211" spans="1:36" x14ac:dyDescent="0.3">
      <c r="A211">
        <v>210</v>
      </c>
      <c r="B211" t="s">
        <v>3</v>
      </c>
      <c r="C211">
        <v>2012</v>
      </c>
      <c r="D211" t="s">
        <v>2</v>
      </c>
      <c r="E211">
        <v>3</v>
      </c>
      <c r="F211">
        <v>25</v>
      </c>
      <c r="G211" t="s">
        <v>1</v>
      </c>
      <c r="H211" t="s">
        <v>4</v>
      </c>
      <c r="I211">
        <v>3</v>
      </c>
      <c r="J211" t="s">
        <v>20</v>
      </c>
      <c r="M211" s="4">
        <v>595</v>
      </c>
      <c r="N211" s="4" t="s">
        <v>3</v>
      </c>
      <c r="O211" s="4">
        <v>2018</v>
      </c>
      <c r="P211" s="4" t="s">
        <v>7</v>
      </c>
      <c r="Q211" s="4">
        <v>3</v>
      </c>
      <c r="R211" s="4">
        <v>26</v>
      </c>
      <c r="S211" s="4" t="s">
        <v>1</v>
      </c>
      <c r="T211" s="4" t="s">
        <v>4</v>
      </c>
      <c r="U211" s="4">
        <v>4</v>
      </c>
      <c r="V211" s="4" t="s">
        <v>20</v>
      </c>
      <c r="Z211" s="4">
        <v>315</v>
      </c>
      <c r="AA211" s="4" t="s">
        <v>6</v>
      </c>
      <c r="AB211" s="4">
        <v>2015</v>
      </c>
      <c r="AC211" s="4" t="s">
        <v>7</v>
      </c>
      <c r="AD211" s="4">
        <v>3</v>
      </c>
      <c r="AE211" s="4">
        <v>28</v>
      </c>
      <c r="AF211" s="4" t="s">
        <v>8</v>
      </c>
      <c r="AG211" s="4" t="s">
        <v>4</v>
      </c>
      <c r="AH211" s="4">
        <v>2</v>
      </c>
      <c r="AI211" s="4" t="s">
        <v>19</v>
      </c>
      <c r="AJ211" s="4"/>
    </row>
    <row r="212" spans="1:36" x14ac:dyDescent="0.3">
      <c r="A212">
        <v>211</v>
      </c>
      <c r="B212" t="s">
        <v>3</v>
      </c>
      <c r="C212">
        <v>2017</v>
      </c>
      <c r="D212" t="s">
        <v>2</v>
      </c>
      <c r="E212">
        <v>3</v>
      </c>
      <c r="F212">
        <v>27</v>
      </c>
      <c r="G212" t="s">
        <v>1</v>
      </c>
      <c r="H212" t="s">
        <v>4</v>
      </c>
      <c r="I212">
        <v>5</v>
      </c>
      <c r="J212" t="s">
        <v>19</v>
      </c>
      <c r="M212" s="4">
        <v>604</v>
      </c>
      <c r="N212" s="4" t="s">
        <v>3</v>
      </c>
      <c r="O212" s="4">
        <v>2018</v>
      </c>
      <c r="P212" s="4" t="s">
        <v>2</v>
      </c>
      <c r="Q212" s="4">
        <v>3</v>
      </c>
      <c r="R212" s="4">
        <v>28</v>
      </c>
      <c r="S212" s="4" t="s">
        <v>8</v>
      </c>
      <c r="T212" s="4" t="s">
        <v>4</v>
      </c>
      <c r="U212" s="4">
        <v>3</v>
      </c>
      <c r="V212" s="4" t="s">
        <v>20</v>
      </c>
      <c r="Z212" s="4">
        <v>316</v>
      </c>
      <c r="AA212" s="4" t="s">
        <v>3</v>
      </c>
      <c r="AB212" s="4">
        <v>2017</v>
      </c>
      <c r="AC212" s="4" t="s">
        <v>7</v>
      </c>
      <c r="AD212" s="4">
        <v>3</v>
      </c>
      <c r="AE212" s="4">
        <v>26</v>
      </c>
      <c r="AF212" s="4" t="s">
        <v>1</v>
      </c>
      <c r="AG212" s="4" t="s">
        <v>4</v>
      </c>
      <c r="AH212" s="4">
        <v>4</v>
      </c>
      <c r="AI212" s="4" t="s">
        <v>19</v>
      </c>
      <c r="AJ212" s="4"/>
    </row>
    <row r="213" spans="1:36" x14ac:dyDescent="0.3">
      <c r="A213">
        <v>212</v>
      </c>
      <c r="B213" t="s">
        <v>6</v>
      </c>
      <c r="C213">
        <v>2017</v>
      </c>
      <c r="D213" t="s">
        <v>7</v>
      </c>
      <c r="E213">
        <v>2</v>
      </c>
      <c r="F213">
        <v>27</v>
      </c>
      <c r="G213" t="s">
        <v>8</v>
      </c>
      <c r="H213" t="s">
        <v>4</v>
      </c>
      <c r="I213">
        <v>5</v>
      </c>
      <c r="J213" t="s">
        <v>19</v>
      </c>
      <c r="M213" s="4">
        <v>607</v>
      </c>
      <c r="N213" s="4" t="s">
        <v>6</v>
      </c>
      <c r="O213" s="4">
        <v>2015</v>
      </c>
      <c r="P213" s="4" t="s">
        <v>5</v>
      </c>
      <c r="Q213" s="4">
        <v>3</v>
      </c>
      <c r="R213" s="4">
        <v>24</v>
      </c>
      <c r="S213" s="4" t="s">
        <v>8</v>
      </c>
      <c r="T213" s="4" t="s">
        <v>4</v>
      </c>
      <c r="U213" s="4">
        <v>2</v>
      </c>
      <c r="V213" s="4" t="s">
        <v>20</v>
      </c>
      <c r="Z213" s="4">
        <v>317</v>
      </c>
      <c r="AA213" s="4" t="s">
        <v>3</v>
      </c>
      <c r="AB213" s="4">
        <v>2014</v>
      </c>
      <c r="AC213" s="4" t="s">
        <v>7</v>
      </c>
      <c r="AD213" s="4">
        <v>3</v>
      </c>
      <c r="AE213" s="4">
        <v>24</v>
      </c>
      <c r="AF213" s="4" t="s">
        <v>1</v>
      </c>
      <c r="AG213" s="4" t="s">
        <v>4</v>
      </c>
      <c r="AH213" s="4">
        <v>2</v>
      </c>
      <c r="AI213" s="4" t="s">
        <v>19</v>
      </c>
      <c r="AJ213" s="4"/>
    </row>
    <row r="214" spans="1:36" x14ac:dyDescent="0.3">
      <c r="A214">
        <v>213</v>
      </c>
      <c r="B214" t="s">
        <v>6</v>
      </c>
      <c r="C214">
        <v>2013</v>
      </c>
      <c r="D214" t="s">
        <v>2</v>
      </c>
      <c r="E214">
        <v>2</v>
      </c>
      <c r="F214">
        <v>28</v>
      </c>
      <c r="G214" t="s">
        <v>8</v>
      </c>
      <c r="H214" t="s">
        <v>4</v>
      </c>
      <c r="I214">
        <v>2</v>
      </c>
      <c r="J214" t="s">
        <v>20</v>
      </c>
      <c r="M214" s="4">
        <v>609</v>
      </c>
      <c r="N214" s="4" t="s">
        <v>3</v>
      </c>
      <c r="O214" s="4">
        <v>2015</v>
      </c>
      <c r="P214" s="4" t="s">
        <v>7</v>
      </c>
      <c r="Q214" s="4">
        <v>2</v>
      </c>
      <c r="R214" s="4">
        <v>24</v>
      </c>
      <c r="S214" s="4" t="s">
        <v>8</v>
      </c>
      <c r="T214" s="4" t="s">
        <v>4</v>
      </c>
      <c r="U214" s="4">
        <v>2</v>
      </c>
      <c r="V214" s="4" t="s">
        <v>20</v>
      </c>
      <c r="Z214" s="4">
        <v>320</v>
      </c>
      <c r="AA214" s="4" t="s">
        <v>3</v>
      </c>
      <c r="AB214" s="4">
        <v>2016</v>
      </c>
      <c r="AC214" s="4" t="s">
        <v>2</v>
      </c>
      <c r="AD214" s="4">
        <v>3</v>
      </c>
      <c r="AE214" s="4">
        <v>27</v>
      </c>
      <c r="AF214" s="4" t="s">
        <v>1</v>
      </c>
      <c r="AG214" s="4" t="s">
        <v>4</v>
      </c>
      <c r="AH214" s="4">
        <v>5</v>
      </c>
      <c r="AI214" s="4" t="s">
        <v>19</v>
      </c>
      <c r="AJ214" s="4"/>
    </row>
    <row r="215" spans="1:36" x14ac:dyDescent="0.3">
      <c r="A215">
        <v>214</v>
      </c>
      <c r="B215" t="s">
        <v>6</v>
      </c>
      <c r="C215">
        <v>2017</v>
      </c>
      <c r="D215" t="s">
        <v>7</v>
      </c>
      <c r="E215">
        <v>3</v>
      </c>
      <c r="F215">
        <v>28</v>
      </c>
      <c r="G215" t="s">
        <v>1</v>
      </c>
      <c r="H215" t="s">
        <v>4</v>
      </c>
      <c r="I215">
        <v>1</v>
      </c>
      <c r="J215" t="s">
        <v>20</v>
      </c>
      <c r="M215" s="4">
        <v>610</v>
      </c>
      <c r="N215" s="4" t="s">
        <v>6</v>
      </c>
      <c r="O215" s="4">
        <v>2013</v>
      </c>
      <c r="P215" s="4" t="s">
        <v>7</v>
      </c>
      <c r="Q215" s="4">
        <v>3</v>
      </c>
      <c r="R215" s="4">
        <v>28</v>
      </c>
      <c r="S215" s="4" t="s">
        <v>1</v>
      </c>
      <c r="T215" s="4" t="s">
        <v>4</v>
      </c>
      <c r="U215" s="4">
        <v>2</v>
      </c>
      <c r="V215" s="4" t="s">
        <v>20</v>
      </c>
      <c r="Z215" s="4">
        <v>321</v>
      </c>
      <c r="AA215" s="4" t="s">
        <v>3</v>
      </c>
      <c r="AB215" s="4">
        <v>2017</v>
      </c>
      <c r="AC215" s="4" t="s">
        <v>2</v>
      </c>
      <c r="AD215" s="4">
        <v>3</v>
      </c>
      <c r="AE215" s="4">
        <v>28</v>
      </c>
      <c r="AF215" s="4" t="s">
        <v>8</v>
      </c>
      <c r="AG215" s="4" t="s">
        <v>4</v>
      </c>
      <c r="AH215" s="4">
        <v>2</v>
      </c>
      <c r="AI215" s="4" t="s">
        <v>19</v>
      </c>
      <c r="AJ215" s="4"/>
    </row>
    <row r="216" spans="1:36" x14ac:dyDescent="0.3">
      <c r="A216">
        <v>215</v>
      </c>
      <c r="B216" t="s">
        <v>3</v>
      </c>
      <c r="C216">
        <v>2018</v>
      </c>
      <c r="D216" t="s">
        <v>2</v>
      </c>
      <c r="E216">
        <v>3</v>
      </c>
      <c r="F216">
        <v>27</v>
      </c>
      <c r="G216" t="s">
        <v>8</v>
      </c>
      <c r="H216" t="s">
        <v>4</v>
      </c>
      <c r="I216">
        <v>5</v>
      </c>
      <c r="J216" t="s">
        <v>20</v>
      </c>
      <c r="M216" s="4">
        <v>611</v>
      </c>
      <c r="N216" s="4" t="s">
        <v>3</v>
      </c>
      <c r="O216" s="4">
        <v>2017</v>
      </c>
      <c r="P216" s="4" t="s">
        <v>7</v>
      </c>
      <c r="Q216" s="4">
        <v>3</v>
      </c>
      <c r="R216" s="4">
        <v>27</v>
      </c>
      <c r="S216" s="4" t="s">
        <v>8</v>
      </c>
      <c r="T216" s="4" t="s">
        <v>4</v>
      </c>
      <c r="U216" s="4">
        <v>5</v>
      </c>
      <c r="V216" s="4" t="s">
        <v>20</v>
      </c>
      <c r="Z216" s="4">
        <v>322</v>
      </c>
      <c r="AA216" s="4" t="s">
        <v>3</v>
      </c>
      <c r="AB216" s="4">
        <v>2012</v>
      </c>
      <c r="AC216" s="4" t="s">
        <v>7</v>
      </c>
      <c r="AD216" s="4">
        <v>3</v>
      </c>
      <c r="AE216" s="4">
        <v>28</v>
      </c>
      <c r="AF216" s="4" t="s">
        <v>1</v>
      </c>
      <c r="AG216" s="4" t="s">
        <v>4</v>
      </c>
      <c r="AH216" s="4">
        <v>2</v>
      </c>
      <c r="AI216" s="4" t="s">
        <v>19</v>
      </c>
      <c r="AJ216" s="4"/>
    </row>
    <row r="217" spans="1:36" x14ac:dyDescent="0.3">
      <c r="A217">
        <v>216</v>
      </c>
      <c r="B217" t="s">
        <v>3</v>
      </c>
      <c r="C217">
        <v>2014</v>
      </c>
      <c r="D217" t="s">
        <v>5</v>
      </c>
      <c r="E217">
        <v>3</v>
      </c>
      <c r="F217">
        <v>25</v>
      </c>
      <c r="G217" t="s">
        <v>8</v>
      </c>
      <c r="H217" t="s">
        <v>4</v>
      </c>
      <c r="I217">
        <v>3</v>
      </c>
      <c r="J217" t="s">
        <v>19</v>
      </c>
      <c r="M217" s="4">
        <v>614</v>
      </c>
      <c r="N217" s="4" t="s">
        <v>3</v>
      </c>
      <c r="O217" s="4">
        <v>2014</v>
      </c>
      <c r="P217" s="4" t="s">
        <v>7</v>
      </c>
      <c r="Q217" s="4">
        <v>1</v>
      </c>
      <c r="R217" s="4">
        <v>26</v>
      </c>
      <c r="S217" s="4" t="s">
        <v>8</v>
      </c>
      <c r="T217" s="4" t="s">
        <v>4</v>
      </c>
      <c r="U217" s="4">
        <v>4</v>
      </c>
      <c r="V217" s="4" t="s">
        <v>20</v>
      </c>
      <c r="Z217" s="4">
        <v>324</v>
      </c>
      <c r="AA217" s="4" t="s">
        <v>3</v>
      </c>
      <c r="AB217" s="4">
        <v>2013</v>
      </c>
      <c r="AC217" s="4" t="s">
        <v>2</v>
      </c>
      <c r="AD217" s="4">
        <v>3</v>
      </c>
      <c r="AE217" s="4">
        <v>26</v>
      </c>
      <c r="AF217" s="4" t="s">
        <v>1</v>
      </c>
      <c r="AG217" s="4" t="s">
        <v>4</v>
      </c>
      <c r="AH217" s="4">
        <v>4</v>
      </c>
      <c r="AI217" s="4" t="s">
        <v>19</v>
      </c>
      <c r="AJ217" s="4"/>
    </row>
    <row r="218" spans="1:36" x14ac:dyDescent="0.3">
      <c r="A218">
        <v>217</v>
      </c>
      <c r="B218" t="s">
        <v>6</v>
      </c>
      <c r="C218">
        <v>2017</v>
      </c>
      <c r="D218" t="s">
        <v>5</v>
      </c>
      <c r="E218">
        <v>3</v>
      </c>
      <c r="F218">
        <v>27</v>
      </c>
      <c r="G218" t="s">
        <v>1</v>
      </c>
      <c r="H218" t="s">
        <v>4</v>
      </c>
      <c r="I218">
        <v>5</v>
      </c>
      <c r="J218" t="s">
        <v>20</v>
      </c>
      <c r="M218" s="4">
        <v>619</v>
      </c>
      <c r="N218" s="4" t="s">
        <v>3</v>
      </c>
      <c r="O218" s="4">
        <v>2016</v>
      </c>
      <c r="P218" s="4" t="s">
        <v>2</v>
      </c>
      <c r="Q218" s="4">
        <v>3</v>
      </c>
      <c r="R218" s="4">
        <v>26</v>
      </c>
      <c r="S218" s="4" t="s">
        <v>1</v>
      </c>
      <c r="T218" s="4" t="s">
        <v>4</v>
      </c>
      <c r="U218" s="4">
        <v>4</v>
      </c>
      <c r="V218" s="4" t="s">
        <v>20</v>
      </c>
      <c r="Z218" s="4">
        <v>325</v>
      </c>
      <c r="AA218" s="4" t="s">
        <v>3</v>
      </c>
      <c r="AB218" s="4">
        <v>2015</v>
      </c>
      <c r="AC218" s="4" t="s">
        <v>5</v>
      </c>
      <c r="AD218" s="4">
        <v>3</v>
      </c>
      <c r="AE218" s="4">
        <v>26</v>
      </c>
      <c r="AF218" s="4" t="s">
        <v>8</v>
      </c>
      <c r="AG218" s="4" t="s">
        <v>0</v>
      </c>
      <c r="AH218" s="4">
        <v>4</v>
      </c>
      <c r="AI218" s="4" t="s">
        <v>19</v>
      </c>
      <c r="AJ218" s="4"/>
    </row>
    <row r="219" spans="1:36" x14ac:dyDescent="0.3">
      <c r="A219">
        <v>218</v>
      </c>
      <c r="B219" t="s">
        <v>6</v>
      </c>
      <c r="C219">
        <v>2013</v>
      </c>
      <c r="D219" t="s">
        <v>5</v>
      </c>
      <c r="E219">
        <v>3</v>
      </c>
      <c r="F219">
        <v>26</v>
      </c>
      <c r="G219" t="s">
        <v>1</v>
      </c>
      <c r="H219" t="s">
        <v>4</v>
      </c>
      <c r="I219">
        <v>4</v>
      </c>
      <c r="J219" t="s">
        <v>20</v>
      </c>
      <c r="M219" s="4">
        <v>621</v>
      </c>
      <c r="N219" s="4" t="s">
        <v>3</v>
      </c>
      <c r="O219" s="4">
        <v>2014</v>
      </c>
      <c r="P219" s="4" t="s">
        <v>2</v>
      </c>
      <c r="Q219" s="4">
        <v>3</v>
      </c>
      <c r="R219" s="4">
        <v>28</v>
      </c>
      <c r="S219" s="4" t="s">
        <v>1</v>
      </c>
      <c r="T219" s="4" t="s">
        <v>4</v>
      </c>
      <c r="U219" s="4">
        <v>3</v>
      </c>
      <c r="V219" s="4" t="s">
        <v>20</v>
      </c>
      <c r="Z219" s="4">
        <v>326</v>
      </c>
      <c r="AA219" s="4" t="s">
        <v>3</v>
      </c>
      <c r="AB219" s="4">
        <v>2017</v>
      </c>
      <c r="AC219" s="4" t="s">
        <v>2</v>
      </c>
      <c r="AD219" s="4">
        <v>3</v>
      </c>
      <c r="AE219" s="4">
        <v>28</v>
      </c>
      <c r="AF219" s="4" t="s">
        <v>1</v>
      </c>
      <c r="AG219" s="4" t="s">
        <v>4</v>
      </c>
      <c r="AH219" s="4">
        <v>1</v>
      </c>
      <c r="AI219" s="4" t="s">
        <v>19</v>
      </c>
      <c r="AJ219" s="4"/>
    </row>
    <row r="220" spans="1:36" x14ac:dyDescent="0.3">
      <c r="A220">
        <v>219</v>
      </c>
      <c r="B220" t="s">
        <v>3</v>
      </c>
      <c r="C220">
        <v>2013</v>
      </c>
      <c r="D220" t="s">
        <v>7</v>
      </c>
      <c r="E220">
        <v>2</v>
      </c>
      <c r="F220">
        <v>25</v>
      </c>
      <c r="G220" t="s">
        <v>8</v>
      </c>
      <c r="H220" t="s">
        <v>4</v>
      </c>
      <c r="I220">
        <v>3</v>
      </c>
      <c r="J220" t="s">
        <v>20</v>
      </c>
      <c r="M220" s="4">
        <v>623</v>
      </c>
      <c r="N220" s="4" t="s">
        <v>3</v>
      </c>
      <c r="O220" s="4">
        <v>2014</v>
      </c>
      <c r="P220" s="4" t="s">
        <v>7</v>
      </c>
      <c r="Q220" s="4">
        <v>3</v>
      </c>
      <c r="R220" s="4">
        <v>25</v>
      </c>
      <c r="S220" s="4" t="s">
        <v>8</v>
      </c>
      <c r="T220" s="4" t="s">
        <v>4</v>
      </c>
      <c r="U220" s="4">
        <v>3</v>
      </c>
      <c r="V220" s="4" t="s">
        <v>20</v>
      </c>
      <c r="Z220" s="4">
        <v>328</v>
      </c>
      <c r="AA220" s="4" t="s">
        <v>6</v>
      </c>
      <c r="AB220" s="4">
        <v>2017</v>
      </c>
      <c r="AC220" s="4" t="s">
        <v>5</v>
      </c>
      <c r="AD220" s="4">
        <v>3</v>
      </c>
      <c r="AE220" s="4">
        <v>24</v>
      </c>
      <c r="AF220" s="4" t="s">
        <v>1</v>
      </c>
      <c r="AG220" s="4" t="s">
        <v>4</v>
      </c>
      <c r="AH220" s="4">
        <v>2</v>
      </c>
      <c r="AI220" s="4" t="s">
        <v>19</v>
      </c>
      <c r="AJ220" s="4"/>
    </row>
    <row r="221" spans="1:36" x14ac:dyDescent="0.3">
      <c r="A221">
        <v>220</v>
      </c>
      <c r="B221" t="s">
        <v>6</v>
      </c>
      <c r="C221">
        <v>2012</v>
      </c>
      <c r="D221" t="s">
        <v>5</v>
      </c>
      <c r="E221">
        <v>3</v>
      </c>
      <c r="F221">
        <v>26</v>
      </c>
      <c r="G221" t="s">
        <v>1</v>
      </c>
      <c r="H221" t="s">
        <v>4</v>
      </c>
      <c r="I221">
        <v>4</v>
      </c>
      <c r="J221" t="s">
        <v>20</v>
      </c>
      <c r="M221" s="4">
        <v>625</v>
      </c>
      <c r="N221" s="4" t="s">
        <v>6</v>
      </c>
      <c r="O221" s="4">
        <v>2017</v>
      </c>
      <c r="P221" s="4" t="s">
        <v>2</v>
      </c>
      <c r="Q221" s="4">
        <v>3</v>
      </c>
      <c r="R221" s="4">
        <v>27</v>
      </c>
      <c r="S221" s="4" t="s">
        <v>1</v>
      </c>
      <c r="T221" s="4" t="s">
        <v>4</v>
      </c>
      <c r="U221" s="4">
        <v>5</v>
      </c>
      <c r="V221" s="4" t="s">
        <v>20</v>
      </c>
      <c r="Z221" s="4">
        <v>330</v>
      </c>
      <c r="AA221" s="4" t="s">
        <v>3</v>
      </c>
      <c r="AB221" s="4">
        <v>2017</v>
      </c>
      <c r="AC221" s="4" t="s">
        <v>2</v>
      </c>
      <c r="AD221" s="4">
        <v>3</v>
      </c>
      <c r="AE221" s="4">
        <v>24</v>
      </c>
      <c r="AF221" s="4" t="s">
        <v>1</v>
      </c>
      <c r="AG221" s="4" t="s">
        <v>4</v>
      </c>
      <c r="AH221" s="4">
        <v>2</v>
      </c>
      <c r="AI221" s="4" t="s">
        <v>19</v>
      </c>
      <c r="AJ221" s="4"/>
    </row>
    <row r="222" spans="1:36" x14ac:dyDescent="0.3">
      <c r="A222">
        <v>221</v>
      </c>
      <c r="B222" t="s">
        <v>3</v>
      </c>
      <c r="C222">
        <v>2016</v>
      </c>
      <c r="D222" t="s">
        <v>2</v>
      </c>
      <c r="E222">
        <v>3</v>
      </c>
      <c r="F222">
        <v>25</v>
      </c>
      <c r="G222" t="s">
        <v>1</v>
      </c>
      <c r="H222" t="s">
        <v>4</v>
      </c>
      <c r="I222">
        <v>3</v>
      </c>
      <c r="J222" t="s">
        <v>20</v>
      </c>
      <c r="M222" s="4">
        <v>629</v>
      </c>
      <c r="N222" s="4" t="s">
        <v>6</v>
      </c>
      <c r="O222" s="4">
        <v>2017</v>
      </c>
      <c r="P222" s="4" t="s">
        <v>7</v>
      </c>
      <c r="Q222" s="4">
        <v>3</v>
      </c>
      <c r="R222" s="4">
        <v>26</v>
      </c>
      <c r="S222" s="4" t="s">
        <v>1</v>
      </c>
      <c r="T222" s="4" t="s">
        <v>4</v>
      </c>
      <c r="U222" s="4">
        <v>4</v>
      </c>
      <c r="V222" s="4" t="s">
        <v>20</v>
      </c>
      <c r="Z222" s="4">
        <v>333</v>
      </c>
      <c r="AA222" s="4" t="s">
        <v>3</v>
      </c>
      <c r="AB222" s="4">
        <v>2015</v>
      </c>
      <c r="AC222" s="4" t="s">
        <v>2</v>
      </c>
      <c r="AD222" s="4">
        <v>3</v>
      </c>
      <c r="AE222" s="4">
        <v>24</v>
      </c>
      <c r="AF222" s="4" t="s">
        <v>8</v>
      </c>
      <c r="AG222" s="4" t="s">
        <v>4</v>
      </c>
      <c r="AH222" s="4">
        <v>2</v>
      </c>
      <c r="AI222" s="4" t="s">
        <v>19</v>
      </c>
      <c r="AJ222" s="4"/>
    </row>
    <row r="223" spans="1:36" x14ac:dyDescent="0.3">
      <c r="A223">
        <v>222</v>
      </c>
      <c r="B223" t="s">
        <v>3</v>
      </c>
      <c r="C223">
        <v>2013</v>
      </c>
      <c r="D223" t="s">
        <v>7</v>
      </c>
      <c r="E223">
        <v>2</v>
      </c>
      <c r="F223">
        <v>26</v>
      </c>
      <c r="G223" t="s">
        <v>1</v>
      </c>
      <c r="H223" t="s">
        <v>4</v>
      </c>
      <c r="I223">
        <v>4</v>
      </c>
      <c r="J223" t="s">
        <v>19</v>
      </c>
      <c r="M223" s="4">
        <v>631</v>
      </c>
      <c r="N223" s="4" t="s">
        <v>3</v>
      </c>
      <c r="O223" s="4">
        <v>2015</v>
      </c>
      <c r="P223" s="4" t="s">
        <v>7</v>
      </c>
      <c r="Q223" s="4">
        <v>2</v>
      </c>
      <c r="R223" s="4">
        <v>28</v>
      </c>
      <c r="S223" s="4" t="s">
        <v>8</v>
      </c>
      <c r="T223" s="4" t="s">
        <v>4</v>
      </c>
      <c r="U223" s="4">
        <v>2</v>
      </c>
      <c r="V223" s="4" t="s">
        <v>20</v>
      </c>
      <c r="Z223" s="4">
        <v>334</v>
      </c>
      <c r="AA223" s="4" t="s">
        <v>3</v>
      </c>
      <c r="AB223" s="4">
        <v>2016</v>
      </c>
      <c r="AC223" s="4" t="s">
        <v>7</v>
      </c>
      <c r="AD223" s="4">
        <v>3</v>
      </c>
      <c r="AE223" s="4">
        <v>26</v>
      </c>
      <c r="AF223" s="4" t="s">
        <v>1</v>
      </c>
      <c r="AG223" s="4" t="s">
        <v>4</v>
      </c>
      <c r="AH223" s="4">
        <v>4</v>
      </c>
      <c r="AI223" s="4" t="s">
        <v>19</v>
      </c>
      <c r="AJ223" s="4"/>
    </row>
    <row r="224" spans="1:36" x14ac:dyDescent="0.3">
      <c r="A224">
        <v>223</v>
      </c>
      <c r="B224" t="s">
        <v>3</v>
      </c>
      <c r="C224">
        <v>2018</v>
      </c>
      <c r="D224" t="s">
        <v>2</v>
      </c>
      <c r="E224">
        <v>3</v>
      </c>
      <c r="F224">
        <v>28</v>
      </c>
      <c r="G224" t="s">
        <v>8</v>
      </c>
      <c r="H224" t="s">
        <v>4</v>
      </c>
      <c r="I224">
        <v>2</v>
      </c>
      <c r="J224" t="s">
        <v>20</v>
      </c>
      <c r="M224" s="4">
        <v>633</v>
      </c>
      <c r="N224" s="4" t="s">
        <v>6</v>
      </c>
      <c r="O224" s="4">
        <v>2012</v>
      </c>
      <c r="P224" s="4" t="s">
        <v>7</v>
      </c>
      <c r="Q224" s="4">
        <v>3</v>
      </c>
      <c r="R224" s="4">
        <v>27</v>
      </c>
      <c r="S224" s="4" t="s">
        <v>1</v>
      </c>
      <c r="T224" s="4" t="s">
        <v>4</v>
      </c>
      <c r="U224" s="4">
        <v>5</v>
      </c>
      <c r="V224" s="4" t="s">
        <v>20</v>
      </c>
      <c r="Z224" s="4">
        <v>337</v>
      </c>
      <c r="AA224" s="4" t="s">
        <v>3</v>
      </c>
      <c r="AB224" s="4">
        <v>2013</v>
      </c>
      <c r="AC224" s="4" t="s">
        <v>2</v>
      </c>
      <c r="AD224" s="4">
        <v>3</v>
      </c>
      <c r="AE224" s="4">
        <v>27</v>
      </c>
      <c r="AF224" s="4" t="s">
        <v>8</v>
      </c>
      <c r="AG224" s="4" t="s">
        <v>4</v>
      </c>
      <c r="AH224" s="4">
        <v>5</v>
      </c>
      <c r="AI224" s="4" t="s">
        <v>19</v>
      </c>
      <c r="AJ224" s="4"/>
    </row>
    <row r="225" spans="1:36" x14ac:dyDescent="0.3">
      <c r="A225">
        <v>224</v>
      </c>
      <c r="B225" t="s">
        <v>3</v>
      </c>
      <c r="C225">
        <v>2013</v>
      </c>
      <c r="D225" t="s">
        <v>2</v>
      </c>
      <c r="E225">
        <v>3</v>
      </c>
      <c r="F225">
        <v>27</v>
      </c>
      <c r="G225" t="s">
        <v>1</v>
      </c>
      <c r="H225" t="s">
        <v>4</v>
      </c>
      <c r="I225">
        <v>5</v>
      </c>
      <c r="J225" t="s">
        <v>19</v>
      </c>
      <c r="M225" s="4">
        <v>637</v>
      </c>
      <c r="N225" s="4" t="s">
        <v>6</v>
      </c>
      <c r="O225" s="4">
        <v>2017</v>
      </c>
      <c r="P225" s="4" t="s">
        <v>5</v>
      </c>
      <c r="Q225" s="4">
        <v>2</v>
      </c>
      <c r="R225" s="4">
        <v>24</v>
      </c>
      <c r="S225" s="4" t="s">
        <v>8</v>
      </c>
      <c r="T225" s="4" t="s">
        <v>0</v>
      </c>
      <c r="U225" s="4">
        <v>2</v>
      </c>
      <c r="V225" s="4" t="s">
        <v>20</v>
      </c>
      <c r="Z225" s="4">
        <v>338</v>
      </c>
      <c r="AA225" s="4" t="s">
        <v>3</v>
      </c>
      <c r="AB225" s="4">
        <v>2013</v>
      </c>
      <c r="AC225" s="4" t="s">
        <v>2</v>
      </c>
      <c r="AD225" s="4">
        <v>3</v>
      </c>
      <c r="AE225" s="4">
        <v>24</v>
      </c>
      <c r="AF225" s="4" t="s">
        <v>1</v>
      </c>
      <c r="AG225" s="4" t="s">
        <v>0</v>
      </c>
      <c r="AH225" s="4">
        <v>2</v>
      </c>
      <c r="AI225" s="4" t="s">
        <v>19</v>
      </c>
      <c r="AJ225" s="4"/>
    </row>
    <row r="226" spans="1:36" x14ac:dyDescent="0.3">
      <c r="A226">
        <v>225</v>
      </c>
      <c r="B226" t="s">
        <v>3</v>
      </c>
      <c r="C226">
        <v>2015</v>
      </c>
      <c r="D226" t="s">
        <v>7</v>
      </c>
      <c r="E226">
        <v>1</v>
      </c>
      <c r="F226">
        <v>24</v>
      </c>
      <c r="G226" t="s">
        <v>8</v>
      </c>
      <c r="H226" t="s">
        <v>0</v>
      </c>
      <c r="I226">
        <v>2</v>
      </c>
      <c r="J226" t="s">
        <v>20</v>
      </c>
      <c r="M226" s="4">
        <v>639</v>
      </c>
      <c r="N226" s="4" t="s">
        <v>3</v>
      </c>
      <c r="O226" s="4">
        <v>2018</v>
      </c>
      <c r="P226" s="4" t="s">
        <v>2</v>
      </c>
      <c r="Q226" s="4">
        <v>3</v>
      </c>
      <c r="R226" s="4">
        <v>27</v>
      </c>
      <c r="S226" s="4" t="s">
        <v>1</v>
      </c>
      <c r="T226" s="4" t="s">
        <v>4</v>
      </c>
      <c r="U226" s="4">
        <v>5</v>
      </c>
      <c r="V226" s="4" t="s">
        <v>20</v>
      </c>
      <c r="Z226" s="4">
        <v>339</v>
      </c>
      <c r="AA226" s="4" t="s">
        <v>3</v>
      </c>
      <c r="AB226" s="4">
        <v>2013</v>
      </c>
      <c r="AC226" s="4" t="s">
        <v>2</v>
      </c>
      <c r="AD226" s="4">
        <v>3</v>
      </c>
      <c r="AE226" s="4">
        <v>24</v>
      </c>
      <c r="AF226" s="4" t="s">
        <v>8</v>
      </c>
      <c r="AG226" s="4" t="s">
        <v>4</v>
      </c>
      <c r="AH226" s="4">
        <v>2</v>
      </c>
      <c r="AI226" s="4" t="s">
        <v>19</v>
      </c>
      <c r="AJ226" s="4"/>
    </row>
    <row r="227" spans="1:36" x14ac:dyDescent="0.3">
      <c r="A227">
        <v>226</v>
      </c>
      <c r="B227" t="s">
        <v>3</v>
      </c>
      <c r="C227">
        <v>2013</v>
      </c>
      <c r="D227" t="s">
        <v>7</v>
      </c>
      <c r="E227">
        <v>3</v>
      </c>
      <c r="F227">
        <v>28</v>
      </c>
      <c r="G227" t="s">
        <v>1</v>
      </c>
      <c r="H227" t="s">
        <v>4</v>
      </c>
      <c r="I227">
        <v>2</v>
      </c>
      <c r="J227" t="s">
        <v>19</v>
      </c>
      <c r="M227" s="4">
        <v>641</v>
      </c>
      <c r="N227" s="4" t="s">
        <v>3</v>
      </c>
      <c r="O227" s="4">
        <v>2018</v>
      </c>
      <c r="P227" s="4" t="s">
        <v>2</v>
      </c>
      <c r="Q227" s="4">
        <v>3</v>
      </c>
      <c r="R227" s="4">
        <v>26</v>
      </c>
      <c r="S227" s="4" t="s">
        <v>1</v>
      </c>
      <c r="T227" s="4" t="s">
        <v>4</v>
      </c>
      <c r="U227" s="4">
        <v>4</v>
      </c>
      <c r="V227" s="4" t="s">
        <v>20</v>
      </c>
      <c r="Z227" s="4">
        <v>340</v>
      </c>
      <c r="AA227" s="4" t="s">
        <v>3</v>
      </c>
      <c r="AB227" s="4">
        <v>2013</v>
      </c>
      <c r="AC227" s="4" t="s">
        <v>2</v>
      </c>
      <c r="AD227" s="4">
        <v>3</v>
      </c>
      <c r="AE227" s="4">
        <v>27</v>
      </c>
      <c r="AF227" s="4" t="s">
        <v>1</v>
      </c>
      <c r="AG227" s="4" t="s">
        <v>4</v>
      </c>
      <c r="AH227" s="4">
        <v>5</v>
      </c>
      <c r="AI227" s="4" t="s">
        <v>19</v>
      </c>
      <c r="AJ227" s="4"/>
    </row>
    <row r="228" spans="1:36" x14ac:dyDescent="0.3">
      <c r="A228">
        <v>227</v>
      </c>
      <c r="B228" t="s">
        <v>3</v>
      </c>
      <c r="C228">
        <v>2015</v>
      </c>
      <c r="D228" t="s">
        <v>7</v>
      </c>
      <c r="E228">
        <v>2</v>
      </c>
      <c r="F228">
        <v>27</v>
      </c>
      <c r="G228" t="s">
        <v>8</v>
      </c>
      <c r="H228" t="s">
        <v>0</v>
      </c>
      <c r="I228">
        <v>5</v>
      </c>
      <c r="J228" t="s">
        <v>20</v>
      </c>
      <c r="M228" s="4">
        <v>642</v>
      </c>
      <c r="N228" s="4" t="s">
        <v>3</v>
      </c>
      <c r="O228" s="4">
        <v>2015</v>
      </c>
      <c r="P228" s="4" t="s">
        <v>7</v>
      </c>
      <c r="Q228" s="4">
        <v>2</v>
      </c>
      <c r="R228" s="4">
        <v>24</v>
      </c>
      <c r="S228" s="4" t="s">
        <v>8</v>
      </c>
      <c r="T228" s="4" t="s">
        <v>4</v>
      </c>
      <c r="U228" s="4">
        <v>2</v>
      </c>
      <c r="V228" s="4" t="s">
        <v>20</v>
      </c>
      <c r="Z228" s="4">
        <v>341</v>
      </c>
      <c r="AA228" s="4" t="s">
        <v>3</v>
      </c>
      <c r="AB228" s="4">
        <v>2017</v>
      </c>
      <c r="AC228" s="4" t="s">
        <v>2</v>
      </c>
      <c r="AD228" s="4">
        <v>3</v>
      </c>
      <c r="AE228" s="4">
        <v>26</v>
      </c>
      <c r="AF228" s="4" t="s">
        <v>8</v>
      </c>
      <c r="AG228" s="4" t="s">
        <v>4</v>
      </c>
      <c r="AH228" s="4">
        <v>4</v>
      </c>
      <c r="AI228" s="4" t="s">
        <v>19</v>
      </c>
      <c r="AJ228" s="4"/>
    </row>
    <row r="229" spans="1:36" x14ac:dyDescent="0.3">
      <c r="A229">
        <v>228</v>
      </c>
      <c r="B229" t="s">
        <v>3</v>
      </c>
      <c r="C229">
        <v>2018</v>
      </c>
      <c r="D229" t="s">
        <v>2</v>
      </c>
      <c r="E229">
        <v>3</v>
      </c>
      <c r="F229">
        <v>25</v>
      </c>
      <c r="G229" t="s">
        <v>1</v>
      </c>
      <c r="H229" t="s">
        <v>4</v>
      </c>
      <c r="I229">
        <v>3</v>
      </c>
      <c r="J229" t="s">
        <v>20</v>
      </c>
      <c r="M229" s="4">
        <v>643</v>
      </c>
      <c r="N229" s="4" t="s">
        <v>3</v>
      </c>
      <c r="O229" s="4">
        <v>2018</v>
      </c>
      <c r="P229" s="4" t="s">
        <v>2</v>
      </c>
      <c r="Q229" s="4">
        <v>3</v>
      </c>
      <c r="R229" s="4">
        <v>27</v>
      </c>
      <c r="S229" s="4" t="s">
        <v>1</v>
      </c>
      <c r="T229" s="4" t="s">
        <v>4</v>
      </c>
      <c r="U229" s="4">
        <v>5</v>
      </c>
      <c r="V229" s="4" t="s">
        <v>20</v>
      </c>
      <c r="Z229" s="4">
        <v>342</v>
      </c>
      <c r="AA229" s="4" t="s">
        <v>3</v>
      </c>
      <c r="AB229" s="4">
        <v>2015</v>
      </c>
      <c r="AC229" s="4" t="s">
        <v>2</v>
      </c>
      <c r="AD229" s="4">
        <v>3</v>
      </c>
      <c r="AE229" s="4">
        <v>24</v>
      </c>
      <c r="AF229" s="4" t="s">
        <v>8</v>
      </c>
      <c r="AG229" s="4" t="s">
        <v>4</v>
      </c>
      <c r="AH229" s="4">
        <v>2</v>
      </c>
      <c r="AI229" s="4" t="s">
        <v>19</v>
      </c>
      <c r="AJ229" s="4"/>
    </row>
    <row r="230" spans="1:36" x14ac:dyDescent="0.3">
      <c r="A230">
        <v>229</v>
      </c>
      <c r="B230" t="s">
        <v>3</v>
      </c>
      <c r="C230">
        <v>2014</v>
      </c>
      <c r="D230" t="s">
        <v>7</v>
      </c>
      <c r="E230">
        <v>2</v>
      </c>
      <c r="F230">
        <v>27</v>
      </c>
      <c r="G230" t="s">
        <v>8</v>
      </c>
      <c r="H230" t="s">
        <v>4</v>
      </c>
      <c r="I230">
        <v>5</v>
      </c>
      <c r="J230" t="s">
        <v>20</v>
      </c>
      <c r="M230" s="4">
        <v>645</v>
      </c>
      <c r="N230" s="4" t="s">
        <v>6</v>
      </c>
      <c r="O230" s="4">
        <v>2016</v>
      </c>
      <c r="P230" s="4" t="s">
        <v>5</v>
      </c>
      <c r="Q230" s="4">
        <v>3</v>
      </c>
      <c r="R230" s="4">
        <v>25</v>
      </c>
      <c r="S230" s="4" t="s">
        <v>8</v>
      </c>
      <c r="T230" s="4" t="s">
        <v>4</v>
      </c>
      <c r="U230" s="4">
        <v>3</v>
      </c>
      <c r="V230" s="4" t="s">
        <v>20</v>
      </c>
      <c r="Z230" s="4">
        <v>345</v>
      </c>
      <c r="AA230" s="4" t="s">
        <v>3</v>
      </c>
      <c r="AB230" s="4">
        <v>2012</v>
      </c>
      <c r="AC230" s="4" t="s">
        <v>2</v>
      </c>
      <c r="AD230" s="4">
        <v>3</v>
      </c>
      <c r="AE230" s="4">
        <v>28</v>
      </c>
      <c r="AF230" s="4" t="s">
        <v>1</v>
      </c>
      <c r="AG230" s="4" t="s">
        <v>4</v>
      </c>
      <c r="AH230" s="4">
        <v>3</v>
      </c>
      <c r="AI230" s="4" t="s">
        <v>19</v>
      </c>
      <c r="AJ230" s="4"/>
    </row>
    <row r="231" spans="1:36" x14ac:dyDescent="0.3">
      <c r="A231">
        <v>230</v>
      </c>
      <c r="B231" t="s">
        <v>3</v>
      </c>
      <c r="C231">
        <v>2013</v>
      </c>
      <c r="D231" t="s">
        <v>7</v>
      </c>
      <c r="E231">
        <v>3</v>
      </c>
      <c r="F231">
        <v>24</v>
      </c>
      <c r="G231" t="s">
        <v>1</v>
      </c>
      <c r="H231" t="s">
        <v>4</v>
      </c>
      <c r="I231">
        <v>2</v>
      </c>
      <c r="J231" t="s">
        <v>19</v>
      </c>
      <c r="M231" s="4">
        <v>646</v>
      </c>
      <c r="N231" s="4" t="s">
        <v>6</v>
      </c>
      <c r="O231" s="4">
        <v>2018</v>
      </c>
      <c r="P231" s="4" t="s">
        <v>5</v>
      </c>
      <c r="Q231" s="4">
        <v>3</v>
      </c>
      <c r="R231" s="4">
        <v>26</v>
      </c>
      <c r="S231" s="4" t="s">
        <v>1</v>
      </c>
      <c r="T231" s="4" t="s">
        <v>4</v>
      </c>
      <c r="U231" s="4">
        <v>4</v>
      </c>
      <c r="V231" s="4" t="s">
        <v>20</v>
      </c>
      <c r="Z231" s="4">
        <v>346</v>
      </c>
      <c r="AA231" s="4" t="s">
        <v>3</v>
      </c>
      <c r="AB231" s="4">
        <v>2017</v>
      </c>
      <c r="AC231" s="4" t="s">
        <v>5</v>
      </c>
      <c r="AD231" s="4">
        <v>2</v>
      </c>
      <c r="AE231" s="4">
        <v>27</v>
      </c>
      <c r="AF231" s="4" t="s">
        <v>1</v>
      </c>
      <c r="AG231" s="4" t="s">
        <v>4</v>
      </c>
      <c r="AH231" s="4">
        <v>5</v>
      </c>
      <c r="AI231" s="4" t="s">
        <v>19</v>
      </c>
      <c r="AJ231" s="4"/>
    </row>
    <row r="232" spans="1:36" x14ac:dyDescent="0.3">
      <c r="A232">
        <v>231</v>
      </c>
      <c r="B232" t="s">
        <v>3</v>
      </c>
      <c r="C232">
        <v>2014</v>
      </c>
      <c r="D232" t="s">
        <v>7</v>
      </c>
      <c r="E232">
        <v>3</v>
      </c>
      <c r="F232">
        <v>24</v>
      </c>
      <c r="G232" t="s">
        <v>1</v>
      </c>
      <c r="H232" t="s">
        <v>4</v>
      </c>
      <c r="I232">
        <v>2</v>
      </c>
      <c r="J232" t="s">
        <v>19</v>
      </c>
      <c r="M232" s="4">
        <v>647</v>
      </c>
      <c r="N232" s="4" t="s">
        <v>3</v>
      </c>
      <c r="O232" s="4">
        <v>2018</v>
      </c>
      <c r="P232" s="4" t="s">
        <v>2</v>
      </c>
      <c r="Q232" s="4">
        <v>3</v>
      </c>
      <c r="R232" s="4">
        <v>24</v>
      </c>
      <c r="S232" s="4" t="s">
        <v>8</v>
      </c>
      <c r="T232" s="4" t="s">
        <v>4</v>
      </c>
      <c r="U232" s="4">
        <v>2</v>
      </c>
      <c r="V232" s="4" t="s">
        <v>20</v>
      </c>
      <c r="Z232" s="4">
        <v>348</v>
      </c>
      <c r="AA232" s="4" t="s">
        <v>6</v>
      </c>
      <c r="AB232" s="4">
        <v>2017</v>
      </c>
      <c r="AC232" s="4" t="s">
        <v>7</v>
      </c>
      <c r="AD232" s="4">
        <v>2</v>
      </c>
      <c r="AE232" s="4">
        <v>27</v>
      </c>
      <c r="AF232" s="4" t="s">
        <v>1</v>
      </c>
      <c r="AG232" s="4" t="s">
        <v>4</v>
      </c>
      <c r="AH232" s="4">
        <v>5</v>
      </c>
      <c r="AI232" s="4" t="s">
        <v>19</v>
      </c>
      <c r="AJ232" s="4"/>
    </row>
    <row r="233" spans="1:36" x14ac:dyDescent="0.3">
      <c r="A233">
        <v>232</v>
      </c>
      <c r="B233" t="s">
        <v>9</v>
      </c>
      <c r="C233">
        <v>2015</v>
      </c>
      <c r="D233" t="s">
        <v>5</v>
      </c>
      <c r="E233">
        <v>2</v>
      </c>
      <c r="F233">
        <v>25</v>
      </c>
      <c r="G233" t="s">
        <v>8</v>
      </c>
      <c r="H233" t="s">
        <v>4</v>
      </c>
      <c r="I233">
        <v>3</v>
      </c>
      <c r="J233" t="s">
        <v>19</v>
      </c>
      <c r="M233" s="4">
        <v>653</v>
      </c>
      <c r="N233" s="4" t="s">
        <v>3</v>
      </c>
      <c r="O233" s="4">
        <v>2015</v>
      </c>
      <c r="P233" s="4" t="s">
        <v>7</v>
      </c>
      <c r="Q233" s="4">
        <v>3</v>
      </c>
      <c r="R233" s="4">
        <v>25</v>
      </c>
      <c r="S233" s="4" t="s">
        <v>8</v>
      </c>
      <c r="T233" s="4" t="s">
        <v>4</v>
      </c>
      <c r="U233" s="4">
        <v>3</v>
      </c>
      <c r="V233" s="4" t="s">
        <v>20</v>
      </c>
      <c r="Z233" s="4">
        <v>353</v>
      </c>
      <c r="AA233" s="4" t="s">
        <v>3</v>
      </c>
      <c r="AB233" s="4">
        <v>2012</v>
      </c>
      <c r="AC233" s="4" t="s">
        <v>7</v>
      </c>
      <c r="AD233" s="4">
        <v>3</v>
      </c>
      <c r="AE233" s="4">
        <v>26</v>
      </c>
      <c r="AF233" s="4" t="s">
        <v>1</v>
      </c>
      <c r="AG233" s="4" t="s">
        <v>4</v>
      </c>
      <c r="AH233" s="4">
        <v>4</v>
      </c>
      <c r="AI233" s="4" t="s">
        <v>19</v>
      </c>
      <c r="AJ233" s="4"/>
    </row>
    <row r="234" spans="1:36" x14ac:dyDescent="0.3">
      <c r="A234">
        <v>233</v>
      </c>
      <c r="B234" t="s">
        <v>3</v>
      </c>
      <c r="C234">
        <v>2014</v>
      </c>
      <c r="D234" t="s">
        <v>2</v>
      </c>
      <c r="E234">
        <v>3</v>
      </c>
      <c r="F234">
        <v>26</v>
      </c>
      <c r="G234" t="s">
        <v>1</v>
      </c>
      <c r="H234" t="s">
        <v>0</v>
      </c>
      <c r="I234">
        <v>4</v>
      </c>
      <c r="J234" t="s">
        <v>19</v>
      </c>
      <c r="M234" s="4">
        <v>659</v>
      </c>
      <c r="N234" s="4" t="s">
        <v>3</v>
      </c>
      <c r="O234" s="4">
        <v>2014</v>
      </c>
      <c r="P234" s="4" t="s">
        <v>7</v>
      </c>
      <c r="Q234" s="4">
        <v>2</v>
      </c>
      <c r="R234" s="4">
        <v>25</v>
      </c>
      <c r="S234" s="4" t="s">
        <v>8</v>
      </c>
      <c r="T234" s="4" t="s">
        <v>4</v>
      </c>
      <c r="U234" s="4">
        <v>3</v>
      </c>
      <c r="V234" s="4" t="s">
        <v>20</v>
      </c>
      <c r="Z234" s="4">
        <v>354</v>
      </c>
      <c r="AA234" s="4" t="s">
        <v>3</v>
      </c>
      <c r="AB234" s="4">
        <v>2017</v>
      </c>
      <c r="AC234" s="4" t="s">
        <v>2</v>
      </c>
      <c r="AD234" s="4">
        <v>3</v>
      </c>
      <c r="AE234" s="4">
        <v>28</v>
      </c>
      <c r="AF234" s="4" t="s">
        <v>1</v>
      </c>
      <c r="AG234" s="4" t="s">
        <v>4</v>
      </c>
      <c r="AH234" s="4">
        <v>2</v>
      </c>
      <c r="AI234" s="4" t="s">
        <v>19</v>
      </c>
      <c r="AJ234" s="4"/>
    </row>
    <row r="235" spans="1:36" x14ac:dyDescent="0.3">
      <c r="A235">
        <v>234</v>
      </c>
      <c r="B235" t="s">
        <v>3</v>
      </c>
      <c r="C235">
        <v>2018</v>
      </c>
      <c r="D235" t="s">
        <v>2</v>
      </c>
      <c r="E235">
        <v>3</v>
      </c>
      <c r="F235">
        <v>24</v>
      </c>
      <c r="G235" t="s">
        <v>1</v>
      </c>
      <c r="H235" t="s">
        <v>4</v>
      </c>
      <c r="I235">
        <v>2</v>
      </c>
      <c r="J235" t="s">
        <v>20</v>
      </c>
      <c r="M235" s="4">
        <v>665</v>
      </c>
      <c r="N235" s="4" t="s">
        <v>9</v>
      </c>
      <c r="O235" s="4">
        <v>2013</v>
      </c>
      <c r="P235" s="4" t="s">
        <v>5</v>
      </c>
      <c r="Q235" s="4">
        <v>2</v>
      </c>
      <c r="R235" s="4">
        <v>25</v>
      </c>
      <c r="S235" s="4" t="s">
        <v>1</v>
      </c>
      <c r="T235" s="4" t="s">
        <v>4</v>
      </c>
      <c r="U235" s="4">
        <v>3</v>
      </c>
      <c r="V235" s="4" t="s">
        <v>20</v>
      </c>
      <c r="Z235" s="4">
        <v>355</v>
      </c>
      <c r="AA235" s="4" t="s">
        <v>3</v>
      </c>
      <c r="AB235" s="4">
        <v>2012</v>
      </c>
      <c r="AC235" s="4" t="s">
        <v>2</v>
      </c>
      <c r="AD235" s="4">
        <v>3</v>
      </c>
      <c r="AE235" s="4">
        <v>25</v>
      </c>
      <c r="AF235" s="4" t="s">
        <v>1</v>
      </c>
      <c r="AG235" s="4" t="s">
        <v>4</v>
      </c>
      <c r="AH235" s="4">
        <v>3</v>
      </c>
      <c r="AI235" s="4" t="s">
        <v>19</v>
      </c>
      <c r="AJ235" s="4"/>
    </row>
    <row r="236" spans="1:36" x14ac:dyDescent="0.3">
      <c r="A236">
        <v>235</v>
      </c>
      <c r="B236" t="s">
        <v>6</v>
      </c>
      <c r="C236">
        <v>2015</v>
      </c>
      <c r="D236" t="s">
        <v>7</v>
      </c>
      <c r="E236">
        <v>2</v>
      </c>
      <c r="F236">
        <v>25</v>
      </c>
      <c r="G236" t="s">
        <v>8</v>
      </c>
      <c r="H236" t="s">
        <v>4</v>
      </c>
      <c r="I236">
        <v>3</v>
      </c>
      <c r="J236" t="s">
        <v>19</v>
      </c>
      <c r="M236" s="4">
        <v>670</v>
      </c>
      <c r="N236" s="4" t="s">
        <v>9</v>
      </c>
      <c r="O236" s="4">
        <v>2014</v>
      </c>
      <c r="P236" s="4" t="s">
        <v>5</v>
      </c>
      <c r="Q236" s="4">
        <v>3</v>
      </c>
      <c r="R236" s="4">
        <v>28</v>
      </c>
      <c r="S236" s="4" t="s">
        <v>1</v>
      </c>
      <c r="T236" s="4" t="s">
        <v>4</v>
      </c>
      <c r="U236" s="4">
        <v>2</v>
      </c>
      <c r="V236" s="4" t="s">
        <v>20</v>
      </c>
      <c r="Z236" s="4">
        <v>356</v>
      </c>
      <c r="AA236" s="4" t="s">
        <v>3</v>
      </c>
      <c r="AB236" s="4">
        <v>2017</v>
      </c>
      <c r="AC236" s="4" t="s">
        <v>2</v>
      </c>
      <c r="AD236" s="4">
        <v>3</v>
      </c>
      <c r="AE236" s="4">
        <v>25</v>
      </c>
      <c r="AF236" s="4" t="s">
        <v>8</v>
      </c>
      <c r="AG236" s="4" t="s">
        <v>0</v>
      </c>
      <c r="AH236" s="4">
        <v>3</v>
      </c>
      <c r="AI236" s="4" t="s">
        <v>19</v>
      </c>
      <c r="AJ236" s="4"/>
    </row>
    <row r="237" spans="1:36" x14ac:dyDescent="0.3">
      <c r="A237">
        <v>236</v>
      </c>
      <c r="B237" t="s">
        <v>3</v>
      </c>
      <c r="C237">
        <v>2015</v>
      </c>
      <c r="D237" t="s">
        <v>2</v>
      </c>
      <c r="E237">
        <v>3</v>
      </c>
      <c r="F237">
        <v>24</v>
      </c>
      <c r="G237" t="s">
        <v>1</v>
      </c>
      <c r="H237" t="s">
        <v>4</v>
      </c>
      <c r="I237">
        <v>2</v>
      </c>
      <c r="J237" t="s">
        <v>19</v>
      </c>
      <c r="M237" s="4">
        <v>671</v>
      </c>
      <c r="N237" s="4" t="s">
        <v>6</v>
      </c>
      <c r="O237" s="4">
        <v>2018</v>
      </c>
      <c r="P237" s="4" t="s">
        <v>5</v>
      </c>
      <c r="Q237" s="4">
        <v>3</v>
      </c>
      <c r="R237" s="4">
        <v>27</v>
      </c>
      <c r="S237" s="4" t="s">
        <v>8</v>
      </c>
      <c r="T237" s="4" t="s">
        <v>4</v>
      </c>
      <c r="U237" s="4">
        <v>5</v>
      </c>
      <c r="V237" s="4" t="s">
        <v>20</v>
      </c>
      <c r="Z237" s="4">
        <v>357</v>
      </c>
      <c r="AA237" s="4" t="s">
        <v>6</v>
      </c>
      <c r="AB237" s="4">
        <v>2017</v>
      </c>
      <c r="AC237" s="4" t="s">
        <v>7</v>
      </c>
      <c r="AD237" s="4">
        <v>2</v>
      </c>
      <c r="AE237" s="4">
        <v>26</v>
      </c>
      <c r="AF237" s="4" t="s">
        <v>1</v>
      </c>
      <c r="AG237" s="4" t="s">
        <v>4</v>
      </c>
      <c r="AH237" s="4">
        <v>4</v>
      </c>
      <c r="AI237" s="4" t="s">
        <v>19</v>
      </c>
      <c r="AJ237" s="4"/>
    </row>
    <row r="238" spans="1:36" x14ac:dyDescent="0.3">
      <c r="A238">
        <v>237</v>
      </c>
      <c r="B238" t="s">
        <v>3</v>
      </c>
      <c r="C238">
        <v>2014</v>
      </c>
      <c r="D238" t="s">
        <v>5</v>
      </c>
      <c r="E238">
        <v>3</v>
      </c>
      <c r="F238">
        <v>24</v>
      </c>
      <c r="G238" t="s">
        <v>8</v>
      </c>
      <c r="H238" t="s">
        <v>4</v>
      </c>
      <c r="I238">
        <v>2</v>
      </c>
      <c r="J238" t="s">
        <v>19</v>
      </c>
      <c r="M238" s="4">
        <v>673</v>
      </c>
      <c r="N238" s="4" t="s">
        <v>6</v>
      </c>
      <c r="O238" s="4">
        <v>2017</v>
      </c>
      <c r="P238" s="4" t="s">
        <v>5</v>
      </c>
      <c r="Q238" s="4">
        <v>2</v>
      </c>
      <c r="R238" s="4">
        <v>25</v>
      </c>
      <c r="S238" s="4" t="s">
        <v>1</v>
      </c>
      <c r="T238" s="4" t="s">
        <v>4</v>
      </c>
      <c r="U238" s="4">
        <v>3</v>
      </c>
      <c r="V238" s="4" t="s">
        <v>20</v>
      </c>
      <c r="Z238" s="4">
        <v>360</v>
      </c>
      <c r="AA238" s="4" t="s">
        <v>3</v>
      </c>
      <c r="AB238" s="4">
        <v>2017</v>
      </c>
      <c r="AC238" s="4" t="s">
        <v>5</v>
      </c>
      <c r="AD238" s="4">
        <v>2</v>
      </c>
      <c r="AE238" s="4">
        <v>26</v>
      </c>
      <c r="AF238" s="4" t="s">
        <v>8</v>
      </c>
      <c r="AG238" s="4" t="s">
        <v>4</v>
      </c>
      <c r="AH238" s="4">
        <v>4</v>
      </c>
      <c r="AI238" s="4" t="s">
        <v>19</v>
      </c>
      <c r="AJ238" s="4"/>
    </row>
    <row r="239" spans="1:36" x14ac:dyDescent="0.3">
      <c r="A239">
        <v>238</v>
      </c>
      <c r="B239" t="s">
        <v>6</v>
      </c>
      <c r="C239">
        <v>2017</v>
      </c>
      <c r="D239" t="s">
        <v>2</v>
      </c>
      <c r="E239">
        <v>2</v>
      </c>
      <c r="F239">
        <v>26</v>
      </c>
      <c r="G239" t="s">
        <v>8</v>
      </c>
      <c r="H239" t="s">
        <v>4</v>
      </c>
      <c r="I239">
        <v>4</v>
      </c>
      <c r="J239" t="s">
        <v>20</v>
      </c>
      <c r="M239" s="4">
        <v>676</v>
      </c>
      <c r="N239" s="4" t="s">
        <v>3</v>
      </c>
      <c r="O239" s="4">
        <v>2017</v>
      </c>
      <c r="P239" s="4" t="s">
        <v>7</v>
      </c>
      <c r="Q239" s="4">
        <v>2</v>
      </c>
      <c r="R239" s="4">
        <v>25</v>
      </c>
      <c r="S239" s="4" t="s">
        <v>8</v>
      </c>
      <c r="T239" s="4" t="s">
        <v>4</v>
      </c>
      <c r="U239" s="4">
        <v>3</v>
      </c>
      <c r="V239" s="4" t="s">
        <v>20</v>
      </c>
      <c r="Z239" s="4">
        <v>361</v>
      </c>
      <c r="AA239" s="4" t="s">
        <v>3</v>
      </c>
      <c r="AB239" s="4">
        <v>2017</v>
      </c>
      <c r="AC239" s="4" t="s">
        <v>5</v>
      </c>
      <c r="AD239" s="4">
        <v>2</v>
      </c>
      <c r="AE239" s="4">
        <v>26</v>
      </c>
      <c r="AF239" s="4" t="s">
        <v>1</v>
      </c>
      <c r="AG239" s="4" t="s">
        <v>4</v>
      </c>
      <c r="AH239" s="4">
        <v>4</v>
      </c>
      <c r="AI239" s="4" t="s">
        <v>19</v>
      </c>
      <c r="AJ239" s="4"/>
    </row>
    <row r="240" spans="1:36" x14ac:dyDescent="0.3">
      <c r="A240">
        <v>239</v>
      </c>
      <c r="B240" t="s">
        <v>3</v>
      </c>
      <c r="C240">
        <v>2012</v>
      </c>
      <c r="D240" t="s">
        <v>5</v>
      </c>
      <c r="E240">
        <v>3</v>
      </c>
      <c r="F240">
        <v>28</v>
      </c>
      <c r="G240" t="s">
        <v>1</v>
      </c>
      <c r="H240" t="s">
        <v>4</v>
      </c>
      <c r="I240">
        <v>1</v>
      </c>
      <c r="J240" t="s">
        <v>19</v>
      </c>
      <c r="M240" s="4">
        <v>677</v>
      </c>
      <c r="N240" s="4" t="s">
        <v>3</v>
      </c>
      <c r="O240" s="4">
        <v>2018</v>
      </c>
      <c r="P240" s="4" t="s">
        <v>7</v>
      </c>
      <c r="Q240" s="4">
        <v>3</v>
      </c>
      <c r="R240" s="4">
        <v>28</v>
      </c>
      <c r="S240" s="4" t="s">
        <v>8</v>
      </c>
      <c r="T240" s="4" t="s">
        <v>4</v>
      </c>
      <c r="U240" s="4">
        <v>1</v>
      </c>
      <c r="V240" s="4" t="s">
        <v>20</v>
      </c>
      <c r="Z240" s="4">
        <v>362</v>
      </c>
      <c r="AA240" s="4" t="s">
        <v>3</v>
      </c>
      <c r="AB240" s="4">
        <v>2016</v>
      </c>
      <c r="AC240" s="4" t="s">
        <v>2</v>
      </c>
      <c r="AD240" s="4">
        <v>3</v>
      </c>
      <c r="AE240" s="4">
        <v>27</v>
      </c>
      <c r="AF240" s="4" t="s">
        <v>1</v>
      </c>
      <c r="AG240" s="4" t="s">
        <v>4</v>
      </c>
      <c r="AH240" s="4">
        <v>5</v>
      </c>
      <c r="AI240" s="4" t="s">
        <v>19</v>
      </c>
      <c r="AJ240" s="4"/>
    </row>
    <row r="241" spans="1:36" x14ac:dyDescent="0.3">
      <c r="A241">
        <v>240</v>
      </c>
      <c r="B241" t="s">
        <v>6</v>
      </c>
      <c r="C241">
        <v>2017</v>
      </c>
      <c r="D241" t="s">
        <v>7</v>
      </c>
      <c r="E241">
        <v>2</v>
      </c>
      <c r="F241">
        <v>26</v>
      </c>
      <c r="G241" t="s">
        <v>8</v>
      </c>
      <c r="H241" t="s">
        <v>4</v>
      </c>
      <c r="I241">
        <v>4</v>
      </c>
      <c r="J241" t="s">
        <v>19</v>
      </c>
      <c r="M241" s="4">
        <v>678</v>
      </c>
      <c r="N241" s="4" t="s">
        <v>3</v>
      </c>
      <c r="O241" s="4">
        <v>2014</v>
      </c>
      <c r="P241" s="4" t="s">
        <v>2</v>
      </c>
      <c r="Q241" s="4">
        <v>3</v>
      </c>
      <c r="R241" s="4">
        <v>25</v>
      </c>
      <c r="S241" s="4" t="s">
        <v>8</v>
      </c>
      <c r="T241" s="4" t="s">
        <v>4</v>
      </c>
      <c r="U241" s="4">
        <v>3</v>
      </c>
      <c r="V241" s="4" t="s">
        <v>20</v>
      </c>
      <c r="Z241" s="4">
        <v>363</v>
      </c>
      <c r="AA241" s="4" t="s">
        <v>3</v>
      </c>
      <c r="AB241" s="4">
        <v>2017</v>
      </c>
      <c r="AC241" s="4" t="s">
        <v>5</v>
      </c>
      <c r="AD241" s="4">
        <v>3</v>
      </c>
      <c r="AE241" s="4">
        <v>27</v>
      </c>
      <c r="AF241" s="4" t="s">
        <v>8</v>
      </c>
      <c r="AG241" s="4" t="s">
        <v>4</v>
      </c>
      <c r="AH241" s="4">
        <v>5</v>
      </c>
      <c r="AI241" s="4" t="s">
        <v>19</v>
      </c>
      <c r="AJ241" s="4"/>
    </row>
    <row r="242" spans="1:36" x14ac:dyDescent="0.3">
      <c r="A242">
        <v>241</v>
      </c>
      <c r="B242" t="s">
        <v>3</v>
      </c>
      <c r="C242">
        <v>2016</v>
      </c>
      <c r="D242" t="s">
        <v>7</v>
      </c>
      <c r="E242">
        <v>3</v>
      </c>
      <c r="F242">
        <v>25</v>
      </c>
      <c r="G242" t="s">
        <v>1</v>
      </c>
      <c r="H242" t="s">
        <v>4</v>
      </c>
      <c r="I242">
        <v>3</v>
      </c>
      <c r="J242" t="s">
        <v>19</v>
      </c>
      <c r="M242" s="4">
        <v>679</v>
      </c>
      <c r="N242" s="4" t="s">
        <v>3</v>
      </c>
      <c r="O242" s="4">
        <v>2018</v>
      </c>
      <c r="P242" s="4" t="s">
        <v>7</v>
      </c>
      <c r="Q242" s="4">
        <v>3</v>
      </c>
      <c r="R242" s="4">
        <v>28</v>
      </c>
      <c r="S242" s="4" t="s">
        <v>1</v>
      </c>
      <c r="T242" s="4" t="s">
        <v>4</v>
      </c>
      <c r="U242" s="4">
        <v>1</v>
      </c>
      <c r="V242" s="4" t="s">
        <v>20</v>
      </c>
      <c r="Z242" s="4">
        <v>364</v>
      </c>
      <c r="AA242" s="4" t="s">
        <v>3</v>
      </c>
      <c r="AB242" s="4">
        <v>2015</v>
      </c>
      <c r="AC242" s="4" t="s">
        <v>5</v>
      </c>
      <c r="AD242" s="4">
        <v>3</v>
      </c>
      <c r="AE242" s="4">
        <v>24</v>
      </c>
      <c r="AF242" s="4" t="s">
        <v>8</v>
      </c>
      <c r="AG242" s="4" t="s">
        <v>4</v>
      </c>
      <c r="AH242" s="4">
        <v>2</v>
      </c>
      <c r="AI242" s="4" t="s">
        <v>19</v>
      </c>
      <c r="AJ242" s="4"/>
    </row>
    <row r="243" spans="1:36" x14ac:dyDescent="0.3">
      <c r="A243">
        <v>242</v>
      </c>
      <c r="B243" t="s">
        <v>3</v>
      </c>
      <c r="C243">
        <v>2017</v>
      </c>
      <c r="D243" t="s">
        <v>5</v>
      </c>
      <c r="E243">
        <v>3</v>
      </c>
      <c r="F243">
        <v>24</v>
      </c>
      <c r="G243" t="s">
        <v>1</v>
      </c>
      <c r="H243" t="s">
        <v>4</v>
      </c>
      <c r="I243">
        <v>2</v>
      </c>
      <c r="J243" t="s">
        <v>20</v>
      </c>
      <c r="M243" s="4">
        <v>681</v>
      </c>
      <c r="N243" s="4" t="s">
        <v>3</v>
      </c>
      <c r="O243" s="4">
        <v>2013</v>
      </c>
      <c r="P243" s="4" t="s">
        <v>2</v>
      </c>
      <c r="Q243" s="4">
        <v>3</v>
      </c>
      <c r="R243" s="4">
        <v>24</v>
      </c>
      <c r="S243" s="4" t="s">
        <v>1</v>
      </c>
      <c r="T243" s="4" t="s">
        <v>4</v>
      </c>
      <c r="U243" s="4">
        <v>2</v>
      </c>
      <c r="V243" s="4" t="s">
        <v>20</v>
      </c>
      <c r="Z243" s="4">
        <v>366</v>
      </c>
      <c r="AA243" s="4" t="s">
        <v>3</v>
      </c>
      <c r="AB243" s="4">
        <v>2017</v>
      </c>
      <c r="AC243" s="4" t="s">
        <v>5</v>
      </c>
      <c r="AD243" s="4">
        <v>1</v>
      </c>
      <c r="AE243" s="4">
        <v>28</v>
      </c>
      <c r="AF243" s="4" t="s">
        <v>8</v>
      </c>
      <c r="AG243" s="4" t="s">
        <v>4</v>
      </c>
      <c r="AH243" s="4">
        <v>2</v>
      </c>
      <c r="AI243" s="4" t="s">
        <v>19</v>
      </c>
      <c r="AJ243" s="4"/>
    </row>
    <row r="244" spans="1:36" x14ac:dyDescent="0.3">
      <c r="A244">
        <v>243</v>
      </c>
      <c r="B244" t="s">
        <v>3</v>
      </c>
      <c r="C244">
        <v>2013</v>
      </c>
      <c r="D244" t="s">
        <v>7</v>
      </c>
      <c r="E244">
        <v>2</v>
      </c>
      <c r="F244">
        <v>28</v>
      </c>
      <c r="G244" t="s">
        <v>8</v>
      </c>
      <c r="H244" t="s">
        <v>4</v>
      </c>
      <c r="I244">
        <v>3</v>
      </c>
      <c r="J244" t="s">
        <v>20</v>
      </c>
      <c r="M244" s="4">
        <v>684</v>
      </c>
      <c r="N244" s="4" t="s">
        <v>6</v>
      </c>
      <c r="O244" s="4">
        <v>2013</v>
      </c>
      <c r="P244" s="4" t="s">
        <v>5</v>
      </c>
      <c r="Q244" s="4">
        <v>2</v>
      </c>
      <c r="R244" s="4">
        <v>24</v>
      </c>
      <c r="S244" s="4" t="s">
        <v>1</v>
      </c>
      <c r="T244" s="4" t="s">
        <v>4</v>
      </c>
      <c r="U244" s="4">
        <v>2</v>
      </c>
      <c r="V244" s="4" t="s">
        <v>20</v>
      </c>
      <c r="Z244" s="4">
        <v>367</v>
      </c>
      <c r="AA244" s="4" t="s">
        <v>3</v>
      </c>
      <c r="AB244" s="4">
        <v>2015</v>
      </c>
      <c r="AC244" s="4" t="s">
        <v>2</v>
      </c>
      <c r="AD244" s="4">
        <v>3</v>
      </c>
      <c r="AE244" s="4">
        <v>24</v>
      </c>
      <c r="AF244" s="4" t="s">
        <v>1</v>
      </c>
      <c r="AG244" s="4" t="s">
        <v>4</v>
      </c>
      <c r="AH244" s="4">
        <v>2</v>
      </c>
      <c r="AI244" s="4" t="s">
        <v>19</v>
      </c>
      <c r="AJ244" s="4"/>
    </row>
    <row r="245" spans="1:36" x14ac:dyDescent="0.3">
      <c r="A245">
        <v>244</v>
      </c>
      <c r="B245" t="s">
        <v>3</v>
      </c>
      <c r="C245">
        <v>2014</v>
      </c>
      <c r="D245" t="s">
        <v>2</v>
      </c>
      <c r="E245">
        <v>3</v>
      </c>
      <c r="F245">
        <v>25</v>
      </c>
      <c r="G245" t="s">
        <v>8</v>
      </c>
      <c r="H245" t="s">
        <v>4</v>
      </c>
      <c r="I245">
        <v>3</v>
      </c>
      <c r="J245" t="s">
        <v>20</v>
      </c>
      <c r="M245" s="4">
        <v>685</v>
      </c>
      <c r="N245" s="4" t="s">
        <v>3</v>
      </c>
      <c r="O245" s="4">
        <v>2018</v>
      </c>
      <c r="P245" s="4" t="s">
        <v>7</v>
      </c>
      <c r="Q245" s="4">
        <v>3</v>
      </c>
      <c r="R245" s="4">
        <v>26</v>
      </c>
      <c r="S245" s="4" t="s">
        <v>1</v>
      </c>
      <c r="T245" s="4" t="s">
        <v>4</v>
      </c>
      <c r="U245" s="4">
        <v>4</v>
      </c>
      <c r="V245" s="4" t="s">
        <v>20</v>
      </c>
      <c r="Z245" s="4">
        <v>369</v>
      </c>
      <c r="AA245" s="4" t="s">
        <v>3</v>
      </c>
      <c r="AB245" s="4">
        <v>2014</v>
      </c>
      <c r="AC245" s="4" t="s">
        <v>2</v>
      </c>
      <c r="AD245" s="4">
        <v>3</v>
      </c>
      <c r="AE245" s="4">
        <v>25</v>
      </c>
      <c r="AF245" s="4" t="s">
        <v>8</v>
      </c>
      <c r="AG245" s="4" t="s">
        <v>4</v>
      </c>
      <c r="AH245" s="4">
        <v>3</v>
      </c>
      <c r="AI245" s="4" t="s">
        <v>19</v>
      </c>
      <c r="AJ245" s="4"/>
    </row>
    <row r="246" spans="1:36" x14ac:dyDescent="0.3">
      <c r="A246">
        <v>245</v>
      </c>
      <c r="B246" t="s">
        <v>3</v>
      </c>
      <c r="C246">
        <v>2014</v>
      </c>
      <c r="D246" t="s">
        <v>2</v>
      </c>
      <c r="E246">
        <v>3</v>
      </c>
      <c r="F246">
        <v>25</v>
      </c>
      <c r="G246" t="s">
        <v>1</v>
      </c>
      <c r="H246" t="s">
        <v>4</v>
      </c>
      <c r="I246">
        <v>3</v>
      </c>
      <c r="J246" t="s">
        <v>19</v>
      </c>
      <c r="M246" s="4">
        <v>690</v>
      </c>
      <c r="N246" s="4" t="s">
        <v>3</v>
      </c>
      <c r="O246" s="4">
        <v>2014</v>
      </c>
      <c r="P246" s="4" t="s">
        <v>7</v>
      </c>
      <c r="Q246" s="4">
        <v>2</v>
      </c>
      <c r="R246" s="4">
        <v>26</v>
      </c>
      <c r="S246" s="4" t="s">
        <v>8</v>
      </c>
      <c r="T246" s="4" t="s">
        <v>4</v>
      </c>
      <c r="U246" s="4">
        <v>4</v>
      </c>
      <c r="V246" s="4" t="s">
        <v>20</v>
      </c>
      <c r="Z246" s="4">
        <v>370</v>
      </c>
      <c r="AA246" s="4" t="s">
        <v>3</v>
      </c>
      <c r="AB246" s="4">
        <v>2014</v>
      </c>
      <c r="AC246" s="4" t="s">
        <v>2</v>
      </c>
      <c r="AD246" s="4">
        <v>3</v>
      </c>
      <c r="AE246" s="4">
        <v>28</v>
      </c>
      <c r="AF246" s="4" t="s">
        <v>1</v>
      </c>
      <c r="AG246" s="4" t="s">
        <v>4</v>
      </c>
      <c r="AH246" s="4">
        <v>2</v>
      </c>
      <c r="AI246" s="4" t="s">
        <v>19</v>
      </c>
      <c r="AJ246" s="4"/>
    </row>
    <row r="247" spans="1:36" x14ac:dyDescent="0.3">
      <c r="A247">
        <v>246</v>
      </c>
      <c r="B247" t="s">
        <v>3</v>
      </c>
      <c r="C247">
        <v>2014</v>
      </c>
      <c r="D247" t="s">
        <v>7</v>
      </c>
      <c r="E247">
        <v>2</v>
      </c>
      <c r="F247">
        <v>24</v>
      </c>
      <c r="G247" t="s">
        <v>8</v>
      </c>
      <c r="H247" t="s">
        <v>4</v>
      </c>
      <c r="I247">
        <v>2</v>
      </c>
      <c r="J247" t="s">
        <v>20</v>
      </c>
      <c r="M247" s="4">
        <v>693</v>
      </c>
      <c r="N247" s="4" t="s">
        <v>3</v>
      </c>
      <c r="O247" s="4">
        <v>2018</v>
      </c>
      <c r="P247" s="4" t="s">
        <v>2</v>
      </c>
      <c r="Q247" s="4">
        <v>3</v>
      </c>
      <c r="R247" s="4">
        <v>27</v>
      </c>
      <c r="S247" s="4" t="s">
        <v>1</v>
      </c>
      <c r="T247" s="4" t="s">
        <v>4</v>
      </c>
      <c r="U247" s="4">
        <v>5</v>
      </c>
      <c r="V247" s="4" t="s">
        <v>20</v>
      </c>
      <c r="Z247" s="4">
        <v>371</v>
      </c>
      <c r="AA247" s="4" t="s">
        <v>3</v>
      </c>
      <c r="AB247" s="4">
        <v>2017</v>
      </c>
      <c r="AC247" s="4" t="s">
        <v>2</v>
      </c>
      <c r="AD247" s="4">
        <v>3</v>
      </c>
      <c r="AE247" s="4">
        <v>28</v>
      </c>
      <c r="AF247" s="4" t="s">
        <v>1</v>
      </c>
      <c r="AG247" s="4" t="s">
        <v>4</v>
      </c>
      <c r="AH247" s="4">
        <v>3</v>
      </c>
      <c r="AI247" s="4" t="s">
        <v>19</v>
      </c>
      <c r="AJ247" s="4"/>
    </row>
    <row r="248" spans="1:36" x14ac:dyDescent="0.3">
      <c r="A248">
        <v>247</v>
      </c>
      <c r="B248" t="s">
        <v>3</v>
      </c>
      <c r="C248">
        <v>2015</v>
      </c>
      <c r="D248" t="s">
        <v>2</v>
      </c>
      <c r="E248">
        <v>3</v>
      </c>
      <c r="F248">
        <v>28</v>
      </c>
      <c r="G248" t="s">
        <v>1</v>
      </c>
      <c r="H248" t="s">
        <v>4</v>
      </c>
      <c r="I248">
        <v>2</v>
      </c>
      <c r="J248" t="s">
        <v>20</v>
      </c>
      <c r="M248" s="4">
        <v>694</v>
      </c>
      <c r="N248" s="4" t="s">
        <v>3</v>
      </c>
      <c r="O248" s="4">
        <v>2015</v>
      </c>
      <c r="P248" s="4" t="s">
        <v>2</v>
      </c>
      <c r="Q248" s="4">
        <v>3</v>
      </c>
      <c r="R248" s="4">
        <v>25</v>
      </c>
      <c r="S248" s="4" t="s">
        <v>8</v>
      </c>
      <c r="T248" s="4" t="s">
        <v>4</v>
      </c>
      <c r="U248" s="4">
        <v>3</v>
      </c>
      <c r="V248" s="4" t="s">
        <v>20</v>
      </c>
      <c r="Z248" s="4">
        <v>372</v>
      </c>
      <c r="AA248" s="4" t="s">
        <v>6</v>
      </c>
      <c r="AB248" s="4">
        <v>2015</v>
      </c>
      <c r="AC248" s="4" t="s">
        <v>5</v>
      </c>
      <c r="AD248" s="4">
        <v>1</v>
      </c>
      <c r="AE248" s="4">
        <v>27</v>
      </c>
      <c r="AF248" s="4" t="s">
        <v>1</v>
      </c>
      <c r="AG248" s="4" t="s">
        <v>4</v>
      </c>
      <c r="AH248" s="4">
        <v>5</v>
      </c>
      <c r="AI248" s="4" t="s">
        <v>19</v>
      </c>
      <c r="AJ248" s="4"/>
    </row>
    <row r="249" spans="1:36" x14ac:dyDescent="0.3">
      <c r="A249">
        <v>248</v>
      </c>
      <c r="B249" t="s">
        <v>3</v>
      </c>
      <c r="C249">
        <v>2015</v>
      </c>
      <c r="D249" t="s">
        <v>2</v>
      </c>
      <c r="E249">
        <v>3</v>
      </c>
      <c r="F249">
        <v>27</v>
      </c>
      <c r="G249" t="s">
        <v>1</v>
      </c>
      <c r="H249" t="s">
        <v>4</v>
      </c>
      <c r="I249">
        <v>5</v>
      </c>
      <c r="J249" t="s">
        <v>19</v>
      </c>
      <c r="M249" s="4">
        <v>696</v>
      </c>
      <c r="N249" s="4" t="s">
        <v>3</v>
      </c>
      <c r="O249" s="4">
        <v>2015</v>
      </c>
      <c r="P249" s="4" t="s">
        <v>7</v>
      </c>
      <c r="Q249" s="4">
        <v>2</v>
      </c>
      <c r="R249" s="4">
        <v>27</v>
      </c>
      <c r="S249" s="4" t="s">
        <v>8</v>
      </c>
      <c r="T249" s="4" t="s">
        <v>4</v>
      </c>
      <c r="U249" s="4">
        <v>5</v>
      </c>
      <c r="V249" s="4" t="s">
        <v>20</v>
      </c>
      <c r="Z249" s="4">
        <v>375</v>
      </c>
      <c r="AA249" s="4" t="s">
        <v>3</v>
      </c>
      <c r="AB249" s="4">
        <v>2016</v>
      </c>
      <c r="AC249" s="4" t="s">
        <v>2</v>
      </c>
      <c r="AD249" s="4">
        <v>3</v>
      </c>
      <c r="AE249" s="4">
        <v>28</v>
      </c>
      <c r="AF249" s="4" t="s">
        <v>8</v>
      </c>
      <c r="AG249" s="4" t="s">
        <v>4</v>
      </c>
      <c r="AH249" s="4">
        <v>3</v>
      </c>
      <c r="AI249" s="4" t="s">
        <v>19</v>
      </c>
      <c r="AJ249" s="4"/>
    </row>
    <row r="250" spans="1:36" x14ac:dyDescent="0.3">
      <c r="A250">
        <v>249</v>
      </c>
      <c r="B250" t="s">
        <v>3</v>
      </c>
      <c r="C250">
        <v>2016</v>
      </c>
      <c r="D250" t="s">
        <v>7</v>
      </c>
      <c r="E250">
        <v>3</v>
      </c>
      <c r="F250">
        <v>26</v>
      </c>
      <c r="G250" t="s">
        <v>1</v>
      </c>
      <c r="H250" t="s">
        <v>4</v>
      </c>
      <c r="I250">
        <v>4</v>
      </c>
      <c r="J250" t="s">
        <v>19</v>
      </c>
      <c r="M250" s="4">
        <v>704</v>
      </c>
      <c r="N250" s="4" t="s">
        <v>6</v>
      </c>
      <c r="O250" s="4">
        <v>2017</v>
      </c>
      <c r="P250" s="4" t="s">
        <v>7</v>
      </c>
      <c r="Q250" s="4">
        <v>2</v>
      </c>
      <c r="R250" s="4">
        <v>24</v>
      </c>
      <c r="S250" s="4" t="s">
        <v>1</v>
      </c>
      <c r="T250" s="4" t="s">
        <v>4</v>
      </c>
      <c r="U250" s="4">
        <v>2</v>
      </c>
      <c r="V250" s="4" t="s">
        <v>20</v>
      </c>
      <c r="Z250" s="4">
        <v>378</v>
      </c>
      <c r="AA250" s="4" t="s">
        <v>3</v>
      </c>
      <c r="AB250" s="4">
        <v>2017</v>
      </c>
      <c r="AC250" s="4" t="s">
        <v>2</v>
      </c>
      <c r="AD250" s="4">
        <v>3</v>
      </c>
      <c r="AE250" s="4">
        <v>27</v>
      </c>
      <c r="AF250" s="4" t="s">
        <v>1</v>
      </c>
      <c r="AG250" s="4" t="s">
        <v>0</v>
      </c>
      <c r="AH250" s="4">
        <v>5</v>
      </c>
      <c r="AI250" s="4" t="s">
        <v>19</v>
      </c>
      <c r="AJ250" s="4"/>
    </row>
    <row r="251" spans="1:36" x14ac:dyDescent="0.3">
      <c r="A251">
        <v>250</v>
      </c>
      <c r="B251" t="s">
        <v>6</v>
      </c>
      <c r="C251">
        <v>2015</v>
      </c>
      <c r="D251" t="s">
        <v>5</v>
      </c>
      <c r="E251">
        <v>3</v>
      </c>
      <c r="F251">
        <v>26</v>
      </c>
      <c r="G251" t="s">
        <v>8</v>
      </c>
      <c r="H251" t="s">
        <v>4</v>
      </c>
      <c r="I251">
        <v>4</v>
      </c>
      <c r="J251" t="s">
        <v>20</v>
      </c>
      <c r="M251" s="4">
        <v>707</v>
      </c>
      <c r="N251" s="4" t="s">
        <v>3</v>
      </c>
      <c r="O251" s="4">
        <v>2015</v>
      </c>
      <c r="P251" s="4" t="s">
        <v>2</v>
      </c>
      <c r="Q251" s="4">
        <v>3</v>
      </c>
      <c r="R251" s="4">
        <v>28</v>
      </c>
      <c r="S251" s="4" t="s">
        <v>1</v>
      </c>
      <c r="T251" s="4" t="s">
        <v>0</v>
      </c>
      <c r="U251" s="4">
        <v>1</v>
      </c>
      <c r="V251" s="4" t="s">
        <v>20</v>
      </c>
      <c r="Z251" s="4">
        <v>379</v>
      </c>
      <c r="AA251" s="4" t="s">
        <v>3</v>
      </c>
      <c r="AB251" s="4">
        <v>2014</v>
      </c>
      <c r="AC251" s="4" t="s">
        <v>2</v>
      </c>
      <c r="AD251" s="4">
        <v>3</v>
      </c>
      <c r="AE251" s="4">
        <v>26</v>
      </c>
      <c r="AF251" s="4" t="s">
        <v>1</v>
      </c>
      <c r="AG251" s="4" t="s">
        <v>4</v>
      </c>
      <c r="AH251" s="4">
        <v>4</v>
      </c>
      <c r="AI251" s="4" t="s">
        <v>19</v>
      </c>
      <c r="AJ251" s="4"/>
    </row>
    <row r="252" spans="1:36" x14ac:dyDescent="0.3">
      <c r="A252">
        <v>251</v>
      </c>
      <c r="B252" t="s">
        <v>3</v>
      </c>
      <c r="C252">
        <v>2016</v>
      </c>
      <c r="D252" t="s">
        <v>2</v>
      </c>
      <c r="E252">
        <v>1</v>
      </c>
      <c r="F252">
        <v>28</v>
      </c>
      <c r="G252" t="s">
        <v>8</v>
      </c>
      <c r="H252" t="s">
        <v>4</v>
      </c>
      <c r="I252">
        <v>2</v>
      </c>
      <c r="J252" t="s">
        <v>19</v>
      </c>
      <c r="M252" s="4">
        <v>709</v>
      </c>
      <c r="N252" s="4" t="s">
        <v>3</v>
      </c>
      <c r="O252" s="4">
        <v>2013</v>
      </c>
      <c r="P252" s="4" t="s">
        <v>7</v>
      </c>
      <c r="Q252" s="4">
        <v>2</v>
      </c>
      <c r="R252" s="4">
        <v>25</v>
      </c>
      <c r="S252" s="4" t="s">
        <v>8</v>
      </c>
      <c r="T252" s="4" t="s">
        <v>4</v>
      </c>
      <c r="U252" s="4">
        <v>3</v>
      </c>
      <c r="V252" s="4" t="s">
        <v>20</v>
      </c>
      <c r="Z252" s="4">
        <v>380</v>
      </c>
      <c r="AA252" s="4" t="s">
        <v>3</v>
      </c>
      <c r="AB252" s="4">
        <v>2014</v>
      </c>
      <c r="AC252" s="4" t="s">
        <v>2</v>
      </c>
      <c r="AD252" s="4">
        <v>3</v>
      </c>
      <c r="AE252" s="4">
        <v>24</v>
      </c>
      <c r="AF252" s="4" t="s">
        <v>1</v>
      </c>
      <c r="AG252" s="4" t="s">
        <v>4</v>
      </c>
      <c r="AH252" s="4">
        <v>2</v>
      </c>
      <c r="AI252" s="4" t="s">
        <v>19</v>
      </c>
      <c r="AJ252" s="4"/>
    </row>
    <row r="253" spans="1:36" x14ac:dyDescent="0.3">
      <c r="A253">
        <v>252</v>
      </c>
      <c r="B253" t="s">
        <v>3</v>
      </c>
      <c r="C253">
        <v>2014</v>
      </c>
      <c r="D253" t="s">
        <v>2</v>
      </c>
      <c r="E253">
        <v>3</v>
      </c>
      <c r="F253">
        <v>25</v>
      </c>
      <c r="G253" t="s">
        <v>1</v>
      </c>
      <c r="H253" t="s">
        <v>0</v>
      </c>
      <c r="I253">
        <v>3</v>
      </c>
      <c r="J253" t="s">
        <v>19</v>
      </c>
      <c r="M253" s="4">
        <v>710</v>
      </c>
      <c r="N253" s="4" t="s">
        <v>6</v>
      </c>
      <c r="O253" s="4">
        <v>2013</v>
      </c>
      <c r="P253" s="4" t="s">
        <v>2</v>
      </c>
      <c r="Q253" s="4">
        <v>3</v>
      </c>
      <c r="R253" s="4">
        <v>27</v>
      </c>
      <c r="S253" s="4" t="s">
        <v>1</v>
      </c>
      <c r="T253" s="4" t="s">
        <v>4</v>
      </c>
      <c r="U253" s="4">
        <v>5</v>
      </c>
      <c r="V253" s="4" t="s">
        <v>20</v>
      </c>
      <c r="Z253" s="4">
        <v>381</v>
      </c>
      <c r="AA253" s="4" t="s">
        <v>3</v>
      </c>
      <c r="AB253" s="4">
        <v>2016</v>
      </c>
      <c r="AC253" s="4" t="s">
        <v>2</v>
      </c>
      <c r="AD253" s="4">
        <v>3</v>
      </c>
      <c r="AE253" s="4">
        <v>28</v>
      </c>
      <c r="AF253" s="4" t="s">
        <v>1</v>
      </c>
      <c r="AG253" s="4" t="s">
        <v>4</v>
      </c>
      <c r="AH253" s="4">
        <v>2</v>
      </c>
      <c r="AI253" s="4" t="s">
        <v>19</v>
      </c>
      <c r="AJ253" s="4"/>
    </row>
    <row r="254" spans="1:36" x14ac:dyDescent="0.3">
      <c r="A254">
        <v>253</v>
      </c>
      <c r="B254" t="s">
        <v>3</v>
      </c>
      <c r="C254">
        <v>2014</v>
      </c>
      <c r="D254" t="s">
        <v>2</v>
      </c>
      <c r="E254">
        <v>3</v>
      </c>
      <c r="F254">
        <v>27</v>
      </c>
      <c r="G254" t="s">
        <v>1</v>
      </c>
      <c r="H254" t="s">
        <v>4</v>
      </c>
      <c r="I254">
        <v>5</v>
      </c>
      <c r="J254" t="s">
        <v>19</v>
      </c>
      <c r="M254" s="4">
        <v>712</v>
      </c>
      <c r="N254" s="4" t="s">
        <v>3</v>
      </c>
      <c r="O254" s="4">
        <v>2015</v>
      </c>
      <c r="P254" s="4" t="s">
        <v>5</v>
      </c>
      <c r="Q254" s="4">
        <v>2</v>
      </c>
      <c r="R254" s="4">
        <v>28</v>
      </c>
      <c r="S254" s="4" t="s">
        <v>8</v>
      </c>
      <c r="T254" s="4" t="s">
        <v>0</v>
      </c>
      <c r="U254" s="4">
        <v>2</v>
      </c>
      <c r="V254" s="4" t="s">
        <v>20</v>
      </c>
      <c r="Z254" s="4">
        <v>383</v>
      </c>
      <c r="AA254" s="4" t="s">
        <v>3</v>
      </c>
      <c r="AB254" s="4">
        <v>2013</v>
      </c>
      <c r="AC254" s="4" t="s">
        <v>7</v>
      </c>
      <c r="AD254" s="4">
        <v>3</v>
      </c>
      <c r="AE254" s="4">
        <v>27</v>
      </c>
      <c r="AF254" s="4" t="s">
        <v>1</v>
      </c>
      <c r="AG254" s="4" t="s">
        <v>4</v>
      </c>
      <c r="AH254" s="4">
        <v>5</v>
      </c>
      <c r="AI254" s="4" t="s">
        <v>19</v>
      </c>
      <c r="AJ254" s="4"/>
    </row>
    <row r="255" spans="1:36" x14ac:dyDescent="0.3">
      <c r="A255">
        <v>254</v>
      </c>
      <c r="B255" t="s">
        <v>3</v>
      </c>
      <c r="C255">
        <v>2017</v>
      </c>
      <c r="D255" t="s">
        <v>2</v>
      </c>
      <c r="E255">
        <v>3</v>
      </c>
      <c r="F255">
        <v>28</v>
      </c>
      <c r="G255" t="s">
        <v>1</v>
      </c>
      <c r="H255" t="s">
        <v>4</v>
      </c>
      <c r="I255">
        <v>2</v>
      </c>
      <c r="J255" t="s">
        <v>19</v>
      </c>
      <c r="M255" s="4">
        <v>713</v>
      </c>
      <c r="N255" s="4" t="s">
        <v>3</v>
      </c>
      <c r="O255" s="4">
        <v>2014</v>
      </c>
      <c r="P255" s="4" t="s">
        <v>7</v>
      </c>
      <c r="Q255" s="4">
        <v>2</v>
      </c>
      <c r="R255" s="4">
        <v>24</v>
      </c>
      <c r="S255" s="4" t="s">
        <v>8</v>
      </c>
      <c r="T255" s="4" t="s">
        <v>4</v>
      </c>
      <c r="U255" s="4">
        <v>2</v>
      </c>
      <c r="V255" s="4" t="s">
        <v>20</v>
      </c>
      <c r="Z255" s="4">
        <v>384</v>
      </c>
      <c r="AA255" s="4" t="s">
        <v>3</v>
      </c>
      <c r="AB255" s="4">
        <v>2015</v>
      </c>
      <c r="AC255" s="4" t="s">
        <v>2</v>
      </c>
      <c r="AD255" s="4">
        <v>3</v>
      </c>
      <c r="AE255" s="4">
        <v>28</v>
      </c>
      <c r="AF255" s="4" t="s">
        <v>1</v>
      </c>
      <c r="AG255" s="4" t="s">
        <v>4</v>
      </c>
      <c r="AH255" s="4">
        <v>3</v>
      </c>
      <c r="AI255" s="4" t="s">
        <v>19</v>
      </c>
      <c r="AJ255" s="4"/>
    </row>
    <row r="256" spans="1:36" x14ac:dyDescent="0.3">
      <c r="A256">
        <v>255</v>
      </c>
      <c r="B256" t="s">
        <v>6</v>
      </c>
      <c r="C256">
        <v>2018</v>
      </c>
      <c r="D256" t="s">
        <v>5</v>
      </c>
      <c r="E256">
        <v>3</v>
      </c>
      <c r="F256">
        <v>24</v>
      </c>
      <c r="G256" t="s">
        <v>8</v>
      </c>
      <c r="H256" t="s">
        <v>0</v>
      </c>
      <c r="I256">
        <v>2</v>
      </c>
      <c r="J256" t="s">
        <v>20</v>
      </c>
      <c r="M256" s="4">
        <v>714</v>
      </c>
      <c r="N256" s="4" t="s">
        <v>3</v>
      </c>
      <c r="O256" s="4">
        <v>2016</v>
      </c>
      <c r="P256" s="4" t="s">
        <v>7</v>
      </c>
      <c r="Q256" s="4">
        <v>2</v>
      </c>
      <c r="R256" s="4">
        <v>27</v>
      </c>
      <c r="S256" s="4" t="s">
        <v>8</v>
      </c>
      <c r="T256" s="4" t="s">
        <v>4</v>
      </c>
      <c r="U256" s="4">
        <v>5</v>
      </c>
      <c r="V256" s="4" t="s">
        <v>20</v>
      </c>
      <c r="Z256" s="4">
        <v>385</v>
      </c>
      <c r="AA256" s="4" t="s">
        <v>3</v>
      </c>
      <c r="AB256" s="4">
        <v>2014</v>
      </c>
      <c r="AC256" s="4" t="s">
        <v>2</v>
      </c>
      <c r="AD256" s="4">
        <v>3</v>
      </c>
      <c r="AE256" s="4">
        <v>26</v>
      </c>
      <c r="AF256" s="4" t="s">
        <v>1</v>
      </c>
      <c r="AG256" s="4" t="s">
        <v>4</v>
      </c>
      <c r="AH256" s="4">
        <v>4</v>
      </c>
      <c r="AI256" s="4" t="s">
        <v>19</v>
      </c>
      <c r="AJ256" s="4"/>
    </row>
    <row r="257" spans="1:36" x14ac:dyDescent="0.3">
      <c r="A257">
        <v>256</v>
      </c>
      <c r="B257" t="s">
        <v>3</v>
      </c>
      <c r="C257">
        <v>2017</v>
      </c>
      <c r="D257" t="s">
        <v>7</v>
      </c>
      <c r="E257">
        <v>2</v>
      </c>
      <c r="F257">
        <v>25</v>
      </c>
      <c r="G257" t="s">
        <v>1</v>
      </c>
      <c r="H257" t="s">
        <v>4</v>
      </c>
      <c r="I257">
        <v>3</v>
      </c>
      <c r="J257" t="s">
        <v>19</v>
      </c>
      <c r="M257" s="4">
        <v>719</v>
      </c>
      <c r="N257" s="4" t="s">
        <v>3</v>
      </c>
      <c r="O257" s="4">
        <v>2018</v>
      </c>
      <c r="P257" s="4" t="s">
        <v>2</v>
      </c>
      <c r="Q257" s="4">
        <v>3</v>
      </c>
      <c r="R257" s="4">
        <v>27</v>
      </c>
      <c r="S257" s="4" t="s">
        <v>1</v>
      </c>
      <c r="T257" s="4" t="s">
        <v>0</v>
      </c>
      <c r="U257" s="4">
        <v>5</v>
      </c>
      <c r="V257" s="4" t="s">
        <v>20</v>
      </c>
      <c r="Z257" s="4">
        <v>386</v>
      </c>
      <c r="AA257" s="4" t="s">
        <v>3</v>
      </c>
      <c r="AB257" s="4">
        <v>2012</v>
      </c>
      <c r="AC257" s="4" t="s">
        <v>2</v>
      </c>
      <c r="AD257" s="4">
        <v>3</v>
      </c>
      <c r="AE257" s="4">
        <v>24</v>
      </c>
      <c r="AF257" s="4" t="s">
        <v>1</v>
      </c>
      <c r="AG257" s="4" t="s">
        <v>4</v>
      </c>
      <c r="AH257" s="4">
        <v>2</v>
      </c>
      <c r="AI257" s="4" t="s">
        <v>19</v>
      </c>
      <c r="AJ257" s="4"/>
    </row>
    <row r="258" spans="1:36" x14ac:dyDescent="0.3">
      <c r="A258">
        <v>257</v>
      </c>
      <c r="B258" t="s">
        <v>3</v>
      </c>
      <c r="C258">
        <v>2018</v>
      </c>
      <c r="D258" t="s">
        <v>7</v>
      </c>
      <c r="E258">
        <v>2</v>
      </c>
      <c r="F258">
        <v>24</v>
      </c>
      <c r="G258" t="s">
        <v>8</v>
      </c>
      <c r="H258" t="s">
        <v>4</v>
      </c>
      <c r="I258">
        <v>2</v>
      </c>
      <c r="J258" t="s">
        <v>20</v>
      </c>
      <c r="M258" s="4">
        <v>722</v>
      </c>
      <c r="N258" s="4" t="s">
        <v>3</v>
      </c>
      <c r="O258" s="4">
        <v>2013</v>
      </c>
      <c r="P258" s="4" t="s">
        <v>5</v>
      </c>
      <c r="Q258" s="4">
        <v>2</v>
      </c>
      <c r="R258" s="4">
        <v>24</v>
      </c>
      <c r="S258" s="4" t="s">
        <v>8</v>
      </c>
      <c r="T258" s="4" t="s">
        <v>4</v>
      </c>
      <c r="U258" s="4">
        <v>2</v>
      </c>
      <c r="V258" s="4" t="s">
        <v>20</v>
      </c>
      <c r="Z258" s="4">
        <v>387</v>
      </c>
      <c r="AA258" s="4" t="s">
        <v>3</v>
      </c>
      <c r="AB258" s="4">
        <v>2013</v>
      </c>
      <c r="AC258" s="4" t="s">
        <v>2</v>
      </c>
      <c r="AD258" s="4">
        <v>3</v>
      </c>
      <c r="AE258" s="4">
        <v>27</v>
      </c>
      <c r="AF258" s="4" t="s">
        <v>1</v>
      </c>
      <c r="AG258" s="4" t="s">
        <v>4</v>
      </c>
      <c r="AH258" s="4">
        <v>5</v>
      </c>
      <c r="AI258" s="4" t="s">
        <v>19</v>
      </c>
      <c r="AJ258" s="4"/>
    </row>
    <row r="259" spans="1:36" x14ac:dyDescent="0.3">
      <c r="A259">
        <v>258</v>
      </c>
      <c r="B259" t="s">
        <v>6</v>
      </c>
      <c r="C259">
        <v>2017</v>
      </c>
      <c r="D259" t="s">
        <v>5</v>
      </c>
      <c r="E259">
        <v>2</v>
      </c>
      <c r="F259">
        <v>28</v>
      </c>
      <c r="G259" t="s">
        <v>8</v>
      </c>
      <c r="H259" t="s">
        <v>4</v>
      </c>
      <c r="I259">
        <v>1</v>
      </c>
      <c r="J259" t="s">
        <v>19</v>
      </c>
      <c r="M259" s="4">
        <v>724</v>
      </c>
      <c r="N259" s="4" t="s">
        <v>3</v>
      </c>
      <c r="O259" s="4">
        <v>2015</v>
      </c>
      <c r="P259" s="4" t="s">
        <v>7</v>
      </c>
      <c r="Q259" s="4">
        <v>2</v>
      </c>
      <c r="R259" s="4">
        <v>28</v>
      </c>
      <c r="S259" s="4" t="s">
        <v>8</v>
      </c>
      <c r="T259" s="4" t="s">
        <v>0</v>
      </c>
      <c r="U259" s="4">
        <v>2</v>
      </c>
      <c r="V259" s="4" t="s">
        <v>20</v>
      </c>
      <c r="Z259" s="4">
        <v>389</v>
      </c>
      <c r="AA259" s="4" t="s">
        <v>3</v>
      </c>
      <c r="AB259" s="4">
        <v>2015</v>
      </c>
      <c r="AC259" s="4" t="s">
        <v>7</v>
      </c>
      <c r="AD259" s="4">
        <v>3</v>
      </c>
      <c r="AE259" s="4">
        <v>28</v>
      </c>
      <c r="AF259" s="4" t="s">
        <v>1</v>
      </c>
      <c r="AG259" s="4" t="s">
        <v>4</v>
      </c>
      <c r="AH259" s="4">
        <v>2</v>
      </c>
      <c r="AI259" s="4" t="s">
        <v>19</v>
      </c>
      <c r="AJ259" s="4"/>
    </row>
    <row r="260" spans="1:36" x14ac:dyDescent="0.3">
      <c r="A260">
        <v>259</v>
      </c>
      <c r="B260" t="s">
        <v>3</v>
      </c>
      <c r="C260">
        <v>2013</v>
      </c>
      <c r="D260" t="s">
        <v>5</v>
      </c>
      <c r="E260">
        <v>1</v>
      </c>
      <c r="F260">
        <v>27</v>
      </c>
      <c r="G260" t="s">
        <v>8</v>
      </c>
      <c r="H260" t="s">
        <v>4</v>
      </c>
      <c r="I260">
        <v>5</v>
      </c>
      <c r="J260" t="s">
        <v>19</v>
      </c>
      <c r="M260" s="4">
        <v>725</v>
      </c>
      <c r="N260" s="4" t="s">
        <v>3</v>
      </c>
      <c r="O260" s="4">
        <v>2018</v>
      </c>
      <c r="P260" s="4" t="s">
        <v>2</v>
      </c>
      <c r="Q260" s="4">
        <v>3</v>
      </c>
      <c r="R260" s="4">
        <v>26</v>
      </c>
      <c r="S260" s="4" t="s">
        <v>1</v>
      </c>
      <c r="T260" s="4" t="s">
        <v>4</v>
      </c>
      <c r="U260" s="4">
        <v>4</v>
      </c>
      <c r="V260" s="4" t="s">
        <v>20</v>
      </c>
      <c r="Z260" s="4">
        <v>391</v>
      </c>
      <c r="AA260" s="4" t="s">
        <v>3</v>
      </c>
      <c r="AB260" s="4">
        <v>2013</v>
      </c>
      <c r="AC260" s="4" t="s">
        <v>2</v>
      </c>
      <c r="AD260" s="4">
        <v>3</v>
      </c>
      <c r="AE260" s="4">
        <v>24</v>
      </c>
      <c r="AF260" s="4" t="s">
        <v>1</v>
      </c>
      <c r="AG260" s="4" t="s">
        <v>4</v>
      </c>
      <c r="AH260" s="4">
        <v>2</v>
      </c>
      <c r="AI260" s="4" t="s">
        <v>19</v>
      </c>
      <c r="AJ260" s="4"/>
    </row>
    <row r="261" spans="1:36" x14ac:dyDescent="0.3">
      <c r="A261">
        <v>260</v>
      </c>
      <c r="B261" t="s">
        <v>3</v>
      </c>
      <c r="C261">
        <v>2017</v>
      </c>
      <c r="D261" t="s">
        <v>5</v>
      </c>
      <c r="E261">
        <v>2</v>
      </c>
      <c r="F261">
        <v>27</v>
      </c>
      <c r="G261" t="s">
        <v>8</v>
      </c>
      <c r="H261" t="s">
        <v>4</v>
      </c>
      <c r="I261">
        <v>5</v>
      </c>
      <c r="J261" t="s">
        <v>19</v>
      </c>
      <c r="M261" s="4">
        <v>727</v>
      </c>
      <c r="N261" s="4" t="s">
        <v>6</v>
      </c>
      <c r="O261" s="4">
        <v>2017</v>
      </c>
      <c r="P261" s="4" t="s">
        <v>7</v>
      </c>
      <c r="Q261" s="4">
        <v>3</v>
      </c>
      <c r="R261" s="4">
        <v>24</v>
      </c>
      <c r="S261" s="4" t="s">
        <v>1</v>
      </c>
      <c r="T261" s="4" t="s">
        <v>4</v>
      </c>
      <c r="U261" s="4">
        <v>2</v>
      </c>
      <c r="V261" s="4" t="s">
        <v>20</v>
      </c>
      <c r="Z261" s="4">
        <v>393</v>
      </c>
      <c r="AA261" s="4" t="s">
        <v>3</v>
      </c>
      <c r="AB261" s="4">
        <v>2015</v>
      </c>
      <c r="AC261" s="4" t="s">
        <v>7</v>
      </c>
      <c r="AD261" s="4">
        <v>3</v>
      </c>
      <c r="AE261" s="4">
        <v>27</v>
      </c>
      <c r="AF261" s="4" t="s">
        <v>1</v>
      </c>
      <c r="AG261" s="4" t="s">
        <v>4</v>
      </c>
      <c r="AH261" s="4">
        <v>5</v>
      </c>
      <c r="AI261" s="4" t="s">
        <v>19</v>
      </c>
      <c r="AJ261" s="4"/>
    </row>
    <row r="262" spans="1:36" x14ac:dyDescent="0.3">
      <c r="A262">
        <v>261</v>
      </c>
      <c r="B262" t="s">
        <v>3</v>
      </c>
      <c r="C262">
        <v>2017</v>
      </c>
      <c r="D262" t="s">
        <v>2</v>
      </c>
      <c r="E262">
        <v>3</v>
      </c>
      <c r="F262">
        <v>28</v>
      </c>
      <c r="G262" t="s">
        <v>1</v>
      </c>
      <c r="H262" t="s">
        <v>4</v>
      </c>
      <c r="I262">
        <v>1</v>
      </c>
      <c r="J262" t="s">
        <v>19</v>
      </c>
      <c r="M262" s="4">
        <v>729</v>
      </c>
      <c r="N262" s="4" t="s">
        <v>3</v>
      </c>
      <c r="O262" s="4">
        <v>2013</v>
      </c>
      <c r="P262" s="4" t="s">
        <v>2</v>
      </c>
      <c r="Q262" s="4">
        <v>3</v>
      </c>
      <c r="R262" s="4">
        <v>28</v>
      </c>
      <c r="S262" s="4" t="s">
        <v>1</v>
      </c>
      <c r="T262" s="4" t="s">
        <v>0</v>
      </c>
      <c r="U262" s="4">
        <v>1</v>
      </c>
      <c r="V262" s="4" t="s">
        <v>20</v>
      </c>
      <c r="Z262" s="4">
        <v>394</v>
      </c>
      <c r="AA262" s="4" t="s">
        <v>3</v>
      </c>
      <c r="AB262" s="4">
        <v>2014</v>
      </c>
      <c r="AC262" s="4" t="s">
        <v>7</v>
      </c>
      <c r="AD262" s="4">
        <v>2</v>
      </c>
      <c r="AE262" s="4">
        <v>26</v>
      </c>
      <c r="AF262" s="4" t="s">
        <v>1</v>
      </c>
      <c r="AG262" s="4" t="s">
        <v>4</v>
      </c>
      <c r="AH262" s="4">
        <v>4</v>
      </c>
      <c r="AI262" s="4" t="s">
        <v>19</v>
      </c>
      <c r="AJ262" s="4"/>
    </row>
    <row r="263" spans="1:36" x14ac:dyDescent="0.3">
      <c r="A263">
        <v>262</v>
      </c>
      <c r="B263" t="s">
        <v>3</v>
      </c>
      <c r="C263">
        <v>2016</v>
      </c>
      <c r="D263" t="s">
        <v>7</v>
      </c>
      <c r="E263">
        <v>2</v>
      </c>
      <c r="F263">
        <v>27</v>
      </c>
      <c r="G263" t="s">
        <v>8</v>
      </c>
      <c r="H263" t="s">
        <v>4</v>
      </c>
      <c r="I263">
        <v>5</v>
      </c>
      <c r="J263" t="s">
        <v>20</v>
      </c>
      <c r="M263" s="4">
        <v>731</v>
      </c>
      <c r="N263" s="4" t="s">
        <v>9</v>
      </c>
      <c r="O263" s="4">
        <v>2018</v>
      </c>
      <c r="P263" s="4" t="s">
        <v>2</v>
      </c>
      <c r="Q263" s="4">
        <v>3</v>
      </c>
      <c r="R263" s="4">
        <v>24</v>
      </c>
      <c r="S263" s="4" t="s">
        <v>8</v>
      </c>
      <c r="T263" s="4" t="s">
        <v>4</v>
      </c>
      <c r="U263" s="4">
        <v>2</v>
      </c>
      <c r="V263" s="4" t="s">
        <v>20</v>
      </c>
      <c r="Z263" s="4">
        <v>396</v>
      </c>
      <c r="AA263" s="4" t="s">
        <v>9</v>
      </c>
      <c r="AB263" s="4">
        <v>2013</v>
      </c>
      <c r="AC263" s="4" t="s">
        <v>2</v>
      </c>
      <c r="AD263" s="4">
        <v>3</v>
      </c>
      <c r="AE263" s="4">
        <v>25</v>
      </c>
      <c r="AF263" s="4" t="s">
        <v>1</v>
      </c>
      <c r="AG263" s="4" t="s">
        <v>4</v>
      </c>
      <c r="AH263" s="4">
        <v>3</v>
      </c>
      <c r="AI263" s="4" t="s">
        <v>19</v>
      </c>
      <c r="AJ263" s="4"/>
    </row>
    <row r="264" spans="1:36" x14ac:dyDescent="0.3">
      <c r="A264">
        <v>263</v>
      </c>
      <c r="B264" t="s">
        <v>6</v>
      </c>
      <c r="C264">
        <v>2018</v>
      </c>
      <c r="D264" t="s">
        <v>2</v>
      </c>
      <c r="E264">
        <v>3</v>
      </c>
      <c r="F264">
        <v>24</v>
      </c>
      <c r="G264" t="s">
        <v>1</v>
      </c>
      <c r="H264" t="s">
        <v>4</v>
      </c>
      <c r="I264">
        <v>2</v>
      </c>
      <c r="J264" t="s">
        <v>20</v>
      </c>
      <c r="M264" s="4">
        <v>734</v>
      </c>
      <c r="N264" s="4" t="s">
        <v>3</v>
      </c>
      <c r="O264" s="4">
        <v>2013</v>
      </c>
      <c r="P264" s="4" t="s">
        <v>2</v>
      </c>
      <c r="Q264" s="4">
        <v>3</v>
      </c>
      <c r="R264" s="4">
        <v>25</v>
      </c>
      <c r="S264" s="4" t="s">
        <v>1</v>
      </c>
      <c r="T264" s="4" t="s">
        <v>4</v>
      </c>
      <c r="U264" s="4">
        <v>3</v>
      </c>
      <c r="V264" s="4" t="s">
        <v>20</v>
      </c>
      <c r="Z264" s="4">
        <v>397</v>
      </c>
      <c r="AA264" s="4" t="s">
        <v>3</v>
      </c>
      <c r="AB264" s="4">
        <v>2014</v>
      </c>
      <c r="AC264" s="4" t="s">
        <v>2</v>
      </c>
      <c r="AD264" s="4">
        <v>3</v>
      </c>
      <c r="AE264" s="4">
        <v>25</v>
      </c>
      <c r="AF264" s="4" t="s">
        <v>1</v>
      </c>
      <c r="AG264" s="4" t="s">
        <v>4</v>
      </c>
      <c r="AH264" s="4">
        <v>3</v>
      </c>
      <c r="AI264" s="4" t="s">
        <v>19</v>
      </c>
      <c r="AJ264" s="4"/>
    </row>
    <row r="265" spans="1:36" x14ac:dyDescent="0.3">
      <c r="A265">
        <v>264</v>
      </c>
      <c r="B265" t="s">
        <v>3</v>
      </c>
      <c r="C265">
        <v>2012</v>
      </c>
      <c r="D265" t="s">
        <v>7</v>
      </c>
      <c r="E265">
        <v>1</v>
      </c>
      <c r="F265">
        <v>26</v>
      </c>
      <c r="G265" t="s">
        <v>1</v>
      </c>
      <c r="H265" t="s">
        <v>4</v>
      </c>
      <c r="I265">
        <v>4</v>
      </c>
      <c r="J265" t="s">
        <v>19</v>
      </c>
      <c r="M265" s="4">
        <v>735</v>
      </c>
      <c r="N265" s="4" t="s">
        <v>6</v>
      </c>
      <c r="O265" s="4">
        <v>2016</v>
      </c>
      <c r="P265" s="4" t="s">
        <v>5</v>
      </c>
      <c r="Q265" s="4">
        <v>3</v>
      </c>
      <c r="R265" s="4">
        <v>24</v>
      </c>
      <c r="S265" s="4" t="s">
        <v>1</v>
      </c>
      <c r="T265" s="4" t="s">
        <v>4</v>
      </c>
      <c r="U265" s="4">
        <v>2</v>
      </c>
      <c r="V265" s="4" t="s">
        <v>20</v>
      </c>
      <c r="Z265" s="4">
        <v>398</v>
      </c>
      <c r="AA265" s="4" t="s">
        <v>3</v>
      </c>
      <c r="AB265" s="4">
        <v>2017</v>
      </c>
      <c r="AC265" s="4" t="s">
        <v>5</v>
      </c>
      <c r="AD265" s="4">
        <v>2</v>
      </c>
      <c r="AE265" s="4">
        <v>28</v>
      </c>
      <c r="AF265" s="4" t="s">
        <v>8</v>
      </c>
      <c r="AG265" s="4" t="s">
        <v>4</v>
      </c>
      <c r="AH265" s="4">
        <v>1</v>
      </c>
      <c r="AI265" s="4" t="s">
        <v>19</v>
      </c>
      <c r="AJ265" s="4"/>
    </row>
    <row r="266" spans="1:36" x14ac:dyDescent="0.3">
      <c r="A266">
        <v>265</v>
      </c>
      <c r="B266" t="s">
        <v>3</v>
      </c>
      <c r="C266">
        <v>2016</v>
      </c>
      <c r="D266" t="s">
        <v>2</v>
      </c>
      <c r="E266">
        <v>3</v>
      </c>
      <c r="F266">
        <v>26</v>
      </c>
      <c r="G266" t="s">
        <v>1</v>
      </c>
      <c r="H266" t="s">
        <v>4</v>
      </c>
      <c r="I266">
        <v>4</v>
      </c>
      <c r="J266" t="s">
        <v>19</v>
      </c>
      <c r="M266" s="4">
        <v>738</v>
      </c>
      <c r="N266" s="4" t="s">
        <v>3</v>
      </c>
      <c r="O266" s="4">
        <v>2018</v>
      </c>
      <c r="P266" s="4" t="s">
        <v>2</v>
      </c>
      <c r="Q266" s="4">
        <v>3</v>
      </c>
      <c r="R266" s="4">
        <v>28</v>
      </c>
      <c r="S266" s="4" t="s">
        <v>1</v>
      </c>
      <c r="T266" s="4" t="s">
        <v>4</v>
      </c>
      <c r="U266" s="4">
        <v>1</v>
      </c>
      <c r="V266" s="4" t="s">
        <v>20</v>
      </c>
      <c r="Z266" s="4">
        <v>401</v>
      </c>
      <c r="AA266" s="4" t="s">
        <v>3</v>
      </c>
      <c r="AB266" s="4">
        <v>2014</v>
      </c>
      <c r="AC266" s="4" t="s">
        <v>2</v>
      </c>
      <c r="AD266" s="4">
        <v>3</v>
      </c>
      <c r="AE266" s="4">
        <v>27</v>
      </c>
      <c r="AF266" s="4" t="s">
        <v>1</v>
      </c>
      <c r="AG266" s="4" t="s">
        <v>4</v>
      </c>
      <c r="AH266" s="4">
        <v>5</v>
      </c>
      <c r="AI266" s="4" t="s">
        <v>19</v>
      </c>
      <c r="AJ266" s="4"/>
    </row>
    <row r="267" spans="1:36" x14ac:dyDescent="0.3">
      <c r="A267">
        <v>266</v>
      </c>
      <c r="B267" t="s">
        <v>6</v>
      </c>
      <c r="C267">
        <v>2016</v>
      </c>
      <c r="D267" t="s">
        <v>5</v>
      </c>
      <c r="E267">
        <v>1</v>
      </c>
      <c r="F267">
        <v>27</v>
      </c>
      <c r="G267" t="s">
        <v>1</v>
      </c>
      <c r="H267" t="s">
        <v>4</v>
      </c>
      <c r="I267">
        <v>5</v>
      </c>
      <c r="J267" t="s">
        <v>19</v>
      </c>
      <c r="M267" s="4">
        <v>740</v>
      </c>
      <c r="N267" s="4" t="s">
        <v>6</v>
      </c>
      <c r="O267" s="4">
        <v>2014</v>
      </c>
      <c r="P267" s="4" t="s">
        <v>5</v>
      </c>
      <c r="Q267" s="4">
        <v>3</v>
      </c>
      <c r="R267" s="4">
        <v>24</v>
      </c>
      <c r="S267" s="4" t="s">
        <v>1</v>
      </c>
      <c r="T267" s="4" t="s">
        <v>4</v>
      </c>
      <c r="U267" s="4">
        <v>2</v>
      </c>
      <c r="V267" s="4" t="s">
        <v>20</v>
      </c>
      <c r="Z267" s="4">
        <v>402</v>
      </c>
      <c r="AA267" s="4" t="s">
        <v>3</v>
      </c>
      <c r="AB267" s="4">
        <v>2012</v>
      </c>
      <c r="AC267" s="4" t="s">
        <v>5</v>
      </c>
      <c r="AD267" s="4">
        <v>3</v>
      </c>
      <c r="AE267" s="4">
        <v>24</v>
      </c>
      <c r="AF267" s="4" t="s">
        <v>8</v>
      </c>
      <c r="AG267" s="4" t="s">
        <v>4</v>
      </c>
      <c r="AH267" s="4">
        <v>2</v>
      </c>
      <c r="AI267" s="4" t="s">
        <v>19</v>
      </c>
      <c r="AJ267" s="4"/>
    </row>
    <row r="268" spans="1:36" x14ac:dyDescent="0.3">
      <c r="A268">
        <v>267</v>
      </c>
      <c r="B268" t="s">
        <v>3</v>
      </c>
      <c r="C268">
        <v>2015</v>
      </c>
      <c r="D268" t="s">
        <v>5</v>
      </c>
      <c r="E268">
        <v>3</v>
      </c>
      <c r="F268">
        <v>26</v>
      </c>
      <c r="G268" t="s">
        <v>8</v>
      </c>
      <c r="H268" t="s">
        <v>4</v>
      </c>
      <c r="I268">
        <v>4</v>
      </c>
      <c r="J268" t="s">
        <v>19</v>
      </c>
      <c r="M268" s="4">
        <v>745</v>
      </c>
      <c r="N268" s="4" t="s">
        <v>3</v>
      </c>
      <c r="O268" s="4">
        <v>2014</v>
      </c>
      <c r="P268" s="4" t="s">
        <v>7</v>
      </c>
      <c r="Q268" s="4">
        <v>3</v>
      </c>
      <c r="R268" s="4">
        <v>25</v>
      </c>
      <c r="S268" s="4" t="s">
        <v>1</v>
      </c>
      <c r="T268" s="4" t="s">
        <v>4</v>
      </c>
      <c r="U268" s="4">
        <v>3</v>
      </c>
      <c r="V268" s="4" t="s">
        <v>20</v>
      </c>
      <c r="Z268" s="4">
        <v>403</v>
      </c>
      <c r="AA268" s="4" t="s">
        <v>3</v>
      </c>
      <c r="AB268" s="4">
        <v>2017</v>
      </c>
      <c r="AC268" s="4" t="s">
        <v>5</v>
      </c>
      <c r="AD268" s="4">
        <v>2</v>
      </c>
      <c r="AE268" s="4">
        <v>24</v>
      </c>
      <c r="AF268" s="4" t="s">
        <v>1</v>
      </c>
      <c r="AG268" s="4" t="s">
        <v>4</v>
      </c>
      <c r="AH268" s="4">
        <v>2</v>
      </c>
      <c r="AI268" s="4" t="s">
        <v>19</v>
      </c>
      <c r="AJ268" s="4"/>
    </row>
    <row r="269" spans="1:36" x14ac:dyDescent="0.3">
      <c r="A269">
        <v>268</v>
      </c>
      <c r="B269" t="s">
        <v>3</v>
      </c>
      <c r="C269">
        <v>2012</v>
      </c>
      <c r="D269" t="s">
        <v>2</v>
      </c>
      <c r="E269">
        <v>3</v>
      </c>
      <c r="F269">
        <v>27</v>
      </c>
      <c r="G269" t="s">
        <v>1</v>
      </c>
      <c r="H269" t="s">
        <v>0</v>
      </c>
      <c r="I269">
        <v>5</v>
      </c>
      <c r="J269" t="s">
        <v>19</v>
      </c>
      <c r="M269" s="4">
        <v>752</v>
      </c>
      <c r="N269" s="4" t="s">
        <v>6</v>
      </c>
      <c r="O269" s="4">
        <v>2017</v>
      </c>
      <c r="P269" s="4" t="s">
        <v>2</v>
      </c>
      <c r="Q269" s="4">
        <v>3</v>
      </c>
      <c r="R269" s="4">
        <v>28</v>
      </c>
      <c r="S269" s="4" t="s">
        <v>8</v>
      </c>
      <c r="T269" s="4" t="s">
        <v>4</v>
      </c>
      <c r="U269" s="4">
        <v>3</v>
      </c>
      <c r="V269" s="4" t="s">
        <v>20</v>
      </c>
      <c r="Z269" s="4">
        <v>404</v>
      </c>
      <c r="AA269" s="4" t="s">
        <v>3</v>
      </c>
      <c r="AB269" s="4">
        <v>2015</v>
      </c>
      <c r="AC269" s="4" t="s">
        <v>2</v>
      </c>
      <c r="AD269" s="4">
        <v>3</v>
      </c>
      <c r="AE269" s="4">
        <v>26</v>
      </c>
      <c r="AF269" s="4" t="s">
        <v>1</v>
      </c>
      <c r="AG269" s="4" t="s">
        <v>4</v>
      </c>
      <c r="AH269" s="4">
        <v>4</v>
      </c>
      <c r="AI269" s="4" t="s">
        <v>19</v>
      </c>
      <c r="AJ269" s="4"/>
    </row>
    <row r="270" spans="1:36" x14ac:dyDescent="0.3">
      <c r="A270">
        <v>269</v>
      </c>
      <c r="B270" t="s">
        <v>3</v>
      </c>
      <c r="C270">
        <v>2013</v>
      </c>
      <c r="D270" t="s">
        <v>2</v>
      </c>
      <c r="E270">
        <v>3</v>
      </c>
      <c r="F270">
        <v>24</v>
      </c>
      <c r="G270" t="s">
        <v>1</v>
      </c>
      <c r="H270" t="s">
        <v>0</v>
      </c>
      <c r="I270">
        <v>2</v>
      </c>
      <c r="J270" t="s">
        <v>20</v>
      </c>
      <c r="M270" s="4">
        <v>753</v>
      </c>
      <c r="N270" s="4" t="s">
        <v>3</v>
      </c>
      <c r="O270" s="4">
        <v>2015</v>
      </c>
      <c r="P270" s="4" t="s">
        <v>2</v>
      </c>
      <c r="Q270" s="4">
        <v>3</v>
      </c>
      <c r="R270" s="4">
        <v>25</v>
      </c>
      <c r="S270" s="4" t="s">
        <v>1</v>
      </c>
      <c r="T270" s="4" t="s">
        <v>4</v>
      </c>
      <c r="U270" s="4">
        <v>3</v>
      </c>
      <c r="V270" s="4" t="s">
        <v>20</v>
      </c>
      <c r="Z270" s="4">
        <v>405</v>
      </c>
      <c r="AA270" s="4" t="s">
        <v>3</v>
      </c>
      <c r="AB270" s="4">
        <v>2012</v>
      </c>
      <c r="AC270" s="4" t="s">
        <v>2</v>
      </c>
      <c r="AD270" s="4">
        <v>3</v>
      </c>
      <c r="AE270" s="4">
        <v>26</v>
      </c>
      <c r="AF270" s="4" t="s">
        <v>8</v>
      </c>
      <c r="AG270" s="4" t="s">
        <v>4</v>
      </c>
      <c r="AH270" s="4">
        <v>4</v>
      </c>
      <c r="AI270" s="4" t="s">
        <v>19</v>
      </c>
      <c r="AJ270" s="4"/>
    </row>
    <row r="271" spans="1:36" x14ac:dyDescent="0.3">
      <c r="A271">
        <v>270</v>
      </c>
      <c r="B271" t="s">
        <v>3</v>
      </c>
      <c r="C271">
        <v>2018</v>
      </c>
      <c r="D271" t="s">
        <v>2</v>
      </c>
      <c r="E271">
        <v>3</v>
      </c>
      <c r="F271">
        <v>26</v>
      </c>
      <c r="G271" t="s">
        <v>8</v>
      </c>
      <c r="H271" t="s">
        <v>4</v>
      </c>
      <c r="I271">
        <v>4</v>
      </c>
      <c r="J271" t="s">
        <v>20</v>
      </c>
      <c r="M271" s="4">
        <v>755</v>
      </c>
      <c r="N271" s="4" t="s">
        <v>3</v>
      </c>
      <c r="O271" s="4">
        <v>2017</v>
      </c>
      <c r="P271" s="4" t="s">
        <v>7</v>
      </c>
      <c r="Q271" s="4">
        <v>2</v>
      </c>
      <c r="R271" s="4">
        <v>26</v>
      </c>
      <c r="S271" s="4" t="s">
        <v>8</v>
      </c>
      <c r="T271" s="4" t="s">
        <v>4</v>
      </c>
      <c r="U271" s="4">
        <v>4</v>
      </c>
      <c r="V271" s="4" t="s">
        <v>20</v>
      </c>
      <c r="Z271" s="4">
        <v>406</v>
      </c>
      <c r="AA271" s="4" t="s">
        <v>3</v>
      </c>
      <c r="AB271" s="4">
        <v>2015</v>
      </c>
      <c r="AC271" s="4" t="s">
        <v>2</v>
      </c>
      <c r="AD271" s="4">
        <v>3</v>
      </c>
      <c r="AE271" s="4">
        <v>24</v>
      </c>
      <c r="AF271" s="4" t="s">
        <v>1</v>
      </c>
      <c r="AG271" s="4" t="s">
        <v>4</v>
      </c>
      <c r="AH271" s="4">
        <v>2</v>
      </c>
      <c r="AI271" s="4" t="s">
        <v>19</v>
      </c>
      <c r="AJ271" s="4"/>
    </row>
    <row r="272" spans="1:36" x14ac:dyDescent="0.3">
      <c r="A272">
        <v>271</v>
      </c>
      <c r="B272" t="s">
        <v>6</v>
      </c>
      <c r="C272">
        <v>2017</v>
      </c>
      <c r="D272" t="s">
        <v>7</v>
      </c>
      <c r="E272">
        <v>2</v>
      </c>
      <c r="F272">
        <v>26</v>
      </c>
      <c r="G272" t="s">
        <v>8</v>
      </c>
      <c r="H272" t="s">
        <v>4</v>
      </c>
      <c r="I272">
        <v>4</v>
      </c>
      <c r="J272" t="s">
        <v>20</v>
      </c>
      <c r="M272" s="4">
        <v>758</v>
      </c>
      <c r="N272" s="4" t="s">
        <v>3</v>
      </c>
      <c r="O272" s="4">
        <v>2015</v>
      </c>
      <c r="P272" s="4" t="s">
        <v>7</v>
      </c>
      <c r="Q272" s="4">
        <v>2</v>
      </c>
      <c r="R272" s="4">
        <v>28</v>
      </c>
      <c r="S272" s="4" t="s">
        <v>8</v>
      </c>
      <c r="T272" s="4" t="s">
        <v>4</v>
      </c>
      <c r="U272" s="4">
        <v>1</v>
      </c>
      <c r="V272" s="4" t="s">
        <v>20</v>
      </c>
      <c r="Z272" s="4">
        <v>407</v>
      </c>
      <c r="AA272" s="4" t="s">
        <v>6</v>
      </c>
      <c r="AB272" s="4">
        <v>2014</v>
      </c>
      <c r="AC272" s="4" t="s">
        <v>7</v>
      </c>
      <c r="AD272" s="4">
        <v>3</v>
      </c>
      <c r="AE272" s="4">
        <v>25</v>
      </c>
      <c r="AF272" s="4" t="s">
        <v>1</v>
      </c>
      <c r="AG272" s="4" t="s">
        <v>4</v>
      </c>
      <c r="AH272" s="4">
        <v>3</v>
      </c>
      <c r="AI272" s="4" t="s">
        <v>19</v>
      </c>
      <c r="AJ272" s="4"/>
    </row>
    <row r="273" spans="1:36" x14ac:dyDescent="0.3">
      <c r="A273">
        <v>272</v>
      </c>
      <c r="B273" t="s">
        <v>6</v>
      </c>
      <c r="C273">
        <v>2017</v>
      </c>
      <c r="D273" t="s">
        <v>5</v>
      </c>
      <c r="E273">
        <v>2</v>
      </c>
      <c r="F273">
        <v>28</v>
      </c>
      <c r="G273" t="s">
        <v>8</v>
      </c>
      <c r="H273" t="s">
        <v>4</v>
      </c>
      <c r="I273">
        <v>2</v>
      </c>
      <c r="J273" t="s">
        <v>19</v>
      </c>
      <c r="M273" s="4">
        <v>759</v>
      </c>
      <c r="N273" s="4" t="s">
        <v>6</v>
      </c>
      <c r="O273" s="4">
        <v>2017</v>
      </c>
      <c r="P273" s="4" t="s">
        <v>7</v>
      </c>
      <c r="Q273" s="4">
        <v>3</v>
      </c>
      <c r="R273" s="4">
        <v>24</v>
      </c>
      <c r="S273" s="4" t="s">
        <v>1</v>
      </c>
      <c r="T273" s="4" t="s">
        <v>4</v>
      </c>
      <c r="U273" s="4">
        <v>2</v>
      </c>
      <c r="V273" s="4" t="s">
        <v>20</v>
      </c>
      <c r="Z273" s="4">
        <v>408</v>
      </c>
      <c r="AA273" s="4" t="s">
        <v>3</v>
      </c>
      <c r="AB273" s="4">
        <v>2015</v>
      </c>
      <c r="AC273" s="4" t="s">
        <v>2</v>
      </c>
      <c r="AD273" s="4">
        <v>3</v>
      </c>
      <c r="AE273" s="4">
        <v>28</v>
      </c>
      <c r="AF273" s="4" t="s">
        <v>1</v>
      </c>
      <c r="AG273" s="4" t="s">
        <v>4</v>
      </c>
      <c r="AH273" s="4">
        <v>2</v>
      </c>
      <c r="AI273" s="4" t="s">
        <v>19</v>
      </c>
      <c r="AJ273" s="4"/>
    </row>
    <row r="274" spans="1:36" x14ac:dyDescent="0.3">
      <c r="A274">
        <v>273</v>
      </c>
      <c r="B274" t="s">
        <v>3</v>
      </c>
      <c r="C274">
        <v>2013</v>
      </c>
      <c r="D274" t="s">
        <v>7</v>
      </c>
      <c r="E274">
        <v>3</v>
      </c>
      <c r="F274">
        <v>28</v>
      </c>
      <c r="G274" t="s">
        <v>1</v>
      </c>
      <c r="H274" t="s">
        <v>4</v>
      </c>
      <c r="I274">
        <v>1</v>
      </c>
      <c r="J274" t="s">
        <v>19</v>
      </c>
      <c r="M274" s="4">
        <v>760</v>
      </c>
      <c r="N274" s="4" t="s">
        <v>3</v>
      </c>
      <c r="O274" s="4">
        <v>2015</v>
      </c>
      <c r="P274" s="4" t="s">
        <v>7</v>
      </c>
      <c r="Q274" s="4">
        <v>2</v>
      </c>
      <c r="R274" s="4">
        <v>25</v>
      </c>
      <c r="S274" s="4" t="s">
        <v>8</v>
      </c>
      <c r="T274" s="4" t="s">
        <v>4</v>
      </c>
      <c r="U274" s="4">
        <v>3</v>
      </c>
      <c r="V274" s="4" t="s">
        <v>20</v>
      </c>
      <c r="Z274" s="4">
        <v>409</v>
      </c>
      <c r="AA274" s="4" t="s">
        <v>3</v>
      </c>
      <c r="AB274" s="4">
        <v>2016</v>
      </c>
      <c r="AC274" s="4" t="s">
        <v>7</v>
      </c>
      <c r="AD274" s="4">
        <v>3</v>
      </c>
      <c r="AE274" s="4">
        <v>24</v>
      </c>
      <c r="AF274" s="4" t="s">
        <v>1</v>
      </c>
      <c r="AG274" s="4" t="s">
        <v>4</v>
      </c>
      <c r="AH274" s="4">
        <v>2</v>
      </c>
      <c r="AI274" s="4" t="s">
        <v>19</v>
      </c>
      <c r="AJ274" s="4"/>
    </row>
    <row r="275" spans="1:36" x14ac:dyDescent="0.3">
      <c r="A275">
        <v>274</v>
      </c>
      <c r="B275" t="s">
        <v>6</v>
      </c>
      <c r="C275">
        <v>2013</v>
      </c>
      <c r="D275" t="s">
        <v>5</v>
      </c>
      <c r="E275">
        <v>3</v>
      </c>
      <c r="F275">
        <v>25</v>
      </c>
      <c r="G275" t="s">
        <v>1</v>
      </c>
      <c r="H275" t="s">
        <v>4</v>
      </c>
      <c r="I275">
        <v>3</v>
      </c>
      <c r="J275" t="s">
        <v>19</v>
      </c>
      <c r="M275" s="4">
        <v>764</v>
      </c>
      <c r="N275" s="4" t="s">
        <v>6</v>
      </c>
      <c r="O275" s="4">
        <v>2015</v>
      </c>
      <c r="P275" s="4" t="s">
        <v>5</v>
      </c>
      <c r="Q275" s="4">
        <v>3</v>
      </c>
      <c r="R275" s="4">
        <v>26</v>
      </c>
      <c r="S275" s="4" t="s">
        <v>1</v>
      </c>
      <c r="T275" s="4" t="s">
        <v>4</v>
      </c>
      <c r="U275" s="4">
        <v>4</v>
      </c>
      <c r="V275" s="4" t="s">
        <v>20</v>
      </c>
      <c r="Z275" s="4">
        <v>410</v>
      </c>
      <c r="AA275" s="4" t="s">
        <v>3</v>
      </c>
      <c r="AB275" s="4">
        <v>2016</v>
      </c>
      <c r="AC275" s="4" t="s">
        <v>2</v>
      </c>
      <c r="AD275" s="4">
        <v>3</v>
      </c>
      <c r="AE275" s="4">
        <v>26</v>
      </c>
      <c r="AF275" s="4" t="s">
        <v>8</v>
      </c>
      <c r="AG275" s="4" t="s">
        <v>4</v>
      </c>
      <c r="AH275" s="4">
        <v>4</v>
      </c>
      <c r="AI275" s="4" t="s">
        <v>19</v>
      </c>
      <c r="AJ275" s="4"/>
    </row>
    <row r="276" spans="1:36" x14ac:dyDescent="0.3">
      <c r="A276">
        <v>275</v>
      </c>
      <c r="B276" t="s">
        <v>3</v>
      </c>
      <c r="C276">
        <v>2018</v>
      </c>
      <c r="D276" t="s">
        <v>2</v>
      </c>
      <c r="E276">
        <v>3</v>
      </c>
      <c r="F276">
        <v>28</v>
      </c>
      <c r="G276" t="s">
        <v>8</v>
      </c>
      <c r="H276" t="s">
        <v>0</v>
      </c>
      <c r="I276">
        <v>1</v>
      </c>
      <c r="J276" t="s">
        <v>20</v>
      </c>
      <c r="M276" s="4">
        <v>766</v>
      </c>
      <c r="N276" s="4" t="s">
        <v>3</v>
      </c>
      <c r="O276" s="4">
        <v>2013</v>
      </c>
      <c r="P276" s="4" t="s">
        <v>5</v>
      </c>
      <c r="Q276" s="4">
        <v>1</v>
      </c>
      <c r="R276" s="4">
        <v>24</v>
      </c>
      <c r="S276" s="4" t="s">
        <v>8</v>
      </c>
      <c r="T276" s="4" t="s">
        <v>4</v>
      </c>
      <c r="U276" s="4">
        <v>2</v>
      </c>
      <c r="V276" s="4" t="s">
        <v>20</v>
      </c>
      <c r="Z276" s="4">
        <v>413</v>
      </c>
      <c r="AA276" s="4" t="s">
        <v>3</v>
      </c>
      <c r="AB276" s="4">
        <v>2017</v>
      </c>
      <c r="AC276" s="4" t="s">
        <v>7</v>
      </c>
      <c r="AD276" s="4">
        <v>3</v>
      </c>
      <c r="AE276" s="4">
        <v>25</v>
      </c>
      <c r="AF276" s="4" t="s">
        <v>1</v>
      </c>
      <c r="AG276" s="4" t="s">
        <v>4</v>
      </c>
      <c r="AH276" s="4">
        <v>3</v>
      </c>
      <c r="AI276" s="4" t="s">
        <v>19</v>
      </c>
      <c r="AJ276" s="4"/>
    </row>
    <row r="277" spans="1:36" x14ac:dyDescent="0.3">
      <c r="A277">
        <v>276</v>
      </c>
      <c r="B277" t="s">
        <v>3</v>
      </c>
      <c r="C277">
        <v>2013</v>
      </c>
      <c r="D277" t="s">
        <v>7</v>
      </c>
      <c r="E277">
        <v>3</v>
      </c>
      <c r="F277">
        <v>27</v>
      </c>
      <c r="G277" t="s">
        <v>8</v>
      </c>
      <c r="H277" t="s">
        <v>4</v>
      </c>
      <c r="I277">
        <v>5</v>
      </c>
      <c r="J277" t="s">
        <v>20</v>
      </c>
      <c r="M277" s="4">
        <v>768</v>
      </c>
      <c r="N277" s="4" t="s">
        <v>3</v>
      </c>
      <c r="O277" s="4">
        <v>2018</v>
      </c>
      <c r="P277" s="4" t="s">
        <v>2</v>
      </c>
      <c r="Q277" s="4">
        <v>3</v>
      </c>
      <c r="R277" s="4">
        <v>26</v>
      </c>
      <c r="S277" s="4" t="s">
        <v>1</v>
      </c>
      <c r="T277" s="4" t="s">
        <v>4</v>
      </c>
      <c r="U277" s="4">
        <v>4</v>
      </c>
      <c r="V277" s="4" t="s">
        <v>20</v>
      </c>
      <c r="Z277" s="4">
        <v>416</v>
      </c>
      <c r="AA277" s="4" t="s">
        <v>3</v>
      </c>
      <c r="AB277" s="4">
        <v>2012</v>
      </c>
      <c r="AC277" s="4" t="s">
        <v>7</v>
      </c>
      <c r="AD277" s="4">
        <v>3</v>
      </c>
      <c r="AE277" s="4">
        <v>27</v>
      </c>
      <c r="AF277" s="4" t="s">
        <v>8</v>
      </c>
      <c r="AG277" s="4" t="s">
        <v>4</v>
      </c>
      <c r="AH277" s="4">
        <v>5</v>
      </c>
      <c r="AI277" s="4" t="s">
        <v>19</v>
      </c>
      <c r="AJ277" s="4"/>
    </row>
    <row r="278" spans="1:36" x14ac:dyDescent="0.3">
      <c r="A278">
        <v>277</v>
      </c>
      <c r="B278" t="s">
        <v>3</v>
      </c>
      <c r="C278">
        <v>2012</v>
      </c>
      <c r="D278" t="s">
        <v>2</v>
      </c>
      <c r="E278">
        <v>3</v>
      </c>
      <c r="F278">
        <v>25</v>
      </c>
      <c r="G278" t="s">
        <v>1</v>
      </c>
      <c r="H278" t="s">
        <v>4</v>
      </c>
      <c r="I278">
        <v>3</v>
      </c>
      <c r="J278" t="s">
        <v>19</v>
      </c>
      <c r="M278" s="4">
        <v>770</v>
      </c>
      <c r="N278" s="4" t="s">
        <v>3</v>
      </c>
      <c r="O278" s="4">
        <v>2015</v>
      </c>
      <c r="P278" s="4" t="s">
        <v>5</v>
      </c>
      <c r="Q278" s="4">
        <v>3</v>
      </c>
      <c r="R278" s="4">
        <v>25</v>
      </c>
      <c r="S278" s="4" t="s">
        <v>8</v>
      </c>
      <c r="T278" s="4" t="s">
        <v>4</v>
      </c>
      <c r="U278" s="4">
        <v>3</v>
      </c>
      <c r="V278" s="4" t="s">
        <v>20</v>
      </c>
      <c r="Z278" s="4">
        <v>417</v>
      </c>
      <c r="AA278" s="4" t="s">
        <v>6</v>
      </c>
      <c r="AB278" s="4">
        <v>2017</v>
      </c>
      <c r="AC278" s="4" t="s">
        <v>5</v>
      </c>
      <c r="AD278" s="4">
        <v>3</v>
      </c>
      <c r="AE278" s="4">
        <v>28</v>
      </c>
      <c r="AF278" s="4" t="s">
        <v>1</v>
      </c>
      <c r="AG278" s="4" t="s">
        <v>0</v>
      </c>
      <c r="AH278" s="4">
        <v>2</v>
      </c>
      <c r="AI278" s="4" t="s">
        <v>19</v>
      </c>
      <c r="AJ278" s="4"/>
    </row>
    <row r="279" spans="1:36" x14ac:dyDescent="0.3">
      <c r="A279">
        <v>278</v>
      </c>
      <c r="B279" t="s">
        <v>3</v>
      </c>
      <c r="C279">
        <v>2014</v>
      </c>
      <c r="D279" t="s">
        <v>2</v>
      </c>
      <c r="E279">
        <v>3</v>
      </c>
      <c r="F279">
        <v>28</v>
      </c>
      <c r="G279" t="s">
        <v>1</v>
      </c>
      <c r="H279" t="s">
        <v>4</v>
      </c>
      <c r="I279">
        <v>1</v>
      </c>
      <c r="J279" t="s">
        <v>19</v>
      </c>
      <c r="M279" s="4">
        <v>772</v>
      </c>
      <c r="N279" s="4" t="s">
        <v>3</v>
      </c>
      <c r="O279" s="4">
        <v>2016</v>
      </c>
      <c r="P279" s="4" t="s">
        <v>7</v>
      </c>
      <c r="Q279" s="4">
        <v>1</v>
      </c>
      <c r="R279" s="4">
        <v>25</v>
      </c>
      <c r="S279" s="4" t="s">
        <v>8</v>
      </c>
      <c r="T279" s="4" t="s">
        <v>4</v>
      </c>
      <c r="U279" s="4">
        <v>3</v>
      </c>
      <c r="V279" s="4" t="s">
        <v>20</v>
      </c>
      <c r="Z279" s="4">
        <v>418</v>
      </c>
      <c r="AA279" s="4" t="s">
        <v>3</v>
      </c>
      <c r="AB279" s="4">
        <v>2016</v>
      </c>
      <c r="AC279" s="4" t="s">
        <v>7</v>
      </c>
      <c r="AD279" s="4">
        <v>3</v>
      </c>
      <c r="AE279" s="4">
        <v>25</v>
      </c>
      <c r="AF279" s="4" t="s">
        <v>1</v>
      </c>
      <c r="AG279" s="4" t="s">
        <v>4</v>
      </c>
      <c r="AH279" s="4">
        <v>3</v>
      </c>
      <c r="AI279" s="4" t="s">
        <v>19</v>
      </c>
      <c r="AJ279" s="4"/>
    </row>
    <row r="280" spans="1:36" x14ac:dyDescent="0.3">
      <c r="A280">
        <v>279</v>
      </c>
      <c r="B280" t="s">
        <v>3</v>
      </c>
      <c r="C280">
        <v>2017</v>
      </c>
      <c r="D280" t="s">
        <v>5</v>
      </c>
      <c r="E280">
        <v>3</v>
      </c>
      <c r="F280">
        <v>28</v>
      </c>
      <c r="G280" t="s">
        <v>8</v>
      </c>
      <c r="H280" t="s">
        <v>4</v>
      </c>
      <c r="I280">
        <v>3</v>
      </c>
      <c r="J280" t="s">
        <v>19</v>
      </c>
      <c r="M280" s="4">
        <v>773</v>
      </c>
      <c r="N280" s="4" t="s">
        <v>6</v>
      </c>
      <c r="O280" s="4">
        <v>2013</v>
      </c>
      <c r="P280" s="4" t="s">
        <v>5</v>
      </c>
      <c r="Q280" s="4">
        <v>3</v>
      </c>
      <c r="R280" s="4">
        <v>25</v>
      </c>
      <c r="S280" s="4" t="s">
        <v>1</v>
      </c>
      <c r="T280" s="4" t="s">
        <v>0</v>
      </c>
      <c r="U280" s="4">
        <v>3</v>
      </c>
      <c r="V280" s="4" t="s">
        <v>20</v>
      </c>
      <c r="Z280" s="4">
        <v>419</v>
      </c>
      <c r="AA280" s="4" t="s">
        <v>3</v>
      </c>
      <c r="AB280" s="4">
        <v>2016</v>
      </c>
      <c r="AC280" s="4" t="s">
        <v>2</v>
      </c>
      <c r="AD280" s="4">
        <v>3</v>
      </c>
      <c r="AE280" s="4">
        <v>24</v>
      </c>
      <c r="AF280" s="4" t="s">
        <v>1</v>
      </c>
      <c r="AG280" s="4" t="s">
        <v>4</v>
      </c>
      <c r="AH280" s="4">
        <v>2</v>
      </c>
      <c r="AI280" s="4" t="s">
        <v>19</v>
      </c>
      <c r="AJ280" s="4"/>
    </row>
    <row r="281" spans="1:36" x14ac:dyDescent="0.3">
      <c r="A281">
        <v>280</v>
      </c>
      <c r="B281" t="s">
        <v>6</v>
      </c>
      <c r="C281">
        <v>2017</v>
      </c>
      <c r="D281" t="s">
        <v>5</v>
      </c>
      <c r="E281">
        <v>2</v>
      </c>
      <c r="F281">
        <v>28</v>
      </c>
      <c r="G281" t="s">
        <v>1</v>
      </c>
      <c r="H281" t="s">
        <v>0</v>
      </c>
      <c r="I281">
        <v>2</v>
      </c>
      <c r="J281" t="s">
        <v>19</v>
      </c>
      <c r="M281" s="4">
        <v>775</v>
      </c>
      <c r="N281" s="4" t="s">
        <v>6</v>
      </c>
      <c r="O281" s="4">
        <v>2013</v>
      </c>
      <c r="P281" s="4" t="s">
        <v>5</v>
      </c>
      <c r="Q281" s="4">
        <v>3</v>
      </c>
      <c r="R281" s="4">
        <v>25</v>
      </c>
      <c r="S281" s="4" t="s">
        <v>8</v>
      </c>
      <c r="T281" s="4" t="s">
        <v>4</v>
      </c>
      <c r="U281" s="4">
        <v>3</v>
      </c>
      <c r="V281" s="4" t="s">
        <v>20</v>
      </c>
      <c r="Z281" s="4">
        <v>420</v>
      </c>
      <c r="AA281" s="4" t="s">
        <v>3</v>
      </c>
      <c r="AB281" s="4">
        <v>2016</v>
      </c>
      <c r="AC281" s="4" t="s">
        <v>7</v>
      </c>
      <c r="AD281" s="4">
        <v>3</v>
      </c>
      <c r="AE281" s="4">
        <v>28</v>
      </c>
      <c r="AF281" s="4" t="s">
        <v>1</v>
      </c>
      <c r="AG281" s="4" t="s">
        <v>4</v>
      </c>
      <c r="AH281" s="4">
        <v>1</v>
      </c>
      <c r="AI281" s="4" t="s">
        <v>19</v>
      </c>
      <c r="AJ281" s="4"/>
    </row>
    <row r="282" spans="1:36" x14ac:dyDescent="0.3">
      <c r="A282">
        <v>281</v>
      </c>
      <c r="B282" t="s">
        <v>3</v>
      </c>
      <c r="C282">
        <v>2014</v>
      </c>
      <c r="D282" t="s">
        <v>2</v>
      </c>
      <c r="E282">
        <v>3</v>
      </c>
      <c r="F282">
        <v>25</v>
      </c>
      <c r="G282" t="s">
        <v>1</v>
      </c>
      <c r="H282" t="s">
        <v>4</v>
      </c>
      <c r="I282">
        <v>3</v>
      </c>
      <c r="J282" t="s">
        <v>19</v>
      </c>
      <c r="M282" s="4">
        <v>777</v>
      </c>
      <c r="N282" s="4" t="s">
        <v>6</v>
      </c>
      <c r="O282" s="4">
        <v>2014</v>
      </c>
      <c r="P282" s="4" t="s">
        <v>2</v>
      </c>
      <c r="Q282" s="4">
        <v>3</v>
      </c>
      <c r="R282" s="4">
        <v>27</v>
      </c>
      <c r="S282" s="4" t="s">
        <v>8</v>
      </c>
      <c r="T282" s="4" t="s">
        <v>4</v>
      </c>
      <c r="U282" s="4">
        <v>5</v>
      </c>
      <c r="V282" s="4" t="s">
        <v>20</v>
      </c>
      <c r="Z282" s="4">
        <v>421</v>
      </c>
      <c r="AA282" s="4" t="s">
        <v>3</v>
      </c>
      <c r="AB282" s="4">
        <v>2013</v>
      </c>
      <c r="AC282" s="4" t="s">
        <v>5</v>
      </c>
      <c r="AD282" s="4">
        <v>3</v>
      </c>
      <c r="AE282" s="4">
        <v>27</v>
      </c>
      <c r="AF282" s="4" t="s">
        <v>8</v>
      </c>
      <c r="AG282" s="4" t="s">
        <v>0</v>
      </c>
      <c r="AH282" s="4">
        <v>5</v>
      </c>
      <c r="AI282" s="4" t="s">
        <v>19</v>
      </c>
      <c r="AJ282" s="4"/>
    </row>
    <row r="283" spans="1:36" x14ac:dyDescent="0.3">
      <c r="A283">
        <v>282</v>
      </c>
      <c r="B283" t="s">
        <v>6</v>
      </c>
      <c r="C283">
        <v>2017</v>
      </c>
      <c r="D283" t="s">
        <v>5</v>
      </c>
      <c r="E283">
        <v>3</v>
      </c>
      <c r="F283">
        <v>26</v>
      </c>
      <c r="G283" t="s">
        <v>1</v>
      </c>
      <c r="H283" t="s">
        <v>4</v>
      </c>
      <c r="I283">
        <v>4</v>
      </c>
      <c r="J283" t="s">
        <v>19</v>
      </c>
      <c r="M283" s="4">
        <v>780</v>
      </c>
      <c r="N283" s="4" t="s">
        <v>3</v>
      </c>
      <c r="O283" s="4">
        <v>2015</v>
      </c>
      <c r="P283" s="4" t="s">
        <v>7</v>
      </c>
      <c r="Q283" s="4">
        <v>2</v>
      </c>
      <c r="R283" s="4">
        <v>26</v>
      </c>
      <c r="S283" s="4" t="s">
        <v>8</v>
      </c>
      <c r="T283" s="4" t="s">
        <v>0</v>
      </c>
      <c r="U283" s="4">
        <v>4</v>
      </c>
      <c r="V283" s="4" t="s">
        <v>20</v>
      </c>
      <c r="Z283" s="4">
        <v>422</v>
      </c>
      <c r="AA283" s="4" t="s">
        <v>3</v>
      </c>
      <c r="AB283" s="4">
        <v>2015</v>
      </c>
      <c r="AC283" s="4" t="s">
        <v>5</v>
      </c>
      <c r="AD283" s="4">
        <v>3</v>
      </c>
      <c r="AE283" s="4">
        <v>26</v>
      </c>
      <c r="AF283" s="4" t="s">
        <v>1</v>
      </c>
      <c r="AG283" s="4" t="s">
        <v>4</v>
      </c>
      <c r="AH283" s="4">
        <v>4</v>
      </c>
      <c r="AI283" s="4" t="s">
        <v>19</v>
      </c>
      <c r="AJ283" s="4"/>
    </row>
    <row r="284" spans="1:36" x14ac:dyDescent="0.3">
      <c r="A284">
        <v>283</v>
      </c>
      <c r="B284" t="s">
        <v>3</v>
      </c>
      <c r="C284">
        <v>2015</v>
      </c>
      <c r="D284" t="s">
        <v>7</v>
      </c>
      <c r="E284">
        <v>1</v>
      </c>
      <c r="F284">
        <v>25</v>
      </c>
      <c r="G284" t="s">
        <v>8</v>
      </c>
      <c r="H284" t="s">
        <v>4</v>
      </c>
      <c r="I284">
        <v>3</v>
      </c>
      <c r="J284" t="s">
        <v>20</v>
      </c>
      <c r="M284" s="4">
        <v>784</v>
      </c>
      <c r="N284" s="4" t="s">
        <v>3</v>
      </c>
      <c r="O284" s="4">
        <v>2015</v>
      </c>
      <c r="P284" s="4" t="s">
        <v>7</v>
      </c>
      <c r="Q284" s="4">
        <v>2</v>
      </c>
      <c r="R284" s="4">
        <v>25</v>
      </c>
      <c r="S284" s="4" t="s">
        <v>8</v>
      </c>
      <c r="T284" s="4" t="s">
        <v>4</v>
      </c>
      <c r="U284" s="4">
        <v>3</v>
      </c>
      <c r="V284" s="4" t="s">
        <v>20</v>
      </c>
      <c r="Z284" s="4">
        <v>423</v>
      </c>
      <c r="AA284" s="4" t="s">
        <v>3</v>
      </c>
      <c r="AB284" s="4">
        <v>2016</v>
      </c>
      <c r="AC284" s="4" t="s">
        <v>2</v>
      </c>
      <c r="AD284" s="4">
        <v>3</v>
      </c>
      <c r="AE284" s="4">
        <v>27</v>
      </c>
      <c r="AF284" s="4" t="s">
        <v>1</v>
      </c>
      <c r="AG284" s="4" t="s">
        <v>4</v>
      </c>
      <c r="AH284" s="4">
        <v>5</v>
      </c>
      <c r="AI284" s="4" t="s">
        <v>19</v>
      </c>
      <c r="AJ284" s="4"/>
    </row>
    <row r="285" spans="1:36" x14ac:dyDescent="0.3">
      <c r="A285">
        <v>284</v>
      </c>
      <c r="B285" t="s">
        <v>6</v>
      </c>
      <c r="C285">
        <v>2013</v>
      </c>
      <c r="D285" t="s">
        <v>5</v>
      </c>
      <c r="E285">
        <v>3</v>
      </c>
      <c r="F285">
        <v>27</v>
      </c>
      <c r="G285" t="s">
        <v>1</v>
      </c>
      <c r="H285" t="s">
        <v>4</v>
      </c>
      <c r="I285">
        <v>5</v>
      </c>
      <c r="J285" t="s">
        <v>19</v>
      </c>
      <c r="M285" s="4">
        <v>786</v>
      </c>
      <c r="N285" s="4" t="s">
        <v>3</v>
      </c>
      <c r="O285" s="4">
        <v>2017</v>
      </c>
      <c r="P285" s="4" t="s">
        <v>2</v>
      </c>
      <c r="Q285" s="4">
        <v>3</v>
      </c>
      <c r="R285" s="4">
        <v>25</v>
      </c>
      <c r="S285" s="4" t="s">
        <v>1</v>
      </c>
      <c r="T285" s="4" t="s">
        <v>4</v>
      </c>
      <c r="U285" s="4">
        <v>3</v>
      </c>
      <c r="V285" s="4" t="s">
        <v>20</v>
      </c>
      <c r="Z285" s="4">
        <v>424</v>
      </c>
      <c r="AA285" s="4" t="s">
        <v>3</v>
      </c>
      <c r="AB285" s="4">
        <v>2017</v>
      </c>
      <c r="AC285" s="4" t="s">
        <v>7</v>
      </c>
      <c r="AD285" s="4">
        <v>2</v>
      </c>
      <c r="AE285" s="4">
        <v>27</v>
      </c>
      <c r="AF285" s="4" t="s">
        <v>1</v>
      </c>
      <c r="AG285" s="4" t="s">
        <v>4</v>
      </c>
      <c r="AH285" s="4">
        <v>5</v>
      </c>
      <c r="AI285" s="4" t="s">
        <v>19</v>
      </c>
      <c r="AJ285" s="4"/>
    </row>
    <row r="286" spans="1:36" x14ac:dyDescent="0.3">
      <c r="A286">
        <v>285</v>
      </c>
      <c r="B286" t="s">
        <v>9</v>
      </c>
      <c r="C286">
        <v>2014</v>
      </c>
      <c r="D286" t="s">
        <v>2</v>
      </c>
      <c r="E286">
        <v>3</v>
      </c>
      <c r="F286">
        <v>24</v>
      </c>
      <c r="G286" t="s">
        <v>8</v>
      </c>
      <c r="H286" t="s">
        <v>4</v>
      </c>
      <c r="I286">
        <v>2</v>
      </c>
      <c r="J286" t="s">
        <v>19</v>
      </c>
      <c r="M286" s="4">
        <v>788</v>
      </c>
      <c r="N286" s="4" t="s">
        <v>3</v>
      </c>
      <c r="O286" s="4">
        <v>2018</v>
      </c>
      <c r="P286" s="4" t="s">
        <v>2</v>
      </c>
      <c r="Q286" s="4">
        <v>3</v>
      </c>
      <c r="R286" s="4">
        <v>24</v>
      </c>
      <c r="S286" s="4" t="s">
        <v>1</v>
      </c>
      <c r="T286" s="4" t="s">
        <v>4</v>
      </c>
      <c r="U286" s="4">
        <v>2</v>
      </c>
      <c r="V286" s="4" t="s">
        <v>20</v>
      </c>
      <c r="Z286" s="4">
        <v>425</v>
      </c>
      <c r="AA286" s="4" t="s">
        <v>3</v>
      </c>
      <c r="AB286" s="4">
        <v>2012</v>
      </c>
      <c r="AC286" s="4" t="s">
        <v>2</v>
      </c>
      <c r="AD286" s="4">
        <v>3</v>
      </c>
      <c r="AE286" s="4">
        <v>27</v>
      </c>
      <c r="AF286" s="4" t="s">
        <v>1</v>
      </c>
      <c r="AG286" s="4" t="s">
        <v>4</v>
      </c>
      <c r="AH286" s="4">
        <v>5</v>
      </c>
      <c r="AI286" s="4" t="s">
        <v>19</v>
      </c>
      <c r="AJ286" s="4"/>
    </row>
    <row r="287" spans="1:36" x14ac:dyDescent="0.3">
      <c r="A287">
        <v>286</v>
      </c>
      <c r="B287" t="s">
        <v>6</v>
      </c>
      <c r="C287">
        <v>2017</v>
      </c>
      <c r="D287" t="s">
        <v>5</v>
      </c>
      <c r="E287">
        <v>2</v>
      </c>
      <c r="F287">
        <v>27</v>
      </c>
      <c r="G287" t="s">
        <v>8</v>
      </c>
      <c r="H287" t="s">
        <v>4</v>
      </c>
      <c r="I287">
        <v>5</v>
      </c>
      <c r="J287" t="s">
        <v>19</v>
      </c>
      <c r="M287" s="4">
        <v>791</v>
      </c>
      <c r="N287" s="4" t="s">
        <v>6</v>
      </c>
      <c r="O287" s="4">
        <v>2017</v>
      </c>
      <c r="P287" s="4" t="s">
        <v>7</v>
      </c>
      <c r="Q287" s="4">
        <v>2</v>
      </c>
      <c r="R287" s="4">
        <v>26</v>
      </c>
      <c r="S287" s="4" t="s">
        <v>1</v>
      </c>
      <c r="T287" s="4" t="s">
        <v>4</v>
      </c>
      <c r="U287" s="4">
        <v>4</v>
      </c>
      <c r="V287" s="4" t="s">
        <v>20</v>
      </c>
      <c r="Z287" s="4">
        <v>427</v>
      </c>
      <c r="AA287" s="4" t="s">
        <v>3</v>
      </c>
      <c r="AB287" s="4">
        <v>2014</v>
      </c>
      <c r="AC287" s="4" t="s">
        <v>7</v>
      </c>
      <c r="AD287" s="4">
        <v>3</v>
      </c>
      <c r="AE287" s="4">
        <v>27</v>
      </c>
      <c r="AF287" s="4" t="s">
        <v>1</v>
      </c>
      <c r="AG287" s="4" t="s">
        <v>4</v>
      </c>
      <c r="AH287" s="4">
        <v>5</v>
      </c>
      <c r="AI287" s="4" t="s">
        <v>19</v>
      </c>
      <c r="AJ287" s="4"/>
    </row>
    <row r="288" spans="1:36" x14ac:dyDescent="0.3">
      <c r="A288">
        <v>287</v>
      </c>
      <c r="B288" t="s">
        <v>3</v>
      </c>
      <c r="C288">
        <v>2018</v>
      </c>
      <c r="D288" t="s">
        <v>2</v>
      </c>
      <c r="E288">
        <v>3</v>
      </c>
      <c r="F288">
        <v>26</v>
      </c>
      <c r="G288" t="s">
        <v>1</v>
      </c>
      <c r="H288" t="s">
        <v>4</v>
      </c>
      <c r="I288">
        <v>4</v>
      </c>
      <c r="J288" t="s">
        <v>20</v>
      </c>
      <c r="M288" s="4">
        <v>793</v>
      </c>
      <c r="N288" s="4" t="s">
        <v>3</v>
      </c>
      <c r="O288" s="4">
        <v>2013</v>
      </c>
      <c r="P288" s="4" t="s">
        <v>7</v>
      </c>
      <c r="Q288" s="4">
        <v>2</v>
      </c>
      <c r="R288" s="4">
        <v>26</v>
      </c>
      <c r="S288" s="4" t="s">
        <v>8</v>
      </c>
      <c r="T288" s="4" t="s">
        <v>4</v>
      </c>
      <c r="U288" s="4">
        <v>4</v>
      </c>
      <c r="V288" s="4" t="s">
        <v>20</v>
      </c>
      <c r="Z288" s="4">
        <v>428</v>
      </c>
      <c r="AA288" s="4" t="s">
        <v>3</v>
      </c>
      <c r="AB288" s="4">
        <v>2013</v>
      </c>
      <c r="AC288" s="4" t="s">
        <v>2</v>
      </c>
      <c r="AD288" s="4">
        <v>3</v>
      </c>
      <c r="AE288" s="4">
        <v>26</v>
      </c>
      <c r="AF288" s="4" t="s">
        <v>8</v>
      </c>
      <c r="AG288" s="4" t="s">
        <v>4</v>
      </c>
      <c r="AH288" s="4">
        <v>4</v>
      </c>
      <c r="AI288" s="4" t="s">
        <v>19</v>
      </c>
      <c r="AJ288" s="4"/>
    </row>
    <row r="289" spans="1:36" x14ac:dyDescent="0.3">
      <c r="A289">
        <v>288</v>
      </c>
      <c r="B289" t="s">
        <v>3</v>
      </c>
      <c r="C289">
        <v>2012</v>
      </c>
      <c r="D289" t="s">
        <v>2</v>
      </c>
      <c r="E289">
        <v>3</v>
      </c>
      <c r="F289">
        <v>26</v>
      </c>
      <c r="G289" t="s">
        <v>1</v>
      </c>
      <c r="H289" t="s">
        <v>4</v>
      </c>
      <c r="I289">
        <v>4</v>
      </c>
      <c r="J289" t="s">
        <v>19</v>
      </c>
      <c r="M289" s="4">
        <v>798</v>
      </c>
      <c r="N289" s="4" t="s">
        <v>6</v>
      </c>
      <c r="O289" s="4">
        <v>2017</v>
      </c>
      <c r="P289" s="4" t="s">
        <v>5</v>
      </c>
      <c r="Q289" s="4">
        <v>2</v>
      </c>
      <c r="R289" s="4">
        <v>25</v>
      </c>
      <c r="S289" s="4" t="s">
        <v>1</v>
      </c>
      <c r="T289" s="4" t="s">
        <v>4</v>
      </c>
      <c r="U289" s="4">
        <v>3</v>
      </c>
      <c r="V289" s="4" t="s">
        <v>20</v>
      </c>
      <c r="Z289" s="4">
        <v>433</v>
      </c>
      <c r="AA289" s="4" t="s">
        <v>9</v>
      </c>
      <c r="AB289" s="4">
        <v>2013</v>
      </c>
      <c r="AC289" s="4" t="s">
        <v>5</v>
      </c>
      <c r="AD289" s="4">
        <v>3</v>
      </c>
      <c r="AE289" s="4">
        <v>27</v>
      </c>
      <c r="AF289" s="4" t="s">
        <v>1</v>
      </c>
      <c r="AG289" s="4" t="s">
        <v>4</v>
      </c>
      <c r="AH289" s="4">
        <v>5</v>
      </c>
      <c r="AI289" s="4" t="s">
        <v>19</v>
      </c>
      <c r="AJ289" s="4"/>
    </row>
    <row r="290" spans="1:36" x14ac:dyDescent="0.3">
      <c r="A290">
        <v>289</v>
      </c>
      <c r="B290" t="s">
        <v>6</v>
      </c>
      <c r="C290">
        <v>2015</v>
      </c>
      <c r="D290" t="s">
        <v>7</v>
      </c>
      <c r="E290">
        <v>3</v>
      </c>
      <c r="F290">
        <v>27</v>
      </c>
      <c r="G290" t="s">
        <v>8</v>
      </c>
      <c r="H290" t="s">
        <v>4</v>
      </c>
      <c r="I290">
        <v>5</v>
      </c>
      <c r="J290" t="s">
        <v>20</v>
      </c>
      <c r="M290" s="4">
        <v>801</v>
      </c>
      <c r="N290" s="4" t="s">
        <v>3</v>
      </c>
      <c r="O290" s="4">
        <v>2012</v>
      </c>
      <c r="P290" s="4" t="s">
        <v>7</v>
      </c>
      <c r="Q290" s="4">
        <v>2</v>
      </c>
      <c r="R290" s="4">
        <v>25</v>
      </c>
      <c r="S290" s="4" t="s">
        <v>1</v>
      </c>
      <c r="T290" s="4" t="s">
        <v>4</v>
      </c>
      <c r="U290" s="4">
        <v>3</v>
      </c>
      <c r="V290" s="4" t="s">
        <v>20</v>
      </c>
      <c r="Z290" s="4">
        <v>434</v>
      </c>
      <c r="AA290" s="4" t="s">
        <v>6</v>
      </c>
      <c r="AB290" s="4">
        <v>2014</v>
      </c>
      <c r="AC290" s="4" t="s">
        <v>5</v>
      </c>
      <c r="AD290" s="4">
        <v>3</v>
      </c>
      <c r="AE290" s="4">
        <v>28</v>
      </c>
      <c r="AF290" s="4" t="s">
        <v>8</v>
      </c>
      <c r="AG290" s="4" t="s">
        <v>4</v>
      </c>
      <c r="AH290" s="4">
        <v>1</v>
      </c>
      <c r="AI290" s="4" t="s">
        <v>19</v>
      </c>
      <c r="AJ290" s="4"/>
    </row>
    <row r="291" spans="1:36" x14ac:dyDescent="0.3">
      <c r="A291">
        <v>290</v>
      </c>
      <c r="B291" t="s">
        <v>3</v>
      </c>
      <c r="C291">
        <v>2018</v>
      </c>
      <c r="D291" t="s">
        <v>2</v>
      </c>
      <c r="E291">
        <v>3</v>
      </c>
      <c r="F291">
        <v>26</v>
      </c>
      <c r="G291" t="s">
        <v>1</v>
      </c>
      <c r="H291" t="s">
        <v>4</v>
      </c>
      <c r="I291">
        <v>4</v>
      </c>
      <c r="J291" t="s">
        <v>20</v>
      </c>
      <c r="M291" s="4">
        <v>803</v>
      </c>
      <c r="N291" s="4" t="s">
        <v>3</v>
      </c>
      <c r="O291" s="4">
        <v>2017</v>
      </c>
      <c r="P291" s="4" t="s">
        <v>2</v>
      </c>
      <c r="Q291" s="4">
        <v>3</v>
      </c>
      <c r="R291" s="4">
        <v>27</v>
      </c>
      <c r="S291" s="4" t="s">
        <v>8</v>
      </c>
      <c r="T291" s="4" t="s">
        <v>4</v>
      </c>
      <c r="U291" s="4">
        <v>5</v>
      </c>
      <c r="V291" s="4" t="s">
        <v>20</v>
      </c>
      <c r="Z291" s="4">
        <v>435</v>
      </c>
      <c r="AA291" s="4" t="s">
        <v>3</v>
      </c>
      <c r="AB291" s="4">
        <v>2017</v>
      </c>
      <c r="AC291" s="4" t="s">
        <v>7</v>
      </c>
      <c r="AD291" s="4">
        <v>3</v>
      </c>
      <c r="AE291" s="4">
        <v>27</v>
      </c>
      <c r="AF291" s="4" t="s">
        <v>1</v>
      </c>
      <c r="AG291" s="4" t="s">
        <v>4</v>
      </c>
      <c r="AH291" s="4">
        <v>5</v>
      </c>
      <c r="AI291" s="4" t="s">
        <v>19</v>
      </c>
      <c r="AJ291" s="4"/>
    </row>
    <row r="292" spans="1:36" x14ac:dyDescent="0.3">
      <c r="A292">
        <v>291</v>
      </c>
      <c r="B292" t="s">
        <v>3</v>
      </c>
      <c r="C292">
        <v>2016</v>
      </c>
      <c r="D292" t="s">
        <v>2</v>
      </c>
      <c r="E292">
        <v>3</v>
      </c>
      <c r="F292">
        <v>24</v>
      </c>
      <c r="G292" t="s">
        <v>1</v>
      </c>
      <c r="H292" t="s">
        <v>4</v>
      </c>
      <c r="I292">
        <v>2</v>
      </c>
      <c r="J292" t="s">
        <v>19</v>
      </c>
      <c r="M292" s="4">
        <v>806</v>
      </c>
      <c r="N292" s="4" t="s">
        <v>3</v>
      </c>
      <c r="O292" s="4">
        <v>2015</v>
      </c>
      <c r="P292" s="4" t="s">
        <v>7</v>
      </c>
      <c r="Q292" s="4">
        <v>2</v>
      </c>
      <c r="R292" s="4">
        <v>24</v>
      </c>
      <c r="S292" s="4" t="s">
        <v>8</v>
      </c>
      <c r="T292" s="4" t="s">
        <v>0</v>
      </c>
      <c r="U292" s="4">
        <v>2</v>
      </c>
      <c r="V292" s="4" t="s">
        <v>20</v>
      </c>
      <c r="Z292" s="4">
        <v>438</v>
      </c>
      <c r="AA292" s="4" t="s">
        <v>6</v>
      </c>
      <c r="AB292" s="4">
        <v>2012</v>
      </c>
      <c r="AC292" s="4" t="s">
        <v>7</v>
      </c>
      <c r="AD292" s="4">
        <v>3</v>
      </c>
      <c r="AE292" s="4">
        <v>27</v>
      </c>
      <c r="AF292" s="4" t="s">
        <v>1</v>
      </c>
      <c r="AG292" s="4" t="s">
        <v>4</v>
      </c>
      <c r="AH292" s="4">
        <v>5</v>
      </c>
      <c r="AI292" s="4" t="s">
        <v>19</v>
      </c>
      <c r="AJ292" s="4"/>
    </row>
    <row r="293" spans="1:36" x14ac:dyDescent="0.3">
      <c r="A293">
        <v>292</v>
      </c>
      <c r="B293" t="s">
        <v>6</v>
      </c>
      <c r="C293">
        <v>2017</v>
      </c>
      <c r="D293" t="s">
        <v>5</v>
      </c>
      <c r="E293">
        <v>2</v>
      </c>
      <c r="F293">
        <v>25</v>
      </c>
      <c r="G293" t="s">
        <v>8</v>
      </c>
      <c r="H293" t="s">
        <v>4</v>
      </c>
      <c r="I293">
        <v>3</v>
      </c>
      <c r="J293" t="s">
        <v>19</v>
      </c>
      <c r="M293" s="4">
        <v>812</v>
      </c>
      <c r="N293" s="4" t="s">
        <v>3</v>
      </c>
      <c r="O293" s="4">
        <v>2014</v>
      </c>
      <c r="P293" s="4" t="s">
        <v>7</v>
      </c>
      <c r="Q293" s="4">
        <v>2</v>
      </c>
      <c r="R293" s="4">
        <v>25</v>
      </c>
      <c r="S293" s="4" t="s">
        <v>8</v>
      </c>
      <c r="T293" s="4" t="s">
        <v>4</v>
      </c>
      <c r="U293" s="4">
        <v>3</v>
      </c>
      <c r="V293" s="4" t="s">
        <v>20</v>
      </c>
      <c r="Z293" s="4">
        <v>439</v>
      </c>
      <c r="AA293" s="4" t="s">
        <v>3</v>
      </c>
      <c r="AB293" s="4">
        <v>2017</v>
      </c>
      <c r="AC293" s="4" t="s">
        <v>2</v>
      </c>
      <c r="AD293" s="4">
        <v>3</v>
      </c>
      <c r="AE293" s="4">
        <v>26</v>
      </c>
      <c r="AF293" s="4" t="s">
        <v>1</v>
      </c>
      <c r="AG293" s="4" t="s">
        <v>4</v>
      </c>
      <c r="AH293" s="4">
        <v>4</v>
      </c>
      <c r="AI293" s="4" t="s">
        <v>19</v>
      </c>
      <c r="AJ293" s="4"/>
    </row>
    <row r="294" spans="1:36" x14ac:dyDescent="0.3">
      <c r="A294">
        <v>293</v>
      </c>
      <c r="B294" t="s">
        <v>3</v>
      </c>
      <c r="C294">
        <v>2017</v>
      </c>
      <c r="D294" t="s">
        <v>5</v>
      </c>
      <c r="E294">
        <v>2</v>
      </c>
      <c r="F294">
        <v>28</v>
      </c>
      <c r="G294" t="s">
        <v>1</v>
      </c>
      <c r="H294" t="s">
        <v>4</v>
      </c>
      <c r="I294">
        <v>1</v>
      </c>
      <c r="J294" t="s">
        <v>19</v>
      </c>
      <c r="M294" s="4">
        <v>814</v>
      </c>
      <c r="N294" s="4" t="s">
        <v>3</v>
      </c>
      <c r="O294" s="4">
        <v>2015</v>
      </c>
      <c r="P294" s="4" t="s">
        <v>7</v>
      </c>
      <c r="Q294" s="4">
        <v>2</v>
      </c>
      <c r="R294" s="4">
        <v>27</v>
      </c>
      <c r="S294" s="4" t="s">
        <v>8</v>
      </c>
      <c r="T294" s="4" t="s">
        <v>4</v>
      </c>
      <c r="U294" s="4">
        <v>5</v>
      </c>
      <c r="V294" s="4" t="s">
        <v>20</v>
      </c>
      <c r="Z294" s="4">
        <v>441</v>
      </c>
      <c r="AA294" s="4" t="s">
        <v>3</v>
      </c>
      <c r="AB294" s="4">
        <v>2017</v>
      </c>
      <c r="AC294" s="4" t="s">
        <v>2</v>
      </c>
      <c r="AD294" s="4">
        <v>3</v>
      </c>
      <c r="AE294" s="4">
        <v>27</v>
      </c>
      <c r="AF294" s="4" t="s">
        <v>1</v>
      </c>
      <c r="AG294" s="4" t="s">
        <v>4</v>
      </c>
      <c r="AH294" s="4">
        <v>5</v>
      </c>
      <c r="AI294" s="4" t="s">
        <v>19</v>
      </c>
      <c r="AJ294" s="4"/>
    </row>
    <row r="295" spans="1:36" x14ac:dyDescent="0.3">
      <c r="A295">
        <v>294</v>
      </c>
      <c r="B295" t="s">
        <v>3</v>
      </c>
      <c r="C295">
        <v>2012</v>
      </c>
      <c r="D295" t="s">
        <v>5</v>
      </c>
      <c r="E295">
        <v>3</v>
      </c>
      <c r="F295">
        <v>27</v>
      </c>
      <c r="G295" t="s">
        <v>8</v>
      </c>
      <c r="H295" t="s">
        <v>4</v>
      </c>
      <c r="I295">
        <v>5</v>
      </c>
      <c r="J295" t="s">
        <v>19</v>
      </c>
      <c r="M295" s="4">
        <v>815</v>
      </c>
      <c r="N295" s="4" t="s">
        <v>6</v>
      </c>
      <c r="O295" s="4">
        <v>2017</v>
      </c>
      <c r="P295" s="4" t="s">
        <v>7</v>
      </c>
      <c r="Q295" s="4">
        <v>2</v>
      </c>
      <c r="R295" s="4">
        <v>25</v>
      </c>
      <c r="S295" s="4" t="s">
        <v>1</v>
      </c>
      <c r="T295" s="4" t="s">
        <v>4</v>
      </c>
      <c r="U295" s="4">
        <v>3</v>
      </c>
      <c r="V295" s="4" t="s">
        <v>20</v>
      </c>
      <c r="Z295" s="4">
        <v>443</v>
      </c>
      <c r="AA295" s="4" t="s">
        <v>3</v>
      </c>
      <c r="AB295" s="4">
        <v>2016</v>
      </c>
      <c r="AC295" s="4" t="s">
        <v>7</v>
      </c>
      <c r="AD295" s="4">
        <v>3</v>
      </c>
      <c r="AE295" s="4">
        <v>27</v>
      </c>
      <c r="AF295" s="4" t="s">
        <v>1</v>
      </c>
      <c r="AG295" s="4" t="s">
        <v>0</v>
      </c>
      <c r="AH295" s="4">
        <v>5</v>
      </c>
      <c r="AI295" s="4" t="s">
        <v>19</v>
      </c>
      <c r="AJ295" s="4"/>
    </row>
    <row r="296" spans="1:36" x14ac:dyDescent="0.3">
      <c r="A296">
        <v>295</v>
      </c>
      <c r="B296" t="s">
        <v>6</v>
      </c>
      <c r="C296">
        <v>2013</v>
      </c>
      <c r="D296" t="s">
        <v>5</v>
      </c>
      <c r="E296">
        <v>3</v>
      </c>
      <c r="F296">
        <v>26</v>
      </c>
      <c r="G296" t="s">
        <v>1</v>
      </c>
      <c r="H296" t="s">
        <v>4</v>
      </c>
      <c r="I296">
        <v>4</v>
      </c>
      <c r="J296" t="s">
        <v>20</v>
      </c>
      <c r="M296" s="4">
        <v>816</v>
      </c>
      <c r="N296" s="4" t="s">
        <v>6</v>
      </c>
      <c r="O296" s="4">
        <v>2017</v>
      </c>
      <c r="P296" s="4" t="s">
        <v>2</v>
      </c>
      <c r="Q296" s="4">
        <v>2</v>
      </c>
      <c r="R296" s="4">
        <v>25</v>
      </c>
      <c r="S296" s="4" t="s">
        <v>8</v>
      </c>
      <c r="T296" s="4" t="s">
        <v>0</v>
      </c>
      <c r="U296" s="4">
        <v>3</v>
      </c>
      <c r="V296" s="4" t="s">
        <v>20</v>
      </c>
      <c r="Z296" s="4">
        <v>444</v>
      </c>
      <c r="AA296" s="4" t="s">
        <v>3</v>
      </c>
      <c r="AB296" s="4">
        <v>2014</v>
      </c>
      <c r="AC296" s="4" t="s">
        <v>7</v>
      </c>
      <c r="AD296" s="4">
        <v>3</v>
      </c>
      <c r="AE296" s="4">
        <v>25</v>
      </c>
      <c r="AF296" s="4" t="s">
        <v>1</v>
      </c>
      <c r="AG296" s="4" t="s">
        <v>4</v>
      </c>
      <c r="AH296" s="4">
        <v>3</v>
      </c>
      <c r="AI296" s="4" t="s">
        <v>19</v>
      </c>
      <c r="AJ296" s="4"/>
    </row>
    <row r="297" spans="1:36" x14ac:dyDescent="0.3">
      <c r="A297">
        <v>296</v>
      </c>
      <c r="B297" t="s">
        <v>3</v>
      </c>
      <c r="C297">
        <v>2015</v>
      </c>
      <c r="D297" t="s">
        <v>2</v>
      </c>
      <c r="E297">
        <v>3</v>
      </c>
      <c r="F297">
        <v>26</v>
      </c>
      <c r="G297" t="s">
        <v>8</v>
      </c>
      <c r="H297" t="s">
        <v>0</v>
      </c>
      <c r="I297">
        <v>4</v>
      </c>
      <c r="J297" t="s">
        <v>20</v>
      </c>
      <c r="M297" s="4">
        <v>817</v>
      </c>
      <c r="N297" s="4" t="s">
        <v>3</v>
      </c>
      <c r="O297" s="4">
        <v>2017</v>
      </c>
      <c r="P297" s="4" t="s">
        <v>2</v>
      </c>
      <c r="Q297" s="4">
        <v>3</v>
      </c>
      <c r="R297" s="4">
        <v>24</v>
      </c>
      <c r="S297" s="4" t="s">
        <v>8</v>
      </c>
      <c r="T297" s="4" t="s">
        <v>4</v>
      </c>
      <c r="U297" s="4">
        <v>2</v>
      </c>
      <c r="V297" s="4" t="s">
        <v>20</v>
      </c>
      <c r="Z297" s="4">
        <v>445</v>
      </c>
      <c r="AA297" s="4" t="s">
        <v>3</v>
      </c>
      <c r="AB297" s="4">
        <v>2017</v>
      </c>
      <c r="AC297" s="4" t="s">
        <v>2</v>
      </c>
      <c r="AD297" s="4">
        <v>3</v>
      </c>
      <c r="AE297" s="4">
        <v>28</v>
      </c>
      <c r="AF297" s="4" t="s">
        <v>1</v>
      </c>
      <c r="AG297" s="4" t="s">
        <v>4</v>
      </c>
      <c r="AH297" s="4">
        <v>1</v>
      </c>
      <c r="AI297" s="4" t="s">
        <v>19</v>
      </c>
      <c r="AJ297" s="4"/>
    </row>
    <row r="298" spans="1:36" x14ac:dyDescent="0.3">
      <c r="A298">
        <v>297</v>
      </c>
      <c r="B298" t="s">
        <v>3</v>
      </c>
      <c r="C298">
        <v>2014</v>
      </c>
      <c r="D298" t="s">
        <v>7</v>
      </c>
      <c r="E298">
        <v>3</v>
      </c>
      <c r="F298">
        <v>28</v>
      </c>
      <c r="G298" t="s">
        <v>1</v>
      </c>
      <c r="H298" t="s">
        <v>4</v>
      </c>
      <c r="I298">
        <v>2</v>
      </c>
      <c r="J298" t="s">
        <v>19</v>
      </c>
      <c r="M298" s="4">
        <v>819</v>
      </c>
      <c r="N298" s="4" t="s">
        <v>3</v>
      </c>
      <c r="O298" s="4">
        <v>2018</v>
      </c>
      <c r="P298" s="4" t="s">
        <v>2</v>
      </c>
      <c r="Q298" s="4">
        <v>3</v>
      </c>
      <c r="R298" s="4">
        <v>24</v>
      </c>
      <c r="S298" s="4" t="s">
        <v>1</v>
      </c>
      <c r="T298" s="4" t="s">
        <v>0</v>
      </c>
      <c r="U298" s="4">
        <v>2</v>
      </c>
      <c r="V298" s="4" t="s">
        <v>20</v>
      </c>
      <c r="Z298" s="4">
        <v>446</v>
      </c>
      <c r="AA298" s="4" t="s">
        <v>6</v>
      </c>
      <c r="AB298" s="4">
        <v>2012</v>
      </c>
      <c r="AC298" s="4" t="s">
        <v>7</v>
      </c>
      <c r="AD298" s="4">
        <v>3</v>
      </c>
      <c r="AE298" s="4">
        <v>24</v>
      </c>
      <c r="AF298" s="4" t="s">
        <v>1</v>
      </c>
      <c r="AG298" s="4" t="s">
        <v>4</v>
      </c>
      <c r="AH298" s="4">
        <v>2</v>
      </c>
      <c r="AI298" s="4" t="s">
        <v>19</v>
      </c>
      <c r="AJ298" s="4"/>
    </row>
    <row r="299" spans="1:36" x14ac:dyDescent="0.3">
      <c r="A299">
        <v>298</v>
      </c>
      <c r="B299" t="s">
        <v>3</v>
      </c>
      <c r="C299">
        <v>2016</v>
      </c>
      <c r="D299" t="s">
        <v>2</v>
      </c>
      <c r="E299">
        <v>3</v>
      </c>
      <c r="F299">
        <v>24</v>
      </c>
      <c r="G299" t="s">
        <v>8</v>
      </c>
      <c r="H299" t="s">
        <v>4</v>
      </c>
      <c r="I299">
        <v>2</v>
      </c>
      <c r="J299" t="s">
        <v>20</v>
      </c>
      <c r="M299" s="4">
        <v>821</v>
      </c>
      <c r="N299" s="4" t="s">
        <v>6</v>
      </c>
      <c r="O299" s="4">
        <v>2017</v>
      </c>
      <c r="P299" s="4" t="s">
        <v>5</v>
      </c>
      <c r="Q299" s="4">
        <v>2</v>
      </c>
      <c r="R299" s="4">
        <v>24</v>
      </c>
      <c r="S299" s="4" t="s">
        <v>1</v>
      </c>
      <c r="T299" s="4" t="s">
        <v>4</v>
      </c>
      <c r="U299" s="4">
        <v>2</v>
      </c>
      <c r="V299" s="4" t="s">
        <v>20</v>
      </c>
      <c r="Z299" s="4">
        <v>447</v>
      </c>
      <c r="AA299" s="4" t="s">
        <v>3</v>
      </c>
      <c r="AB299" s="4">
        <v>2014</v>
      </c>
      <c r="AC299" s="4" t="s">
        <v>2</v>
      </c>
      <c r="AD299" s="4">
        <v>3</v>
      </c>
      <c r="AE299" s="4">
        <v>25</v>
      </c>
      <c r="AF299" s="4" t="s">
        <v>1</v>
      </c>
      <c r="AG299" s="4" t="s">
        <v>0</v>
      </c>
      <c r="AH299" s="4">
        <v>3</v>
      </c>
      <c r="AI299" s="4" t="s">
        <v>19</v>
      </c>
      <c r="AJ299" s="4"/>
    </row>
    <row r="300" spans="1:36" x14ac:dyDescent="0.3">
      <c r="A300">
        <v>299</v>
      </c>
      <c r="B300" t="s">
        <v>3</v>
      </c>
      <c r="C300">
        <v>2012</v>
      </c>
      <c r="D300" t="s">
        <v>2</v>
      </c>
      <c r="E300">
        <v>3</v>
      </c>
      <c r="F300">
        <v>28</v>
      </c>
      <c r="G300" t="s">
        <v>1</v>
      </c>
      <c r="H300" t="s">
        <v>4</v>
      </c>
      <c r="I300">
        <v>3</v>
      </c>
      <c r="J300" t="s">
        <v>19</v>
      </c>
      <c r="M300" s="4">
        <v>824</v>
      </c>
      <c r="N300" s="4" t="s">
        <v>3</v>
      </c>
      <c r="O300" s="4">
        <v>2017</v>
      </c>
      <c r="P300" s="4" t="s">
        <v>2</v>
      </c>
      <c r="Q300" s="4">
        <v>3</v>
      </c>
      <c r="R300" s="4">
        <v>24</v>
      </c>
      <c r="S300" s="4" t="s">
        <v>1</v>
      </c>
      <c r="T300" s="4" t="s">
        <v>4</v>
      </c>
      <c r="U300" s="4">
        <v>2</v>
      </c>
      <c r="V300" s="4" t="s">
        <v>20</v>
      </c>
      <c r="Z300" s="4">
        <v>449</v>
      </c>
      <c r="AA300" s="4" t="s">
        <v>3</v>
      </c>
      <c r="AB300" s="4">
        <v>2012</v>
      </c>
      <c r="AC300" s="4" t="s">
        <v>7</v>
      </c>
      <c r="AD300" s="4">
        <v>3</v>
      </c>
      <c r="AE300" s="4">
        <v>27</v>
      </c>
      <c r="AF300" s="4" t="s">
        <v>1</v>
      </c>
      <c r="AG300" s="4" t="s">
        <v>4</v>
      </c>
      <c r="AH300" s="4">
        <v>5</v>
      </c>
      <c r="AI300" s="4" t="s">
        <v>19</v>
      </c>
      <c r="AJ300" s="4"/>
    </row>
    <row r="301" spans="1:36" x14ac:dyDescent="0.3">
      <c r="A301">
        <v>300</v>
      </c>
      <c r="B301" t="s">
        <v>3</v>
      </c>
      <c r="C301">
        <v>2012</v>
      </c>
      <c r="D301" t="s">
        <v>2</v>
      </c>
      <c r="E301">
        <v>3</v>
      </c>
      <c r="F301">
        <v>27</v>
      </c>
      <c r="G301" t="s">
        <v>1</v>
      </c>
      <c r="H301" t="s">
        <v>4</v>
      </c>
      <c r="I301">
        <v>5</v>
      </c>
      <c r="J301" t="s">
        <v>19</v>
      </c>
      <c r="M301" s="4">
        <v>825</v>
      </c>
      <c r="N301" s="4" t="s">
        <v>6</v>
      </c>
      <c r="O301" s="4">
        <v>2014</v>
      </c>
      <c r="P301" s="4" t="s">
        <v>5</v>
      </c>
      <c r="Q301" s="4">
        <v>3</v>
      </c>
      <c r="R301" s="4">
        <v>25</v>
      </c>
      <c r="S301" s="4" t="s">
        <v>8</v>
      </c>
      <c r="T301" s="4" t="s">
        <v>4</v>
      </c>
      <c r="U301" s="4">
        <v>3</v>
      </c>
      <c r="V301" s="4" t="s">
        <v>20</v>
      </c>
      <c r="Z301" s="4">
        <v>450</v>
      </c>
      <c r="AA301" s="4" t="s">
        <v>3</v>
      </c>
      <c r="AB301" s="4">
        <v>2017</v>
      </c>
      <c r="AC301" s="4" t="s">
        <v>2</v>
      </c>
      <c r="AD301" s="4">
        <v>3</v>
      </c>
      <c r="AE301" s="4">
        <v>26</v>
      </c>
      <c r="AF301" s="4" t="s">
        <v>1</v>
      </c>
      <c r="AG301" s="4" t="s">
        <v>4</v>
      </c>
      <c r="AH301" s="4">
        <v>4</v>
      </c>
      <c r="AI301" s="4" t="s">
        <v>19</v>
      </c>
      <c r="AJ301" s="4"/>
    </row>
    <row r="302" spans="1:36" x14ac:dyDescent="0.3">
      <c r="A302">
        <v>301</v>
      </c>
      <c r="B302" t="s">
        <v>3</v>
      </c>
      <c r="C302">
        <v>2013</v>
      </c>
      <c r="D302" t="s">
        <v>2</v>
      </c>
      <c r="E302">
        <v>3</v>
      </c>
      <c r="F302">
        <v>26</v>
      </c>
      <c r="G302" t="s">
        <v>1</v>
      </c>
      <c r="H302" t="s">
        <v>4</v>
      </c>
      <c r="I302">
        <v>4</v>
      </c>
      <c r="J302" t="s">
        <v>19</v>
      </c>
      <c r="M302" s="4">
        <v>828</v>
      </c>
      <c r="N302" s="4" t="s">
        <v>3</v>
      </c>
      <c r="O302" s="4">
        <v>2017</v>
      </c>
      <c r="P302" s="4" t="s">
        <v>2</v>
      </c>
      <c r="Q302" s="4">
        <v>3</v>
      </c>
      <c r="R302" s="4">
        <v>28</v>
      </c>
      <c r="S302" s="4" t="s">
        <v>1</v>
      </c>
      <c r="T302" s="4" t="s">
        <v>4</v>
      </c>
      <c r="U302" s="4">
        <v>2</v>
      </c>
      <c r="V302" s="4" t="s">
        <v>20</v>
      </c>
      <c r="Z302" s="4">
        <v>451</v>
      </c>
      <c r="AA302" s="4" t="s">
        <v>3</v>
      </c>
      <c r="AB302" s="4">
        <v>2013</v>
      </c>
      <c r="AC302" s="4" t="s">
        <v>7</v>
      </c>
      <c r="AD302" s="4">
        <v>3</v>
      </c>
      <c r="AE302" s="4">
        <v>26</v>
      </c>
      <c r="AF302" s="4" t="s">
        <v>1</v>
      </c>
      <c r="AG302" s="4" t="s">
        <v>4</v>
      </c>
      <c r="AH302" s="4">
        <v>4</v>
      </c>
      <c r="AI302" s="4" t="s">
        <v>19</v>
      </c>
      <c r="AJ302" s="4"/>
    </row>
    <row r="303" spans="1:36" x14ac:dyDescent="0.3">
      <c r="A303">
        <v>302</v>
      </c>
      <c r="B303" t="s">
        <v>3</v>
      </c>
      <c r="C303">
        <v>2014</v>
      </c>
      <c r="D303" t="s">
        <v>5</v>
      </c>
      <c r="E303">
        <v>3</v>
      </c>
      <c r="F303">
        <v>28</v>
      </c>
      <c r="G303" t="s">
        <v>8</v>
      </c>
      <c r="H303" t="s">
        <v>4</v>
      </c>
      <c r="I303">
        <v>1</v>
      </c>
      <c r="J303" t="s">
        <v>19</v>
      </c>
      <c r="M303" s="4">
        <v>829</v>
      </c>
      <c r="N303" s="4" t="s">
        <v>3</v>
      </c>
      <c r="O303" s="4">
        <v>2012</v>
      </c>
      <c r="P303" s="4" t="s">
        <v>2</v>
      </c>
      <c r="Q303" s="4">
        <v>3</v>
      </c>
      <c r="R303" s="4">
        <v>28</v>
      </c>
      <c r="S303" s="4" t="s">
        <v>1</v>
      </c>
      <c r="T303" s="4" t="s">
        <v>0</v>
      </c>
      <c r="U303" s="4">
        <v>3</v>
      </c>
      <c r="V303" s="4" t="s">
        <v>20</v>
      </c>
      <c r="Z303" s="4">
        <v>452</v>
      </c>
      <c r="AA303" s="4" t="s">
        <v>3</v>
      </c>
      <c r="AB303" s="4">
        <v>2016</v>
      </c>
      <c r="AC303" s="4" t="s">
        <v>2</v>
      </c>
      <c r="AD303" s="4">
        <v>3</v>
      </c>
      <c r="AE303" s="4">
        <v>24</v>
      </c>
      <c r="AF303" s="4" t="s">
        <v>1</v>
      </c>
      <c r="AG303" s="4" t="s">
        <v>4</v>
      </c>
      <c r="AH303" s="4">
        <v>2</v>
      </c>
      <c r="AI303" s="4" t="s">
        <v>19</v>
      </c>
      <c r="AJ303" s="4"/>
    </row>
    <row r="304" spans="1:36" x14ac:dyDescent="0.3">
      <c r="A304">
        <v>303</v>
      </c>
      <c r="B304" t="s">
        <v>3</v>
      </c>
      <c r="C304">
        <v>2014</v>
      </c>
      <c r="D304" t="s">
        <v>5</v>
      </c>
      <c r="E304">
        <v>3</v>
      </c>
      <c r="F304">
        <v>27</v>
      </c>
      <c r="G304" t="s">
        <v>8</v>
      </c>
      <c r="H304" t="s">
        <v>0</v>
      </c>
      <c r="I304">
        <v>5</v>
      </c>
      <c r="J304" t="s">
        <v>19</v>
      </c>
      <c r="M304" s="4">
        <v>831</v>
      </c>
      <c r="N304" s="4" t="s">
        <v>3</v>
      </c>
      <c r="O304" s="4">
        <v>2018</v>
      </c>
      <c r="P304" s="4" t="s">
        <v>2</v>
      </c>
      <c r="Q304" s="4">
        <v>3</v>
      </c>
      <c r="R304" s="4">
        <v>24</v>
      </c>
      <c r="S304" s="4" t="s">
        <v>8</v>
      </c>
      <c r="T304" s="4" t="s">
        <v>4</v>
      </c>
      <c r="U304" s="4">
        <v>2</v>
      </c>
      <c r="V304" s="4" t="s">
        <v>20</v>
      </c>
      <c r="Z304" s="4">
        <v>453</v>
      </c>
      <c r="AA304" s="4" t="s">
        <v>3</v>
      </c>
      <c r="AB304" s="4">
        <v>2014</v>
      </c>
      <c r="AC304" s="4" t="s">
        <v>2</v>
      </c>
      <c r="AD304" s="4">
        <v>3</v>
      </c>
      <c r="AE304" s="4">
        <v>25</v>
      </c>
      <c r="AF304" s="4" t="s">
        <v>8</v>
      </c>
      <c r="AG304" s="4" t="s">
        <v>4</v>
      </c>
      <c r="AH304" s="4">
        <v>3</v>
      </c>
      <c r="AI304" s="4" t="s">
        <v>19</v>
      </c>
      <c r="AJ304" s="4"/>
    </row>
    <row r="305" spans="1:36" x14ac:dyDescent="0.3">
      <c r="A305">
        <v>304</v>
      </c>
      <c r="B305" t="s">
        <v>3</v>
      </c>
      <c r="C305">
        <v>2015</v>
      </c>
      <c r="D305" t="s">
        <v>7</v>
      </c>
      <c r="E305">
        <v>3</v>
      </c>
      <c r="F305">
        <v>26</v>
      </c>
      <c r="G305" t="s">
        <v>8</v>
      </c>
      <c r="H305" t="s">
        <v>0</v>
      </c>
      <c r="I305">
        <v>4</v>
      </c>
      <c r="J305" t="s">
        <v>20</v>
      </c>
      <c r="M305" s="4">
        <v>833</v>
      </c>
      <c r="N305" s="4" t="s">
        <v>6</v>
      </c>
      <c r="O305" s="4">
        <v>2017</v>
      </c>
      <c r="P305" s="4" t="s">
        <v>5</v>
      </c>
      <c r="Q305" s="4">
        <v>2</v>
      </c>
      <c r="R305" s="4">
        <v>27</v>
      </c>
      <c r="S305" s="4" t="s">
        <v>8</v>
      </c>
      <c r="T305" s="4" t="s">
        <v>4</v>
      </c>
      <c r="U305" s="4">
        <v>5</v>
      </c>
      <c r="V305" s="4" t="s">
        <v>20</v>
      </c>
      <c r="Z305" s="4">
        <v>454</v>
      </c>
      <c r="AA305" s="4" t="s">
        <v>3</v>
      </c>
      <c r="AB305" s="4">
        <v>2015</v>
      </c>
      <c r="AC305" s="4" t="s">
        <v>5</v>
      </c>
      <c r="AD305" s="4">
        <v>3</v>
      </c>
      <c r="AE305" s="4">
        <v>25</v>
      </c>
      <c r="AF305" s="4" t="s">
        <v>1</v>
      </c>
      <c r="AG305" s="4" t="s">
        <v>4</v>
      </c>
      <c r="AH305" s="4">
        <v>3</v>
      </c>
      <c r="AI305" s="4" t="s">
        <v>19</v>
      </c>
      <c r="AJ305" s="4"/>
    </row>
    <row r="306" spans="1:36" x14ac:dyDescent="0.3">
      <c r="A306">
        <v>305</v>
      </c>
      <c r="B306" t="s">
        <v>6</v>
      </c>
      <c r="C306">
        <v>2014</v>
      </c>
      <c r="D306" t="s">
        <v>5</v>
      </c>
      <c r="E306">
        <v>3</v>
      </c>
      <c r="F306">
        <v>26</v>
      </c>
      <c r="G306" t="s">
        <v>1</v>
      </c>
      <c r="H306" t="s">
        <v>4</v>
      </c>
      <c r="I306">
        <v>4</v>
      </c>
      <c r="J306" t="s">
        <v>20</v>
      </c>
      <c r="M306" s="4">
        <v>834</v>
      </c>
      <c r="N306" s="4" t="s">
        <v>6</v>
      </c>
      <c r="O306" s="4">
        <v>2013</v>
      </c>
      <c r="P306" s="4" t="s">
        <v>5</v>
      </c>
      <c r="Q306" s="4">
        <v>2</v>
      </c>
      <c r="R306" s="4">
        <v>27</v>
      </c>
      <c r="S306" s="4" t="s">
        <v>8</v>
      </c>
      <c r="T306" s="4" t="s">
        <v>4</v>
      </c>
      <c r="U306" s="4">
        <v>5</v>
      </c>
      <c r="V306" s="4" t="s">
        <v>20</v>
      </c>
      <c r="Z306" s="4">
        <v>455</v>
      </c>
      <c r="AA306" s="4" t="s">
        <v>9</v>
      </c>
      <c r="AB306" s="4">
        <v>2012</v>
      </c>
      <c r="AC306" s="4" t="s">
        <v>7</v>
      </c>
      <c r="AD306" s="4">
        <v>3</v>
      </c>
      <c r="AE306" s="4">
        <v>24</v>
      </c>
      <c r="AF306" s="4" t="s">
        <v>1</v>
      </c>
      <c r="AG306" s="4" t="s">
        <v>4</v>
      </c>
      <c r="AH306" s="4">
        <v>2</v>
      </c>
      <c r="AI306" s="4" t="s">
        <v>19</v>
      </c>
      <c r="AJ306" s="4"/>
    </row>
    <row r="307" spans="1:36" x14ac:dyDescent="0.3">
      <c r="A307">
        <v>306</v>
      </c>
      <c r="B307" t="s">
        <v>9</v>
      </c>
      <c r="C307">
        <v>2015</v>
      </c>
      <c r="D307" t="s">
        <v>5</v>
      </c>
      <c r="E307">
        <v>3</v>
      </c>
      <c r="F307">
        <v>25</v>
      </c>
      <c r="G307" t="s">
        <v>8</v>
      </c>
      <c r="H307" t="s">
        <v>4</v>
      </c>
      <c r="I307">
        <v>3</v>
      </c>
      <c r="J307" t="s">
        <v>19</v>
      </c>
      <c r="M307" s="4">
        <v>836</v>
      </c>
      <c r="N307" s="4" t="s">
        <v>6</v>
      </c>
      <c r="O307" s="4">
        <v>2015</v>
      </c>
      <c r="P307" s="4" t="s">
        <v>5</v>
      </c>
      <c r="Q307" s="4">
        <v>3</v>
      </c>
      <c r="R307" s="4">
        <v>28</v>
      </c>
      <c r="S307" s="4" t="s">
        <v>8</v>
      </c>
      <c r="T307" s="4" t="s">
        <v>4</v>
      </c>
      <c r="U307" s="4">
        <v>1</v>
      </c>
      <c r="V307" s="4" t="s">
        <v>20</v>
      </c>
      <c r="Z307" s="4">
        <v>456</v>
      </c>
      <c r="AA307" s="4" t="s">
        <v>3</v>
      </c>
      <c r="AB307" s="4">
        <v>2013</v>
      </c>
      <c r="AC307" s="4" t="s">
        <v>2</v>
      </c>
      <c r="AD307" s="4">
        <v>3</v>
      </c>
      <c r="AE307" s="4">
        <v>27</v>
      </c>
      <c r="AF307" s="4" t="s">
        <v>1</v>
      </c>
      <c r="AG307" s="4" t="s">
        <v>4</v>
      </c>
      <c r="AH307" s="4">
        <v>5</v>
      </c>
      <c r="AI307" s="4" t="s">
        <v>19</v>
      </c>
      <c r="AJ307" s="4"/>
    </row>
    <row r="308" spans="1:36" x14ac:dyDescent="0.3">
      <c r="A308">
        <v>307</v>
      </c>
      <c r="B308" t="s">
        <v>6</v>
      </c>
      <c r="C308">
        <v>2015</v>
      </c>
      <c r="D308" t="s">
        <v>5</v>
      </c>
      <c r="E308">
        <v>3</v>
      </c>
      <c r="F308">
        <v>25</v>
      </c>
      <c r="G308" t="s">
        <v>1</v>
      </c>
      <c r="H308" t="s">
        <v>4</v>
      </c>
      <c r="I308">
        <v>3</v>
      </c>
      <c r="J308" t="s">
        <v>19</v>
      </c>
      <c r="M308" s="4">
        <v>839</v>
      </c>
      <c r="N308" s="4" t="s">
        <v>3</v>
      </c>
      <c r="O308" s="4">
        <v>2015</v>
      </c>
      <c r="P308" s="4" t="s">
        <v>2</v>
      </c>
      <c r="Q308" s="4">
        <v>3</v>
      </c>
      <c r="R308" s="4">
        <v>26</v>
      </c>
      <c r="S308" s="4" t="s">
        <v>8</v>
      </c>
      <c r="T308" s="4" t="s">
        <v>4</v>
      </c>
      <c r="U308" s="4">
        <v>4</v>
      </c>
      <c r="V308" s="4" t="s">
        <v>20</v>
      </c>
      <c r="Z308" s="4">
        <v>457</v>
      </c>
      <c r="AA308" s="4" t="s">
        <v>3</v>
      </c>
      <c r="AB308" s="4">
        <v>2015</v>
      </c>
      <c r="AC308" s="4" t="s">
        <v>2</v>
      </c>
      <c r="AD308" s="4">
        <v>3</v>
      </c>
      <c r="AE308" s="4">
        <v>25</v>
      </c>
      <c r="AF308" s="4" t="s">
        <v>1</v>
      </c>
      <c r="AG308" s="4" t="s">
        <v>4</v>
      </c>
      <c r="AH308" s="4">
        <v>3</v>
      </c>
      <c r="AI308" s="4" t="s">
        <v>19</v>
      </c>
      <c r="AJ308" s="4"/>
    </row>
    <row r="309" spans="1:36" x14ac:dyDescent="0.3">
      <c r="A309">
        <v>308</v>
      </c>
      <c r="B309" t="s">
        <v>3</v>
      </c>
      <c r="C309">
        <v>2012</v>
      </c>
      <c r="D309" t="s">
        <v>7</v>
      </c>
      <c r="E309">
        <v>3</v>
      </c>
      <c r="F309">
        <v>27</v>
      </c>
      <c r="G309" t="s">
        <v>1</v>
      </c>
      <c r="H309" t="s">
        <v>4</v>
      </c>
      <c r="I309">
        <v>5</v>
      </c>
      <c r="J309" t="s">
        <v>19</v>
      </c>
      <c r="M309" s="4">
        <v>842</v>
      </c>
      <c r="N309" s="4" t="s">
        <v>6</v>
      </c>
      <c r="O309" s="4">
        <v>2015</v>
      </c>
      <c r="P309" s="4" t="s">
        <v>7</v>
      </c>
      <c r="Q309" s="4">
        <v>2</v>
      </c>
      <c r="R309" s="4">
        <v>25</v>
      </c>
      <c r="S309" s="4" t="s">
        <v>8</v>
      </c>
      <c r="T309" s="4" t="s">
        <v>4</v>
      </c>
      <c r="U309" s="4">
        <v>3</v>
      </c>
      <c r="V309" s="4" t="s">
        <v>20</v>
      </c>
      <c r="Z309" s="4">
        <v>458</v>
      </c>
      <c r="AA309" s="4" t="s">
        <v>3</v>
      </c>
      <c r="AB309" s="4">
        <v>2016</v>
      </c>
      <c r="AC309" s="4" t="s">
        <v>2</v>
      </c>
      <c r="AD309" s="4">
        <v>3</v>
      </c>
      <c r="AE309" s="4">
        <v>26</v>
      </c>
      <c r="AF309" s="4" t="s">
        <v>1</v>
      </c>
      <c r="AG309" s="4" t="s">
        <v>4</v>
      </c>
      <c r="AH309" s="4">
        <v>4</v>
      </c>
      <c r="AI309" s="4" t="s">
        <v>19</v>
      </c>
      <c r="AJ309" s="4"/>
    </row>
    <row r="310" spans="1:36" x14ac:dyDescent="0.3">
      <c r="A310">
        <v>309</v>
      </c>
      <c r="B310" t="s">
        <v>6</v>
      </c>
      <c r="C310">
        <v>2017</v>
      </c>
      <c r="D310" t="s">
        <v>5</v>
      </c>
      <c r="E310">
        <v>2</v>
      </c>
      <c r="F310">
        <v>24</v>
      </c>
      <c r="G310" t="s">
        <v>8</v>
      </c>
      <c r="H310" t="s">
        <v>4</v>
      </c>
      <c r="I310">
        <v>2</v>
      </c>
      <c r="J310" t="s">
        <v>19</v>
      </c>
      <c r="M310" s="4">
        <v>847</v>
      </c>
      <c r="N310" s="4" t="s">
        <v>3</v>
      </c>
      <c r="O310" s="4">
        <v>2018</v>
      </c>
      <c r="P310" s="4" t="s">
        <v>2</v>
      </c>
      <c r="Q310" s="4">
        <v>3</v>
      </c>
      <c r="R310" s="4">
        <v>25</v>
      </c>
      <c r="S310" s="4" t="s">
        <v>1</v>
      </c>
      <c r="T310" s="4" t="s">
        <v>4</v>
      </c>
      <c r="U310" s="4">
        <v>3</v>
      </c>
      <c r="V310" s="4" t="s">
        <v>20</v>
      </c>
      <c r="Z310" s="4">
        <v>459</v>
      </c>
      <c r="AA310" s="4" t="s">
        <v>6</v>
      </c>
      <c r="AB310" s="4">
        <v>2015</v>
      </c>
      <c r="AC310" s="4" t="s">
        <v>5</v>
      </c>
      <c r="AD310" s="4">
        <v>3</v>
      </c>
      <c r="AE310" s="4">
        <v>24</v>
      </c>
      <c r="AF310" s="4" t="s">
        <v>8</v>
      </c>
      <c r="AG310" s="4" t="s">
        <v>4</v>
      </c>
      <c r="AH310" s="4">
        <v>2</v>
      </c>
      <c r="AI310" s="4" t="s">
        <v>19</v>
      </c>
      <c r="AJ310" s="4"/>
    </row>
    <row r="311" spans="1:36" x14ac:dyDescent="0.3">
      <c r="A311">
        <v>310</v>
      </c>
      <c r="B311" t="s">
        <v>3</v>
      </c>
      <c r="C311">
        <v>2016</v>
      </c>
      <c r="D311" t="s">
        <v>2</v>
      </c>
      <c r="E311">
        <v>3</v>
      </c>
      <c r="F311">
        <v>24</v>
      </c>
      <c r="G311" t="s">
        <v>1</v>
      </c>
      <c r="H311" t="s">
        <v>4</v>
      </c>
      <c r="I311">
        <v>2</v>
      </c>
      <c r="J311" t="s">
        <v>19</v>
      </c>
      <c r="M311" s="4">
        <v>849</v>
      </c>
      <c r="N311" s="4" t="s">
        <v>3</v>
      </c>
      <c r="O311" s="4">
        <v>2013</v>
      </c>
      <c r="P311" s="4" t="s">
        <v>7</v>
      </c>
      <c r="Q311" s="4">
        <v>2</v>
      </c>
      <c r="R311" s="4">
        <v>27</v>
      </c>
      <c r="S311" s="4" t="s">
        <v>8</v>
      </c>
      <c r="T311" s="4" t="s">
        <v>4</v>
      </c>
      <c r="U311" s="4">
        <v>5</v>
      </c>
      <c r="V311" s="4" t="s">
        <v>20</v>
      </c>
      <c r="Z311" s="4">
        <v>460</v>
      </c>
      <c r="AA311" s="4" t="s">
        <v>3</v>
      </c>
      <c r="AB311" s="4">
        <v>2012</v>
      </c>
      <c r="AC311" s="4" t="s">
        <v>2</v>
      </c>
      <c r="AD311" s="4">
        <v>3</v>
      </c>
      <c r="AE311" s="4">
        <v>26</v>
      </c>
      <c r="AF311" s="4" t="s">
        <v>1</v>
      </c>
      <c r="AG311" s="4" t="s">
        <v>4</v>
      </c>
      <c r="AH311" s="4">
        <v>4</v>
      </c>
      <c r="AI311" s="4" t="s">
        <v>19</v>
      </c>
      <c r="AJ311" s="4"/>
    </row>
    <row r="312" spans="1:36" x14ac:dyDescent="0.3">
      <c r="A312">
        <v>311</v>
      </c>
      <c r="B312" t="s">
        <v>6</v>
      </c>
      <c r="C312">
        <v>2015</v>
      </c>
      <c r="D312" t="s">
        <v>7</v>
      </c>
      <c r="E312">
        <v>3</v>
      </c>
      <c r="F312">
        <v>28</v>
      </c>
      <c r="G312" t="s">
        <v>8</v>
      </c>
      <c r="H312" t="s">
        <v>4</v>
      </c>
      <c r="I312">
        <v>2</v>
      </c>
      <c r="J312" t="s">
        <v>19</v>
      </c>
      <c r="M312" s="4">
        <v>851</v>
      </c>
      <c r="N312" s="4" t="s">
        <v>3</v>
      </c>
      <c r="O312" s="4">
        <v>2017</v>
      </c>
      <c r="P312" s="4" t="s">
        <v>7</v>
      </c>
      <c r="Q312" s="4">
        <v>2</v>
      </c>
      <c r="R312" s="4">
        <v>24</v>
      </c>
      <c r="S312" s="4" t="s">
        <v>1</v>
      </c>
      <c r="T312" s="4" t="s">
        <v>4</v>
      </c>
      <c r="U312" s="4">
        <v>2</v>
      </c>
      <c r="V312" s="4" t="s">
        <v>20</v>
      </c>
      <c r="Z312" s="4">
        <v>461</v>
      </c>
      <c r="AA312" s="4" t="s">
        <v>3</v>
      </c>
      <c r="AB312" s="4">
        <v>2013</v>
      </c>
      <c r="AC312" s="4" t="s">
        <v>7</v>
      </c>
      <c r="AD312" s="4">
        <v>3</v>
      </c>
      <c r="AE312" s="4">
        <v>24</v>
      </c>
      <c r="AF312" s="4" t="s">
        <v>1</v>
      </c>
      <c r="AG312" s="4" t="s">
        <v>4</v>
      </c>
      <c r="AH312" s="4">
        <v>2</v>
      </c>
      <c r="AI312" s="4" t="s">
        <v>19</v>
      </c>
      <c r="AJ312" s="4"/>
    </row>
    <row r="313" spans="1:36" x14ac:dyDescent="0.3">
      <c r="A313">
        <v>312</v>
      </c>
      <c r="B313" t="s">
        <v>3</v>
      </c>
      <c r="C313">
        <v>2017</v>
      </c>
      <c r="D313" t="s">
        <v>2</v>
      </c>
      <c r="E313">
        <v>3</v>
      </c>
      <c r="F313">
        <v>24</v>
      </c>
      <c r="G313" t="s">
        <v>8</v>
      </c>
      <c r="H313" t="s">
        <v>4</v>
      </c>
      <c r="I313">
        <v>2</v>
      </c>
      <c r="J313" t="s">
        <v>19</v>
      </c>
      <c r="M313" s="4">
        <v>852</v>
      </c>
      <c r="N313" s="4" t="s">
        <v>6</v>
      </c>
      <c r="O313" s="4">
        <v>2017</v>
      </c>
      <c r="P313" s="4" t="s">
        <v>5</v>
      </c>
      <c r="Q313" s="4">
        <v>2</v>
      </c>
      <c r="R313" s="4">
        <v>26</v>
      </c>
      <c r="S313" s="4" t="s">
        <v>1</v>
      </c>
      <c r="T313" s="4" t="s">
        <v>4</v>
      </c>
      <c r="U313" s="4">
        <v>4</v>
      </c>
      <c r="V313" s="4" t="s">
        <v>20</v>
      </c>
      <c r="Z313" s="4">
        <v>463</v>
      </c>
      <c r="AA313" s="4" t="s">
        <v>3</v>
      </c>
      <c r="AB313" s="4">
        <v>2014</v>
      </c>
      <c r="AC313" s="4" t="s">
        <v>2</v>
      </c>
      <c r="AD313" s="4">
        <v>1</v>
      </c>
      <c r="AE313" s="4">
        <v>25</v>
      </c>
      <c r="AF313" s="4" t="s">
        <v>1</v>
      </c>
      <c r="AG313" s="4" t="s">
        <v>0</v>
      </c>
      <c r="AH313" s="4">
        <v>3</v>
      </c>
      <c r="AI313" s="4" t="s">
        <v>19</v>
      </c>
      <c r="AJ313" s="4"/>
    </row>
    <row r="314" spans="1:36" x14ac:dyDescent="0.3">
      <c r="A314">
        <v>313</v>
      </c>
      <c r="B314" t="s">
        <v>3</v>
      </c>
      <c r="C314">
        <v>2017</v>
      </c>
      <c r="D314" t="s">
        <v>7</v>
      </c>
      <c r="E314">
        <v>3</v>
      </c>
      <c r="F314">
        <v>25</v>
      </c>
      <c r="G314" t="s">
        <v>1</v>
      </c>
      <c r="H314" t="s">
        <v>4</v>
      </c>
      <c r="I314">
        <v>3</v>
      </c>
      <c r="J314" t="s">
        <v>19</v>
      </c>
      <c r="M314" s="4">
        <v>853</v>
      </c>
      <c r="N314" s="4" t="s">
        <v>3</v>
      </c>
      <c r="O314" s="4">
        <v>2013</v>
      </c>
      <c r="P314" s="4" t="s">
        <v>7</v>
      </c>
      <c r="Q314" s="4">
        <v>2</v>
      </c>
      <c r="R314" s="4">
        <v>25</v>
      </c>
      <c r="S314" s="4" t="s">
        <v>1</v>
      </c>
      <c r="T314" s="4" t="s">
        <v>0</v>
      </c>
      <c r="U314" s="4">
        <v>3</v>
      </c>
      <c r="V314" s="4" t="s">
        <v>20</v>
      </c>
      <c r="Z314" s="4">
        <v>465</v>
      </c>
      <c r="AA314" s="4" t="s">
        <v>3</v>
      </c>
      <c r="AB314" s="4">
        <v>2017</v>
      </c>
      <c r="AC314" s="4" t="s">
        <v>2</v>
      </c>
      <c r="AD314" s="4">
        <v>3</v>
      </c>
      <c r="AE314" s="4">
        <v>28</v>
      </c>
      <c r="AF314" s="4" t="s">
        <v>1</v>
      </c>
      <c r="AG314" s="4" t="s">
        <v>0</v>
      </c>
      <c r="AH314" s="4">
        <v>3</v>
      </c>
      <c r="AI314" s="4" t="s">
        <v>19</v>
      </c>
      <c r="AJ314" s="4"/>
    </row>
    <row r="315" spans="1:36" x14ac:dyDescent="0.3">
      <c r="A315">
        <v>314</v>
      </c>
      <c r="B315" t="s">
        <v>3</v>
      </c>
      <c r="C315">
        <v>2017</v>
      </c>
      <c r="D315" t="s">
        <v>2</v>
      </c>
      <c r="E315">
        <v>1</v>
      </c>
      <c r="F315">
        <v>25</v>
      </c>
      <c r="G315" t="s">
        <v>1</v>
      </c>
      <c r="H315" t="s">
        <v>4</v>
      </c>
      <c r="I315">
        <v>3</v>
      </c>
      <c r="J315" t="s">
        <v>19</v>
      </c>
      <c r="M315" s="4">
        <v>854</v>
      </c>
      <c r="N315" s="4" t="s">
        <v>6</v>
      </c>
      <c r="O315" s="4">
        <v>2017</v>
      </c>
      <c r="P315" s="4" t="s">
        <v>5</v>
      </c>
      <c r="Q315" s="4">
        <v>2</v>
      </c>
      <c r="R315" s="4">
        <v>25</v>
      </c>
      <c r="S315" s="4" t="s">
        <v>8</v>
      </c>
      <c r="T315" s="4" t="s">
        <v>4</v>
      </c>
      <c r="U315" s="4">
        <v>3</v>
      </c>
      <c r="V315" s="4" t="s">
        <v>20</v>
      </c>
      <c r="Z315" s="4">
        <v>467</v>
      </c>
      <c r="AA315" s="4" t="s">
        <v>3</v>
      </c>
      <c r="AB315" s="4">
        <v>2013</v>
      </c>
      <c r="AC315" s="4" t="s">
        <v>2</v>
      </c>
      <c r="AD315" s="4">
        <v>3</v>
      </c>
      <c r="AE315" s="4">
        <v>26</v>
      </c>
      <c r="AF315" s="4" t="s">
        <v>1</v>
      </c>
      <c r="AG315" s="4" t="s">
        <v>0</v>
      </c>
      <c r="AH315" s="4">
        <v>4</v>
      </c>
      <c r="AI315" s="4" t="s">
        <v>19</v>
      </c>
      <c r="AJ315" s="4"/>
    </row>
    <row r="316" spans="1:36" x14ac:dyDescent="0.3">
      <c r="A316">
        <v>315</v>
      </c>
      <c r="B316" t="s">
        <v>6</v>
      </c>
      <c r="C316">
        <v>2015</v>
      </c>
      <c r="D316" t="s">
        <v>7</v>
      </c>
      <c r="E316">
        <v>3</v>
      </c>
      <c r="F316">
        <v>28</v>
      </c>
      <c r="G316" t="s">
        <v>8</v>
      </c>
      <c r="H316" t="s">
        <v>4</v>
      </c>
      <c r="I316">
        <v>2</v>
      </c>
      <c r="J316" t="s">
        <v>19</v>
      </c>
      <c r="M316" s="4">
        <v>861</v>
      </c>
      <c r="N316" s="4" t="s">
        <v>3</v>
      </c>
      <c r="O316" s="4">
        <v>2015</v>
      </c>
      <c r="P316" s="4" t="s">
        <v>2</v>
      </c>
      <c r="Q316" s="4">
        <v>3</v>
      </c>
      <c r="R316" s="4">
        <v>27</v>
      </c>
      <c r="S316" s="4" t="s">
        <v>1</v>
      </c>
      <c r="T316" s="4" t="s">
        <v>4</v>
      </c>
      <c r="U316" s="4">
        <v>5</v>
      </c>
      <c r="V316" s="4" t="s">
        <v>20</v>
      </c>
      <c r="Z316" s="4">
        <v>469</v>
      </c>
      <c r="AA316" s="4" t="s">
        <v>3</v>
      </c>
      <c r="AB316" s="4">
        <v>2012</v>
      </c>
      <c r="AC316" s="4" t="s">
        <v>2</v>
      </c>
      <c r="AD316" s="4">
        <v>3</v>
      </c>
      <c r="AE316" s="4">
        <v>25</v>
      </c>
      <c r="AF316" s="4" t="s">
        <v>1</v>
      </c>
      <c r="AG316" s="4" t="s">
        <v>4</v>
      </c>
      <c r="AH316" s="4">
        <v>3</v>
      </c>
      <c r="AI316" s="4" t="s">
        <v>19</v>
      </c>
      <c r="AJ316" s="4"/>
    </row>
    <row r="317" spans="1:36" x14ac:dyDescent="0.3">
      <c r="A317">
        <v>316</v>
      </c>
      <c r="B317" t="s">
        <v>3</v>
      </c>
      <c r="C317">
        <v>2017</v>
      </c>
      <c r="D317" t="s">
        <v>7</v>
      </c>
      <c r="E317">
        <v>3</v>
      </c>
      <c r="F317">
        <v>26</v>
      </c>
      <c r="G317" t="s">
        <v>1</v>
      </c>
      <c r="H317" t="s">
        <v>4</v>
      </c>
      <c r="I317">
        <v>4</v>
      </c>
      <c r="J317" t="s">
        <v>19</v>
      </c>
      <c r="M317" s="4">
        <v>862</v>
      </c>
      <c r="N317" s="4" t="s">
        <v>3</v>
      </c>
      <c r="O317" s="4">
        <v>2015</v>
      </c>
      <c r="P317" s="4" t="s">
        <v>2</v>
      </c>
      <c r="Q317" s="4">
        <v>3</v>
      </c>
      <c r="R317" s="4">
        <v>24</v>
      </c>
      <c r="S317" s="4" t="s">
        <v>1</v>
      </c>
      <c r="T317" s="4" t="s">
        <v>4</v>
      </c>
      <c r="U317" s="4">
        <v>2</v>
      </c>
      <c r="V317" s="4" t="s">
        <v>20</v>
      </c>
      <c r="Z317" s="4">
        <v>470</v>
      </c>
      <c r="AA317" s="4" t="s">
        <v>9</v>
      </c>
      <c r="AB317" s="4">
        <v>2013</v>
      </c>
      <c r="AC317" s="4" t="s">
        <v>5</v>
      </c>
      <c r="AD317" s="4">
        <v>2</v>
      </c>
      <c r="AE317" s="4">
        <v>27</v>
      </c>
      <c r="AF317" s="4" t="s">
        <v>8</v>
      </c>
      <c r="AG317" s="4" t="s">
        <v>4</v>
      </c>
      <c r="AH317" s="4">
        <v>5</v>
      </c>
      <c r="AI317" s="4" t="s">
        <v>19</v>
      </c>
      <c r="AJ317" s="4"/>
    </row>
    <row r="318" spans="1:36" x14ac:dyDescent="0.3">
      <c r="A318">
        <v>317</v>
      </c>
      <c r="B318" t="s">
        <v>3</v>
      </c>
      <c r="C318">
        <v>2014</v>
      </c>
      <c r="D318" t="s">
        <v>7</v>
      </c>
      <c r="E318">
        <v>3</v>
      </c>
      <c r="F318">
        <v>24</v>
      </c>
      <c r="G318" t="s">
        <v>1</v>
      </c>
      <c r="H318" t="s">
        <v>4</v>
      </c>
      <c r="I318">
        <v>2</v>
      </c>
      <c r="J318" t="s">
        <v>19</v>
      </c>
      <c r="M318" s="4">
        <v>863</v>
      </c>
      <c r="N318" s="4" t="s">
        <v>3</v>
      </c>
      <c r="O318" s="4">
        <v>2018</v>
      </c>
      <c r="P318" s="4" t="s">
        <v>2</v>
      </c>
      <c r="Q318" s="4">
        <v>3</v>
      </c>
      <c r="R318" s="4">
        <v>24</v>
      </c>
      <c r="S318" s="4" t="s">
        <v>1</v>
      </c>
      <c r="T318" s="4" t="s">
        <v>4</v>
      </c>
      <c r="U318" s="4">
        <v>2</v>
      </c>
      <c r="V318" s="4" t="s">
        <v>20</v>
      </c>
      <c r="Z318" s="4">
        <v>473</v>
      </c>
      <c r="AA318" s="4" t="s">
        <v>3</v>
      </c>
      <c r="AB318" s="4">
        <v>2014</v>
      </c>
      <c r="AC318" s="4" t="s">
        <v>7</v>
      </c>
      <c r="AD318" s="4">
        <v>3</v>
      </c>
      <c r="AE318" s="4">
        <v>27</v>
      </c>
      <c r="AF318" s="4" t="s">
        <v>1</v>
      </c>
      <c r="AG318" s="4" t="s">
        <v>4</v>
      </c>
      <c r="AH318" s="4">
        <v>5</v>
      </c>
      <c r="AI318" s="4" t="s">
        <v>19</v>
      </c>
      <c r="AJ318" s="4"/>
    </row>
    <row r="319" spans="1:36" x14ac:dyDescent="0.3">
      <c r="A319">
        <v>318</v>
      </c>
      <c r="B319" t="s">
        <v>3</v>
      </c>
      <c r="C319">
        <v>2014</v>
      </c>
      <c r="D319" t="s">
        <v>7</v>
      </c>
      <c r="E319">
        <v>3</v>
      </c>
      <c r="F319">
        <v>25</v>
      </c>
      <c r="G319" t="s">
        <v>8</v>
      </c>
      <c r="H319" t="s">
        <v>4</v>
      </c>
      <c r="I319">
        <v>3</v>
      </c>
      <c r="J319" t="s">
        <v>20</v>
      </c>
      <c r="M319" s="4">
        <v>867</v>
      </c>
      <c r="N319" s="4" t="s">
        <v>6</v>
      </c>
      <c r="O319" s="4">
        <v>2017</v>
      </c>
      <c r="P319" s="4" t="s">
        <v>5</v>
      </c>
      <c r="Q319" s="4">
        <v>2</v>
      </c>
      <c r="R319" s="4">
        <v>25</v>
      </c>
      <c r="S319" s="4" t="s">
        <v>1</v>
      </c>
      <c r="T319" s="4" t="s">
        <v>4</v>
      </c>
      <c r="U319" s="4">
        <v>3</v>
      </c>
      <c r="V319" s="4" t="s">
        <v>20</v>
      </c>
      <c r="Z319" s="4">
        <v>477</v>
      </c>
      <c r="AA319" s="4" t="s">
        <v>3</v>
      </c>
      <c r="AB319" s="4">
        <v>2017</v>
      </c>
      <c r="AC319" s="4" t="s">
        <v>5</v>
      </c>
      <c r="AD319" s="4">
        <v>2</v>
      </c>
      <c r="AE319" s="4">
        <v>28</v>
      </c>
      <c r="AF319" s="4" t="s">
        <v>8</v>
      </c>
      <c r="AG319" s="4" t="s">
        <v>4</v>
      </c>
      <c r="AH319" s="4">
        <v>3</v>
      </c>
      <c r="AI319" s="4" t="s">
        <v>19</v>
      </c>
      <c r="AJ319" s="4"/>
    </row>
    <row r="320" spans="1:36" x14ac:dyDescent="0.3">
      <c r="A320">
        <v>319</v>
      </c>
      <c r="B320" t="s">
        <v>3</v>
      </c>
      <c r="C320">
        <v>2018</v>
      </c>
      <c r="D320" t="s">
        <v>7</v>
      </c>
      <c r="E320">
        <v>3</v>
      </c>
      <c r="F320">
        <v>26</v>
      </c>
      <c r="G320" t="s">
        <v>8</v>
      </c>
      <c r="H320" t="s">
        <v>4</v>
      </c>
      <c r="I320">
        <v>4</v>
      </c>
      <c r="J320" t="s">
        <v>20</v>
      </c>
      <c r="M320" s="4">
        <v>872</v>
      </c>
      <c r="N320" s="4" t="s">
        <v>6</v>
      </c>
      <c r="O320" s="4">
        <v>2014</v>
      </c>
      <c r="P320" s="4" t="s">
        <v>2</v>
      </c>
      <c r="Q320" s="4">
        <v>3</v>
      </c>
      <c r="R320" s="4">
        <v>27</v>
      </c>
      <c r="S320" s="4" t="s">
        <v>1</v>
      </c>
      <c r="T320" s="4" t="s">
        <v>4</v>
      </c>
      <c r="U320" s="4">
        <v>5</v>
      </c>
      <c r="V320" s="4" t="s">
        <v>20</v>
      </c>
      <c r="Z320" s="4">
        <v>482</v>
      </c>
      <c r="AA320" s="4" t="s">
        <v>3</v>
      </c>
      <c r="AB320" s="4">
        <v>2017</v>
      </c>
      <c r="AC320" s="4" t="s">
        <v>2</v>
      </c>
      <c r="AD320" s="4">
        <v>3</v>
      </c>
      <c r="AE320" s="4">
        <v>24</v>
      </c>
      <c r="AF320" s="4" t="s">
        <v>1</v>
      </c>
      <c r="AG320" s="4" t="s">
        <v>4</v>
      </c>
      <c r="AH320" s="4">
        <v>2</v>
      </c>
      <c r="AI320" s="4" t="s">
        <v>19</v>
      </c>
      <c r="AJ320" s="4"/>
    </row>
    <row r="321" spans="1:36" x14ac:dyDescent="0.3">
      <c r="A321">
        <v>320</v>
      </c>
      <c r="B321" t="s">
        <v>3</v>
      </c>
      <c r="C321">
        <v>2016</v>
      </c>
      <c r="D321" t="s">
        <v>2</v>
      </c>
      <c r="E321">
        <v>3</v>
      </c>
      <c r="F321">
        <v>27</v>
      </c>
      <c r="G321" t="s">
        <v>1</v>
      </c>
      <c r="H321" t="s">
        <v>4</v>
      </c>
      <c r="I321">
        <v>5</v>
      </c>
      <c r="J321" t="s">
        <v>19</v>
      </c>
      <c r="M321" s="4">
        <v>874</v>
      </c>
      <c r="N321" s="4" t="s">
        <v>6</v>
      </c>
      <c r="O321" s="4">
        <v>2012</v>
      </c>
      <c r="P321" s="4" t="s">
        <v>5</v>
      </c>
      <c r="Q321" s="4">
        <v>3</v>
      </c>
      <c r="R321" s="4">
        <v>26</v>
      </c>
      <c r="S321" s="4" t="s">
        <v>1</v>
      </c>
      <c r="T321" s="4" t="s">
        <v>4</v>
      </c>
      <c r="U321" s="4">
        <v>4</v>
      </c>
      <c r="V321" s="4" t="s">
        <v>20</v>
      </c>
      <c r="Z321" s="4">
        <v>484</v>
      </c>
      <c r="AA321" s="4" t="s">
        <v>3</v>
      </c>
      <c r="AB321" s="4">
        <v>2012</v>
      </c>
      <c r="AC321" s="4" t="s">
        <v>2</v>
      </c>
      <c r="AD321" s="4">
        <v>3</v>
      </c>
      <c r="AE321" s="4">
        <v>26</v>
      </c>
      <c r="AF321" s="4" t="s">
        <v>8</v>
      </c>
      <c r="AG321" s="4" t="s">
        <v>4</v>
      </c>
      <c r="AH321" s="4">
        <v>4</v>
      </c>
      <c r="AI321" s="4" t="s">
        <v>19</v>
      </c>
      <c r="AJ321" s="4"/>
    </row>
    <row r="322" spans="1:36" x14ac:dyDescent="0.3">
      <c r="A322">
        <v>321</v>
      </c>
      <c r="B322" t="s">
        <v>3</v>
      </c>
      <c r="C322">
        <v>2017</v>
      </c>
      <c r="D322" t="s">
        <v>2</v>
      </c>
      <c r="E322">
        <v>3</v>
      </c>
      <c r="F322">
        <v>28</v>
      </c>
      <c r="G322" t="s">
        <v>8</v>
      </c>
      <c r="H322" t="s">
        <v>4</v>
      </c>
      <c r="I322">
        <v>2</v>
      </c>
      <c r="J322" t="s">
        <v>19</v>
      </c>
      <c r="M322" s="4">
        <v>875</v>
      </c>
      <c r="N322" s="4" t="s">
        <v>3</v>
      </c>
      <c r="O322" s="4">
        <v>2015</v>
      </c>
      <c r="P322" s="4" t="s">
        <v>7</v>
      </c>
      <c r="Q322" s="4">
        <v>2</v>
      </c>
      <c r="R322" s="4">
        <v>26</v>
      </c>
      <c r="S322" s="4" t="s">
        <v>8</v>
      </c>
      <c r="T322" s="4" t="s">
        <v>4</v>
      </c>
      <c r="U322" s="4">
        <v>4</v>
      </c>
      <c r="V322" s="4" t="s">
        <v>20</v>
      </c>
      <c r="Z322" s="4">
        <v>486</v>
      </c>
      <c r="AA322" s="4" t="s">
        <v>6</v>
      </c>
      <c r="AB322" s="4">
        <v>2017</v>
      </c>
      <c r="AC322" s="4" t="s">
        <v>7</v>
      </c>
      <c r="AD322" s="4">
        <v>2</v>
      </c>
      <c r="AE322" s="4">
        <v>24</v>
      </c>
      <c r="AF322" s="4" t="s">
        <v>1</v>
      </c>
      <c r="AG322" s="4" t="s">
        <v>4</v>
      </c>
      <c r="AH322" s="4">
        <v>2</v>
      </c>
      <c r="AI322" s="4" t="s">
        <v>19</v>
      </c>
      <c r="AJ322" s="4"/>
    </row>
    <row r="323" spans="1:36" x14ac:dyDescent="0.3">
      <c r="A323">
        <v>322</v>
      </c>
      <c r="B323" t="s">
        <v>3</v>
      </c>
      <c r="C323">
        <v>2012</v>
      </c>
      <c r="D323" t="s">
        <v>7</v>
      </c>
      <c r="E323">
        <v>3</v>
      </c>
      <c r="F323">
        <v>28</v>
      </c>
      <c r="G323" t="s">
        <v>1</v>
      </c>
      <c r="H323" t="s">
        <v>4</v>
      </c>
      <c r="I323">
        <v>2</v>
      </c>
      <c r="J323" t="s">
        <v>19</v>
      </c>
      <c r="M323" s="4">
        <v>878</v>
      </c>
      <c r="N323" s="4" t="s">
        <v>6</v>
      </c>
      <c r="O323" s="4">
        <v>2012</v>
      </c>
      <c r="P323" s="4" t="s">
        <v>7</v>
      </c>
      <c r="Q323" s="4">
        <v>3</v>
      </c>
      <c r="R323" s="4">
        <v>27</v>
      </c>
      <c r="S323" s="4" t="s">
        <v>1</v>
      </c>
      <c r="T323" s="4" t="s">
        <v>4</v>
      </c>
      <c r="U323" s="4">
        <v>5</v>
      </c>
      <c r="V323" s="4" t="s">
        <v>20</v>
      </c>
      <c r="Z323" s="4">
        <v>488</v>
      </c>
      <c r="AA323" s="4" t="s">
        <v>3</v>
      </c>
      <c r="AB323" s="4">
        <v>2015</v>
      </c>
      <c r="AC323" s="4" t="s">
        <v>5</v>
      </c>
      <c r="AD323" s="4">
        <v>3</v>
      </c>
      <c r="AE323" s="4">
        <v>26</v>
      </c>
      <c r="AF323" s="4" t="s">
        <v>8</v>
      </c>
      <c r="AG323" s="4" t="s">
        <v>0</v>
      </c>
      <c r="AH323" s="4">
        <v>4</v>
      </c>
      <c r="AI323" s="4" t="s">
        <v>19</v>
      </c>
      <c r="AJ323" s="4"/>
    </row>
    <row r="324" spans="1:36" x14ac:dyDescent="0.3">
      <c r="A324">
        <v>323</v>
      </c>
      <c r="B324" t="s">
        <v>6</v>
      </c>
      <c r="C324">
        <v>2012</v>
      </c>
      <c r="D324" t="s">
        <v>5</v>
      </c>
      <c r="E324">
        <v>3</v>
      </c>
      <c r="F324">
        <v>24</v>
      </c>
      <c r="G324" t="s">
        <v>8</v>
      </c>
      <c r="H324" t="s">
        <v>4</v>
      </c>
      <c r="I324">
        <v>2</v>
      </c>
      <c r="J324" t="s">
        <v>20</v>
      </c>
      <c r="M324" s="4">
        <v>882</v>
      </c>
      <c r="N324" s="4" t="s">
        <v>3</v>
      </c>
      <c r="O324" s="4">
        <v>2014</v>
      </c>
      <c r="P324" s="4" t="s">
        <v>2</v>
      </c>
      <c r="Q324" s="4">
        <v>3</v>
      </c>
      <c r="R324" s="4">
        <v>26</v>
      </c>
      <c r="S324" s="4" t="s">
        <v>1</v>
      </c>
      <c r="T324" s="4" t="s">
        <v>4</v>
      </c>
      <c r="U324" s="4">
        <v>4</v>
      </c>
      <c r="V324" s="4" t="s">
        <v>20</v>
      </c>
      <c r="Z324" s="4">
        <v>490</v>
      </c>
      <c r="AA324" s="4" t="s">
        <v>3</v>
      </c>
      <c r="AB324" s="4">
        <v>2013</v>
      </c>
      <c r="AC324" s="4" t="s">
        <v>7</v>
      </c>
      <c r="AD324" s="4">
        <v>3</v>
      </c>
      <c r="AE324" s="4">
        <v>25</v>
      </c>
      <c r="AF324" s="4" t="s">
        <v>1</v>
      </c>
      <c r="AG324" s="4" t="s">
        <v>4</v>
      </c>
      <c r="AH324" s="4">
        <v>3</v>
      </c>
      <c r="AI324" s="4" t="s">
        <v>19</v>
      </c>
      <c r="AJ324" s="4"/>
    </row>
    <row r="325" spans="1:36" x14ac:dyDescent="0.3">
      <c r="A325">
        <v>324</v>
      </c>
      <c r="B325" t="s">
        <v>3</v>
      </c>
      <c r="C325">
        <v>2013</v>
      </c>
      <c r="D325" t="s">
        <v>2</v>
      </c>
      <c r="E325">
        <v>3</v>
      </c>
      <c r="F325">
        <v>26</v>
      </c>
      <c r="G325" t="s">
        <v>1</v>
      </c>
      <c r="H325" t="s">
        <v>4</v>
      </c>
      <c r="I325">
        <v>4</v>
      </c>
      <c r="J325" t="s">
        <v>19</v>
      </c>
      <c r="M325" s="4">
        <v>885</v>
      </c>
      <c r="N325" s="4" t="s">
        <v>3</v>
      </c>
      <c r="O325" s="4">
        <v>2014</v>
      </c>
      <c r="P325" s="4" t="s">
        <v>2</v>
      </c>
      <c r="Q325" s="4">
        <v>3</v>
      </c>
      <c r="R325" s="4">
        <v>26</v>
      </c>
      <c r="S325" s="4" t="s">
        <v>1</v>
      </c>
      <c r="T325" s="4" t="s">
        <v>4</v>
      </c>
      <c r="U325" s="4">
        <v>4</v>
      </c>
      <c r="V325" s="4" t="s">
        <v>20</v>
      </c>
      <c r="Z325" s="4">
        <v>491</v>
      </c>
      <c r="AA325" s="4" t="s">
        <v>9</v>
      </c>
      <c r="AB325" s="4">
        <v>2015</v>
      </c>
      <c r="AC325" s="4" t="s">
        <v>5</v>
      </c>
      <c r="AD325" s="4">
        <v>2</v>
      </c>
      <c r="AE325" s="4">
        <v>28</v>
      </c>
      <c r="AF325" s="4" t="s">
        <v>8</v>
      </c>
      <c r="AG325" s="4" t="s">
        <v>4</v>
      </c>
      <c r="AH325" s="4">
        <v>1</v>
      </c>
      <c r="AI325" s="4" t="s">
        <v>19</v>
      </c>
      <c r="AJ325" s="4"/>
    </row>
    <row r="326" spans="1:36" x14ac:dyDescent="0.3">
      <c r="A326">
        <v>325</v>
      </c>
      <c r="B326" t="s">
        <v>3</v>
      </c>
      <c r="C326">
        <v>2015</v>
      </c>
      <c r="D326" t="s">
        <v>5</v>
      </c>
      <c r="E326">
        <v>3</v>
      </c>
      <c r="F326">
        <v>26</v>
      </c>
      <c r="G326" t="s">
        <v>8</v>
      </c>
      <c r="H326" t="s">
        <v>0</v>
      </c>
      <c r="I326">
        <v>4</v>
      </c>
      <c r="J326" t="s">
        <v>19</v>
      </c>
      <c r="M326" s="4">
        <v>886</v>
      </c>
      <c r="N326" s="4" t="s">
        <v>3</v>
      </c>
      <c r="O326" s="4">
        <v>2018</v>
      </c>
      <c r="P326" s="4" t="s">
        <v>2</v>
      </c>
      <c r="Q326" s="4">
        <v>3</v>
      </c>
      <c r="R326" s="4">
        <v>28</v>
      </c>
      <c r="S326" s="4" t="s">
        <v>8</v>
      </c>
      <c r="T326" s="4" t="s">
        <v>4</v>
      </c>
      <c r="U326" s="4">
        <v>3</v>
      </c>
      <c r="V326" s="4" t="s">
        <v>20</v>
      </c>
      <c r="Z326" s="4">
        <v>492</v>
      </c>
      <c r="AA326" s="4" t="s">
        <v>3</v>
      </c>
      <c r="AB326" s="4">
        <v>2016</v>
      </c>
      <c r="AC326" s="4" t="s">
        <v>7</v>
      </c>
      <c r="AD326" s="4">
        <v>3</v>
      </c>
      <c r="AE326" s="4">
        <v>24</v>
      </c>
      <c r="AF326" s="4" t="s">
        <v>1</v>
      </c>
      <c r="AG326" s="4" t="s">
        <v>4</v>
      </c>
      <c r="AH326" s="4">
        <v>2</v>
      </c>
      <c r="AI326" s="4" t="s">
        <v>19</v>
      </c>
      <c r="AJ326" s="4"/>
    </row>
    <row r="327" spans="1:36" x14ac:dyDescent="0.3">
      <c r="A327">
        <v>326</v>
      </c>
      <c r="B327" t="s">
        <v>3</v>
      </c>
      <c r="C327">
        <v>2017</v>
      </c>
      <c r="D327" t="s">
        <v>2</v>
      </c>
      <c r="E327">
        <v>3</v>
      </c>
      <c r="F327">
        <v>28</v>
      </c>
      <c r="G327" t="s">
        <v>1</v>
      </c>
      <c r="H327" t="s">
        <v>4</v>
      </c>
      <c r="I327">
        <v>1</v>
      </c>
      <c r="J327" t="s">
        <v>19</v>
      </c>
      <c r="M327" s="4">
        <v>894</v>
      </c>
      <c r="N327" s="4" t="s">
        <v>3</v>
      </c>
      <c r="O327" s="4">
        <v>2018</v>
      </c>
      <c r="P327" s="4" t="s">
        <v>2</v>
      </c>
      <c r="Q327" s="4">
        <v>3</v>
      </c>
      <c r="R327" s="4">
        <v>25</v>
      </c>
      <c r="S327" s="4" t="s">
        <v>1</v>
      </c>
      <c r="T327" s="4" t="s">
        <v>4</v>
      </c>
      <c r="U327" s="4">
        <v>3</v>
      </c>
      <c r="V327" s="4" t="s">
        <v>20</v>
      </c>
      <c r="Z327" s="4">
        <v>493</v>
      </c>
      <c r="AA327" s="4" t="s">
        <v>3</v>
      </c>
      <c r="AB327" s="4">
        <v>2017</v>
      </c>
      <c r="AC327" s="4" t="s">
        <v>2</v>
      </c>
      <c r="AD327" s="4">
        <v>3</v>
      </c>
      <c r="AE327" s="4">
        <v>24</v>
      </c>
      <c r="AF327" s="4" t="s">
        <v>8</v>
      </c>
      <c r="AG327" s="4" t="s">
        <v>4</v>
      </c>
      <c r="AH327" s="4">
        <v>2</v>
      </c>
      <c r="AI327" s="4" t="s">
        <v>19</v>
      </c>
      <c r="AJ327" s="4"/>
    </row>
    <row r="328" spans="1:36" x14ac:dyDescent="0.3">
      <c r="A328">
        <v>327</v>
      </c>
      <c r="B328" t="s">
        <v>3</v>
      </c>
      <c r="C328">
        <v>2018</v>
      </c>
      <c r="D328" t="s">
        <v>7</v>
      </c>
      <c r="E328">
        <v>3</v>
      </c>
      <c r="F328">
        <v>25</v>
      </c>
      <c r="G328" t="s">
        <v>1</v>
      </c>
      <c r="H328" t="s">
        <v>0</v>
      </c>
      <c r="I328">
        <v>3</v>
      </c>
      <c r="J328" t="s">
        <v>20</v>
      </c>
      <c r="M328" s="4">
        <v>898</v>
      </c>
      <c r="N328" s="4" t="s">
        <v>6</v>
      </c>
      <c r="O328" s="4">
        <v>2017</v>
      </c>
      <c r="P328" s="4" t="s">
        <v>5</v>
      </c>
      <c r="Q328" s="4">
        <v>2</v>
      </c>
      <c r="R328" s="4">
        <v>26</v>
      </c>
      <c r="S328" s="4" t="s">
        <v>8</v>
      </c>
      <c r="T328" s="4" t="s">
        <v>4</v>
      </c>
      <c r="U328" s="4">
        <v>4</v>
      </c>
      <c r="V328" s="4" t="s">
        <v>20</v>
      </c>
      <c r="Z328" s="4">
        <v>494</v>
      </c>
      <c r="AA328" s="4" t="s">
        <v>3</v>
      </c>
      <c r="AB328" s="4">
        <v>2016</v>
      </c>
      <c r="AC328" s="4" t="s">
        <v>2</v>
      </c>
      <c r="AD328" s="4">
        <v>3</v>
      </c>
      <c r="AE328" s="4">
        <v>27</v>
      </c>
      <c r="AF328" s="4" t="s">
        <v>1</v>
      </c>
      <c r="AG328" s="4" t="s">
        <v>4</v>
      </c>
      <c r="AH328" s="4">
        <v>5</v>
      </c>
      <c r="AI328" s="4" t="s">
        <v>19</v>
      </c>
      <c r="AJ328" s="4"/>
    </row>
    <row r="329" spans="1:36" x14ac:dyDescent="0.3">
      <c r="A329">
        <v>328</v>
      </c>
      <c r="B329" t="s">
        <v>6</v>
      </c>
      <c r="C329">
        <v>2017</v>
      </c>
      <c r="D329" t="s">
        <v>5</v>
      </c>
      <c r="E329">
        <v>3</v>
      </c>
      <c r="F329">
        <v>24</v>
      </c>
      <c r="G329" t="s">
        <v>1</v>
      </c>
      <c r="H329" t="s">
        <v>4</v>
      </c>
      <c r="I329">
        <v>2</v>
      </c>
      <c r="J329" t="s">
        <v>19</v>
      </c>
      <c r="M329" s="4">
        <v>905</v>
      </c>
      <c r="N329" s="4" t="s">
        <v>3</v>
      </c>
      <c r="O329" s="4">
        <v>2018</v>
      </c>
      <c r="P329" s="4" t="s">
        <v>2</v>
      </c>
      <c r="Q329" s="4">
        <v>3</v>
      </c>
      <c r="R329" s="4">
        <v>26</v>
      </c>
      <c r="S329" s="4" t="s">
        <v>1</v>
      </c>
      <c r="T329" s="4" t="s">
        <v>4</v>
      </c>
      <c r="U329" s="4">
        <v>4</v>
      </c>
      <c r="V329" s="4" t="s">
        <v>20</v>
      </c>
      <c r="Z329" s="4">
        <v>495</v>
      </c>
      <c r="AA329" s="4" t="s">
        <v>3</v>
      </c>
      <c r="AB329" s="4">
        <v>2017</v>
      </c>
      <c r="AC329" s="4" t="s">
        <v>2</v>
      </c>
      <c r="AD329" s="4">
        <v>3</v>
      </c>
      <c r="AE329" s="4">
        <v>25</v>
      </c>
      <c r="AF329" s="4" t="s">
        <v>8</v>
      </c>
      <c r="AG329" s="4" t="s">
        <v>4</v>
      </c>
      <c r="AH329" s="4">
        <v>3</v>
      </c>
      <c r="AI329" s="4" t="s">
        <v>19</v>
      </c>
      <c r="AJ329" s="4"/>
    </row>
    <row r="330" spans="1:36" x14ac:dyDescent="0.3">
      <c r="A330">
        <v>329</v>
      </c>
      <c r="B330" t="s">
        <v>3</v>
      </c>
      <c r="C330">
        <v>2013</v>
      </c>
      <c r="D330" t="s">
        <v>2</v>
      </c>
      <c r="E330">
        <v>3</v>
      </c>
      <c r="F330">
        <v>28</v>
      </c>
      <c r="G330" t="s">
        <v>1</v>
      </c>
      <c r="H330" t="s">
        <v>4</v>
      </c>
      <c r="I330">
        <v>2</v>
      </c>
      <c r="J330" t="s">
        <v>20</v>
      </c>
      <c r="M330" s="4">
        <v>906</v>
      </c>
      <c r="N330" s="4" t="s">
        <v>6</v>
      </c>
      <c r="O330" s="4">
        <v>2017</v>
      </c>
      <c r="P330" s="4" t="s">
        <v>2</v>
      </c>
      <c r="Q330" s="4">
        <v>3</v>
      </c>
      <c r="R330" s="4">
        <v>28</v>
      </c>
      <c r="S330" s="4" t="s">
        <v>1</v>
      </c>
      <c r="T330" s="4" t="s">
        <v>4</v>
      </c>
      <c r="U330" s="4">
        <v>1</v>
      </c>
      <c r="V330" s="4" t="s">
        <v>20</v>
      </c>
      <c r="Z330" s="4">
        <v>496</v>
      </c>
      <c r="AA330" s="4" t="s">
        <v>6</v>
      </c>
      <c r="AB330" s="4">
        <v>2014</v>
      </c>
      <c r="AC330" s="4" t="s">
        <v>5</v>
      </c>
      <c r="AD330" s="4">
        <v>3</v>
      </c>
      <c r="AE330" s="4">
        <v>27</v>
      </c>
      <c r="AF330" s="4" t="s">
        <v>1</v>
      </c>
      <c r="AG330" s="4" t="s">
        <v>4</v>
      </c>
      <c r="AH330" s="4">
        <v>5</v>
      </c>
      <c r="AI330" s="4" t="s">
        <v>19</v>
      </c>
      <c r="AJ330" s="4"/>
    </row>
    <row r="331" spans="1:36" x14ac:dyDescent="0.3">
      <c r="A331">
        <v>330</v>
      </c>
      <c r="B331" t="s">
        <v>3</v>
      </c>
      <c r="C331">
        <v>2017</v>
      </c>
      <c r="D331" t="s">
        <v>2</v>
      </c>
      <c r="E331">
        <v>3</v>
      </c>
      <c r="F331">
        <v>24</v>
      </c>
      <c r="G331" t="s">
        <v>1</v>
      </c>
      <c r="H331" t="s">
        <v>4</v>
      </c>
      <c r="I331">
        <v>2</v>
      </c>
      <c r="J331" t="s">
        <v>19</v>
      </c>
      <c r="M331" s="4">
        <v>907</v>
      </c>
      <c r="N331" s="4" t="s">
        <v>3</v>
      </c>
      <c r="O331" s="4">
        <v>2018</v>
      </c>
      <c r="P331" s="4" t="s">
        <v>2</v>
      </c>
      <c r="Q331" s="4">
        <v>3</v>
      </c>
      <c r="R331" s="4">
        <v>27</v>
      </c>
      <c r="S331" s="4" t="s">
        <v>1</v>
      </c>
      <c r="T331" s="4" t="s">
        <v>0</v>
      </c>
      <c r="U331" s="4">
        <v>5</v>
      </c>
      <c r="V331" s="4" t="s">
        <v>20</v>
      </c>
      <c r="Z331" s="4">
        <v>497</v>
      </c>
      <c r="AA331" s="4" t="s">
        <v>3</v>
      </c>
      <c r="AB331" s="4">
        <v>2016</v>
      </c>
      <c r="AC331" s="4" t="s">
        <v>2</v>
      </c>
      <c r="AD331" s="4">
        <v>3</v>
      </c>
      <c r="AE331" s="4">
        <v>27</v>
      </c>
      <c r="AF331" s="4" t="s">
        <v>1</v>
      </c>
      <c r="AG331" s="4" t="s">
        <v>4</v>
      </c>
      <c r="AH331" s="4">
        <v>5</v>
      </c>
      <c r="AI331" s="4" t="s">
        <v>19</v>
      </c>
      <c r="AJ331" s="4"/>
    </row>
    <row r="332" spans="1:36" x14ac:dyDescent="0.3">
      <c r="A332">
        <v>331</v>
      </c>
      <c r="B332" t="s">
        <v>6</v>
      </c>
      <c r="C332">
        <v>2017</v>
      </c>
      <c r="D332" t="s">
        <v>5</v>
      </c>
      <c r="E332">
        <v>2</v>
      </c>
      <c r="F332">
        <v>25</v>
      </c>
      <c r="G332" t="s">
        <v>8</v>
      </c>
      <c r="H332" t="s">
        <v>4</v>
      </c>
      <c r="I332">
        <v>3</v>
      </c>
      <c r="J332" t="s">
        <v>20</v>
      </c>
      <c r="M332" s="4">
        <v>911</v>
      </c>
      <c r="N332" s="4" t="s">
        <v>3</v>
      </c>
      <c r="O332" s="4">
        <v>2018</v>
      </c>
      <c r="P332" s="4" t="s">
        <v>5</v>
      </c>
      <c r="Q332" s="4">
        <v>3</v>
      </c>
      <c r="R332" s="4">
        <v>25</v>
      </c>
      <c r="S332" s="4" t="s">
        <v>8</v>
      </c>
      <c r="T332" s="4" t="s">
        <v>4</v>
      </c>
      <c r="U332" s="4">
        <v>3</v>
      </c>
      <c r="V332" s="4" t="s">
        <v>20</v>
      </c>
      <c r="Z332" s="4">
        <v>498</v>
      </c>
      <c r="AA332" s="4" t="s">
        <v>3</v>
      </c>
      <c r="AB332" s="4">
        <v>2016</v>
      </c>
      <c r="AC332" s="4" t="s">
        <v>2</v>
      </c>
      <c r="AD332" s="4">
        <v>3</v>
      </c>
      <c r="AE332" s="4">
        <v>28</v>
      </c>
      <c r="AF332" s="4" t="s">
        <v>8</v>
      </c>
      <c r="AG332" s="4" t="s">
        <v>4</v>
      </c>
      <c r="AH332" s="4">
        <v>3</v>
      </c>
      <c r="AI332" s="4" t="s">
        <v>19</v>
      </c>
      <c r="AJ332" s="4"/>
    </row>
    <row r="333" spans="1:36" x14ac:dyDescent="0.3">
      <c r="A333">
        <v>332</v>
      </c>
      <c r="B333" t="s">
        <v>3</v>
      </c>
      <c r="C333">
        <v>2013</v>
      </c>
      <c r="D333" t="s">
        <v>7</v>
      </c>
      <c r="E333">
        <v>2</v>
      </c>
      <c r="F333">
        <v>28</v>
      </c>
      <c r="G333" t="s">
        <v>8</v>
      </c>
      <c r="H333" t="s">
        <v>4</v>
      </c>
      <c r="I333">
        <v>1</v>
      </c>
      <c r="J333" t="s">
        <v>20</v>
      </c>
      <c r="M333" s="4">
        <v>915</v>
      </c>
      <c r="N333" s="4" t="s">
        <v>6</v>
      </c>
      <c r="O333" s="4">
        <v>2013</v>
      </c>
      <c r="P333" s="4" t="s">
        <v>5</v>
      </c>
      <c r="Q333" s="4">
        <v>1</v>
      </c>
      <c r="R333" s="4">
        <v>24</v>
      </c>
      <c r="S333" s="4" t="s">
        <v>1</v>
      </c>
      <c r="T333" s="4" t="s">
        <v>0</v>
      </c>
      <c r="U333" s="4">
        <v>2</v>
      </c>
      <c r="V333" s="4" t="s">
        <v>20</v>
      </c>
      <c r="Z333" s="4">
        <v>503</v>
      </c>
      <c r="AA333" s="4" t="s">
        <v>3</v>
      </c>
      <c r="AB333" s="4">
        <v>2012</v>
      </c>
      <c r="AC333" s="4" t="s">
        <v>2</v>
      </c>
      <c r="AD333" s="4">
        <v>3</v>
      </c>
      <c r="AE333" s="4">
        <v>25</v>
      </c>
      <c r="AF333" s="4" t="s">
        <v>1</v>
      </c>
      <c r="AG333" s="4" t="s">
        <v>0</v>
      </c>
      <c r="AH333" s="4">
        <v>3</v>
      </c>
      <c r="AI333" s="4" t="s">
        <v>19</v>
      </c>
      <c r="AJ333" s="4"/>
    </row>
    <row r="334" spans="1:36" x14ac:dyDescent="0.3">
      <c r="A334">
        <v>333</v>
      </c>
      <c r="B334" t="s">
        <v>3</v>
      </c>
      <c r="C334">
        <v>2015</v>
      </c>
      <c r="D334" t="s">
        <v>2</v>
      </c>
      <c r="E334">
        <v>3</v>
      </c>
      <c r="F334">
        <v>24</v>
      </c>
      <c r="G334" t="s">
        <v>8</v>
      </c>
      <c r="H334" t="s">
        <v>4</v>
      </c>
      <c r="I334">
        <v>2</v>
      </c>
      <c r="J334" t="s">
        <v>19</v>
      </c>
      <c r="M334" s="4">
        <v>921</v>
      </c>
      <c r="N334" s="4" t="s">
        <v>9</v>
      </c>
      <c r="O334" s="4">
        <v>2018</v>
      </c>
      <c r="P334" s="4" t="s">
        <v>5</v>
      </c>
      <c r="Q334" s="4">
        <v>3</v>
      </c>
      <c r="R334" s="4">
        <v>24</v>
      </c>
      <c r="S334" s="4" t="s">
        <v>8</v>
      </c>
      <c r="T334" s="4" t="s">
        <v>4</v>
      </c>
      <c r="U334" s="4">
        <v>2</v>
      </c>
      <c r="V334" s="4" t="s">
        <v>20</v>
      </c>
      <c r="Z334" s="4">
        <v>504</v>
      </c>
      <c r="AA334" s="4" t="s">
        <v>3</v>
      </c>
      <c r="AB334" s="4">
        <v>2014</v>
      </c>
      <c r="AC334" s="4" t="s">
        <v>5</v>
      </c>
      <c r="AD334" s="4">
        <v>3</v>
      </c>
      <c r="AE334" s="4">
        <v>28</v>
      </c>
      <c r="AF334" s="4" t="s">
        <v>8</v>
      </c>
      <c r="AG334" s="4" t="s">
        <v>4</v>
      </c>
      <c r="AH334" s="4">
        <v>2</v>
      </c>
      <c r="AI334" s="4" t="s">
        <v>19</v>
      </c>
      <c r="AJ334" s="4"/>
    </row>
    <row r="335" spans="1:36" x14ac:dyDescent="0.3">
      <c r="A335">
        <v>334</v>
      </c>
      <c r="B335" t="s">
        <v>3</v>
      </c>
      <c r="C335">
        <v>2016</v>
      </c>
      <c r="D335" t="s">
        <v>7</v>
      </c>
      <c r="E335">
        <v>3</v>
      </c>
      <c r="F335">
        <v>26</v>
      </c>
      <c r="G335" t="s">
        <v>1</v>
      </c>
      <c r="H335" t="s">
        <v>4</v>
      </c>
      <c r="I335">
        <v>4</v>
      </c>
      <c r="J335" t="s">
        <v>19</v>
      </c>
      <c r="M335" s="4">
        <v>925</v>
      </c>
      <c r="N335" s="4" t="s">
        <v>3</v>
      </c>
      <c r="O335" s="4">
        <v>2018</v>
      </c>
      <c r="P335" s="4" t="s">
        <v>2</v>
      </c>
      <c r="Q335" s="4">
        <v>3</v>
      </c>
      <c r="R335" s="4">
        <v>25</v>
      </c>
      <c r="S335" s="4" t="s">
        <v>1</v>
      </c>
      <c r="T335" s="4" t="s">
        <v>0</v>
      </c>
      <c r="U335" s="4">
        <v>3</v>
      </c>
      <c r="V335" s="4" t="s">
        <v>20</v>
      </c>
      <c r="Z335" s="4">
        <v>505</v>
      </c>
      <c r="AA335" s="4" t="s">
        <v>3</v>
      </c>
      <c r="AB335" s="4">
        <v>2017</v>
      </c>
      <c r="AC335" s="4" t="s">
        <v>5</v>
      </c>
      <c r="AD335" s="4">
        <v>2</v>
      </c>
      <c r="AE335" s="4">
        <v>27</v>
      </c>
      <c r="AF335" s="4" t="s">
        <v>8</v>
      </c>
      <c r="AG335" s="4" t="s">
        <v>4</v>
      </c>
      <c r="AH335" s="4">
        <v>5</v>
      </c>
      <c r="AI335" s="4" t="s">
        <v>19</v>
      </c>
      <c r="AJ335" s="4"/>
    </row>
    <row r="336" spans="1:36" x14ac:dyDescent="0.3">
      <c r="A336">
        <v>335</v>
      </c>
      <c r="B336" t="s">
        <v>3</v>
      </c>
      <c r="C336">
        <v>2015</v>
      </c>
      <c r="D336" t="s">
        <v>5</v>
      </c>
      <c r="E336">
        <v>2</v>
      </c>
      <c r="F336">
        <v>27</v>
      </c>
      <c r="G336" t="s">
        <v>8</v>
      </c>
      <c r="H336" t="s">
        <v>4</v>
      </c>
      <c r="I336">
        <v>5</v>
      </c>
      <c r="J336" t="s">
        <v>20</v>
      </c>
      <c r="M336" s="4">
        <v>927</v>
      </c>
      <c r="N336" s="4" t="s">
        <v>3</v>
      </c>
      <c r="O336" s="4">
        <v>2015</v>
      </c>
      <c r="P336" s="4" t="s">
        <v>2</v>
      </c>
      <c r="Q336" s="4">
        <v>3</v>
      </c>
      <c r="R336" s="4">
        <v>27</v>
      </c>
      <c r="S336" s="4" t="s">
        <v>8</v>
      </c>
      <c r="T336" s="4" t="s">
        <v>4</v>
      </c>
      <c r="U336" s="4">
        <v>5</v>
      </c>
      <c r="V336" s="4" t="s">
        <v>20</v>
      </c>
      <c r="Z336" s="4">
        <v>507</v>
      </c>
      <c r="AA336" s="4" t="s">
        <v>6</v>
      </c>
      <c r="AB336" s="4">
        <v>2014</v>
      </c>
      <c r="AC336" s="4" t="s">
        <v>5</v>
      </c>
      <c r="AD336" s="4">
        <v>3</v>
      </c>
      <c r="AE336" s="4">
        <v>28</v>
      </c>
      <c r="AF336" s="4" t="s">
        <v>1</v>
      </c>
      <c r="AG336" s="4" t="s">
        <v>4</v>
      </c>
      <c r="AH336" s="4">
        <v>2</v>
      </c>
      <c r="AI336" s="4" t="s">
        <v>19</v>
      </c>
      <c r="AJ336" s="4"/>
    </row>
    <row r="337" spans="1:36" x14ac:dyDescent="0.3">
      <c r="A337">
        <v>336</v>
      </c>
      <c r="B337" t="s">
        <v>3</v>
      </c>
      <c r="C337">
        <v>2018</v>
      </c>
      <c r="D337" t="s">
        <v>2</v>
      </c>
      <c r="E337">
        <v>3</v>
      </c>
      <c r="F337">
        <v>24</v>
      </c>
      <c r="G337" t="s">
        <v>8</v>
      </c>
      <c r="H337" t="s">
        <v>4</v>
      </c>
      <c r="I337">
        <v>2</v>
      </c>
      <c r="J337" t="s">
        <v>20</v>
      </c>
      <c r="M337" s="4">
        <v>932</v>
      </c>
      <c r="N337" s="4" t="s">
        <v>3</v>
      </c>
      <c r="O337" s="4">
        <v>2012</v>
      </c>
      <c r="P337" s="4" t="s">
        <v>7</v>
      </c>
      <c r="Q337" s="4">
        <v>2</v>
      </c>
      <c r="R337" s="4">
        <v>27</v>
      </c>
      <c r="S337" s="4" t="s">
        <v>8</v>
      </c>
      <c r="T337" s="4" t="s">
        <v>4</v>
      </c>
      <c r="U337" s="4">
        <v>5</v>
      </c>
      <c r="V337" s="4" t="s">
        <v>20</v>
      </c>
      <c r="Z337" s="4">
        <v>511</v>
      </c>
      <c r="AA337" s="4" t="s">
        <v>3</v>
      </c>
      <c r="AB337" s="4">
        <v>2016</v>
      </c>
      <c r="AC337" s="4" t="s">
        <v>2</v>
      </c>
      <c r="AD337" s="4">
        <v>3</v>
      </c>
      <c r="AE337" s="4">
        <v>24</v>
      </c>
      <c r="AF337" s="4" t="s">
        <v>1</v>
      </c>
      <c r="AG337" s="4" t="s">
        <v>4</v>
      </c>
      <c r="AH337" s="4">
        <v>2</v>
      </c>
      <c r="AI337" s="4" t="s">
        <v>19</v>
      </c>
      <c r="AJ337" s="4"/>
    </row>
    <row r="338" spans="1:36" x14ac:dyDescent="0.3">
      <c r="A338">
        <v>337</v>
      </c>
      <c r="B338" t="s">
        <v>3</v>
      </c>
      <c r="C338">
        <v>2013</v>
      </c>
      <c r="D338" t="s">
        <v>2</v>
      </c>
      <c r="E338">
        <v>3</v>
      </c>
      <c r="F338">
        <v>27</v>
      </c>
      <c r="G338" t="s">
        <v>8</v>
      </c>
      <c r="H338" t="s">
        <v>4</v>
      </c>
      <c r="I338">
        <v>5</v>
      </c>
      <c r="J338" t="s">
        <v>19</v>
      </c>
      <c r="M338" s="4">
        <v>933</v>
      </c>
      <c r="N338" s="4" t="s">
        <v>3</v>
      </c>
      <c r="O338" s="4">
        <v>2012</v>
      </c>
      <c r="P338" s="4" t="s">
        <v>5</v>
      </c>
      <c r="Q338" s="4">
        <v>2</v>
      </c>
      <c r="R338" s="4">
        <v>27</v>
      </c>
      <c r="S338" s="4" t="s">
        <v>8</v>
      </c>
      <c r="T338" s="4" t="s">
        <v>4</v>
      </c>
      <c r="U338" s="4">
        <v>5</v>
      </c>
      <c r="V338" s="4" t="s">
        <v>20</v>
      </c>
      <c r="Z338" s="4">
        <v>512</v>
      </c>
      <c r="AA338" s="4" t="s">
        <v>3</v>
      </c>
      <c r="AB338" s="4">
        <v>2012</v>
      </c>
      <c r="AC338" s="4" t="s">
        <v>2</v>
      </c>
      <c r="AD338" s="4">
        <v>3</v>
      </c>
      <c r="AE338" s="4">
        <v>24</v>
      </c>
      <c r="AF338" s="4" t="s">
        <v>1</v>
      </c>
      <c r="AG338" s="4" t="s">
        <v>0</v>
      </c>
      <c r="AH338" s="4">
        <v>2</v>
      </c>
      <c r="AI338" s="4" t="s">
        <v>19</v>
      </c>
      <c r="AJ338" s="4"/>
    </row>
    <row r="339" spans="1:36" x14ac:dyDescent="0.3">
      <c r="A339">
        <v>338</v>
      </c>
      <c r="B339" t="s">
        <v>3</v>
      </c>
      <c r="C339">
        <v>2013</v>
      </c>
      <c r="D339" t="s">
        <v>2</v>
      </c>
      <c r="E339">
        <v>3</v>
      </c>
      <c r="F339">
        <v>24</v>
      </c>
      <c r="G339" t="s">
        <v>1</v>
      </c>
      <c r="H339" t="s">
        <v>0</v>
      </c>
      <c r="I339">
        <v>2</v>
      </c>
      <c r="J339" t="s">
        <v>19</v>
      </c>
      <c r="M339" s="4">
        <v>934</v>
      </c>
      <c r="N339" s="4" t="s">
        <v>6</v>
      </c>
      <c r="O339" s="4">
        <v>2012</v>
      </c>
      <c r="P339" s="4" t="s">
        <v>2</v>
      </c>
      <c r="Q339" s="4">
        <v>3</v>
      </c>
      <c r="R339" s="4">
        <v>27</v>
      </c>
      <c r="S339" s="4" t="s">
        <v>1</v>
      </c>
      <c r="T339" s="4" t="s">
        <v>4</v>
      </c>
      <c r="U339" s="4">
        <v>5</v>
      </c>
      <c r="V339" s="4" t="s">
        <v>20</v>
      </c>
      <c r="Z339" s="4">
        <v>513</v>
      </c>
      <c r="AA339" s="4" t="s">
        <v>3</v>
      </c>
      <c r="AB339" s="4">
        <v>2015</v>
      </c>
      <c r="AC339" s="4" t="s">
        <v>2</v>
      </c>
      <c r="AD339" s="4">
        <v>3</v>
      </c>
      <c r="AE339" s="4">
        <v>28</v>
      </c>
      <c r="AF339" s="4" t="s">
        <v>8</v>
      </c>
      <c r="AG339" s="4" t="s">
        <v>4</v>
      </c>
      <c r="AH339" s="4">
        <v>1</v>
      </c>
      <c r="AI339" s="4" t="s">
        <v>19</v>
      </c>
      <c r="AJ339" s="4"/>
    </row>
    <row r="340" spans="1:36" x14ac:dyDescent="0.3">
      <c r="A340">
        <v>339</v>
      </c>
      <c r="B340" t="s">
        <v>3</v>
      </c>
      <c r="C340">
        <v>2013</v>
      </c>
      <c r="D340" t="s">
        <v>2</v>
      </c>
      <c r="E340">
        <v>3</v>
      </c>
      <c r="F340">
        <v>24</v>
      </c>
      <c r="G340" t="s">
        <v>8</v>
      </c>
      <c r="H340" t="s">
        <v>4</v>
      </c>
      <c r="I340">
        <v>2</v>
      </c>
      <c r="J340" t="s">
        <v>19</v>
      </c>
      <c r="M340" s="4">
        <v>935</v>
      </c>
      <c r="N340" s="4" t="s">
        <v>3</v>
      </c>
      <c r="O340" s="4">
        <v>2018</v>
      </c>
      <c r="P340" s="4" t="s">
        <v>2</v>
      </c>
      <c r="Q340" s="4">
        <v>3</v>
      </c>
      <c r="R340" s="4">
        <v>25</v>
      </c>
      <c r="S340" s="4" t="s">
        <v>8</v>
      </c>
      <c r="T340" s="4" t="s">
        <v>4</v>
      </c>
      <c r="U340" s="4">
        <v>3</v>
      </c>
      <c r="V340" s="4" t="s">
        <v>20</v>
      </c>
      <c r="Z340" s="4">
        <v>514</v>
      </c>
      <c r="AA340" s="4" t="s">
        <v>3</v>
      </c>
      <c r="AB340" s="4">
        <v>2014</v>
      </c>
      <c r="AC340" s="4" t="s">
        <v>2</v>
      </c>
      <c r="AD340" s="4">
        <v>3</v>
      </c>
      <c r="AE340" s="4">
        <v>24</v>
      </c>
      <c r="AF340" s="4" t="s">
        <v>1</v>
      </c>
      <c r="AG340" s="4" t="s">
        <v>4</v>
      </c>
      <c r="AH340" s="4">
        <v>2</v>
      </c>
      <c r="AI340" s="4" t="s">
        <v>19</v>
      </c>
      <c r="AJ340" s="4"/>
    </row>
    <row r="341" spans="1:36" x14ac:dyDescent="0.3">
      <c r="A341">
        <v>340</v>
      </c>
      <c r="B341" t="s">
        <v>3</v>
      </c>
      <c r="C341">
        <v>2013</v>
      </c>
      <c r="D341" t="s">
        <v>2</v>
      </c>
      <c r="E341">
        <v>3</v>
      </c>
      <c r="F341">
        <v>27</v>
      </c>
      <c r="G341" t="s">
        <v>1</v>
      </c>
      <c r="H341" t="s">
        <v>4</v>
      </c>
      <c r="I341">
        <v>5</v>
      </c>
      <c r="J341" t="s">
        <v>19</v>
      </c>
      <c r="M341" s="4">
        <v>936</v>
      </c>
      <c r="N341" s="4" t="s">
        <v>6</v>
      </c>
      <c r="O341" s="4">
        <v>2018</v>
      </c>
      <c r="P341" s="4" t="s">
        <v>7</v>
      </c>
      <c r="Q341" s="4">
        <v>3</v>
      </c>
      <c r="R341" s="4">
        <v>27</v>
      </c>
      <c r="S341" s="4" t="s">
        <v>1</v>
      </c>
      <c r="T341" s="4" t="s">
        <v>4</v>
      </c>
      <c r="U341" s="4">
        <v>5</v>
      </c>
      <c r="V341" s="4" t="s">
        <v>20</v>
      </c>
      <c r="Z341" s="4">
        <v>515</v>
      </c>
      <c r="AA341" s="4" t="s">
        <v>3</v>
      </c>
      <c r="AB341" s="4">
        <v>2013</v>
      </c>
      <c r="AC341" s="4" t="s">
        <v>7</v>
      </c>
      <c r="AD341" s="4">
        <v>3</v>
      </c>
      <c r="AE341" s="4">
        <v>27</v>
      </c>
      <c r="AF341" s="4" t="s">
        <v>1</v>
      </c>
      <c r="AG341" s="4" t="s">
        <v>4</v>
      </c>
      <c r="AH341" s="4">
        <v>5</v>
      </c>
      <c r="AI341" s="4" t="s">
        <v>19</v>
      </c>
      <c r="AJ341" s="4"/>
    </row>
    <row r="342" spans="1:36" x14ac:dyDescent="0.3">
      <c r="A342">
        <v>341</v>
      </c>
      <c r="B342" t="s">
        <v>3</v>
      </c>
      <c r="C342">
        <v>2017</v>
      </c>
      <c r="D342" t="s">
        <v>2</v>
      </c>
      <c r="E342">
        <v>3</v>
      </c>
      <c r="F342">
        <v>26</v>
      </c>
      <c r="G342" t="s">
        <v>8</v>
      </c>
      <c r="H342" t="s">
        <v>4</v>
      </c>
      <c r="I342">
        <v>4</v>
      </c>
      <c r="J342" t="s">
        <v>19</v>
      </c>
      <c r="M342" s="4">
        <v>939</v>
      </c>
      <c r="N342" s="4" t="s">
        <v>6</v>
      </c>
      <c r="O342" s="4">
        <v>2017</v>
      </c>
      <c r="P342" s="4" t="s">
        <v>2</v>
      </c>
      <c r="Q342" s="4">
        <v>2</v>
      </c>
      <c r="R342" s="4">
        <v>28</v>
      </c>
      <c r="S342" s="4" t="s">
        <v>1</v>
      </c>
      <c r="T342" s="4" t="s">
        <v>0</v>
      </c>
      <c r="U342" s="4">
        <v>2</v>
      </c>
      <c r="V342" s="4" t="s">
        <v>20</v>
      </c>
      <c r="Z342" s="4">
        <v>516</v>
      </c>
      <c r="AA342" s="4" t="s">
        <v>3</v>
      </c>
      <c r="AB342" s="4">
        <v>2016</v>
      </c>
      <c r="AC342" s="4" t="s">
        <v>5</v>
      </c>
      <c r="AD342" s="4">
        <v>3</v>
      </c>
      <c r="AE342" s="4">
        <v>24</v>
      </c>
      <c r="AF342" s="4" t="s">
        <v>8</v>
      </c>
      <c r="AG342" s="4" t="s">
        <v>4</v>
      </c>
      <c r="AH342" s="4">
        <v>2</v>
      </c>
      <c r="AI342" s="4" t="s">
        <v>19</v>
      </c>
      <c r="AJ342" s="4"/>
    </row>
    <row r="343" spans="1:36" x14ac:dyDescent="0.3">
      <c r="A343">
        <v>342</v>
      </c>
      <c r="B343" t="s">
        <v>3</v>
      </c>
      <c r="C343">
        <v>2015</v>
      </c>
      <c r="D343" t="s">
        <v>2</v>
      </c>
      <c r="E343">
        <v>3</v>
      </c>
      <c r="F343">
        <v>24</v>
      </c>
      <c r="G343" t="s">
        <v>8</v>
      </c>
      <c r="H343" t="s">
        <v>4</v>
      </c>
      <c r="I343">
        <v>2</v>
      </c>
      <c r="J343" t="s">
        <v>19</v>
      </c>
      <c r="M343" s="4">
        <v>944</v>
      </c>
      <c r="N343" s="4" t="s">
        <v>3</v>
      </c>
      <c r="O343" s="4">
        <v>2018</v>
      </c>
      <c r="P343" s="4" t="s">
        <v>2</v>
      </c>
      <c r="Q343" s="4">
        <v>3</v>
      </c>
      <c r="R343" s="4">
        <v>25</v>
      </c>
      <c r="S343" s="4" t="s">
        <v>1</v>
      </c>
      <c r="T343" s="4" t="s">
        <v>4</v>
      </c>
      <c r="U343" s="4">
        <v>3</v>
      </c>
      <c r="V343" s="4" t="s">
        <v>20</v>
      </c>
      <c r="Z343" s="4">
        <v>517</v>
      </c>
      <c r="AA343" s="4" t="s">
        <v>3</v>
      </c>
      <c r="AB343" s="4">
        <v>2012</v>
      </c>
      <c r="AC343" s="4" t="s">
        <v>2</v>
      </c>
      <c r="AD343" s="4">
        <v>3</v>
      </c>
      <c r="AE343" s="4">
        <v>25</v>
      </c>
      <c r="AF343" s="4" t="s">
        <v>8</v>
      </c>
      <c r="AG343" s="4" t="s">
        <v>4</v>
      </c>
      <c r="AH343" s="4">
        <v>3</v>
      </c>
      <c r="AI343" s="4" t="s">
        <v>19</v>
      </c>
      <c r="AJ343" s="4"/>
    </row>
    <row r="344" spans="1:36" x14ac:dyDescent="0.3">
      <c r="A344">
        <v>343</v>
      </c>
      <c r="B344" t="s">
        <v>3</v>
      </c>
      <c r="C344">
        <v>2012</v>
      </c>
      <c r="D344" t="s">
        <v>7</v>
      </c>
      <c r="E344">
        <v>3</v>
      </c>
      <c r="F344">
        <v>24</v>
      </c>
      <c r="G344" t="s">
        <v>8</v>
      </c>
      <c r="H344" t="s">
        <v>4</v>
      </c>
      <c r="I344">
        <v>2</v>
      </c>
      <c r="J344" t="s">
        <v>20</v>
      </c>
      <c r="M344" s="4">
        <v>946</v>
      </c>
      <c r="N344" s="4" t="s">
        <v>3</v>
      </c>
      <c r="O344" s="4">
        <v>2015</v>
      </c>
      <c r="P344" s="4" t="s">
        <v>7</v>
      </c>
      <c r="Q344" s="4">
        <v>2</v>
      </c>
      <c r="R344" s="4">
        <v>26</v>
      </c>
      <c r="S344" s="4" t="s">
        <v>8</v>
      </c>
      <c r="T344" s="4" t="s">
        <v>4</v>
      </c>
      <c r="U344" s="4">
        <v>4</v>
      </c>
      <c r="V344" s="4" t="s">
        <v>20</v>
      </c>
      <c r="Z344" s="4">
        <v>518</v>
      </c>
      <c r="AA344" s="4" t="s">
        <v>3</v>
      </c>
      <c r="AB344" s="4">
        <v>2012</v>
      </c>
      <c r="AC344" s="4" t="s">
        <v>7</v>
      </c>
      <c r="AD344" s="4">
        <v>3</v>
      </c>
      <c r="AE344" s="4">
        <v>28</v>
      </c>
      <c r="AF344" s="4" t="s">
        <v>1</v>
      </c>
      <c r="AG344" s="4" t="s">
        <v>4</v>
      </c>
      <c r="AH344" s="4">
        <v>3</v>
      </c>
      <c r="AI344" s="4" t="s">
        <v>19</v>
      </c>
      <c r="AJ344" s="4"/>
    </row>
    <row r="345" spans="1:36" x14ac:dyDescent="0.3">
      <c r="A345">
        <v>344</v>
      </c>
      <c r="B345" t="s">
        <v>3</v>
      </c>
      <c r="C345">
        <v>2016</v>
      </c>
      <c r="D345" t="s">
        <v>2</v>
      </c>
      <c r="E345">
        <v>3</v>
      </c>
      <c r="F345">
        <v>24</v>
      </c>
      <c r="G345" t="s">
        <v>1</v>
      </c>
      <c r="H345" t="s">
        <v>0</v>
      </c>
      <c r="I345">
        <v>2</v>
      </c>
      <c r="J345" t="s">
        <v>20</v>
      </c>
      <c r="M345" s="4">
        <v>950</v>
      </c>
      <c r="N345" s="4" t="s">
        <v>3</v>
      </c>
      <c r="O345" s="4">
        <v>2013</v>
      </c>
      <c r="P345" s="4" t="s">
        <v>2</v>
      </c>
      <c r="Q345" s="4">
        <v>3</v>
      </c>
      <c r="R345" s="4">
        <v>28</v>
      </c>
      <c r="S345" s="4" t="s">
        <v>8</v>
      </c>
      <c r="T345" s="4" t="s">
        <v>4</v>
      </c>
      <c r="U345" s="4">
        <v>1</v>
      </c>
      <c r="V345" s="4" t="s">
        <v>20</v>
      </c>
      <c r="Z345" s="4">
        <v>521</v>
      </c>
      <c r="AA345" s="4" t="s">
        <v>3</v>
      </c>
      <c r="AB345" s="4">
        <v>2016</v>
      </c>
      <c r="AC345" s="4" t="s">
        <v>2</v>
      </c>
      <c r="AD345" s="4">
        <v>3</v>
      </c>
      <c r="AE345" s="4">
        <v>27</v>
      </c>
      <c r="AF345" s="4" t="s">
        <v>8</v>
      </c>
      <c r="AG345" s="4" t="s">
        <v>4</v>
      </c>
      <c r="AH345" s="4">
        <v>5</v>
      </c>
      <c r="AI345" s="4" t="s">
        <v>19</v>
      </c>
      <c r="AJ345" s="4"/>
    </row>
    <row r="346" spans="1:36" x14ac:dyDescent="0.3">
      <c r="A346">
        <v>345</v>
      </c>
      <c r="B346" t="s">
        <v>3</v>
      </c>
      <c r="C346">
        <v>2012</v>
      </c>
      <c r="D346" t="s">
        <v>2</v>
      </c>
      <c r="E346">
        <v>3</v>
      </c>
      <c r="F346">
        <v>28</v>
      </c>
      <c r="G346" t="s">
        <v>1</v>
      </c>
      <c r="H346" t="s">
        <v>4</v>
      </c>
      <c r="I346">
        <v>3</v>
      </c>
      <c r="J346" t="s">
        <v>19</v>
      </c>
      <c r="M346" s="4">
        <v>951</v>
      </c>
      <c r="N346" s="4" t="s">
        <v>3</v>
      </c>
      <c r="O346" s="4">
        <v>2013</v>
      </c>
      <c r="P346" s="4" t="s">
        <v>7</v>
      </c>
      <c r="Q346" s="4">
        <v>3</v>
      </c>
      <c r="R346" s="4">
        <v>24</v>
      </c>
      <c r="S346" s="4" t="s">
        <v>8</v>
      </c>
      <c r="T346" s="4" t="s">
        <v>4</v>
      </c>
      <c r="U346" s="4">
        <v>2</v>
      </c>
      <c r="V346" s="4" t="s">
        <v>20</v>
      </c>
      <c r="Z346" s="4">
        <v>522</v>
      </c>
      <c r="AA346" s="4" t="s">
        <v>6</v>
      </c>
      <c r="AB346" s="4">
        <v>2015</v>
      </c>
      <c r="AC346" s="4" t="s">
        <v>7</v>
      </c>
      <c r="AD346" s="4">
        <v>2</v>
      </c>
      <c r="AE346" s="4">
        <v>24</v>
      </c>
      <c r="AF346" s="4" t="s">
        <v>8</v>
      </c>
      <c r="AG346" s="4" t="s">
        <v>4</v>
      </c>
      <c r="AH346" s="4">
        <v>2</v>
      </c>
      <c r="AI346" s="4" t="s">
        <v>19</v>
      </c>
      <c r="AJ346" s="4"/>
    </row>
    <row r="347" spans="1:36" x14ac:dyDescent="0.3">
      <c r="A347">
        <v>346</v>
      </c>
      <c r="B347" t="s">
        <v>3</v>
      </c>
      <c r="C347">
        <v>2017</v>
      </c>
      <c r="D347" t="s">
        <v>5</v>
      </c>
      <c r="E347">
        <v>2</v>
      </c>
      <c r="F347">
        <v>27</v>
      </c>
      <c r="G347" t="s">
        <v>1</v>
      </c>
      <c r="H347" t="s">
        <v>4</v>
      </c>
      <c r="I347">
        <v>5</v>
      </c>
      <c r="J347" t="s">
        <v>19</v>
      </c>
      <c r="M347" s="4">
        <v>953</v>
      </c>
      <c r="N347" s="4" t="s">
        <v>6</v>
      </c>
      <c r="O347" s="4">
        <v>2017</v>
      </c>
      <c r="P347" s="4" t="s">
        <v>5</v>
      </c>
      <c r="Q347" s="4">
        <v>3</v>
      </c>
      <c r="R347" s="4">
        <v>25</v>
      </c>
      <c r="S347" s="4" t="s">
        <v>1</v>
      </c>
      <c r="T347" s="4" t="s">
        <v>4</v>
      </c>
      <c r="U347" s="4">
        <v>3</v>
      </c>
      <c r="V347" s="4" t="s">
        <v>20</v>
      </c>
      <c r="Z347" s="4">
        <v>524</v>
      </c>
      <c r="AA347" s="4" t="s">
        <v>3</v>
      </c>
      <c r="AB347" s="4">
        <v>2013</v>
      </c>
      <c r="AC347" s="4" t="s">
        <v>2</v>
      </c>
      <c r="AD347" s="4">
        <v>3</v>
      </c>
      <c r="AE347" s="4">
        <v>25</v>
      </c>
      <c r="AF347" s="4" t="s">
        <v>1</v>
      </c>
      <c r="AG347" s="4" t="s">
        <v>4</v>
      </c>
      <c r="AH347" s="4">
        <v>3</v>
      </c>
      <c r="AI347" s="4" t="s">
        <v>19</v>
      </c>
      <c r="AJ347" s="4"/>
    </row>
    <row r="348" spans="1:36" x14ac:dyDescent="0.3">
      <c r="A348">
        <v>347</v>
      </c>
      <c r="B348" t="s">
        <v>3</v>
      </c>
      <c r="C348">
        <v>2012</v>
      </c>
      <c r="D348" t="s">
        <v>7</v>
      </c>
      <c r="E348">
        <v>2</v>
      </c>
      <c r="F348">
        <v>27</v>
      </c>
      <c r="G348" t="s">
        <v>8</v>
      </c>
      <c r="H348" t="s">
        <v>4</v>
      </c>
      <c r="I348">
        <v>5</v>
      </c>
      <c r="J348" t="s">
        <v>20</v>
      </c>
      <c r="M348" s="4">
        <v>954</v>
      </c>
      <c r="N348" s="4" t="s">
        <v>3</v>
      </c>
      <c r="O348" s="4">
        <v>2015</v>
      </c>
      <c r="P348" s="4" t="s">
        <v>7</v>
      </c>
      <c r="Q348" s="4">
        <v>2</v>
      </c>
      <c r="R348" s="4">
        <v>27</v>
      </c>
      <c r="S348" s="4" t="s">
        <v>8</v>
      </c>
      <c r="T348" s="4" t="s">
        <v>4</v>
      </c>
      <c r="U348" s="4">
        <v>5</v>
      </c>
      <c r="V348" s="4" t="s">
        <v>20</v>
      </c>
      <c r="Z348" s="4">
        <v>525</v>
      </c>
      <c r="AA348" s="4" t="s">
        <v>6</v>
      </c>
      <c r="AB348" s="4">
        <v>2017</v>
      </c>
      <c r="AC348" s="4" t="s">
        <v>5</v>
      </c>
      <c r="AD348" s="4">
        <v>3</v>
      </c>
      <c r="AE348" s="4">
        <v>24</v>
      </c>
      <c r="AF348" s="4" t="s">
        <v>1</v>
      </c>
      <c r="AG348" s="4" t="s">
        <v>4</v>
      </c>
      <c r="AH348" s="4">
        <v>2</v>
      </c>
      <c r="AI348" s="4" t="s">
        <v>19</v>
      </c>
      <c r="AJ348" s="4"/>
    </row>
    <row r="349" spans="1:36" x14ac:dyDescent="0.3">
      <c r="A349">
        <v>348</v>
      </c>
      <c r="B349" t="s">
        <v>6</v>
      </c>
      <c r="C349">
        <v>2017</v>
      </c>
      <c r="D349" t="s">
        <v>7</v>
      </c>
      <c r="E349">
        <v>2</v>
      </c>
      <c r="F349">
        <v>27</v>
      </c>
      <c r="G349" t="s">
        <v>1</v>
      </c>
      <c r="H349" t="s">
        <v>4</v>
      </c>
      <c r="I349">
        <v>5</v>
      </c>
      <c r="J349" t="s">
        <v>19</v>
      </c>
      <c r="M349" s="4">
        <v>963</v>
      </c>
      <c r="N349" s="4" t="s">
        <v>3</v>
      </c>
      <c r="O349" s="4">
        <v>2018</v>
      </c>
      <c r="P349" s="4" t="s">
        <v>2</v>
      </c>
      <c r="Q349" s="4">
        <v>3</v>
      </c>
      <c r="R349" s="4">
        <v>24</v>
      </c>
      <c r="S349" s="4" t="s">
        <v>1</v>
      </c>
      <c r="T349" s="4" t="s">
        <v>4</v>
      </c>
      <c r="U349" s="4">
        <v>2</v>
      </c>
      <c r="V349" s="4" t="s">
        <v>20</v>
      </c>
      <c r="Z349" s="4">
        <v>526</v>
      </c>
      <c r="AA349" s="4" t="s">
        <v>3</v>
      </c>
      <c r="AB349" s="4">
        <v>2015</v>
      </c>
      <c r="AC349" s="4" t="s">
        <v>2</v>
      </c>
      <c r="AD349" s="4">
        <v>3</v>
      </c>
      <c r="AE349" s="4">
        <v>25</v>
      </c>
      <c r="AF349" s="4" t="s">
        <v>1</v>
      </c>
      <c r="AG349" s="4" t="s">
        <v>4</v>
      </c>
      <c r="AH349" s="4">
        <v>3</v>
      </c>
      <c r="AI349" s="4" t="s">
        <v>19</v>
      </c>
      <c r="AJ349" s="4"/>
    </row>
    <row r="350" spans="1:36" x14ac:dyDescent="0.3">
      <c r="A350">
        <v>349</v>
      </c>
      <c r="B350" t="s">
        <v>3</v>
      </c>
      <c r="C350">
        <v>2017</v>
      </c>
      <c r="D350" t="s">
        <v>7</v>
      </c>
      <c r="E350">
        <v>2</v>
      </c>
      <c r="F350">
        <v>24</v>
      </c>
      <c r="G350" t="s">
        <v>1</v>
      </c>
      <c r="H350" t="s">
        <v>4</v>
      </c>
      <c r="I350">
        <v>2</v>
      </c>
      <c r="J350" t="s">
        <v>20</v>
      </c>
      <c r="M350" s="4">
        <v>968</v>
      </c>
      <c r="N350" s="4" t="s">
        <v>6</v>
      </c>
      <c r="O350" s="4">
        <v>2018</v>
      </c>
      <c r="P350" s="4" t="s">
        <v>5</v>
      </c>
      <c r="Q350" s="4">
        <v>3</v>
      </c>
      <c r="R350" s="4">
        <v>25</v>
      </c>
      <c r="S350" s="4" t="s">
        <v>8</v>
      </c>
      <c r="T350" s="4" t="s">
        <v>4</v>
      </c>
      <c r="U350" s="4">
        <v>3</v>
      </c>
      <c r="V350" s="4" t="s">
        <v>20</v>
      </c>
      <c r="Z350" s="4">
        <v>527</v>
      </c>
      <c r="AA350" s="4" t="s">
        <v>3</v>
      </c>
      <c r="AB350" s="4">
        <v>2017</v>
      </c>
      <c r="AC350" s="4" t="s">
        <v>2</v>
      </c>
      <c r="AD350" s="4">
        <v>3</v>
      </c>
      <c r="AE350" s="4">
        <v>24</v>
      </c>
      <c r="AF350" s="4" t="s">
        <v>1</v>
      </c>
      <c r="AG350" s="4" t="s">
        <v>4</v>
      </c>
      <c r="AH350" s="4">
        <v>2</v>
      </c>
      <c r="AI350" s="4" t="s">
        <v>19</v>
      </c>
      <c r="AJ350" s="4"/>
    </row>
    <row r="351" spans="1:36" x14ac:dyDescent="0.3">
      <c r="A351">
        <v>350</v>
      </c>
      <c r="B351" t="s">
        <v>3</v>
      </c>
      <c r="C351">
        <v>2016</v>
      </c>
      <c r="D351" t="s">
        <v>7</v>
      </c>
      <c r="E351">
        <v>1</v>
      </c>
      <c r="F351">
        <v>26</v>
      </c>
      <c r="G351" t="s">
        <v>8</v>
      </c>
      <c r="H351" t="s">
        <v>4</v>
      </c>
      <c r="I351">
        <v>4</v>
      </c>
      <c r="J351" t="s">
        <v>20</v>
      </c>
      <c r="M351" s="4">
        <v>969</v>
      </c>
      <c r="N351" s="4" t="s">
        <v>3</v>
      </c>
      <c r="O351" s="4">
        <v>2013</v>
      </c>
      <c r="P351" s="4" t="s">
        <v>7</v>
      </c>
      <c r="Q351" s="4">
        <v>2</v>
      </c>
      <c r="R351" s="4">
        <v>25</v>
      </c>
      <c r="S351" s="4" t="s">
        <v>8</v>
      </c>
      <c r="T351" s="4" t="s">
        <v>4</v>
      </c>
      <c r="U351" s="4">
        <v>3</v>
      </c>
      <c r="V351" s="4" t="s">
        <v>20</v>
      </c>
      <c r="Z351" s="4">
        <v>528</v>
      </c>
      <c r="AA351" s="4" t="s">
        <v>3</v>
      </c>
      <c r="AB351" s="4">
        <v>2017</v>
      </c>
      <c r="AC351" s="4" t="s">
        <v>5</v>
      </c>
      <c r="AD351" s="4">
        <v>2</v>
      </c>
      <c r="AE351" s="4">
        <v>28</v>
      </c>
      <c r="AF351" s="4" t="s">
        <v>1</v>
      </c>
      <c r="AG351" s="4" t="s">
        <v>4</v>
      </c>
      <c r="AH351" s="4">
        <v>3</v>
      </c>
      <c r="AI351" s="4" t="s">
        <v>19</v>
      </c>
      <c r="AJ351" s="4"/>
    </row>
    <row r="352" spans="1:36" x14ac:dyDescent="0.3">
      <c r="A352">
        <v>351</v>
      </c>
      <c r="B352" t="s">
        <v>3</v>
      </c>
      <c r="C352">
        <v>2015</v>
      </c>
      <c r="D352" t="s">
        <v>7</v>
      </c>
      <c r="E352">
        <v>3</v>
      </c>
      <c r="F352">
        <v>26</v>
      </c>
      <c r="G352" t="s">
        <v>8</v>
      </c>
      <c r="H352" t="s">
        <v>4</v>
      </c>
      <c r="I352">
        <v>4</v>
      </c>
      <c r="J352" t="s">
        <v>20</v>
      </c>
      <c r="M352" s="4">
        <v>973</v>
      </c>
      <c r="N352" s="4" t="s">
        <v>6</v>
      </c>
      <c r="O352" s="4">
        <v>2018</v>
      </c>
      <c r="P352" s="4" t="s">
        <v>5</v>
      </c>
      <c r="Q352" s="4">
        <v>1</v>
      </c>
      <c r="R352" s="4">
        <v>26</v>
      </c>
      <c r="S352" s="4" t="s">
        <v>8</v>
      </c>
      <c r="T352" s="4" t="s">
        <v>4</v>
      </c>
      <c r="U352" s="4">
        <v>4</v>
      </c>
      <c r="V352" s="4" t="s">
        <v>20</v>
      </c>
      <c r="Z352" s="4">
        <v>529</v>
      </c>
      <c r="AA352" s="4" t="s">
        <v>3</v>
      </c>
      <c r="AB352" s="4">
        <v>2016</v>
      </c>
      <c r="AC352" s="4" t="s">
        <v>2</v>
      </c>
      <c r="AD352" s="4">
        <v>3</v>
      </c>
      <c r="AE352" s="4">
        <v>28</v>
      </c>
      <c r="AF352" s="4" t="s">
        <v>1</v>
      </c>
      <c r="AG352" s="4" t="s">
        <v>4</v>
      </c>
      <c r="AH352" s="4">
        <v>2</v>
      </c>
      <c r="AI352" s="4" t="s">
        <v>19</v>
      </c>
      <c r="AJ352" s="4"/>
    </row>
    <row r="353" spans="1:36" x14ac:dyDescent="0.3">
      <c r="A353">
        <v>352</v>
      </c>
      <c r="B353" t="s">
        <v>3</v>
      </c>
      <c r="C353">
        <v>2016</v>
      </c>
      <c r="D353" t="s">
        <v>2</v>
      </c>
      <c r="E353">
        <v>3</v>
      </c>
      <c r="F353">
        <v>25</v>
      </c>
      <c r="G353" t="s">
        <v>1</v>
      </c>
      <c r="H353" t="s">
        <v>4</v>
      </c>
      <c r="I353">
        <v>3</v>
      </c>
      <c r="J353" t="s">
        <v>20</v>
      </c>
      <c r="M353" s="4">
        <v>974</v>
      </c>
      <c r="N353" s="4" t="s">
        <v>3</v>
      </c>
      <c r="O353" s="4">
        <v>2013</v>
      </c>
      <c r="P353" s="4" t="s">
        <v>7</v>
      </c>
      <c r="Q353" s="4">
        <v>2</v>
      </c>
      <c r="R353" s="4">
        <v>24</v>
      </c>
      <c r="S353" s="4" t="s">
        <v>8</v>
      </c>
      <c r="T353" s="4" t="s">
        <v>4</v>
      </c>
      <c r="U353" s="4">
        <v>2</v>
      </c>
      <c r="V353" s="4" t="s">
        <v>20</v>
      </c>
      <c r="Z353" s="4">
        <v>530</v>
      </c>
      <c r="AA353" s="4" t="s">
        <v>9</v>
      </c>
      <c r="AB353" s="4">
        <v>2014</v>
      </c>
      <c r="AC353" s="4" t="s">
        <v>5</v>
      </c>
      <c r="AD353" s="4">
        <v>3</v>
      </c>
      <c r="AE353" s="4">
        <v>24</v>
      </c>
      <c r="AF353" s="4" t="s">
        <v>1</v>
      </c>
      <c r="AG353" s="4" t="s">
        <v>4</v>
      </c>
      <c r="AH353" s="4">
        <v>2</v>
      </c>
      <c r="AI353" s="4" t="s">
        <v>19</v>
      </c>
      <c r="AJ353" s="4"/>
    </row>
    <row r="354" spans="1:36" x14ac:dyDescent="0.3">
      <c r="A354">
        <v>353</v>
      </c>
      <c r="B354" t="s">
        <v>3</v>
      </c>
      <c r="C354">
        <v>2012</v>
      </c>
      <c r="D354" t="s">
        <v>7</v>
      </c>
      <c r="E354">
        <v>3</v>
      </c>
      <c r="F354">
        <v>26</v>
      </c>
      <c r="G354" t="s">
        <v>1</v>
      </c>
      <c r="H354" t="s">
        <v>4</v>
      </c>
      <c r="I354">
        <v>4</v>
      </c>
      <c r="J354" t="s">
        <v>19</v>
      </c>
      <c r="M354" s="4">
        <v>975</v>
      </c>
      <c r="N354" s="4" t="s">
        <v>3</v>
      </c>
      <c r="O354" s="4">
        <v>2018</v>
      </c>
      <c r="P354" s="4" t="s">
        <v>2</v>
      </c>
      <c r="Q354" s="4">
        <v>3</v>
      </c>
      <c r="R354" s="4">
        <v>24</v>
      </c>
      <c r="S354" s="4" t="s">
        <v>1</v>
      </c>
      <c r="T354" s="4" t="s">
        <v>4</v>
      </c>
      <c r="U354" s="4">
        <v>2</v>
      </c>
      <c r="V354" s="4" t="s">
        <v>20</v>
      </c>
      <c r="Z354" s="4">
        <v>531</v>
      </c>
      <c r="AA354" s="4" t="s">
        <v>6</v>
      </c>
      <c r="AB354" s="4">
        <v>2017</v>
      </c>
      <c r="AC354" s="4" t="s">
        <v>5</v>
      </c>
      <c r="AD354" s="4">
        <v>2</v>
      </c>
      <c r="AE354" s="4">
        <v>26</v>
      </c>
      <c r="AF354" s="4" t="s">
        <v>8</v>
      </c>
      <c r="AG354" s="4" t="s">
        <v>4</v>
      </c>
      <c r="AH354" s="4">
        <v>4</v>
      </c>
      <c r="AI354" s="4" t="s">
        <v>19</v>
      </c>
      <c r="AJ354" s="4"/>
    </row>
    <row r="355" spans="1:36" x14ac:dyDescent="0.3">
      <c r="A355">
        <v>354</v>
      </c>
      <c r="B355" t="s">
        <v>3</v>
      </c>
      <c r="C355">
        <v>2017</v>
      </c>
      <c r="D355" t="s">
        <v>2</v>
      </c>
      <c r="E355">
        <v>3</v>
      </c>
      <c r="F355">
        <v>28</v>
      </c>
      <c r="G355" t="s">
        <v>1</v>
      </c>
      <c r="H355" t="s">
        <v>4</v>
      </c>
      <c r="I355">
        <v>2</v>
      </c>
      <c r="J355" t="s">
        <v>19</v>
      </c>
      <c r="M355" s="4">
        <v>976</v>
      </c>
      <c r="N355" s="4" t="s">
        <v>9</v>
      </c>
      <c r="O355" s="4">
        <v>2016</v>
      </c>
      <c r="P355" s="4" t="s">
        <v>7</v>
      </c>
      <c r="Q355" s="4">
        <v>1</v>
      </c>
      <c r="R355" s="4">
        <v>25</v>
      </c>
      <c r="S355" s="4" t="s">
        <v>8</v>
      </c>
      <c r="T355" s="4" t="s">
        <v>4</v>
      </c>
      <c r="U355" s="4">
        <v>3</v>
      </c>
      <c r="V355" s="4" t="s">
        <v>20</v>
      </c>
      <c r="Z355" s="4">
        <v>537</v>
      </c>
      <c r="AA355" s="4" t="s">
        <v>6</v>
      </c>
      <c r="AB355" s="4">
        <v>2013</v>
      </c>
      <c r="AC355" s="4" t="s">
        <v>5</v>
      </c>
      <c r="AD355" s="4">
        <v>3</v>
      </c>
      <c r="AE355" s="4">
        <v>28</v>
      </c>
      <c r="AF355" s="4" t="s">
        <v>1</v>
      </c>
      <c r="AG355" s="4" t="s">
        <v>4</v>
      </c>
      <c r="AH355" s="4">
        <v>2</v>
      </c>
      <c r="AI355" s="4" t="s">
        <v>19</v>
      </c>
      <c r="AJ355" s="4"/>
    </row>
    <row r="356" spans="1:36" x14ac:dyDescent="0.3">
      <c r="A356">
        <v>355</v>
      </c>
      <c r="B356" t="s">
        <v>3</v>
      </c>
      <c r="C356">
        <v>2012</v>
      </c>
      <c r="D356" t="s">
        <v>2</v>
      </c>
      <c r="E356">
        <v>3</v>
      </c>
      <c r="F356">
        <v>25</v>
      </c>
      <c r="G356" t="s">
        <v>1</v>
      </c>
      <c r="H356" t="s">
        <v>4</v>
      </c>
      <c r="I356">
        <v>3</v>
      </c>
      <c r="J356" t="s">
        <v>19</v>
      </c>
      <c r="M356" s="4">
        <v>977</v>
      </c>
      <c r="N356" s="4" t="s">
        <v>3</v>
      </c>
      <c r="O356" s="4">
        <v>2014</v>
      </c>
      <c r="P356" s="4" t="s">
        <v>7</v>
      </c>
      <c r="Q356" s="4">
        <v>3</v>
      </c>
      <c r="R356" s="4">
        <v>26</v>
      </c>
      <c r="S356" s="4" t="s">
        <v>1</v>
      </c>
      <c r="T356" s="4" t="s">
        <v>4</v>
      </c>
      <c r="U356" s="4">
        <v>4</v>
      </c>
      <c r="V356" s="4" t="s">
        <v>20</v>
      </c>
      <c r="Z356" s="4">
        <v>538</v>
      </c>
      <c r="AA356" s="4" t="s">
        <v>3</v>
      </c>
      <c r="AB356" s="4">
        <v>2014</v>
      </c>
      <c r="AC356" s="4" t="s">
        <v>2</v>
      </c>
      <c r="AD356" s="4">
        <v>3</v>
      </c>
      <c r="AE356" s="4">
        <v>26</v>
      </c>
      <c r="AF356" s="4" t="s">
        <v>1</v>
      </c>
      <c r="AG356" s="4" t="s">
        <v>0</v>
      </c>
      <c r="AH356" s="4">
        <v>4</v>
      </c>
      <c r="AI356" s="4" t="s">
        <v>19</v>
      </c>
      <c r="AJ356" s="4"/>
    </row>
    <row r="357" spans="1:36" x14ac:dyDescent="0.3">
      <c r="A357">
        <v>356</v>
      </c>
      <c r="B357" t="s">
        <v>3</v>
      </c>
      <c r="C357">
        <v>2017</v>
      </c>
      <c r="D357" t="s">
        <v>2</v>
      </c>
      <c r="E357">
        <v>3</v>
      </c>
      <c r="F357">
        <v>25</v>
      </c>
      <c r="G357" t="s">
        <v>8</v>
      </c>
      <c r="H357" t="s">
        <v>0</v>
      </c>
      <c r="I357">
        <v>3</v>
      </c>
      <c r="J357" t="s">
        <v>19</v>
      </c>
      <c r="M357" s="4">
        <v>979</v>
      </c>
      <c r="N357" s="4" t="s">
        <v>3</v>
      </c>
      <c r="O357" s="4">
        <v>2013</v>
      </c>
      <c r="P357" s="4" t="s">
        <v>7</v>
      </c>
      <c r="Q357" s="4">
        <v>3</v>
      </c>
      <c r="R357" s="4">
        <v>28</v>
      </c>
      <c r="S357" s="4" t="s">
        <v>8</v>
      </c>
      <c r="T357" s="4" t="s">
        <v>4</v>
      </c>
      <c r="U357" s="4">
        <v>2</v>
      </c>
      <c r="V357" s="4" t="s">
        <v>20</v>
      </c>
      <c r="Z357" s="4">
        <v>540</v>
      </c>
      <c r="AA357" s="4" t="s">
        <v>6</v>
      </c>
      <c r="AB357" s="4">
        <v>2013</v>
      </c>
      <c r="AC357" s="4" t="s">
        <v>5</v>
      </c>
      <c r="AD357" s="4">
        <v>3</v>
      </c>
      <c r="AE357" s="4">
        <v>25</v>
      </c>
      <c r="AF357" s="4" t="s">
        <v>8</v>
      </c>
      <c r="AG357" s="4" t="s">
        <v>4</v>
      </c>
      <c r="AH357" s="4">
        <v>3</v>
      </c>
      <c r="AI357" s="4" t="s">
        <v>19</v>
      </c>
      <c r="AJ357" s="4"/>
    </row>
    <row r="358" spans="1:36" x14ac:dyDescent="0.3">
      <c r="A358">
        <v>357</v>
      </c>
      <c r="B358" t="s">
        <v>6</v>
      </c>
      <c r="C358">
        <v>2017</v>
      </c>
      <c r="D358" t="s">
        <v>7</v>
      </c>
      <c r="E358">
        <v>2</v>
      </c>
      <c r="F358">
        <v>26</v>
      </c>
      <c r="G358" t="s">
        <v>1</v>
      </c>
      <c r="H358" t="s">
        <v>4</v>
      </c>
      <c r="I358">
        <v>4</v>
      </c>
      <c r="J358" t="s">
        <v>19</v>
      </c>
      <c r="M358" s="4">
        <v>983</v>
      </c>
      <c r="N358" s="4" t="s">
        <v>3</v>
      </c>
      <c r="O358" s="4">
        <v>2015</v>
      </c>
      <c r="P358" s="4" t="s">
        <v>7</v>
      </c>
      <c r="Q358" s="4">
        <v>3</v>
      </c>
      <c r="R358" s="4">
        <v>25</v>
      </c>
      <c r="S358" s="4" t="s">
        <v>8</v>
      </c>
      <c r="T358" s="4" t="s">
        <v>4</v>
      </c>
      <c r="U358" s="4">
        <v>3</v>
      </c>
      <c r="V358" s="4" t="s">
        <v>20</v>
      </c>
      <c r="Z358" s="4">
        <v>541</v>
      </c>
      <c r="AA358" s="4" t="s">
        <v>3</v>
      </c>
      <c r="AB358" s="4">
        <v>2016</v>
      </c>
      <c r="AC358" s="4" t="s">
        <v>2</v>
      </c>
      <c r="AD358" s="4">
        <v>3</v>
      </c>
      <c r="AE358" s="4">
        <v>25</v>
      </c>
      <c r="AF358" s="4" t="s">
        <v>1</v>
      </c>
      <c r="AG358" s="4" t="s">
        <v>4</v>
      </c>
      <c r="AH358" s="4">
        <v>3</v>
      </c>
      <c r="AI358" s="4" t="s">
        <v>19</v>
      </c>
      <c r="AJ358" s="4"/>
    </row>
    <row r="359" spans="1:36" x14ac:dyDescent="0.3">
      <c r="A359">
        <v>358</v>
      </c>
      <c r="B359" t="s">
        <v>6</v>
      </c>
      <c r="C359">
        <v>2017</v>
      </c>
      <c r="D359" t="s">
        <v>7</v>
      </c>
      <c r="E359">
        <v>3</v>
      </c>
      <c r="F359">
        <v>28</v>
      </c>
      <c r="G359" t="s">
        <v>1</v>
      </c>
      <c r="H359" t="s">
        <v>4</v>
      </c>
      <c r="I359">
        <v>1</v>
      </c>
      <c r="J359" t="s">
        <v>20</v>
      </c>
      <c r="M359" s="4">
        <v>989</v>
      </c>
      <c r="N359" s="4" t="s">
        <v>6</v>
      </c>
      <c r="O359" s="4">
        <v>2016</v>
      </c>
      <c r="P359" s="4" t="s">
        <v>2</v>
      </c>
      <c r="Q359" s="4">
        <v>3</v>
      </c>
      <c r="R359" s="4">
        <v>26</v>
      </c>
      <c r="S359" s="4" t="s">
        <v>8</v>
      </c>
      <c r="T359" s="4" t="s">
        <v>4</v>
      </c>
      <c r="U359" s="4">
        <v>4</v>
      </c>
      <c r="V359" s="4" t="s">
        <v>20</v>
      </c>
      <c r="Z359" s="4">
        <v>544</v>
      </c>
      <c r="AA359" s="4" t="s">
        <v>3</v>
      </c>
      <c r="AB359" s="4">
        <v>2013</v>
      </c>
      <c r="AC359" s="4" t="s">
        <v>2</v>
      </c>
      <c r="AD359" s="4">
        <v>3</v>
      </c>
      <c r="AE359" s="4">
        <v>24</v>
      </c>
      <c r="AF359" s="4" t="s">
        <v>1</v>
      </c>
      <c r="AG359" s="4" t="s">
        <v>4</v>
      </c>
      <c r="AH359" s="4">
        <v>2</v>
      </c>
      <c r="AI359" s="4" t="s">
        <v>19</v>
      </c>
      <c r="AJ359" s="4"/>
    </row>
    <row r="360" spans="1:36" x14ac:dyDescent="0.3">
      <c r="A360">
        <v>359</v>
      </c>
      <c r="B360" t="s">
        <v>6</v>
      </c>
      <c r="C360">
        <v>2015</v>
      </c>
      <c r="D360" t="s">
        <v>7</v>
      </c>
      <c r="E360">
        <v>2</v>
      </c>
      <c r="F360">
        <v>25</v>
      </c>
      <c r="G360" t="s">
        <v>8</v>
      </c>
      <c r="H360" t="s">
        <v>4</v>
      </c>
      <c r="I360">
        <v>3</v>
      </c>
      <c r="J360" t="s">
        <v>20</v>
      </c>
      <c r="M360" s="4">
        <v>990</v>
      </c>
      <c r="N360" s="4" t="s">
        <v>3</v>
      </c>
      <c r="O360" s="4">
        <v>2018</v>
      </c>
      <c r="P360" s="4" t="s">
        <v>2</v>
      </c>
      <c r="Q360" s="4">
        <v>3</v>
      </c>
      <c r="R360" s="4">
        <v>27</v>
      </c>
      <c r="S360" s="4" t="s">
        <v>8</v>
      </c>
      <c r="T360" s="4" t="s">
        <v>4</v>
      </c>
      <c r="U360" s="4">
        <v>5</v>
      </c>
      <c r="V360" s="4" t="s">
        <v>20</v>
      </c>
      <c r="Z360" s="4">
        <v>545</v>
      </c>
      <c r="AA360" s="4" t="s">
        <v>3</v>
      </c>
      <c r="AB360" s="4">
        <v>2013</v>
      </c>
      <c r="AC360" s="4" t="s">
        <v>2</v>
      </c>
      <c r="AD360" s="4">
        <v>3</v>
      </c>
      <c r="AE360" s="4">
        <v>28</v>
      </c>
      <c r="AF360" s="4" t="s">
        <v>1</v>
      </c>
      <c r="AG360" s="4" t="s">
        <v>4</v>
      </c>
      <c r="AH360" s="4">
        <v>2</v>
      </c>
      <c r="AI360" s="4" t="s">
        <v>19</v>
      </c>
      <c r="AJ360" s="4"/>
    </row>
    <row r="361" spans="1:36" x14ac:dyDescent="0.3">
      <c r="A361">
        <v>360</v>
      </c>
      <c r="B361" t="s">
        <v>3</v>
      </c>
      <c r="C361">
        <v>2017</v>
      </c>
      <c r="D361" t="s">
        <v>5</v>
      </c>
      <c r="E361">
        <v>2</v>
      </c>
      <c r="F361">
        <v>26</v>
      </c>
      <c r="G361" t="s">
        <v>8</v>
      </c>
      <c r="H361" t="s">
        <v>4</v>
      </c>
      <c r="I361">
        <v>4</v>
      </c>
      <c r="J361" t="s">
        <v>19</v>
      </c>
      <c r="M361" s="4">
        <v>997</v>
      </c>
      <c r="N361" s="4" t="s">
        <v>3</v>
      </c>
      <c r="O361" s="4">
        <v>2014</v>
      </c>
      <c r="P361" s="4" t="s">
        <v>7</v>
      </c>
      <c r="Q361" s="4">
        <v>2</v>
      </c>
      <c r="R361" s="4">
        <v>26</v>
      </c>
      <c r="S361" s="4" t="s">
        <v>8</v>
      </c>
      <c r="T361" s="4" t="s">
        <v>4</v>
      </c>
      <c r="U361" s="4">
        <v>4</v>
      </c>
      <c r="V361" s="4" t="s">
        <v>20</v>
      </c>
      <c r="Z361" s="4">
        <v>546</v>
      </c>
      <c r="AA361" s="4" t="s">
        <v>6</v>
      </c>
      <c r="AB361" s="4">
        <v>2015</v>
      </c>
      <c r="AC361" s="4" t="s">
        <v>7</v>
      </c>
      <c r="AD361" s="4">
        <v>3</v>
      </c>
      <c r="AE361" s="4">
        <v>28</v>
      </c>
      <c r="AF361" s="4" t="s">
        <v>8</v>
      </c>
      <c r="AG361" s="4" t="s">
        <v>0</v>
      </c>
      <c r="AH361" s="4">
        <v>2</v>
      </c>
      <c r="AI361" s="4" t="s">
        <v>19</v>
      </c>
      <c r="AJ361" s="4"/>
    </row>
    <row r="362" spans="1:36" x14ac:dyDescent="0.3">
      <c r="A362">
        <v>361</v>
      </c>
      <c r="B362" t="s">
        <v>3</v>
      </c>
      <c r="C362">
        <v>2017</v>
      </c>
      <c r="D362" t="s">
        <v>5</v>
      </c>
      <c r="E362">
        <v>2</v>
      </c>
      <c r="F362">
        <v>26</v>
      </c>
      <c r="G362" t="s">
        <v>1</v>
      </c>
      <c r="H362" t="s">
        <v>4</v>
      </c>
      <c r="I362">
        <v>4</v>
      </c>
      <c r="J362" t="s">
        <v>19</v>
      </c>
      <c r="M362" s="4">
        <v>1000</v>
      </c>
      <c r="N362" s="4" t="s">
        <v>3</v>
      </c>
      <c r="O362" s="4">
        <v>2012</v>
      </c>
      <c r="P362" s="4" t="s">
        <v>7</v>
      </c>
      <c r="Q362" s="4">
        <v>2</v>
      </c>
      <c r="R362" s="4">
        <v>26</v>
      </c>
      <c r="S362" s="4" t="s">
        <v>8</v>
      </c>
      <c r="T362" s="4" t="s">
        <v>4</v>
      </c>
      <c r="U362" s="4">
        <v>4</v>
      </c>
      <c r="V362" s="4" t="s">
        <v>20</v>
      </c>
      <c r="Z362" s="4">
        <v>548</v>
      </c>
      <c r="AA362" s="4" t="s">
        <v>6</v>
      </c>
      <c r="AB362" s="4">
        <v>2014</v>
      </c>
      <c r="AC362" s="4" t="s">
        <v>7</v>
      </c>
      <c r="AD362" s="4">
        <v>2</v>
      </c>
      <c r="AE362" s="4">
        <v>27</v>
      </c>
      <c r="AF362" s="4" t="s">
        <v>8</v>
      </c>
      <c r="AG362" s="4" t="s">
        <v>4</v>
      </c>
      <c r="AH362" s="4">
        <v>5</v>
      </c>
      <c r="AI362" s="4" t="s">
        <v>19</v>
      </c>
      <c r="AJ362" s="4"/>
    </row>
    <row r="363" spans="1:36" x14ac:dyDescent="0.3">
      <c r="A363">
        <v>362</v>
      </c>
      <c r="B363" t="s">
        <v>3</v>
      </c>
      <c r="C363">
        <v>2016</v>
      </c>
      <c r="D363" t="s">
        <v>2</v>
      </c>
      <c r="E363">
        <v>3</v>
      </c>
      <c r="F363">
        <v>27</v>
      </c>
      <c r="G363" t="s">
        <v>1</v>
      </c>
      <c r="H363" t="s">
        <v>4</v>
      </c>
      <c r="I363">
        <v>5</v>
      </c>
      <c r="J363" t="s">
        <v>19</v>
      </c>
      <c r="M363" s="4">
        <v>1006</v>
      </c>
      <c r="N363" s="4" t="s">
        <v>3</v>
      </c>
      <c r="O363" s="4">
        <v>2012</v>
      </c>
      <c r="P363" s="4" t="s">
        <v>5</v>
      </c>
      <c r="Q363" s="4">
        <v>3</v>
      </c>
      <c r="R363" s="4">
        <v>24</v>
      </c>
      <c r="S363" s="4" t="s">
        <v>8</v>
      </c>
      <c r="T363" s="4" t="s">
        <v>4</v>
      </c>
      <c r="U363" s="4">
        <v>2</v>
      </c>
      <c r="V363" s="4" t="s">
        <v>20</v>
      </c>
      <c r="Z363" s="4">
        <v>549</v>
      </c>
      <c r="AA363" s="4" t="s">
        <v>3</v>
      </c>
      <c r="AB363" s="4">
        <v>2017</v>
      </c>
      <c r="AC363" s="4" t="s">
        <v>5</v>
      </c>
      <c r="AD363" s="4">
        <v>2</v>
      </c>
      <c r="AE363" s="4">
        <v>27</v>
      </c>
      <c r="AF363" s="4" t="s">
        <v>1</v>
      </c>
      <c r="AG363" s="4" t="s">
        <v>4</v>
      </c>
      <c r="AH363" s="4">
        <v>5</v>
      </c>
      <c r="AI363" s="4" t="s">
        <v>19</v>
      </c>
      <c r="AJ363" s="4"/>
    </row>
    <row r="364" spans="1:36" x14ac:dyDescent="0.3">
      <c r="A364">
        <v>363</v>
      </c>
      <c r="B364" t="s">
        <v>3</v>
      </c>
      <c r="C364">
        <v>2017</v>
      </c>
      <c r="D364" t="s">
        <v>5</v>
      </c>
      <c r="E364">
        <v>3</v>
      </c>
      <c r="F364">
        <v>27</v>
      </c>
      <c r="G364" t="s">
        <v>8</v>
      </c>
      <c r="H364" t="s">
        <v>4</v>
      </c>
      <c r="I364">
        <v>5</v>
      </c>
      <c r="J364" t="s">
        <v>19</v>
      </c>
      <c r="M364" s="4">
        <v>1008</v>
      </c>
      <c r="N364" s="4" t="s">
        <v>6</v>
      </c>
      <c r="O364" s="4">
        <v>2013</v>
      </c>
      <c r="P364" s="4" t="s">
        <v>5</v>
      </c>
      <c r="Q364" s="4">
        <v>3</v>
      </c>
      <c r="R364" s="4">
        <v>27</v>
      </c>
      <c r="S364" s="4" t="s">
        <v>1</v>
      </c>
      <c r="T364" s="4" t="s">
        <v>4</v>
      </c>
      <c r="U364" s="4">
        <v>5</v>
      </c>
      <c r="V364" s="4" t="s">
        <v>20</v>
      </c>
      <c r="Z364" s="4">
        <v>550</v>
      </c>
      <c r="AA364" s="4" t="s">
        <v>3</v>
      </c>
      <c r="AB364" s="4">
        <v>2012</v>
      </c>
      <c r="AC364" s="4" t="s">
        <v>2</v>
      </c>
      <c r="AD364" s="4">
        <v>3</v>
      </c>
      <c r="AE364" s="4">
        <v>26</v>
      </c>
      <c r="AF364" s="4" t="s">
        <v>1</v>
      </c>
      <c r="AG364" s="4" t="s">
        <v>4</v>
      </c>
      <c r="AH364" s="4">
        <v>4</v>
      </c>
      <c r="AI364" s="4" t="s">
        <v>19</v>
      </c>
      <c r="AJ364" s="4"/>
    </row>
    <row r="365" spans="1:36" x14ac:dyDescent="0.3">
      <c r="A365">
        <v>364</v>
      </c>
      <c r="B365" t="s">
        <v>3</v>
      </c>
      <c r="C365">
        <v>2015</v>
      </c>
      <c r="D365" t="s">
        <v>5</v>
      </c>
      <c r="E365">
        <v>3</v>
      </c>
      <c r="F365">
        <v>24</v>
      </c>
      <c r="G365" t="s">
        <v>8</v>
      </c>
      <c r="H365" t="s">
        <v>4</v>
      </c>
      <c r="I365">
        <v>2</v>
      </c>
      <c r="J365" t="s">
        <v>19</v>
      </c>
      <c r="M365" s="4">
        <v>1009</v>
      </c>
      <c r="N365" s="4" t="s">
        <v>3</v>
      </c>
      <c r="O365" s="4">
        <v>2017</v>
      </c>
      <c r="P365" s="4" t="s">
        <v>5</v>
      </c>
      <c r="Q365" s="4">
        <v>3</v>
      </c>
      <c r="R365" s="4">
        <v>24</v>
      </c>
      <c r="S365" s="4" t="s">
        <v>8</v>
      </c>
      <c r="T365" s="4" t="s">
        <v>4</v>
      </c>
      <c r="U365" s="4">
        <v>2</v>
      </c>
      <c r="V365" s="4" t="s">
        <v>20</v>
      </c>
      <c r="Z365" s="4">
        <v>551</v>
      </c>
      <c r="AA365" s="4" t="s">
        <v>6</v>
      </c>
      <c r="AB365" s="4">
        <v>2015</v>
      </c>
      <c r="AC365" s="4" t="s">
        <v>7</v>
      </c>
      <c r="AD365" s="4">
        <v>1</v>
      </c>
      <c r="AE365" s="4">
        <v>27</v>
      </c>
      <c r="AF365" s="4" t="s">
        <v>8</v>
      </c>
      <c r="AG365" s="4" t="s">
        <v>4</v>
      </c>
      <c r="AH365" s="4">
        <v>5</v>
      </c>
      <c r="AI365" s="4" t="s">
        <v>19</v>
      </c>
      <c r="AJ365" s="4"/>
    </row>
    <row r="366" spans="1:36" x14ac:dyDescent="0.3">
      <c r="A366">
        <v>365</v>
      </c>
      <c r="B366" t="s">
        <v>6</v>
      </c>
      <c r="C366">
        <v>2017</v>
      </c>
      <c r="D366" t="s">
        <v>2</v>
      </c>
      <c r="E366">
        <v>1</v>
      </c>
      <c r="F366">
        <v>26</v>
      </c>
      <c r="G366" t="s">
        <v>8</v>
      </c>
      <c r="H366" t="s">
        <v>4</v>
      </c>
      <c r="I366">
        <v>4</v>
      </c>
      <c r="J366" t="s">
        <v>20</v>
      </c>
      <c r="M366" s="4">
        <v>1010</v>
      </c>
      <c r="N366" s="4" t="s">
        <v>3</v>
      </c>
      <c r="O366" s="4">
        <v>2014</v>
      </c>
      <c r="P366" s="4" t="s">
        <v>2</v>
      </c>
      <c r="Q366" s="4">
        <v>3</v>
      </c>
      <c r="R366" s="4">
        <v>28</v>
      </c>
      <c r="S366" s="4" t="s">
        <v>1</v>
      </c>
      <c r="T366" s="4" t="s">
        <v>4</v>
      </c>
      <c r="U366" s="4">
        <v>1</v>
      </c>
      <c r="V366" s="4" t="s">
        <v>20</v>
      </c>
      <c r="Z366" s="4">
        <v>554</v>
      </c>
      <c r="AA366" s="4" t="s">
        <v>3</v>
      </c>
      <c r="AB366" s="4">
        <v>2013</v>
      </c>
      <c r="AC366" s="4" t="s">
        <v>2</v>
      </c>
      <c r="AD366" s="4">
        <v>3</v>
      </c>
      <c r="AE366" s="4">
        <v>27</v>
      </c>
      <c r="AF366" s="4" t="s">
        <v>1</v>
      </c>
      <c r="AG366" s="4" t="s">
        <v>4</v>
      </c>
      <c r="AH366" s="4">
        <v>5</v>
      </c>
      <c r="AI366" s="4" t="s">
        <v>19</v>
      </c>
      <c r="AJ366" s="4"/>
    </row>
    <row r="367" spans="1:36" x14ac:dyDescent="0.3">
      <c r="A367">
        <v>366</v>
      </c>
      <c r="B367" t="s">
        <v>3</v>
      </c>
      <c r="C367">
        <v>2017</v>
      </c>
      <c r="D367" t="s">
        <v>5</v>
      </c>
      <c r="E367">
        <v>1</v>
      </c>
      <c r="F367">
        <v>28</v>
      </c>
      <c r="G367" t="s">
        <v>8</v>
      </c>
      <c r="H367" t="s">
        <v>4</v>
      </c>
      <c r="I367">
        <v>2</v>
      </c>
      <c r="J367" t="s">
        <v>19</v>
      </c>
      <c r="M367" s="4">
        <v>1015</v>
      </c>
      <c r="N367" s="4" t="s">
        <v>6</v>
      </c>
      <c r="O367" s="4">
        <v>2015</v>
      </c>
      <c r="P367" s="4" t="s">
        <v>5</v>
      </c>
      <c r="Q367" s="4">
        <v>3</v>
      </c>
      <c r="R367" s="4">
        <v>24</v>
      </c>
      <c r="S367" s="4" t="s">
        <v>1</v>
      </c>
      <c r="T367" s="4" t="s">
        <v>4</v>
      </c>
      <c r="U367" s="4">
        <v>2</v>
      </c>
      <c r="V367" s="4" t="s">
        <v>20</v>
      </c>
      <c r="Z367" s="4">
        <v>555</v>
      </c>
      <c r="AA367" s="4" t="s">
        <v>6</v>
      </c>
      <c r="AB367" s="4">
        <v>2017</v>
      </c>
      <c r="AC367" s="4" t="s">
        <v>5</v>
      </c>
      <c r="AD367" s="4">
        <v>2</v>
      </c>
      <c r="AE367" s="4">
        <v>25</v>
      </c>
      <c r="AF367" s="4" t="s">
        <v>1</v>
      </c>
      <c r="AG367" s="4" t="s">
        <v>4</v>
      </c>
      <c r="AH367" s="4">
        <v>3</v>
      </c>
      <c r="AI367" s="4" t="s">
        <v>19</v>
      </c>
      <c r="AJ367" s="4"/>
    </row>
    <row r="368" spans="1:36" x14ac:dyDescent="0.3">
      <c r="A368">
        <v>367</v>
      </c>
      <c r="B368" t="s">
        <v>3</v>
      </c>
      <c r="C368">
        <v>2015</v>
      </c>
      <c r="D368" t="s">
        <v>2</v>
      </c>
      <c r="E368">
        <v>3</v>
      </c>
      <c r="F368">
        <v>24</v>
      </c>
      <c r="G368" t="s">
        <v>1</v>
      </c>
      <c r="H368" t="s">
        <v>4</v>
      </c>
      <c r="I368">
        <v>2</v>
      </c>
      <c r="J368" t="s">
        <v>19</v>
      </c>
      <c r="M368" s="4">
        <v>1019</v>
      </c>
      <c r="N368" s="4" t="s">
        <v>3</v>
      </c>
      <c r="O368" s="4">
        <v>2014</v>
      </c>
      <c r="P368" s="4" t="s">
        <v>5</v>
      </c>
      <c r="Q368" s="4">
        <v>3</v>
      </c>
      <c r="R368" s="4">
        <v>27</v>
      </c>
      <c r="S368" s="4" t="s">
        <v>8</v>
      </c>
      <c r="T368" s="4" t="s">
        <v>4</v>
      </c>
      <c r="U368" s="4">
        <v>5</v>
      </c>
      <c r="V368" s="4" t="s">
        <v>20</v>
      </c>
      <c r="Z368" s="4">
        <v>556</v>
      </c>
      <c r="AA368" s="4" t="s">
        <v>3</v>
      </c>
      <c r="AB368" s="4">
        <v>2017</v>
      </c>
      <c r="AC368" s="4" t="s">
        <v>2</v>
      </c>
      <c r="AD368" s="4">
        <v>3</v>
      </c>
      <c r="AE368" s="4">
        <v>27</v>
      </c>
      <c r="AF368" s="4" t="s">
        <v>1</v>
      </c>
      <c r="AG368" s="4" t="s">
        <v>4</v>
      </c>
      <c r="AH368" s="4">
        <v>5</v>
      </c>
      <c r="AI368" s="4" t="s">
        <v>19</v>
      </c>
      <c r="AJ368" s="4"/>
    </row>
    <row r="369" spans="1:36" x14ac:dyDescent="0.3">
      <c r="A369">
        <v>368</v>
      </c>
      <c r="B369" t="s">
        <v>6</v>
      </c>
      <c r="C369">
        <v>2015</v>
      </c>
      <c r="D369" t="s">
        <v>7</v>
      </c>
      <c r="E369">
        <v>2</v>
      </c>
      <c r="F369">
        <v>25</v>
      </c>
      <c r="G369" t="s">
        <v>8</v>
      </c>
      <c r="H369" t="s">
        <v>4</v>
      </c>
      <c r="I369">
        <v>3</v>
      </c>
      <c r="J369" t="s">
        <v>20</v>
      </c>
      <c r="M369" s="4">
        <v>1024</v>
      </c>
      <c r="N369" s="4" t="s">
        <v>3</v>
      </c>
      <c r="O369" s="4">
        <v>2013</v>
      </c>
      <c r="P369" s="4" t="s">
        <v>7</v>
      </c>
      <c r="Q369" s="4">
        <v>1</v>
      </c>
      <c r="R369" s="4">
        <v>27</v>
      </c>
      <c r="S369" s="4" t="s">
        <v>8</v>
      </c>
      <c r="T369" s="4" t="s">
        <v>4</v>
      </c>
      <c r="U369" s="4">
        <v>5</v>
      </c>
      <c r="V369" s="4" t="s">
        <v>20</v>
      </c>
      <c r="Z369" s="4">
        <v>557</v>
      </c>
      <c r="AA369" s="4" t="s">
        <v>3</v>
      </c>
      <c r="AB369" s="4">
        <v>2012</v>
      </c>
      <c r="AC369" s="4" t="s">
        <v>2</v>
      </c>
      <c r="AD369" s="4">
        <v>3</v>
      </c>
      <c r="AE369" s="4">
        <v>24</v>
      </c>
      <c r="AF369" s="4" t="s">
        <v>1</v>
      </c>
      <c r="AG369" s="4" t="s">
        <v>4</v>
      </c>
      <c r="AH369" s="4">
        <v>2</v>
      </c>
      <c r="AI369" s="4" t="s">
        <v>19</v>
      </c>
      <c r="AJ369" s="4"/>
    </row>
    <row r="370" spans="1:36" x14ac:dyDescent="0.3">
      <c r="A370">
        <v>369</v>
      </c>
      <c r="B370" t="s">
        <v>3</v>
      </c>
      <c r="C370">
        <v>2014</v>
      </c>
      <c r="D370" t="s">
        <v>2</v>
      </c>
      <c r="E370">
        <v>3</v>
      </c>
      <c r="F370">
        <v>25</v>
      </c>
      <c r="G370" t="s">
        <v>8</v>
      </c>
      <c r="H370" t="s">
        <v>4</v>
      </c>
      <c r="I370">
        <v>3</v>
      </c>
      <c r="J370" t="s">
        <v>19</v>
      </c>
      <c r="M370" s="4">
        <v>1027</v>
      </c>
      <c r="N370" s="4" t="s">
        <v>3</v>
      </c>
      <c r="O370" s="4">
        <v>2014</v>
      </c>
      <c r="P370" s="4" t="s">
        <v>2</v>
      </c>
      <c r="Q370" s="4">
        <v>3</v>
      </c>
      <c r="R370" s="4">
        <v>27</v>
      </c>
      <c r="S370" s="4" t="s">
        <v>1</v>
      </c>
      <c r="T370" s="4" t="s">
        <v>4</v>
      </c>
      <c r="U370" s="4">
        <v>5</v>
      </c>
      <c r="V370" s="4" t="s">
        <v>20</v>
      </c>
      <c r="Z370" s="4">
        <v>558</v>
      </c>
      <c r="AA370" s="4" t="s">
        <v>3</v>
      </c>
      <c r="AB370" s="4">
        <v>2017</v>
      </c>
      <c r="AC370" s="4" t="s">
        <v>5</v>
      </c>
      <c r="AD370" s="4">
        <v>3</v>
      </c>
      <c r="AE370" s="4">
        <v>26</v>
      </c>
      <c r="AF370" s="4" t="s">
        <v>1</v>
      </c>
      <c r="AG370" s="4" t="s">
        <v>4</v>
      </c>
      <c r="AH370" s="4">
        <v>4</v>
      </c>
      <c r="AI370" s="4" t="s">
        <v>19</v>
      </c>
      <c r="AJ370" s="4"/>
    </row>
    <row r="371" spans="1:36" x14ac:dyDescent="0.3">
      <c r="A371">
        <v>370</v>
      </c>
      <c r="B371" t="s">
        <v>3</v>
      </c>
      <c r="C371">
        <v>2014</v>
      </c>
      <c r="D371" t="s">
        <v>2</v>
      </c>
      <c r="E371">
        <v>3</v>
      </c>
      <c r="F371">
        <v>28</v>
      </c>
      <c r="G371" t="s">
        <v>1</v>
      </c>
      <c r="H371" t="s">
        <v>4</v>
      </c>
      <c r="I371">
        <v>2</v>
      </c>
      <c r="J371" t="s">
        <v>19</v>
      </c>
      <c r="M371" s="4">
        <v>1029</v>
      </c>
      <c r="N371" s="4" t="s">
        <v>6</v>
      </c>
      <c r="O371" s="4">
        <v>2018</v>
      </c>
      <c r="P371" s="4" t="s">
        <v>5</v>
      </c>
      <c r="Q371" s="4">
        <v>3</v>
      </c>
      <c r="R371" s="4">
        <v>25</v>
      </c>
      <c r="S371" s="4" t="s">
        <v>8</v>
      </c>
      <c r="T371" s="4" t="s">
        <v>4</v>
      </c>
      <c r="U371" s="4">
        <v>3</v>
      </c>
      <c r="V371" s="4" t="s">
        <v>20</v>
      </c>
      <c r="Z371" s="4">
        <v>560</v>
      </c>
      <c r="AA371" s="4" t="s">
        <v>3</v>
      </c>
      <c r="AB371" s="4">
        <v>2015</v>
      </c>
      <c r="AC371" s="4" t="s">
        <v>2</v>
      </c>
      <c r="AD371" s="4">
        <v>3</v>
      </c>
      <c r="AE371" s="4">
        <v>25</v>
      </c>
      <c r="AF371" s="4" t="s">
        <v>1</v>
      </c>
      <c r="AG371" s="4" t="s">
        <v>4</v>
      </c>
      <c r="AH371" s="4">
        <v>3</v>
      </c>
      <c r="AI371" s="4" t="s">
        <v>19</v>
      </c>
      <c r="AJ371" s="4"/>
    </row>
    <row r="372" spans="1:36" x14ac:dyDescent="0.3">
      <c r="A372">
        <v>371</v>
      </c>
      <c r="B372" t="s">
        <v>3</v>
      </c>
      <c r="C372">
        <v>2017</v>
      </c>
      <c r="D372" t="s">
        <v>2</v>
      </c>
      <c r="E372">
        <v>3</v>
      </c>
      <c r="F372">
        <v>28</v>
      </c>
      <c r="G372" t="s">
        <v>1</v>
      </c>
      <c r="H372" t="s">
        <v>4</v>
      </c>
      <c r="I372">
        <v>3</v>
      </c>
      <c r="J372" t="s">
        <v>19</v>
      </c>
      <c r="M372" s="4">
        <v>1031</v>
      </c>
      <c r="N372" s="4" t="s">
        <v>3</v>
      </c>
      <c r="O372" s="4">
        <v>2015</v>
      </c>
      <c r="P372" s="4" t="s">
        <v>2</v>
      </c>
      <c r="Q372" s="4">
        <v>3</v>
      </c>
      <c r="R372" s="4">
        <v>24</v>
      </c>
      <c r="S372" s="4" t="s">
        <v>1</v>
      </c>
      <c r="T372" s="4" t="s">
        <v>0</v>
      </c>
      <c r="U372" s="4">
        <v>2</v>
      </c>
      <c r="V372" s="4" t="s">
        <v>20</v>
      </c>
      <c r="Z372" s="4">
        <v>562</v>
      </c>
      <c r="AA372" s="4" t="s">
        <v>3</v>
      </c>
      <c r="AB372" s="4">
        <v>2017</v>
      </c>
      <c r="AC372" s="4" t="s">
        <v>2</v>
      </c>
      <c r="AD372" s="4">
        <v>3</v>
      </c>
      <c r="AE372" s="4">
        <v>24</v>
      </c>
      <c r="AF372" s="4" t="s">
        <v>8</v>
      </c>
      <c r="AG372" s="4" t="s">
        <v>4</v>
      </c>
      <c r="AH372" s="4">
        <v>2</v>
      </c>
      <c r="AI372" s="4" t="s">
        <v>19</v>
      </c>
      <c r="AJ372" s="4"/>
    </row>
    <row r="373" spans="1:36" x14ac:dyDescent="0.3">
      <c r="A373">
        <v>372</v>
      </c>
      <c r="B373" t="s">
        <v>6</v>
      </c>
      <c r="C373">
        <v>2015</v>
      </c>
      <c r="D373" t="s">
        <v>5</v>
      </c>
      <c r="E373">
        <v>1</v>
      </c>
      <c r="F373">
        <v>27</v>
      </c>
      <c r="G373" t="s">
        <v>1</v>
      </c>
      <c r="H373" t="s">
        <v>4</v>
      </c>
      <c r="I373">
        <v>5</v>
      </c>
      <c r="J373" t="s">
        <v>19</v>
      </c>
      <c r="M373" s="4">
        <v>1032</v>
      </c>
      <c r="N373" s="4" t="s">
        <v>6</v>
      </c>
      <c r="O373" s="4">
        <v>2017</v>
      </c>
      <c r="P373" s="4" t="s">
        <v>7</v>
      </c>
      <c r="Q373" s="4">
        <v>2</v>
      </c>
      <c r="R373" s="4">
        <v>25</v>
      </c>
      <c r="S373" s="4" t="s">
        <v>8</v>
      </c>
      <c r="T373" s="4" t="s">
        <v>4</v>
      </c>
      <c r="U373" s="4">
        <v>3</v>
      </c>
      <c r="V373" s="4" t="s">
        <v>20</v>
      </c>
      <c r="Z373" s="4">
        <v>564</v>
      </c>
      <c r="AA373" s="4" t="s">
        <v>3</v>
      </c>
      <c r="AB373" s="4">
        <v>2012</v>
      </c>
      <c r="AC373" s="4" t="s">
        <v>2</v>
      </c>
      <c r="AD373" s="4">
        <v>3</v>
      </c>
      <c r="AE373" s="4">
        <v>25</v>
      </c>
      <c r="AF373" s="4" t="s">
        <v>1</v>
      </c>
      <c r="AG373" s="4" t="s">
        <v>4</v>
      </c>
      <c r="AH373" s="4">
        <v>3</v>
      </c>
      <c r="AI373" s="4" t="s">
        <v>19</v>
      </c>
      <c r="AJ373" s="4"/>
    </row>
    <row r="374" spans="1:36" x14ac:dyDescent="0.3">
      <c r="A374">
        <v>373</v>
      </c>
      <c r="B374" t="s">
        <v>3</v>
      </c>
      <c r="C374">
        <v>2014</v>
      </c>
      <c r="D374" t="s">
        <v>7</v>
      </c>
      <c r="E374">
        <v>1</v>
      </c>
      <c r="F374">
        <v>26</v>
      </c>
      <c r="G374" t="s">
        <v>8</v>
      </c>
      <c r="H374" t="s">
        <v>4</v>
      </c>
      <c r="I374">
        <v>4</v>
      </c>
      <c r="J374" t="s">
        <v>20</v>
      </c>
      <c r="M374" s="4">
        <v>1034</v>
      </c>
      <c r="N374" s="4" t="s">
        <v>3</v>
      </c>
      <c r="O374" s="4">
        <v>2016</v>
      </c>
      <c r="P374" s="4" t="s">
        <v>2</v>
      </c>
      <c r="Q374" s="4">
        <v>3</v>
      </c>
      <c r="R374" s="4">
        <v>28</v>
      </c>
      <c r="S374" s="4" t="s">
        <v>1</v>
      </c>
      <c r="T374" s="4" t="s">
        <v>4</v>
      </c>
      <c r="U374" s="4">
        <v>3</v>
      </c>
      <c r="V374" s="4" t="s">
        <v>20</v>
      </c>
      <c r="Z374" s="4">
        <v>566</v>
      </c>
      <c r="AA374" s="4" t="s">
        <v>3</v>
      </c>
      <c r="AB374" s="4">
        <v>2015</v>
      </c>
      <c r="AC374" s="4" t="s">
        <v>7</v>
      </c>
      <c r="AD374" s="4">
        <v>3</v>
      </c>
      <c r="AE374" s="4">
        <v>26</v>
      </c>
      <c r="AF374" s="4" t="s">
        <v>1</v>
      </c>
      <c r="AG374" s="4" t="s">
        <v>4</v>
      </c>
      <c r="AH374" s="4">
        <v>4</v>
      </c>
      <c r="AI374" s="4" t="s">
        <v>19</v>
      </c>
      <c r="AJ374" s="4"/>
    </row>
    <row r="375" spans="1:36" x14ac:dyDescent="0.3">
      <c r="A375">
        <v>374</v>
      </c>
      <c r="B375" t="s">
        <v>6</v>
      </c>
      <c r="C375">
        <v>2018</v>
      </c>
      <c r="D375" t="s">
        <v>2</v>
      </c>
      <c r="E375">
        <v>3</v>
      </c>
      <c r="F375">
        <v>25</v>
      </c>
      <c r="G375" t="s">
        <v>1</v>
      </c>
      <c r="H375" t="s">
        <v>0</v>
      </c>
      <c r="I375">
        <v>3</v>
      </c>
      <c r="J375" t="s">
        <v>20</v>
      </c>
      <c r="M375" s="4">
        <v>1035</v>
      </c>
      <c r="N375" s="4" t="s">
        <v>3</v>
      </c>
      <c r="O375" s="4">
        <v>2015</v>
      </c>
      <c r="P375" s="4" t="s">
        <v>7</v>
      </c>
      <c r="Q375" s="4">
        <v>2</v>
      </c>
      <c r="R375" s="4">
        <v>25</v>
      </c>
      <c r="S375" s="4" t="s">
        <v>8</v>
      </c>
      <c r="T375" s="4" t="s">
        <v>0</v>
      </c>
      <c r="U375" s="4">
        <v>3</v>
      </c>
      <c r="V375" s="4" t="s">
        <v>20</v>
      </c>
      <c r="Z375" s="4">
        <v>567</v>
      </c>
      <c r="AA375" s="4" t="s">
        <v>3</v>
      </c>
      <c r="AB375" s="4">
        <v>2014</v>
      </c>
      <c r="AC375" s="4" t="s">
        <v>7</v>
      </c>
      <c r="AD375" s="4">
        <v>3</v>
      </c>
      <c r="AE375" s="4">
        <v>26</v>
      </c>
      <c r="AF375" s="4" t="s">
        <v>1</v>
      </c>
      <c r="AG375" s="4" t="s">
        <v>4</v>
      </c>
      <c r="AH375" s="4">
        <v>4</v>
      </c>
      <c r="AI375" s="4" t="s">
        <v>19</v>
      </c>
      <c r="AJ375" s="4"/>
    </row>
    <row r="376" spans="1:36" x14ac:dyDescent="0.3">
      <c r="A376">
        <v>375</v>
      </c>
      <c r="B376" t="s">
        <v>3</v>
      </c>
      <c r="C376">
        <v>2016</v>
      </c>
      <c r="D376" t="s">
        <v>2</v>
      </c>
      <c r="E376">
        <v>3</v>
      </c>
      <c r="F376">
        <v>28</v>
      </c>
      <c r="G376" t="s">
        <v>8</v>
      </c>
      <c r="H376" t="s">
        <v>4</v>
      </c>
      <c r="I376">
        <v>3</v>
      </c>
      <c r="J376" t="s">
        <v>19</v>
      </c>
      <c r="M376" s="4">
        <v>1038</v>
      </c>
      <c r="N376" s="4" t="s">
        <v>6</v>
      </c>
      <c r="O376" s="4">
        <v>2014</v>
      </c>
      <c r="P376" s="4" t="s">
        <v>7</v>
      </c>
      <c r="Q376" s="4">
        <v>3</v>
      </c>
      <c r="R376" s="4">
        <v>26</v>
      </c>
      <c r="S376" s="4" t="s">
        <v>1</v>
      </c>
      <c r="T376" s="4" t="s">
        <v>4</v>
      </c>
      <c r="U376" s="4">
        <v>4</v>
      </c>
      <c r="V376" s="4" t="s">
        <v>20</v>
      </c>
      <c r="Z376" s="4">
        <v>568</v>
      </c>
      <c r="AA376" s="4" t="s">
        <v>9</v>
      </c>
      <c r="AB376" s="4">
        <v>2017</v>
      </c>
      <c r="AC376" s="4" t="s">
        <v>5</v>
      </c>
      <c r="AD376" s="4">
        <v>3</v>
      </c>
      <c r="AE376" s="4">
        <v>27</v>
      </c>
      <c r="AF376" s="4" t="s">
        <v>1</v>
      </c>
      <c r="AG376" s="4" t="s">
        <v>4</v>
      </c>
      <c r="AH376" s="4">
        <v>5</v>
      </c>
      <c r="AI376" s="4" t="s">
        <v>19</v>
      </c>
      <c r="AJ376" s="4"/>
    </row>
    <row r="377" spans="1:36" x14ac:dyDescent="0.3">
      <c r="A377">
        <v>376</v>
      </c>
      <c r="B377" t="s">
        <v>3</v>
      </c>
      <c r="C377">
        <v>2018</v>
      </c>
      <c r="D377" t="s">
        <v>5</v>
      </c>
      <c r="E377">
        <v>3</v>
      </c>
      <c r="F377">
        <v>26</v>
      </c>
      <c r="G377" t="s">
        <v>8</v>
      </c>
      <c r="H377" t="s">
        <v>0</v>
      </c>
      <c r="I377">
        <v>4</v>
      </c>
      <c r="J377" t="s">
        <v>20</v>
      </c>
      <c r="M377" s="4">
        <v>1042</v>
      </c>
      <c r="N377" s="4" t="s">
        <v>6</v>
      </c>
      <c r="O377" s="4">
        <v>2013</v>
      </c>
      <c r="P377" s="4" t="s">
        <v>5</v>
      </c>
      <c r="Q377" s="4">
        <v>1</v>
      </c>
      <c r="R377" s="4">
        <v>24</v>
      </c>
      <c r="S377" s="4" t="s">
        <v>8</v>
      </c>
      <c r="T377" s="4" t="s">
        <v>4</v>
      </c>
      <c r="U377" s="4">
        <v>2</v>
      </c>
      <c r="V377" s="4" t="s">
        <v>20</v>
      </c>
      <c r="Z377" s="4">
        <v>569</v>
      </c>
      <c r="AA377" s="4" t="s">
        <v>3</v>
      </c>
      <c r="AB377" s="4">
        <v>2012</v>
      </c>
      <c r="AC377" s="4" t="s">
        <v>2</v>
      </c>
      <c r="AD377" s="4">
        <v>3</v>
      </c>
      <c r="AE377" s="4">
        <v>26</v>
      </c>
      <c r="AF377" s="4" t="s">
        <v>1</v>
      </c>
      <c r="AG377" s="4" t="s">
        <v>4</v>
      </c>
      <c r="AH377" s="4">
        <v>4</v>
      </c>
      <c r="AI377" s="4" t="s">
        <v>19</v>
      </c>
      <c r="AJ377" s="4"/>
    </row>
    <row r="378" spans="1:36" x14ac:dyDescent="0.3">
      <c r="A378">
        <v>377</v>
      </c>
      <c r="B378" t="s">
        <v>3</v>
      </c>
      <c r="C378">
        <v>2015</v>
      </c>
      <c r="D378" t="s">
        <v>7</v>
      </c>
      <c r="E378">
        <v>2</v>
      </c>
      <c r="F378">
        <v>24</v>
      </c>
      <c r="G378" t="s">
        <v>8</v>
      </c>
      <c r="H378" t="s">
        <v>4</v>
      </c>
      <c r="I378">
        <v>2</v>
      </c>
      <c r="J378" t="s">
        <v>20</v>
      </c>
      <c r="M378" s="4">
        <v>1044</v>
      </c>
      <c r="N378" s="4" t="s">
        <v>3</v>
      </c>
      <c r="O378" s="4">
        <v>2018</v>
      </c>
      <c r="P378" s="4" t="s">
        <v>2</v>
      </c>
      <c r="Q378" s="4">
        <v>3</v>
      </c>
      <c r="R378" s="4">
        <v>27</v>
      </c>
      <c r="S378" s="4" t="s">
        <v>1</v>
      </c>
      <c r="T378" s="4" t="s">
        <v>4</v>
      </c>
      <c r="U378" s="4">
        <v>5</v>
      </c>
      <c r="V378" s="4" t="s">
        <v>20</v>
      </c>
      <c r="Z378" s="4">
        <v>570</v>
      </c>
      <c r="AA378" s="4" t="s">
        <v>3</v>
      </c>
      <c r="AB378" s="4">
        <v>2016</v>
      </c>
      <c r="AC378" s="4" t="s">
        <v>2</v>
      </c>
      <c r="AD378" s="4">
        <v>3</v>
      </c>
      <c r="AE378" s="4">
        <v>26</v>
      </c>
      <c r="AF378" s="4" t="s">
        <v>1</v>
      </c>
      <c r="AG378" s="4" t="s">
        <v>4</v>
      </c>
      <c r="AH378" s="4">
        <v>4</v>
      </c>
      <c r="AI378" s="4" t="s">
        <v>19</v>
      </c>
      <c r="AJ378" s="4"/>
    </row>
    <row r="379" spans="1:36" x14ac:dyDescent="0.3">
      <c r="A379">
        <v>378</v>
      </c>
      <c r="B379" t="s">
        <v>3</v>
      </c>
      <c r="C379">
        <v>2017</v>
      </c>
      <c r="D379" t="s">
        <v>2</v>
      </c>
      <c r="E379">
        <v>3</v>
      </c>
      <c r="F379">
        <v>27</v>
      </c>
      <c r="G379" t="s">
        <v>1</v>
      </c>
      <c r="H379" t="s">
        <v>0</v>
      </c>
      <c r="I379">
        <v>5</v>
      </c>
      <c r="J379" t="s">
        <v>19</v>
      </c>
      <c r="M379" s="4">
        <v>1046</v>
      </c>
      <c r="N379" s="4" t="s">
        <v>3</v>
      </c>
      <c r="O379" s="4">
        <v>2016</v>
      </c>
      <c r="P379" s="4" t="s">
        <v>7</v>
      </c>
      <c r="Q379" s="4">
        <v>2</v>
      </c>
      <c r="R379" s="4">
        <v>28</v>
      </c>
      <c r="S379" s="4" t="s">
        <v>8</v>
      </c>
      <c r="T379" s="4" t="s">
        <v>4</v>
      </c>
      <c r="U379" s="4">
        <v>4</v>
      </c>
      <c r="V379" s="4" t="s">
        <v>20</v>
      </c>
      <c r="Z379" s="4">
        <v>571</v>
      </c>
      <c r="AA379" s="4" t="s">
        <v>3</v>
      </c>
      <c r="AB379" s="4">
        <v>2017</v>
      </c>
      <c r="AC379" s="4" t="s">
        <v>5</v>
      </c>
      <c r="AD379" s="4">
        <v>3</v>
      </c>
      <c r="AE379" s="4">
        <v>28</v>
      </c>
      <c r="AF379" s="4" t="s">
        <v>8</v>
      </c>
      <c r="AG379" s="4" t="s">
        <v>4</v>
      </c>
      <c r="AH379" s="4">
        <v>2</v>
      </c>
      <c r="AI379" s="4" t="s">
        <v>19</v>
      </c>
      <c r="AJ379" s="4"/>
    </row>
    <row r="380" spans="1:36" x14ac:dyDescent="0.3">
      <c r="A380">
        <v>379</v>
      </c>
      <c r="B380" t="s">
        <v>3</v>
      </c>
      <c r="C380">
        <v>2014</v>
      </c>
      <c r="D380" t="s">
        <v>2</v>
      </c>
      <c r="E380">
        <v>3</v>
      </c>
      <c r="F380">
        <v>26</v>
      </c>
      <c r="G380" t="s">
        <v>1</v>
      </c>
      <c r="H380" t="s">
        <v>4</v>
      </c>
      <c r="I380">
        <v>4</v>
      </c>
      <c r="J380" t="s">
        <v>19</v>
      </c>
      <c r="M380" s="4">
        <v>1049</v>
      </c>
      <c r="N380" s="4" t="s">
        <v>3</v>
      </c>
      <c r="O380" s="4">
        <v>2018</v>
      </c>
      <c r="P380" s="4" t="s">
        <v>2</v>
      </c>
      <c r="Q380" s="4">
        <v>3</v>
      </c>
      <c r="R380" s="4">
        <v>25</v>
      </c>
      <c r="S380" s="4" t="s">
        <v>1</v>
      </c>
      <c r="T380" s="4" t="s">
        <v>0</v>
      </c>
      <c r="U380" s="4">
        <v>3</v>
      </c>
      <c r="V380" s="4" t="s">
        <v>20</v>
      </c>
      <c r="Z380" s="4">
        <v>572</v>
      </c>
      <c r="AA380" s="4" t="s">
        <v>3</v>
      </c>
      <c r="AB380" s="4">
        <v>2014</v>
      </c>
      <c r="AC380" s="4" t="s">
        <v>7</v>
      </c>
      <c r="AD380" s="4">
        <v>3</v>
      </c>
      <c r="AE380" s="4">
        <v>25</v>
      </c>
      <c r="AF380" s="4" t="s">
        <v>8</v>
      </c>
      <c r="AG380" s="4" t="s">
        <v>4</v>
      </c>
      <c r="AH380" s="4">
        <v>3</v>
      </c>
      <c r="AI380" s="4" t="s">
        <v>19</v>
      </c>
      <c r="AJ380" s="4"/>
    </row>
    <row r="381" spans="1:36" x14ac:dyDescent="0.3">
      <c r="A381">
        <v>380</v>
      </c>
      <c r="B381" t="s">
        <v>3</v>
      </c>
      <c r="C381">
        <v>2014</v>
      </c>
      <c r="D381" t="s">
        <v>2</v>
      </c>
      <c r="E381">
        <v>3</v>
      </c>
      <c r="F381">
        <v>24</v>
      </c>
      <c r="G381" t="s">
        <v>1</v>
      </c>
      <c r="H381" t="s">
        <v>4</v>
      </c>
      <c r="I381">
        <v>2</v>
      </c>
      <c r="J381" t="s">
        <v>19</v>
      </c>
      <c r="M381" s="4">
        <v>1050</v>
      </c>
      <c r="N381" s="4" t="s">
        <v>3</v>
      </c>
      <c r="O381" s="4">
        <v>2012</v>
      </c>
      <c r="P381" s="4" t="s">
        <v>7</v>
      </c>
      <c r="Q381" s="4">
        <v>1</v>
      </c>
      <c r="R381" s="4">
        <v>27</v>
      </c>
      <c r="S381" s="4" t="s">
        <v>8</v>
      </c>
      <c r="T381" s="4" t="s">
        <v>4</v>
      </c>
      <c r="U381" s="4">
        <v>5</v>
      </c>
      <c r="V381" s="4" t="s">
        <v>20</v>
      </c>
      <c r="Z381" s="4">
        <v>573</v>
      </c>
      <c r="AA381" s="4" t="s">
        <v>3</v>
      </c>
      <c r="AB381" s="4">
        <v>2013</v>
      </c>
      <c r="AC381" s="4" t="s">
        <v>2</v>
      </c>
      <c r="AD381" s="4">
        <v>3</v>
      </c>
      <c r="AE381" s="4">
        <v>28</v>
      </c>
      <c r="AF381" s="4" t="s">
        <v>1</v>
      </c>
      <c r="AG381" s="4" t="s">
        <v>0</v>
      </c>
      <c r="AH381" s="4">
        <v>3</v>
      </c>
      <c r="AI381" s="4" t="s">
        <v>19</v>
      </c>
      <c r="AJ381" s="4"/>
    </row>
    <row r="382" spans="1:36" x14ac:dyDescent="0.3">
      <c r="A382">
        <v>381</v>
      </c>
      <c r="B382" t="s">
        <v>3</v>
      </c>
      <c r="C382">
        <v>2016</v>
      </c>
      <c r="D382" t="s">
        <v>2</v>
      </c>
      <c r="E382">
        <v>3</v>
      </c>
      <c r="F382">
        <v>28</v>
      </c>
      <c r="G382" t="s">
        <v>1</v>
      </c>
      <c r="H382" t="s">
        <v>4</v>
      </c>
      <c r="I382">
        <v>2</v>
      </c>
      <c r="J382" t="s">
        <v>19</v>
      </c>
      <c r="M382" s="4">
        <v>1054</v>
      </c>
      <c r="N382" s="4" t="s">
        <v>3</v>
      </c>
      <c r="O382" s="4">
        <v>2013</v>
      </c>
      <c r="P382" s="4" t="s">
        <v>2</v>
      </c>
      <c r="Q382" s="4">
        <v>3</v>
      </c>
      <c r="R382" s="4">
        <v>25</v>
      </c>
      <c r="S382" s="4" t="s">
        <v>8</v>
      </c>
      <c r="T382" s="4" t="s">
        <v>4</v>
      </c>
      <c r="U382" s="4">
        <v>3</v>
      </c>
      <c r="V382" s="4" t="s">
        <v>20</v>
      </c>
      <c r="Z382" s="4">
        <v>574</v>
      </c>
      <c r="AA382" s="4" t="s">
        <v>3</v>
      </c>
      <c r="AB382" s="4">
        <v>2017</v>
      </c>
      <c r="AC382" s="4" t="s">
        <v>2</v>
      </c>
      <c r="AD382" s="4">
        <v>3</v>
      </c>
      <c r="AE382" s="4">
        <v>25</v>
      </c>
      <c r="AF382" s="4" t="s">
        <v>1</v>
      </c>
      <c r="AG382" s="4" t="s">
        <v>4</v>
      </c>
      <c r="AH382" s="4">
        <v>3</v>
      </c>
      <c r="AI382" s="4" t="s">
        <v>19</v>
      </c>
      <c r="AJ382" s="4"/>
    </row>
    <row r="383" spans="1:36" x14ac:dyDescent="0.3">
      <c r="A383">
        <v>382</v>
      </c>
      <c r="B383" t="s">
        <v>3</v>
      </c>
      <c r="C383">
        <v>2015</v>
      </c>
      <c r="D383" t="s">
        <v>7</v>
      </c>
      <c r="E383">
        <v>2</v>
      </c>
      <c r="F383">
        <v>25</v>
      </c>
      <c r="G383" t="s">
        <v>8</v>
      </c>
      <c r="H383" t="s">
        <v>4</v>
      </c>
      <c r="I383">
        <v>3</v>
      </c>
      <c r="J383" t="s">
        <v>20</v>
      </c>
      <c r="M383" s="4">
        <v>1056</v>
      </c>
      <c r="N383" s="4" t="s">
        <v>3</v>
      </c>
      <c r="O383" s="4">
        <v>2015</v>
      </c>
      <c r="P383" s="4" t="s">
        <v>7</v>
      </c>
      <c r="Q383" s="4">
        <v>3</v>
      </c>
      <c r="R383" s="4">
        <v>25</v>
      </c>
      <c r="S383" s="4" t="s">
        <v>8</v>
      </c>
      <c r="T383" s="4" t="s">
        <v>4</v>
      </c>
      <c r="U383" s="4">
        <v>3</v>
      </c>
      <c r="V383" s="4" t="s">
        <v>20</v>
      </c>
      <c r="Z383" s="4">
        <v>576</v>
      </c>
      <c r="AA383" s="4" t="s">
        <v>3</v>
      </c>
      <c r="AB383" s="4">
        <v>2017</v>
      </c>
      <c r="AC383" s="4" t="s">
        <v>2</v>
      </c>
      <c r="AD383" s="4">
        <v>3</v>
      </c>
      <c r="AE383" s="4">
        <v>26</v>
      </c>
      <c r="AF383" s="4" t="s">
        <v>1</v>
      </c>
      <c r="AG383" s="4" t="s">
        <v>4</v>
      </c>
      <c r="AH383" s="4">
        <v>4</v>
      </c>
      <c r="AI383" s="4" t="s">
        <v>19</v>
      </c>
      <c r="AJ383" s="4"/>
    </row>
    <row r="384" spans="1:36" x14ac:dyDescent="0.3">
      <c r="A384">
        <v>383</v>
      </c>
      <c r="B384" t="s">
        <v>3</v>
      </c>
      <c r="C384">
        <v>2013</v>
      </c>
      <c r="D384" t="s">
        <v>7</v>
      </c>
      <c r="E384">
        <v>3</v>
      </c>
      <c r="F384">
        <v>27</v>
      </c>
      <c r="G384" t="s">
        <v>1</v>
      </c>
      <c r="H384" t="s">
        <v>4</v>
      </c>
      <c r="I384">
        <v>5</v>
      </c>
      <c r="J384" t="s">
        <v>19</v>
      </c>
      <c r="M384" s="4">
        <v>1058</v>
      </c>
      <c r="N384" s="4" t="s">
        <v>3</v>
      </c>
      <c r="O384" s="4">
        <v>2018</v>
      </c>
      <c r="P384" s="4" t="s">
        <v>2</v>
      </c>
      <c r="Q384" s="4">
        <v>3</v>
      </c>
      <c r="R384" s="4">
        <v>24</v>
      </c>
      <c r="S384" s="4" t="s">
        <v>1</v>
      </c>
      <c r="T384" s="4" t="s">
        <v>0</v>
      </c>
      <c r="U384" s="4">
        <v>2</v>
      </c>
      <c r="V384" s="4" t="s">
        <v>20</v>
      </c>
      <c r="Z384" s="4">
        <v>579</v>
      </c>
      <c r="AA384" s="4" t="s">
        <v>3</v>
      </c>
      <c r="AB384" s="4">
        <v>2015</v>
      </c>
      <c r="AC384" s="4" t="s">
        <v>7</v>
      </c>
      <c r="AD384" s="4">
        <v>3</v>
      </c>
      <c r="AE384" s="4">
        <v>28</v>
      </c>
      <c r="AF384" s="4" t="s">
        <v>1</v>
      </c>
      <c r="AG384" s="4" t="s">
        <v>4</v>
      </c>
      <c r="AH384" s="4">
        <v>3</v>
      </c>
      <c r="AI384" s="4" t="s">
        <v>19</v>
      </c>
      <c r="AJ384" s="4"/>
    </row>
    <row r="385" spans="1:36" x14ac:dyDescent="0.3">
      <c r="A385">
        <v>384</v>
      </c>
      <c r="B385" t="s">
        <v>3</v>
      </c>
      <c r="C385">
        <v>2015</v>
      </c>
      <c r="D385" t="s">
        <v>2</v>
      </c>
      <c r="E385">
        <v>3</v>
      </c>
      <c r="F385">
        <v>28</v>
      </c>
      <c r="G385" t="s">
        <v>1</v>
      </c>
      <c r="H385" t="s">
        <v>4</v>
      </c>
      <c r="I385">
        <v>3</v>
      </c>
      <c r="J385" t="s">
        <v>19</v>
      </c>
      <c r="M385" s="4">
        <v>1065</v>
      </c>
      <c r="N385" s="4" t="s">
        <v>3</v>
      </c>
      <c r="O385" s="4">
        <v>2014</v>
      </c>
      <c r="P385" s="4" t="s">
        <v>2</v>
      </c>
      <c r="Q385" s="4">
        <v>3</v>
      </c>
      <c r="R385" s="4">
        <v>27</v>
      </c>
      <c r="S385" s="4" t="s">
        <v>8</v>
      </c>
      <c r="T385" s="4" t="s">
        <v>0</v>
      </c>
      <c r="U385" s="4">
        <v>5</v>
      </c>
      <c r="V385" s="4" t="s">
        <v>20</v>
      </c>
      <c r="Z385" s="4">
        <v>581</v>
      </c>
      <c r="AA385" s="4" t="s">
        <v>6</v>
      </c>
      <c r="AB385" s="4">
        <v>2015</v>
      </c>
      <c r="AC385" s="4" t="s">
        <v>5</v>
      </c>
      <c r="AD385" s="4">
        <v>3</v>
      </c>
      <c r="AE385" s="4">
        <v>28</v>
      </c>
      <c r="AF385" s="4" t="s">
        <v>8</v>
      </c>
      <c r="AG385" s="4" t="s">
        <v>0</v>
      </c>
      <c r="AH385" s="4">
        <v>2</v>
      </c>
      <c r="AI385" s="4" t="s">
        <v>19</v>
      </c>
      <c r="AJ385" s="4"/>
    </row>
    <row r="386" spans="1:36" x14ac:dyDescent="0.3">
      <c r="A386">
        <v>385</v>
      </c>
      <c r="B386" t="s">
        <v>3</v>
      </c>
      <c r="C386">
        <v>2014</v>
      </c>
      <c r="D386" t="s">
        <v>2</v>
      </c>
      <c r="E386">
        <v>3</v>
      </c>
      <c r="F386">
        <v>26</v>
      </c>
      <c r="G386" t="s">
        <v>1</v>
      </c>
      <c r="H386" t="s">
        <v>4</v>
      </c>
      <c r="I386">
        <v>4</v>
      </c>
      <c r="J386" t="s">
        <v>19</v>
      </c>
      <c r="M386" s="4">
        <v>1068</v>
      </c>
      <c r="N386" s="4" t="s">
        <v>3</v>
      </c>
      <c r="O386" s="4">
        <v>2018</v>
      </c>
      <c r="P386" s="4" t="s">
        <v>2</v>
      </c>
      <c r="Q386" s="4">
        <v>3</v>
      </c>
      <c r="R386" s="4">
        <v>26</v>
      </c>
      <c r="S386" s="4" t="s">
        <v>1</v>
      </c>
      <c r="T386" s="4" t="s">
        <v>4</v>
      </c>
      <c r="U386" s="4">
        <v>4</v>
      </c>
      <c r="V386" s="4" t="s">
        <v>20</v>
      </c>
      <c r="Z386" s="4">
        <v>583</v>
      </c>
      <c r="AA386" s="4" t="s">
        <v>3</v>
      </c>
      <c r="AB386" s="4">
        <v>2016</v>
      </c>
      <c r="AC386" s="4" t="s">
        <v>2</v>
      </c>
      <c r="AD386" s="4">
        <v>3</v>
      </c>
      <c r="AE386" s="4">
        <v>25</v>
      </c>
      <c r="AF386" s="4" t="s">
        <v>8</v>
      </c>
      <c r="AG386" s="4" t="s">
        <v>4</v>
      </c>
      <c r="AH386" s="4">
        <v>3</v>
      </c>
      <c r="AI386" s="4" t="s">
        <v>19</v>
      </c>
      <c r="AJ386" s="4"/>
    </row>
    <row r="387" spans="1:36" x14ac:dyDescent="0.3">
      <c r="A387">
        <v>386</v>
      </c>
      <c r="B387" t="s">
        <v>3</v>
      </c>
      <c r="C387">
        <v>2012</v>
      </c>
      <c r="D387" t="s">
        <v>2</v>
      </c>
      <c r="E387">
        <v>3</v>
      </c>
      <c r="F387">
        <v>24</v>
      </c>
      <c r="G387" t="s">
        <v>1</v>
      </c>
      <c r="H387" t="s">
        <v>4</v>
      </c>
      <c r="I387">
        <v>2</v>
      </c>
      <c r="J387" t="s">
        <v>19</v>
      </c>
      <c r="M387" s="4">
        <v>1070</v>
      </c>
      <c r="N387" s="4" t="s">
        <v>9</v>
      </c>
      <c r="O387" s="4">
        <v>2015</v>
      </c>
      <c r="P387" s="4" t="s">
        <v>7</v>
      </c>
      <c r="Q387" s="4">
        <v>1</v>
      </c>
      <c r="R387" s="4">
        <v>25</v>
      </c>
      <c r="S387" s="4" t="s">
        <v>8</v>
      </c>
      <c r="T387" s="4" t="s">
        <v>4</v>
      </c>
      <c r="U387" s="4">
        <v>3</v>
      </c>
      <c r="V387" s="4" t="s">
        <v>20</v>
      </c>
      <c r="Z387" s="4">
        <v>584</v>
      </c>
      <c r="AA387" s="4" t="s">
        <v>6</v>
      </c>
      <c r="AB387" s="4">
        <v>2017</v>
      </c>
      <c r="AC387" s="4" t="s">
        <v>5</v>
      </c>
      <c r="AD387" s="4">
        <v>2</v>
      </c>
      <c r="AE387" s="4">
        <v>26</v>
      </c>
      <c r="AF387" s="4" t="s">
        <v>8</v>
      </c>
      <c r="AG387" s="4" t="s">
        <v>4</v>
      </c>
      <c r="AH387" s="4">
        <v>4</v>
      </c>
      <c r="AI387" s="4" t="s">
        <v>19</v>
      </c>
      <c r="AJ387" s="4"/>
    </row>
    <row r="388" spans="1:36" x14ac:dyDescent="0.3">
      <c r="A388">
        <v>387</v>
      </c>
      <c r="B388" t="s">
        <v>3</v>
      </c>
      <c r="C388">
        <v>2013</v>
      </c>
      <c r="D388" t="s">
        <v>2</v>
      </c>
      <c r="E388">
        <v>3</v>
      </c>
      <c r="F388">
        <v>27</v>
      </c>
      <c r="G388" t="s">
        <v>1</v>
      </c>
      <c r="H388" t="s">
        <v>4</v>
      </c>
      <c r="I388">
        <v>5</v>
      </c>
      <c r="J388" t="s">
        <v>19</v>
      </c>
      <c r="M388" s="4">
        <v>1074</v>
      </c>
      <c r="N388" s="4" t="s">
        <v>6</v>
      </c>
      <c r="O388" s="4">
        <v>2018</v>
      </c>
      <c r="P388" s="4" t="s">
        <v>5</v>
      </c>
      <c r="Q388" s="4">
        <v>3</v>
      </c>
      <c r="R388" s="4">
        <v>26</v>
      </c>
      <c r="S388" s="4" t="s">
        <v>1</v>
      </c>
      <c r="T388" s="4" t="s">
        <v>0</v>
      </c>
      <c r="U388" s="4">
        <v>4</v>
      </c>
      <c r="V388" s="4" t="s">
        <v>20</v>
      </c>
      <c r="Z388" s="4">
        <v>585</v>
      </c>
      <c r="AA388" s="4" t="s">
        <v>3</v>
      </c>
      <c r="AB388" s="4">
        <v>2014</v>
      </c>
      <c r="AC388" s="4" t="s">
        <v>2</v>
      </c>
      <c r="AD388" s="4">
        <v>3</v>
      </c>
      <c r="AE388" s="4">
        <v>25</v>
      </c>
      <c r="AF388" s="4" t="s">
        <v>1</v>
      </c>
      <c r="AG388" s="4" t="s">
        <v>4</v>
      </c>
      <c r="AH388" s="4">
        <v>3</v>
      </c>
      <c r="AI388" s="4" t="s">
        <v>19</v>
      </c>
      <c r="AJ388" s="4"/>
    </row>
    <row r="389" spans="1:36" x14ac:dyDescent="0.3">
      <c r="A389">
        <v>388</v>
      </c>
      <c r="B389" t="s">
        <v>3</v>
      </c>
      <c r="C389">
        <v>2015</v>
      </c>
      <c r="D389" t="s">
        <v>2</v>
      </c>
      <c r="E389">
        <v>3</v>
      </c>
      <c r="F389">
        <v>26</v>
      </c>
      <c r="G389" t="s">
        <v>8</v>
      </c>
      <c r="H389" t="s">
        <v>0</v>
      </c>
      <c r="I389">
        <v>4</v>
      </c>
      <c r="J389" t="s">
        <v>20</v>
      </c>
      <c r="M389" s="4">
        <v>1075</v>
      </c>
      <c r="N389" s="4" t="s">
        <v>3</v>
      </c>
      <c r="O389" s="4">
        <v>2015</v>
      </c>
      <c r="P389" s="4" t="s">
        <v>2</v>
      </c>
      <c r="Q389" s="4">
        <v>2</v>
      </c>
      <c r="R389" s="4">
        <v>25</v>
      </c>
      <c r="S389" s="4" t="s">
        <v>8</v>
      </c>
      <c r="T389" s="4" t="s">
        <v>4</v>
      </c>
      <c r="U389" s="4">
        <v>3</v>
      </c>
      <c r="V389" s="4" t="s">
        <v>20</v>
      </c>
      <c r="Z389" s="4">
        <v>588</v>
      </c>
      <c r="AA389" s="4" t="s">
        <v>3</v>
      </c>
      <c r="AB389" s="4">
        <v>2016</v>
      </c>
      <c r="AC389" s="4" t="s">
        <v>7</v>
      </c>
      <c r="AD389" s="4">
        <v>3</v>
      </c>
      <c r="AE389" s="4">
        <v>26</v>
      </c>
      <c r="AF389" s="4" t="s">
        <v>1</v>
      </c>
      <c r="AG389" s="4" t="s">
        <v>4</v>
      </c>
      <c r="AH389" s="4">
        <v>4</v>
      </c>
      <c r="AI389" s="4" t="s">
        <v>19</v>
      </c>
      <c r="AJ389" s="4"/>
    </row>
    <row r="390" spans="1:36" x14ac:dyDescent="0.3">
      <c r="A390">
        <v>389</v>
      </c>
      <c r="B390" t="s">
        <v>3</v>
      </c>
      <c r="C390">
        <v>2015</v>
      </c>
      <c r="D390" t="s">
        <v>7</v>
      </c>
      <c r="E390">
        <v>3</v>
      </c>
      <c r="F390">
        <v>28</v>
      </c>
      <c r="G390" t="s">
        <v>1</v>
      </c>
      <c r="H390" t="s">
        <v>4</v>
      </c>
      <c r="I390">
        <v>2</v>
      </c>
      <c r="J390" t="s">
        <v>19</v>
      </c>
      <c r="M390" s="4">
        <v>1080</v>
      </c>
      <c r="N390" s="4" t="s">
        <v>9</v>
      </c>
      <c r="O390" s="4">
        <v>2018</v>
      </c>
      <c r="P390" s="4" t="s">
        <v>5</v>
      </c>
      <c r="Q390" s="4">
        <v>3</v>
      </c>
      <c r="R390" s="4">
        <v>27</v>
      </c>
      <c r="S390" s="4" t="s">
        <v>8</v>
      </c>
      <c r="T390" s="4" t="s">
        <v>4</v>
      </c>
      <c r="U390" s="4">
        <v>5</v>
      </c>
      <c r="V390" s="4" t="s">
        <v>20</v>
      </c>
      <c r="Z390" s="4">
        <v>589</v>
      </c>
      <c r="AA390" s="4" t="s">
        <v>3</v>
      </c>
      <c r="AB390" s="4">
        <v>2014</v>
      </c>
      <c r="AC390" s="4" t="s">
        <v>2</v>
      </c>
      <c r="AD390" s="4">
        <v>3</v>
      </c>
      <c r="AE390" s="4">
        <v>27</v>
      </c>
      <c r="AF390" s="4" t="s">
        <v>1</v>
      </c>
      <c r="AG390" s="4" t="s">
        <v>4</v>
      </c>
      <c r="AH390" s="4">
        <v>5</v>
      </c>
      <c r="AI390" s="4" t="s">
        <v>19</v>
      </c>
      <c r="AJ390" s="4"/>
    </row>
    <row r="391" spans="1:36" x14ac:dyDescent="0.3">
      <c r="A391">
        <v>390</v>
      </c>
      <c r="B391" t="s">
        <v>3</v>
      </c>
      <c r="C391">
        <v>2014</v>
      </c>
      <c r="D391" t="s">
        <v>5</v>
      </c>
      <c r="E391">
        <v>2</v>
      </c>
      <c r="F391">
        <v>24</v>
      </c>
      <c r="G391" t="s">
        <v>8</v>
      </c>
      <c r="H391" t="s">
        <v>4</v>
      </c>
      <c r="I391">
        <v>2</v>
      </c>
      <c r="J391" t="s">
        <v>20</v>
      </c>
      <c r="M391" s="4">
        <v>1086</v>
      </c>
      <c r="N391" s="4" t="s">
        <v>6</v>
      </c>
      <c r="O391" s="4">
        <v>2018</v>
      </c>
      <c r="P391" s="4" t="s">
        <v>7</v>
      </c>
      <c r="Q391" s="4">
        <v>3</v>
      </c>
      <c r="R391" s="4">
        <v>24</v>
      </c>
      <c r="S391" s="4" t="s">
        <v>1</v>
      </c>
      <c r="T391" s="4" t="s">
        <v>4</v>
      </c>
      <c r="U391" s="4">
        <v>2</v>
      </c>
      <c r="V391" s="4" t="s">
        <v>20</v>
      </c>
      <c r="Z391" s="4">
        <v>590</v>
      </c>
      <c r="AA391" s="4" t="s">
        <v>3</v>
      </c>
      <c r="AB391" s="4">
        <v>2012</v>
      </c>
      <c r="AC391" s="4" t="s">
        <v>2</v>
      </c>
      <c r="AD391" s="4">
        <v>3</v>
      </c>
      <c r="AE391" s="4">
        <v>25</v>
      </c>
      <c r="AF391" s="4" t="s">
        <v>1</v>
      </c>
      <c r="AG391" s="4" t="s">
        <v>4</v>
      </c>
      <c r="AH391" s="4">
        <v>3</v>
      </c>
      <c r="AI391" s="4" t="s">
        <v>19</v>
      </c>
      <c r="AJ391" s="4"/>
    </row>
    <row r="392" spans="1:36" x14ac:dyDescent="0.3">
      <c r="A392">
        <v>391</v>
      </c>
      <c r="B392" t="s">
        <v>3</v>
      </c>
      <c r="C392">
        <v>2013</v>
      </c>
      <c r="D392" t="s">
        <v>2</v>
      </c>
      <c r="E392">
        <v>3</v>
      </c>
      <c r="F392">
        <v>24</v>
      </c>
      <c r="G392" t="s">
        <v>1</v>
      </c>
      <c r="H392" t="s">
        <v>4</v>
      </c>
      <c r="I392">
        <v>2</v>
      </c>
      <c r="J392" t="s">
        <v>19</v>
      </c>
      <c r="M392" s="4">
        <v>1090</v>
      </c>
      <c r="N392" s="4" t="s">
        <v>6</v>
      </c>
      <c r="O392" s="4">
        <v>2017</v>
      </c>
      <c r="P392" s="4" t="s">
        <v>5</v>
      </c>
      <c r="Q392" s="4">
        <v>2</v>
      </c>
      <c r="R392" s="4">
        <v>27</v>
      </c>
      <c r="S392" s="4" t="s">
        <v>1</v>
      </c>
      <c r="T392" s="4" t="s">
        <v>0</v>
      </c>
      <c r="U392" s="4">
        <v>5</v>
      </c>
      <c r="V392" s="4" t="s">
        <v>20</v>
      </c>
      <c r="Z392" s="4">
        <v>591</v>
      </c>
      <c r="AA392" s="4" t="s">
        <v>6</v>
      </c>
      <c r="AB392" s="4">
        <v>2012</v>
      </c>
      <c r="AC392" s="4" t="s">
        <v>7</v>
      </c>
      <c r="AD392" s="4">
        <v>2</v>
      </c>
      <c r="AE392" s="4">
        <v>26</v>
      </c>
      <c r="AF392" s="4" t="s">
        <v>8</v>
      </c>
      <c r="AG392" s="4" t="s">
        <v>4</v>
      </c>
      <c r="AH392" s="4">
        <v>4</v>
      </c>
      <c r="AI392" s="4" t="s">
        <v>19</v>
      </c>
      <c r="AJ392" s="4"/>
    </row>
    <row r="393" spans="1:36" x14ac:dyDescent="0.3">
      <c r="A393">
        <v>392</v>
      </c>
      <c r="B393" t="s">
        <v>3</v>
      </c>
      <c r="C393">
        <v>2018</v>
      </c>
      <c r="D393" t="s">
        <v>2</v>
      </c>
      <c r="E393">
        <v>3</v>
      </c>
      <c r="F393">
        <v>28</v>
      </c>
      <c r="G393" t="s">
        <v>1</v>
      </c>
      <c r="H393" t="s">
        <v>0</v>
      </c>
      <c r="I393">
        <v>3</v>
      </c>
      <c r="J393" t="s">
        <v>20</v>
      </c>
      <c r="M393" s="4">
        <v>1091</v>
      </c>
      <c r="N393" s="4" t="s">
        <v>3</v>
      </c>
      <c r="O393" s="4">
        <v>2018</v>
      </c>
      <c r="P393" s="4" t="s">
        <v>7</v>
      </c>
      <c r="Q393" s="4">
        <v>2</v>
      </c>
      <c r="R393" s="4">
        <v>27</v>
      </c>
      <c r="S393" s="4" t="s">
        <v>8</v>
      </c>
      <c r="T393" s="4" t="s">
        <v>4</v>
      </c>
      <c r="U393" s="4">
        <v>5</v>
      </c>
      <c r="V393" s="4" t="s">
        <v>20</v>
      </c>
      <c r="Z393" s="4">
        <v>593</v>
      </c>
      <c r="AA393" s="4" t="s">
        <v>9</v>
      </c>
      <c r="AB393" s="4">
        <v>2017</v>
      </c>
      <c r="AC393" s="4" t="s">
        <v>2</v>
      </c>
      <c r="AD393" s="4">
        <v>3</v>
      </c>
      <c r="AE393" s="4">
        <v>28</v>
      </c>
      <c r="AF393" s="4" t="s">
        <v>1</v>
      </c>
      <c r="AG393" s="4" t="s">
        <v>4</v>
      </c>
      <c r="AH393" s="4">
        <v>1</v>
      </c>
      <c r="AI393" s="4" t="s">
        <v>19</v>
      </c>
      <c r="AJ393" s="4"/>
    </row>
    <row r="394" spans="1:36" x14ac:dyDescent="0.3">
      <c r="A394">
        <v>393</v>
      </c>
      <c r="B394" t="s">
        <v>3</v>
      </c>
      <c r="C394">
        <v>2015</v>
      </c>
      <c r="D394" t="s">
        <v>7</v>
      </c>
      <c r="E394">
        <v>3</v>
      </c>
      <c r="F394">
        <v>27</v>
      </c>
      <c r="G394" t="s">
        <v>1</v>
      </c>
      <c r="H394" t="s">
        <v>4</v>
      </c>
      <c r="I394">
        <v>5</v>
      </c>
      <c r="J394" t="s">
        <v>19</v>
      </c>
      <c r="M394" s="4">
        <v>1095</v>
      </c>
      <c r="N394" s="4" t="s">
        <v>3</v>
      </c>
      <c r="O394" s="4">
        <v>2015</v>
      </c>
      <c r="P394" s="4" t="s">
        <v>7</v>
      </c>
      <c r="Q394" s="4">
        <v>2</v>
      </c>
      <c r="R394" s="4">
        <v>27</v>
      </c>
      <c r="S394" s="4" t="s">
        <v>8</v>
      </c>
      <c r="T394" s="4" t="s">
        <v>4</v>
      </c>
      <c r="U394" s="4">
        <v>5</v>
      </c>
      <c r="V394" s="4" t="s">
        <v>20</v>
      </c>
      <c r="Z394" s="4">
        <v>594</v>
      </c>
      <c r="AA394" s="4" t="s">
        <v>3</v>
      </c>
      <c r="AB394" s="4">
        <v>2014</v>
      </c>
      <c r="AC394" s="4" t="s">
        <v>2</v>
      </c>
      <c r="AD394" s="4">
        <v>3</v>
      </c>
      <c r="AE394" s="4">
        <v>27</v>
      </c>
      <c r="AF394" s="4" t="s">
        <v>1</v>
      </c>
      <c r="AG394" s="4" t="s">
        <v>4</v>
      </c>
      <c r="AH394" s="4">
        <v>5</v>
      </c>
      <c r="AI394" s="4" t="s">
        <v>19</v>
      </c>
      <c r="AJ394" s="4"/>
    </row>
    <row r="395" spans="1:36" x14ac:dyDescent="0.3">
      <c r="A395">
        <v>394</v>
      </c>
      <c r="B395" t="s">
        <v>3</v>
      </c>
      <c r="C395">
        <v>2014</v>
      </c>
      <c r="D395" t="s">
        <v>7</v>
      </c>
      <c r="E395">
        <v>2</v>
      </c>
      <c r="F395">
        <v>26</v>
      </c>
      <c r="G395" t="s">
        <v>1</v>
      </c>
      <c r="H395" t="s">
        <v>4</v>
      </c>
      <c r="I395">
        <v>4</v>
      </c>
      <c r="J395" t="s">
        <v>19</v>
      </c>
      <c r="M395" s="4">
        <v>1100</v>
      </c>
      <c r="N395" s="4" t="s">
        <v>6</v>
      </c>
      <c r="O395" s="4">
        <v>2017</v>
      </c>
      <c r="P395" s="4" t="s">
        <v>7</v>
      </c>
      <c r="Q395" s="4">
        <v>2</v>
      </c>
      <c r="R395" s="4">
        <v>27</v>
      </c>
      <c r="S395" s="4" t="s">
        <v>1</v>
      </c>
      <c r="T395" s="4" t="s">
        <v>4</v>
      </c>
      <c r="U395" s="4">
        <v>5</v>
      </c>
      <c r="V395" s="4" t="s">
        <v>20</v>
      </c>
      <c r="Z395" s="4">
        <v>596</v>
      </c>
      <c r="AA395" s="4" t="s">
        <v>3</v>
      </c>
      <c r="AB395" s="4">
        <v>2018</v>
      </c>
      <c r="AC395" s="4" t="s">
        <v>2</v>
      </c>
      <c r="AD395" s="4">
        <v>1</v>
      </c>
      <c r="AE395" s="4">
        <v>27</v>
      </c>
      <c r="AF395" s="4" t="s">
        <v>1</v>
      </c>
      <c r="AG395" s="4" t="s">
        <v>4</v>
      </c>
      <c r="AH395" s="4">
        <v>5</v>
      </c>
      <c r="AI395" s="4" t="s">
        <v>19</v>
      </c>
      <c r="AJ395" s="4"/>
    </row>
    <row r="396" spans="1:36" x14ac:dyDescent="0.3">
      <c r="A396">
        <v>395</v>
      </c>
      <c r="B396" t="s">
        <v>3</v>
      </c>
      <c r="C396">
        <v>2016</v>
      </c>
      <c r="D396" t="s">
        <v>2</v>
      </c>
      <c r="E396">
        <v>3</v>
      </c>
      <c r="F396">
        <v>25</v>
      </c>
      <c r="G396" t="s">
        <v>1</v>
      </c>
      <c r="H396" t="s">
        <v>4</v>
      </c>
      <c r="I396">
        <v>3</v>
      </c>
      <c r="J396" t="s">
        <v>20</v>
      </c>
      <c r="M396" s="4">
        <v>1102</v>
      </c>
      <c r="N396" s="4" t="s">
        <v>3</v>
      </c>
      <c r="O396" s="4">
        <v>2013</v>
      </c>
      <c r="P396" s="4" t="s">
        <v>2</v>
      </c>
      <c r="Q396" s="4">
        <v>3</v>
      </c>
      <c r="R396" s="4">
        <v>28</v>
      </c>
      <c r="S396" s="4" t="s">
        <v>8</v>
      </c>
      <c r="T396" s="4" t="s">
        <v>4</v>
      </c>
      <c r="U396" s="4">
        <v>4</v>
      </c>
      <c r="V396" s="4" t="s">
        <v>20</v>
      </c>
      <c r="Z396" s="4">
        <v>597</v>
      </c>
      <c r="AA396" s="4" t="s">
        <v>3</v>
      </c>
      <c r="AB396" s="4">
        <v>2016</v>
      </c>
      <c r="AC396" s="4" t="s">
        <v>7</v>
      </c>
      <c r="AD396" s="4">
        <v>3</v>
      </c>
      <c r="AE396" s="4">
        <v>24</v>
      </c>
      <c r="AF396" s="4" t="s">
        <v>1</v>
      </c>
      <c r="AG396" s="4" t="s">
        <v>4</v>
      </c>
      <c r="AH396" s="4">
        <v>2</v>
      </c>
      <c r="AI396" s="4" t="s">
        <v>19</v>
      </c>
      <c r="AJ396" s="4"/>
    </row>
    <row r="397" spans="1:36" x14ac:dyDescent="0.3">
      <c r="A397">
        <v>396</v>
      </c>
      <c r="B397" t="s">
        <v>9</v>
      </c>
      <c r="C397">
        <v>2013</v>
      </c>
      <c r="D397" t="s">
        <v>2</v>
      </c>
      <c r="E397">
        <v>3</v>
      </c>
      <c r="F397">
        <v>25</v>
      </c>
      <c r="G397" t="s">
        <v>1</v>
      </c>
      <c r="H397" t="s">
        <v>4</v>
      </c>
      <c r="I397">
        <v>3</v>
      </c>
      <c r="J397" t="s">
        <v>19</v>
      </c>
      <c r="M397" s="4">
        <v>1103</v>
      </c>
      <c r="N397" s="4" t="s">
        <v>6</v>
      </c>
      <c r="O397" s="4">
        <v>2012</v>
      </c>
      <c r="P397" s="4" t="s">
        <v>5</v>
      </c>
      <c r="Q397" s="4">
        <v>3</v>
      </c>
      <c r="R397" s="4">
        <v>27</v>
      </c>
      <c r="S397" s="4" t="s">
        <v>1</v>
      </c>
      <c r="T397" s="4" t="s">
        <v>0</v>
      </c>
      <c r="U397" s="4">
        <v>5</v>
      </c>
      <c r="V397" s="4" t="s">
        <v>20</v>
      </c>
      <c r="Z397" s="4">
        <v>598</v>
      </c>
      <c r="AA397" s="4" t="s">
        <v>3</v>
      </c>
      <c r="AB397" s="4">
        <v>2012</v>
      </c>
      <c r="AC397" s="4" t="s">
        <v>2</v>
      </c>
      <c r="AD397" s="4">
        <v>3</v>
      </c>
      <c r="AE397" s="4">
        <v>25</v>
      </c>
      <c r="AF397" s="4" t="s">
        <v>1</v>
      </c>
      <c r="AG397" s="4" t="s">
        <v>4</v>
      </c>
      <c r="AH397" s="4">
        <v>3</v>
      </c>
      <c r="AI397" s="4" t="s">
        <v>19</v>
      </c>
      <c r="AJ397" s="4"/>
    </row>
    <row r="398" spans="1:36" x14ac:dyDescent="0.3">
      <c r="A398">
        <v>397</v>
      </c>
      <c r="B398" t="s">
        <v>3</v>
      </c>
      <c r="C398">
        <v>2014</v>
      </c>
      <c r="D398" t="s">
        <v>2</v>
      </c>
      <c r="E398">
        <v>3</v>
      </c>
      <c r="F398">
        <v>25</v>
      </c>
      <c r="G398" t="s">
        <v>1</v>
      </c>
      <c r="H398" t="s">
        <v>4</v>
      </c>
      <c r="I398">
        <v>3</v>
      </c>
      <c r="J398" t="s">
        <v>19</v>
      </c>
      <c r="M398" s="4">
        <v>1105</v>
      </c>
      <c r="N398" s="4" t="s">
        <v>6</v>
      </c>
      <c r="O398" s="4">
        <v>2017</v>
      </c>
      <c r="P398" s="4" t="s">
        <v>5</v>
      </c>
      <c r="Q398" s="4">
        <v>3</v>
      </c>
      <c r="R398" s="4">
        <v>25</v>
      </c>
      <c r="S398" s="4" t="s">
        <v>8</v>
      </c>
      <c r="T398" s="4" t="s">
        <v>4</v>
      </c>
      <c r="U398" s="4">
        <v>3</v>
      </c>
      <c r="V398" s="4" t="s">
        <v>20</v>
      </c>
      <c r="Z398" s="4">
        <v>599</v>
      </c>
      <c r="AA398" s="4" t="s">
        <v>3</v>
      </c>
      <c r="AB398" s="4">
        <v>2017</v>
      </c>
      <c r="AC398" s="4" t="s">
        <v>2</v>
      </c>
      <c r="AD398" s="4">
        <v>3</v>
      </c>
      <c r="AE398" s="4">
        <v>27</v>
      </c>
      <c r="AF398" s="4" t="s">
        <v>1</v>
      </c>
      <c r="AG398" s="4" t="s">
        <v>4</v>
      </c>
      <c r="AH398" s="4">
        <v>5</v>
      </c>
      <c r="AI398" s="4" t="s">
        <v>19</v>
      </c>
      <c r="AJ398" s="4"/>
    </row>
    <row r="399" spans="1:36" x14ac:dyDescent="0.3">
      <c r="A399">
        <v>398</v>
      </c>
      <c r="B399" t="s">
        <v>3</v>
      </c>
      <c r="C399">
        <v>2017</v>
      </c>
      <c r="D399" t="s">
        <v>5</v>
      </c>
      <c r="E399">
        <v>2</v>
      </c>
      <c r="F399">
        <v>28</v>
      </c>
      <c r="G399" t="s">
        <v>8</v>
      </c>
      <c r="H399" t="s">
        <v>4</v>
      </c>
      <c r="I399">
        <v>1</v>
      </c>
      <c r="J399" t="s">
        <v>19</v>
      </c>
      <c r="M399" s="4">
        <v>1106</v>
      </c>
      <c r="N399" s="4" t="s">
        <v>3</v>
      </c>
      <c r="O399" s="4">
        <v>2018</v>
      </c>
      <c r="P399" s="4" t="s">
        <v>2</v>
      </c>
      <c r="Q399" s="4">
        <v>3</v>
      </c>
      <c r="R399" s="4">
        <v>25</v>
      </c>
      <c r="S399" s="4" t="s">
        <v>8</v>
      </c>
      <c r="T399" s="4" t="s">
        <v>0</v>
      </c>
      <c r="U399" s="4">
        <v>3</v>
      </c>
      <c r="V399" s="4" t="s">
        <v>20</v>
      </c>
      <c r="Z399" s="4">
        <v>600</v>
      </c>
      <c r="AA399" s="4" t="s">
        <v>3</v>
      </c>
      <c r="AB399" s="4">
        <v>2016</v>
      </c>
      <c r="AC399" s="4" t="s">
        <v>2</v>
      </c>
      <c r="AD399" s="4">
        <v>3</v>
      </c>
      <c r="AE399" s="4">
        <v>28</v>
      </c>
      <c r="AF399" s="4" t="s">
        <v>1</v>
      </c>
      <c r="AG399" s="4" t="s">
        <v>4</v>
      </c>
      <c r="AH399" s="4">
        <v>2</v>
      </c>
      <c r="AI399" s="4" t="s">
        <v>19</v>
      </c>
      <c r="AJ399" s="4"/>
    </row>
    <row r="400" spans="1:36" x14ac:dyDescent="0.3">
      <c r="A400">
        <v>399</v>
      </c>
      <c r="B400" t="s">
        <v>3</v>
      </c>
      <c r="C400">
        <v>2015</v>
      </c>
      <c r="D400" t="s">
        <v>7</v>
      </c>
      <c r="E400">
        <v>1</v>
      </c>
      <c r="F400">
        <v>26</v>
      </c>
      <c r="G400" t="s">
        <v>8</v>
      </c>
      <c r="H400" t="s">
        <v>4</v>
      </c>
      <c r="I400">
        <v>4</v>
      </c>
      <c r="J400" t="s">
        <v>20</v>
      </c>
      <c r="M400" s="4">
        <v>1111</v>
      </c>
      <c r="N400" s="4" t="s">
        <v>3</v>
      </c>
      <c r="O400" s="4">
        <v>2014</v>
      </c>
      <c r="P400" s="4" t="s">
        <v>7</v>
      </c>
      <c r="Q400" s="4">
        <v>3</v>
      </c>
      <c r="R400" s="4">
        <v>24</v>
      </c>
      <c r="S400" s="4" t="s">
        <v>8</v>
      </c>
      <c r="T400" s="4" t="s">
        <v>4</v>
      </c>
      <c r="U400" s="4">
        <v>2</v>
      </c>
      <c r="V400" s="4" t="s">
        <v>20</v>
      </c>
      <c r="Z400" s="4">
        <v>601</v>
      </c>
      <c r="AA400" s="4" t="s">
        <v>3</v>
      </c>
      <c r="AB400" s="4">
        <v>2017</v>
      </c>
      <c r="AC400" s="4" t="s">
        <v>5</v>
      </c>
      <c r="AD400" s="4">
        <v>2</v>
      </c>
      <c r="AE400" s="4">
        <v>27</v>
      </c>
      <c r="AF400" s="4" t="s">
        <v>1</v>
      </c>
      <c r="AG400" s="4" t="s">
        <v>4</v>
      </c>
      <c r="AH400" s="4">
        <v>5</v>
      </c>
      <c r="AI400" s="4" t="s">
        <v>19</v>
      </c>
      <c r="AJ400" s="4"/>
    </row>
    <row r="401" spans="1:36" x14ac:dyDescent="0.3">
      <c r="A401">
        <v>400</v>
      </c>
      <c r="B401" t="s">
        <v>6</v>
      </c>
      <c r="C401">
        <v>2017</v>
      </c>
      <c r="D401" t="s">
        <v>5</v>
      </c>
      <c r="E401">
        <v>3</v>
      </c>
      <c r="F401">
        <v>26</v>
      </c>
      <c r="G401" t="s">
        <v>1</v>
      </c>
      <c r="H401" t="s">
        <v>0</v>
      </c>
      <c r="I401">
        <v>4</v>
      </c>
      <c r="J401" t="s">
        <v>20</v>
      </c>
      <c r="M401" s="4">
        <v>1114</v>
      </c>
      <c r="N401" s="4" t="s">
        <v>3</v>
      </c>
      <c r="O401" s="4">
        <v>2018</v>
      </c>
      <c r="P401" s="4" t="s">
        <v>2</v>
      </c>
      <c r="Q401" s="4">
        <v>3</v>
      </c>
      <c r="R401" s="4">
        <v>24</v>
      </c>
      <c r="S401" s="4" t="s">
        <v>1</v>
      </c>
      <c r="T401" s="4" t="s">
        <v>4</v>
      </c>
      <c r="U401" s="4">
        <v>2</v>
      </c>
      <c r="V401" s="4" t="s">
        <v>20</v>
      </c>
      <c r="Z401" s="4">
        <v>602</v>
      </c>
      <c r="AA401" s="4" t="s">
        <v>3</v>
      </c>
      <c r="AB401" s="4">
        <v>2013</v>
      </c>
      <c r="AC401" s="4" t="s">
        <v>2</v>
      </c>
      <c r="AD401" s="4">
        <v>3</v>
      </c>
      <c r="AE401" s="4">
        <v>25</v>
      </c>
      <c r="AF401" s="4" t="s">
        <v>1</v>
      </c>
      <c r="AG401" s="4" t="s">
        <v>4</v>
      </c>
      <c r="AH401" s="4">
        <v>3</v>
      </c>
      <c r="AI401" s="4" t="s">
        <v>19</v>
      </c>
      <c r="AJ401" s="4"/>
    </row>
    <row r="402" spans="1:36" x14ac:dyDescent="0.3">
      <c r="A402">
        <v>401</v>
      </c>
      <c r="B402" t="s">
        <v>3</v>
      </c>
      <c r="C402">
        <v>2014</v>
      </c>
      <c r="D402" t="s">
        <v>2</v>
      </c>
      <c r="E402">
        <v>3</v>
      </c>
      <c r="F402">
        <v>27</v>
      </c>
      <c r="G402" t="s">
        <v>1</v>
      </c>
      <c r="H402" t="s">
        <v>4</v>
      </c>
      <c r="I402">
        <v>5</v>
      </c>
      <c r="J402" t="s">
        <v>19</v>
      </c>
      <c r="M402" s="4">
        <v>1117</v>
      </c>
      <c r="N402" s="4" t="s">
        <v>3</v>
      </c>
      <c r="O402" s="4">
        <v>2013</v>
      </c>
      <c r="P402" s="4" t="s">
        <v>2</v>
      </c>
      <c r="Q402" s="4">
        <v>3</v>
      </c>
      <c r="R402" s="4">
        <v>28</v>
      </c>
      <c r="S402" s="4" t="s">
        <v>1</v>
      </c>
      <c r="T402" s="4" t="s">
        <v>4</v>
      </c>
      <c r="U402" s="4">
        <v>3</v>
      </c>
      <c r="V402" s="4" t="s">
        <v>20</v>
      </c>
      <c r="Z402" s="4">
        <v>603</v>
      </c>
      <c r="AA402" s="4" t="s">
        <v>3</v>
      </c>
      <c r="AB402" s="4">
        <v>2013</v>
      </c>
      <c r="AC402" s="4" t="s">
        <v>2</v>
      </c>
      <c r="AD402" s="4">
        <v>3</v>
      </c>
      <c r="AE402" s="4">
        <v>28</v>
      </c>
      <c r="AF402" s="4" t="s">
        <v>1</v>
      </c>
      <c r="AG402" s="4" t="s">
        <v>4</v>
      </c>
      <c r="AH402" s="4">
        <v>1</v>
      </c>
      <c r="AI402" s="4" t="s">
        <v>19</v>
      </c>
      <c r="AJ402" s="4"/>
    </row>
    <row r="403" spans="1:36" x14ac:dyDescent="0.3">
      <c r="A403">
        <v>402</v>
      </c>
      <c r="B403" t="s">
        <v>3</v>
      </c>
      <c r="C403">
        <v>2012</v>
      </c>
      <c r="D403" t="s">
        <v>5</v>
      </c>
      <c r="E403">
        <v>3</v>
      </c>
      <c r="F403">
        <v>24</v>
      </c>
      <c r="G403" t="s">
        <v>8</v>
      </c>
      <c r="H403" t="s">
        <v>4</v>
      </c>
      <c r="I403">
        <v>2</v>
      </c>
      <c r="J403" t="s">
        <v>19</v>
      </c>
      <c r="M403" s="4">
        <v>1120</v>
      </c>
      <c r="N403" s="4" t="s">
        <v>6</v>
      </c>
      <c r="O403" s="4">
        <v>2013</v>
      </c>
      <c r="P403" s="4" t="s">
        <v>5</v>
      </c>
      <c r="Q403" s="4">
        <v>2</v>
      </c>
      <c r="R403" s="4">
        <v>27</v>
      </c>
      <c r="S403" s="4" t="s">
        <v>8</v>
      </c>
      <c r="T403" s="4" t="s">
        <v>4</v>
      </c>
      <c r="U403" s="4">
        <v>5</v>
      </c>
      <c r="V403" s="4" t="s">
        <v>20</v>
      </c>
      <c r="Z403" s="4">
        <v>605</v>
      </c>
      <c r="AA403" s="4" t="s">
        <v>3</v>
      </c>
      <c r="AB403" s="4">
        <v>2016</v>
      </c>
      <c r="AC403" s="4" t="s">
        <v>2</v>
      </c>
      <c r="AD403" s="4">
        <v>3</v>
      </c>
      <c r="AE403" s="4">
        <v>27</v>
      </c>
      <c r="AF403" s="4" t="s">
        <v>1</v>
      </c>
      <c r="AG403" s="4" t="s">
        <v>0</v>
      </c>
      <c r="AH403" s="4">
        <v>5</v>
      </c>
      <c r="AI403" s="4" t="s">
        <v>19</v>
      </c>
      <c r="AJ403" s="4"/>
    </row>
    <row r="404" spans="1:36" x14ac:dyDescent="0.3">
      <c r="A404">
        <v>403</v>
      </c>
      <c r="B404" t="s">
        <v>3</v>
      </c>
      <c r="C404">
        <v>2017</v>
      </c>
      <c r="D404" t="s">
        <v>5</v>
      </c>
      <c r="E404">
        <v>2</v>
      </c>
      <c r="F404">
        <v>24</v>
      </c>
      <c r="G404" t="s">
        <v>1</v>
      </c>
      <c r="H404" t="s">
        <v>4</v>
      </c>
      <c r="I404">
        <v>2</v>
      </c>
      <c r="J404" t="s">
        <v>19</v>
      </c>
      <c r="M404" s="4">
        <v>1122</v>
      </c>
      <c r="N404" s="4" t="s">
        <v>3</v>
      </c>
      <c r="O404" s="4">
        <v>2015</v>
      </c>
      <c r="P404" s="4" t="s">
        <v>7</v>
      </c>
      <c r="Q404" s="4">
        <v>2</v>
      </c>
      <c r="R404" s="4">
        <v>28</v>
      </c>
      <c r="S404" s="4" t="s">
        <v>8</v>
      </c>
      <c r="T404" s="4" t="s">
        <v>4</v>
      </c>
      <c r="U404" s="4">
        <v>2</v>
      </c>
      <c r="V404" s="4" t="s">
        <v>20</v>
      </c>
      <c r="Z404" s="4">
        <v>606</v>
      </c>
      <c r="AA404" s="4" t="s">
        <v>6</v>
      </c>
      <c r="AB404" s="4">
        <v>2015</v>
      </c>
      <c r="AC404" s="4" t="s">
        <v>7</v>
      </c>
      <c r="AD404" s="4">
        <v>2</v>
      </c>
      <c r="AE404" s="4">
        <v>28</v>
      </c>
      <c r="AF404" s="4" t="s">
        <v>8</v>
      </c>
      <c r="AG404" s="4" t="s">
        <v>4</v>
      </c>
      <c r="AH404" s="4">
        <v>3</v>
      </c>
      <c r="AI404" s="4" t="s">
        <v>19</v>
      </c>
      <c r="AJ404" s="4"/>
    </row>
    <row r="405" spans="1:36" x14ac:dyDescent="0.3">
      <c r="A405">
        <v>404</v>
      </c>
      <c r="B405" t="s">
        <v>3</v>
      </c>
      <c r="C405">
        <v>2015</v>
      </c>
      <c r="D405" t="s">
        <v>2</v>
      </c>
      <c r="E405">
        <v>3</v>
      </c>
      <c r="F405">
        <v>26</v>
      </c>
      <c r="G405" t="s">
        <v>1</v>
      </c>
      <c r="H405" t="s">
        <v>4</v>
      </c>
      <c r="I405">
        <v>4</v>
      </c>
      <c r="J405" t="s">
        <v>19</v>
      </c>
      <c r="M405" s="4">
        <v>1123</v>
      </c>
      <c r="N405" s="4" t="s">
        <v>3</v>
      </c>
      <c r="O405" s="4">
        <v>2015</v>
      </c>
      <c r="P405" s="4" t="s">
        <v>5</v>
      </c>
      <c r="Q405" s="4">
        <v>2</v>
      </c>
      <c r="R405" s="4">
        <v>25</v>
      </c>
      <c r="S405" s="4" t="s">
        <v>8</v>
      </c>
      <c r="T405" s="4" t="s">
        <v>4</v>
      </c>
      <c r="U405" s="4">
        <v>3</v>
      </c>
      <c r="V405" s="4" t="s">
        <v>20</v>
      </c>
      <c r="Z405" s="4">
        <v>608</v>
      </c>
      <c r="AA405" s="4" t="s">
        <v>3</v>
      </c>
      <c r="AB405" s="4">
        <v>2017</v>
      </c>
      <c r="AC405" s="4" t="s">
        <v>5</v>
      </c>
      <c r="AD405" s="4">
        <v>3</v>
      </c>
      <c r="AE405" s="4">
        <v>24</v>
      </c>
      <c r="AF405" s="4" t="s">
        <v>1</v>
      </c>
      <c r="AG405" s="4" t="s">
        <v>4</v>
      </c>
      <c r="AH405" s="4">
        <v>2</v>
      </c>
      <c r="AI405" s="4" t="s">
        <v>19</v>
      </c>
      <c r="AJ405" s="4"/>
    </row>
    <row r="406" spans="1:36" x14ac:dyDescent="0.3">
      <c r="A406">
        <v>405</v>
      </c>
      <c r="B406" t="s">
        <v>3</v>
      </c>
      <c r="C406">
        <v>2012</v>
      </c>
      <c r="D406" t="s">
        <v>2</v>
      </c>
      <c r="E406">
        <v>3</v>
      </c>
      <c r="F406">
        <v>26</v>
      </c>
      <c r="G406" t="s">
        <v>8</v>
      </c>
      <c r="H406" t="s">
        <v>4</v>
      </c>
      <c r="I406">
        <v>4</v>
      </c>
      <c r="J406" t="s">
        <v>19</v>
      </c>
      <c r="M406" s="4">
        <v>1129</v>
      </c>
      <c r="N406" s="4" t="s">
        <v>3</v>
      </c>
      <c r="O406" s="4">
        <v>2015</v>
      </c>
      <c r="P406" s="4" t="s">
        <v>7</v>
      </c>
      <c r="Q406" s="4">
        <v>2</v>
      </c>
      <c r="R406" s="4">
        <v>26</v>
      </c>
      <c r="S406" s="4" t="s">
        <v>8</v>
      </c>
      <c r="T406" s="4" t="s">
        <v>4</v>
      </c>
      <c r="U406" s="4">
        <v>4</v>
      </c>
      <c r="V406" s="4" t="s">
        <v>20</v>
      </c>
      <c r="Z406" s="4">
        <v>612</v>
      </c>
      <c r="AA406" s="4" t="s">
        <v>3</v>
      </c>
      <c r="AB406" s="4">
        <v>2014</v>
      </c>
      <c r="AC406" s="4" t="s">
        <v>7</v>
      </c>
      <c r="AD406" s="4">
        <v>3</v>
      </c>
      <c r="AE406" s="4">
        <v>26</v>
      </c>
      <c r="AF406" s="4" t="s">
        <v>1</v>
      </c>
      <c r="AG406" s="4" t="s">
        <v>4</v>
      </c>
      <c r="AH406" s="4">
        <v>4</v>
      </c>
      <c r="AI406" s="4" t="s">
        <v>19</v>
      </c>
      <c r="AJ406" s="4"/>
    </row>
    <row r="407" spans="1:36" x14ac:dyDescent="0.3">
      <c r="A407">
        <v>406</v>
      </c>
      <c r="B407" t="s">
        <v>3</v>
      </c>
      <c r="C407">
        <v>2015</v>
      </c>
      <c r="D407" t="s">
        <v>2</v>
      </c>
      <c r="E407">
        <v>3</v>
      </c>
      <c r="F407">
        <v>24</v>
      </c>
      <c r="G407" t="s">
        <v>1</v>
      </c>
      <c r="H407" t="s">
        <v>4</v>
      </c>
      <c r="I407">
        <v>2</v>
      </c>
      <c r="J407" t="s">
        <v>19</v>
      </c>
      <c r="M407" s="4">
        <v>1131</v>
      </c>
      <c r="N407" s="4" t="s">
        <v>6</v>
      </c>
      <c r="O407" s="4">
        <v>2017</v>
      </c>
      <c r="P407" s="4" t="s">
        <v>5</v>
      </c>
      <c r="Q407" s="4">
        <v>2</v>
      </c>
      <c r="R407" s="4">
        <v>28</v>
      </c>
      <c r="S407" s="4" t="s">
        <v>8</v>
      </c>
      <c r="T407" s="4" t="s">
        <v>0</v>
      </c>
      <c r="U407" s="4">
        <v>2</v>
      </c>
      <c r="V407" s="4" t="s">
        <v>20</v>
      </c>
      <c r="Z407" s="4">
        <v>613</v>
      </c>
      <c r="AA407" s="4" t="s">
        <v>3</v>
      </c>
      <c r="AB407" s="4">
        <v>2016</v>
      </c>
      <c r="AC407" s="4" t="s">
        <v>2</v>
      </c>
      <c r="AD407" s="4">
        <v>3</v>
      </c>
      <c r="AE407" s="4">
        <v>26</v>
      </c>
      <c r="AF407" s="4" t="s">
        <v>1</v>
      </c>
      <c r="AG407" s="4" t="s">
        <v>4</v>
      </c>
      <c r="AH407" s="4">
        <v>4</v>
      </c>
      <c r="AI407" s="4" t="s">
        <v>19</v>
      </c>
      <c r="AJ407" s="4"/>
    </row>
    <row r="408" spans="1:36" x14ac:dyDescent="0.3">
      <c r="A408">
        <v>407</v>
      </c>
      <c r="B408" t="s">
        <v>6</v>
      </c>
      <c r="C408">
        <v>2014</v>
      </c>
      <c r="D408" t="s">
        <v>7</v>
      </c>
      <c r="E408">
        <v>3</v>
      </c>
      <c r="F408">
        <v>25</v>
      </c>
      <c r="G408" t="s">
        <v>1</v>
      </c>
      <c r="H408" t="s">
        <v>4</v>
      </c>
      <c r="I408">
        <v>3</v>
      </c>
      <c r="J408" t="s">
        <v>19</v>
      </c>
      <c r="M408" s="4">
        <v>1132</v>
      </c>
      <c r="N408" s="4" t="s">
        <v>6</v>
      </c>
      <c r="O408" s="4">
        <v>2017</v>
      </c>
      <c r="P408" s="4" t="s">
        <v>5</v>
      </c>
      <c r="Q408" s="4">
        <v>2</v>
      </c>
      <c r="R408" s="4">
        <v>25</v>
      </c>
      <c r="S408" s="4" t="s">
        <v>1</v>
      </c>
      <c r="T408" s="4" t="s">
        <v>4</v>
      </c>
      <c r="U408" s="4">
        <v>3</v>
      </c>
      <c r="V408" s="4" t="s">
        <v>20</v>
      </c>
      <c r="Z408" s="4">
        <v>615</v>
      </c>
      <c r="AA408" s="4" t="s">
        <v>3</v>
      </c>
      <c r="AB408" s="4">
        <v>2015</v>
      </c>
      <c r="AC408" s="4" t="s">
        <v>7</v>
      </c>
      <c r="AD408" s="4">
        <v>3</v>
      </c>
      <c r="AE408" s="4">
        <v>28</v>
      </c>
      <c r="AF408" s="4" t="s">
        <v>1</v>
      </c>
      <c r="AG408" s="4" t="s">
        <v>4</v>
      </c>
      <c r="AH408" s="4">
        <v>3</v>
      </c>
      <c r="AI408" s="4" t="s">
        <v>19</v>
      </c>
      <c r="AJ408" s="4"/>
    </row>
    <row r="409" spans="1:36" x14ac:dyDescent="0.3">
      <c r="A409">
        <v>408</v>
      </c>
      <c r="B409" t="s">
        <v>3</v>
      </c>
      <c r="C409">
        <v>2015</v>
      </c>
      <c r="D409" t="s">
        <v>2</v>
      </c>
      <c r="E409">
        <v>3</v>
      </c>
      <c r="F409">
        <v>28</v>
      </c>
      <c r="G409" t="s">
        <v>1</v>
      </c>
      <c r="H409" t="s">
        <v>4</v>
      </c>
      <c r="I409">
        <v>2</v>
      </c>
      <c r="J409" t="s">
        <v>19</v>
      </c>
      <c r="M409" s="4">
        <v>1135</v>
      </c>
      <c r="N409" s="4" t="s">
        <v>3</v>
      </c>
      <c r="O409" s="4">
        <v>2014</v>
      </c>
      <c r="P409" s="4" t="s">
        <v>7</v>
      </c>
      <c r="Q409" s="4">
        <v>3</v>
      </c>
      <c r="R409" s="4">
        <v>27</v>
      </c>
      <c r="S409" s="4" t="s">
        <v>1</v>
      </c>
      <c r="T409" s="4" t="s">
        <v>4</v>
      </c>
      <c r="U409" s="4">
        <v>5</v>
      </c>
      <c r="V409" s="4" t="s">
        <v>20</v>
      </c>
      <c r="Z409" s="4">
        <v>616</v>
      </c>
      <c r="AA409" s="4" t="s">
        <v>3</v>
      </c>
      <c r="AB409" s="4">
        <v>2012</v>
      </c>
      <c r="AC409" s="4" t="s">
        <v>2</v>
      </c>
      <c r="AD409" s="4">
        <v>3</v>
      </c>
      <c r="AE409" s="4">
        <v>26</v>
      </c>
      <c r="AF409" s="4" t="s">
        <v>1</v>
      </c>
      <c r="AG409" s="4" t="s">
        <v>4</v>
      </c>
      <c r="AH409" s="4">
        <v>4</v>
      </c>
      <c r="AI409" s="4" t="s">
        <v>19</v>
      </c>
      <c r="AJ409" s="4"/>
    </row>
    <row r="410" spans="1:36" x14ac:dyDescent="0.3">
      <c r="A410">
        <v>409</v>
      </c>
      <c r="B410" t="s">
        <v>3</v>
      </c>
      <c r="C410">
        <v>2016</v>
      </c>
      <c r="D410" t="s">
        <v>7</v>
      </c>
      <c r="E410">
        <v>3</v>
      </c>
      <c r="F410">
        <v>24</v>
      </c>
      <c r="G410" t="s">
        <v>1</v>
      </c>
      <c r="H410" t="s">
        <v>4</v>
      </c>
      <c r="I410">
        <v>2</v>
      </c>
      <c r="J410" t="s">
        <v>19</v>
      </c>
      <c r="M410" s="4">
        <v>1136</v>
      </c>
      <c r="N410" s="4" t="s">
        <v>3</v>
      </c>
      <c r="O410" s="4">
        <v>2016</v>
      </c>
      <c r="P410" s="4" t="s">
        <v>7</v>
      </c>
      <c r="Q410" s="4">
        <v>2</v>
      </c>
      <c r="R410" s="4">
        <v>26</v>
      </c>
      <c r="S410" s="4" t="s">
        <v>8</v>
      </c>
      <c r="T410" s="4" t="s">
        <v>4</v>
      </c>
      <c r="U410" s="4">
        <v>4</v>
      </c>
      <c r="V410" s="4" t="s">
        <v>20</v>
      </c>
      <c r="Z410" s="4">
        <v>617</v>
      </c>
      <c r="AA410" s="4" t="s">
        <v>3</v>
      </c>
      <c r="AB410" s="4">
        <v>2017</v>
      </c>
      <c r="AC410" s="4" t="s">
        <v>5</v>
      </c>
      <c r="AD410" s="4">
        <v>2</v>
      </c>
      <c r="AE410" s="4">
        <v>26</v>
      </c>
      <c r="AF410" s="4" t="s">
        <v>1</v>
      </c>
      <c r="AG410" s="4" t="s">
        <v>4</v>
      </c>
      <c r="AH410" s="4">
        <v>4</v>
      </c>
      <c r="AI410" s="4" t="s">
        <v>19</v>
      </c>
      <c r="AJ410" s="4"/>
    </row>
    <row r="411" spans="1:36" x14ac:dyDescent="0.3">
      <c r="A411">
        <v>410</v>
      </c>
      <c r="B411" t="s">
        <v>3</v>
      </c>
      <c r="C411">
        <v>2016</v>
      </c>
      <c r="D411" t="s">
        <v>2</v>
      </c>
      <c r="E411">
        <v>3</v>
      </c>
      <c r="F411">
        <v>26</v>
      </c>
      <c r="G411" t="s">
        <v>8</v>
      </c>
      <c r="H411" t="s">
        <v>4</v>
      </c>
      <c r="I411">
        <v>4</v>
      </c>
      <c r="J411" t="s">
        <v>19</v>
      </c>
      <c r="M411" s="4">
        <v>1137</v>
      </c>
      <c r="N411" s="4" t="s">
        <v>3</v>
      </c>
      <c r="O411" s="4">
        <v>2018</v>
      </c>
      <c r="P411" s="4" t="s">
        <v>2</v>
      </c>
      <c r="Q411" s="4">
        <v>3</v>
      </c>
      <c r="R411" s="4">
        <v>27</v>
      </c>
      <c r="S411" s="4" t="s">
        <v>8</v>
      </c>
      <c r="T411" s="4" t="s">
        <v>0</v>
      </c>
      <c r="U411" s="4">
        <v>5</v>
      </c>
      <c r="V411" s="4" t="s">
        <v>20</v>
      </c>
      <c r="Z411" s="4">
        <v>618</v>
      </c>
      <c r="AA411" s="4" t="s">
        <v>6</v>
      </c>
      <c r="AB411" s="4">
        <v>2017</v>
      </c>
      <c r="AC411" s="4" t="s">
        <v>5</v>
      </c>
      <c r="AD411" s="4">
        <v>2</v>
      </c>
      <c r="AE411" s="4">
        <v>26</v>
      </c>
      <c r="AF411" s="4" t="s">
        <v>8</v>
      </c>
      <c r="AG411" s="4" t="s">
        <v>4</v>
      </c>
      <c r="AH411" s="4">
        <v>4</v>
      </c>
      <c r="AI411" s="4" t="s">
        <v>19</v>
      </c>
      <c r="AJ411" s="4"/>
    </row>
    <row r="412" spans="1:36" x14ac:dyDescent="0.3">
      <c r="A412">
        <v>411</v>
      </c>
      <c r="B412" t="s">
        <v>3</v>
      </c>
      <c r="C412">
        <v>2015</v>
      </c>
      <c r="D412" t="s">
        <v>7</v>
      </c>
      <c r="E412">
        <v>2</v>
      </c>
      <c r="F412">
        <v>25</v>
      </c>
      <c r="G412" t="s">
        <v>8</v>
      </c>
      <c r="H412" t="s">
        <v>0</v>
      </c>
      <c r="I412">
        <v>3</v>
      </c>
      <c r="J412" t="s">
        <v>20</v>
      </c>
      <c r="M412" s="4">
        <v>1139</v>
      </c>
      <c r="N412" s="4" t="s">
        <v>3</v>
      </c>
      <c r="O412" s="4">
        <v>2013</v>
      </c>
      <c r="P412" s="4" t="s">
        <v>7</v>
      </c>
      <c r="Q412" s="4">
        <v>2</v>
      </c>
      <c r="R412" s="4">
        <v>26</v>
      </c>
      <c r="S412" s="4" t="s">
        <v>8</v>
      </c>
      <c r="T412" s="4" t="s">
        <v>4</v>
      </c>
      <c r="U412" s="4">
        <v>4</v>
      </c>
      <c r="V412" s="4" t="s">
        <v>20</v>
      </c>
      <c r="Z412" s="4">
        <v>620</v>
      </c>
      <c r="AA412" s="4" t="s">
        <v>3</v>
      </c>
      <c r="AB412" s="4">
        <v>2013</v>
      </c>
      <c r="AC412" s="4" t="s">
        <v>2</v>
      </c>
      <c r="AD412" s="4">
        <v>3</v>
      </c>
      <c r="AE412" s="4">
        <v>26</v>
      </c>
      <c r="AF412" s="4" t="s">
        <v>1</v>
      </c>
      <c r="AG412" s="4" t="s">
        <v>0</v>
      </c>
      <c r="AH412" s="4">
        <v>4</v>
      </c>
      <c r="AI412" s="4" t="s">
        <v>19</v>
      </c>
      <c r="AJ412" s="4"/>
    </row>
    <row r="413" spans="1:36" x14ac:dyDescent="0.3">
      <c r="A413">
        <v>412</v>
      </c>
      <c r="B413" t="s">
        <v>6</v>
      </c>
      <c r="C413">
        <v>2013</v>
      </c>
      <c r="D413" t="s">
        <v>5</v>
      </c>
      <c r="E413">
        <v>2</v>
      </c>
      <c r="F413">
        <v>25</v>
      </c>
      <c r="G413" t="s">
        <v>1</v>
      </c>
      <c r="H413" t="s">
        <v>4</v>
      </c>
      <c r="I413">
        <v>3</v>
      </c>
      <c r="J413" t="s">
        <v>20</v>
      </c>
      <c r="M413" s="4">
        <v>1149</v>
      </c>
      <c r="N413" s="4" t="s">
        <v>3</v>
      </c>
      <c r="O413" s="4">
        <v>2013</v>
      </c>
      <c r="P413" s="4" t="s">
        <v>5</v>
      </c>
      <c r="Q413" s="4">
        <v>2</v>
      </c>
      <c r="R413" s="4">
        <v>25</v>
      </c>
      <c r="S413" s="4" t="s">
        <v>8</v>
      </c>
      <c r="T413" s="4" t="s">
        <v>4</v>
      </c>
      <c r="U413" s="4">
        <v>3</v>
      </c>
      <c r="V413" s="4" t="s">
        <v>20</v>
      </c>
      <c r="Z413" s="4">
        <v>622</v>
      </c>
      <c r="AA413" s="4" t="s">
        <v>3</v>
      </c>
      <c r="AB413" s="4">
        <v>2014</v>
      </c>
      <c r="AC413" s="4" t="s">
        <v>5</v>
      </c>
      <c r="AD413" s="4">
        <v>3</v>
      </c>
      <c r="AE413" s="4">
        <v>28</v>
      </c>
      <c r="AF413" s="4" t="s">
        <v>8</v>
      </c>
      <c r="AG413" s="4" t="s">
        <v>4</v>
      </c>
      <c r="AH413" s="4">
        <v>3</v>
      </c>
      <c r="AI413" s="4" t="s">
        <v>19</v>
      </c>
      <c r="AJ413" s="4"/>
    </row>
    <row r="414" spans="1:36" x14ac:dyDescent="0.3">
      <c r="A414">
        <v>413</v>
      </c>
      <c r="B414" t="s">
        <v>3</v>
      </c>
      <c r="C414">
        <v>2017</v>
      </c>
      <c r="D414" t="s">
        <v>7</v>
      </c>
      <c r="E414">
        <v>3</v>
      </c>
      <c r="F414">
        <v>25</v>
      </c>
      <c r="G414" t="s">
        <v>1</v>
      </c>
      <c r="H414" t="s">
        <v>4</v>
      </c>
      <c r="I414">
        <v>3</v>
      </c>
      <c r="J414" t="s">
        <v>19</v>
      </c>
      <c r="M414" s="4">
        <v>1151</v>
      </c>
      <c r="N414" s="4" t="s">
        <v>3</v>
      </c>
      <c r="O414" s="4">
        <v>2018</v>
      </c>
      <c r="P414" s="4" t="s">
        <v>2</v>
      </c>
      <c r="Q414" s="4">
        <v>3</v>
      </c>
      <c r="R414" s="4">
        <v>25</v>
      </c>
      <c r="S414" s="4" t="s">
        <v>1</v>
      </c>
      <c r="T414" s="4" t="s">
        <v>4</v>
      </c>
      <c r="U414" s="4">
        <v>3</v>
      </c>
      <c r="V414" s="4" t="s">
        <v>20</v>
      </c>
      <c r="Z414" s="4">
        <v>624</v>
      </c>
      <c r="AA414" s="4" t="s">
        <v>3</v>
      </c>
      <c r="AB414" s="4">
        <v>2016</v>
      </c>
      <c r="AC414" s="4" t="s">
        <v>7</v>
      </c>
      <c r="AD414" s="4">
        <v>3</v>
      </c>
      <c r="AE414" s="4">
        <v>28</v>
      </c>
      <c r="AF414" s="4" t="s">
        <v>1</v>
      </c>
      <c r="AG414" s="4" t="s">
        <v>4</v>
      </c>
      <c r="AH414" s="4">
        <v>3</v>
      </c>
      <c r="AI414" s="4" t="s">
        <v>19</v>
      </c>
      <c r="AJ414" s="4"/>
    </row>
    <row r="415" spans="1:36" x14ac:dyDescent="0.3">
      <c r="A415">
        <v>414</v>
      </c>
      <c r="B415" t="s">
        <v>3</v>
      </c>
      <c r="C415">
        <v>2015</v>
      </c>
      <c r="D415" t="s">
        <v>7</v>
      </c>
      <c r="E415">
        <v>2</v>
      </c>
      <c r="F415">
        <v>26</v>
      </c>
      <c r="G415" t="s">
        <v>8</v>
      </c>
      <c r="H415" t="s">
        <v>0</v>
      </c>
      <c r="I415">
        <v>4</v>
      </c>
      <c r="J415" t="s">
        <v>20</v>
      </c>
      <c r="M415" s="4">
        <v>1152</v>
      </c>
      <c r="N415" s="4" t="s">
        <v>6</v>
      </c>
      <c r="O415" s="4">
        <v>2013</v>
      </c>
      <c r="P415" s="4" t="s">
        <v>7</v>
      </c>
      <c r="Q415" s="4">
        <v>3</v>
      </c>
      <c r="R415" s="4">
        <v>25</v>
      </c>
      <c r="S415" s="4" t="s">
        <v>1</v>
      </c>
      <c r="T415" s="4" t="s">
        <v>0</v>
      </c>
      <c r="U415" s="4">
        <v>3</v>
      </c>
      <c r="V415" s="4" t="s">
        <v>20</v>
      </c>
      <c r="Z415" s="4">
        <v>626</v>
      </c>
      <c r="AA415" s="4" t="s">
        <v>3</v>
      </c>
      <c r="AB415" s="4">
        <v>2015</v>
      </c>
      <c r="AC415" s="4" t="s">
        <v>2</v>
      </c>
      <c r="AD415" s="4">
        <v>3</v>
      </c>
      <c r="AE415" s="4">
        <v>25</v>
      </c>
      <c r="AF415" s="4" t="s">
        <v>1</v>
      </c>
      <c r="AG415" s="4" t="s">
        <v>4</v>
      </c>
      <c r="AH415" s="4">
        <v>3</v>
      </c>
      <c r="AI415" s="4" t="s">
        <v>19</v>
      </c>
      <c r="AJ415" s="4"/>
    </row>
    <row r="416" spans="1:36" x14ac:dyDescent="0.3">
      <c r="A416">
        <v>415</v>
      </c>
      <c r="B416" t="s">
        <v>6</v>
      </c>
      <c r="C416">
        <v>2015</v>
      </c>
      <c r="D416" t="s">
        <v>2</v>
      </c>
      <c r="E416">
        <v>2</v>
      </c>
      <c r="F416">
        <v>26</v>
      </c>
      <c r="G416" t="s">
        <v>8</v>
      </c>
      <c r="H416" t="s">
        <v>4</v>
      </c>
      <c r="I416">
        <v>4</v>
      </c>
      <c r="J416" t="s">
        <v>20</v>
      </c>
      <c r="M416" s="4">
        <v>1154</v>
      </c>
      <c r="N416" s="4" t="s">
        <v>3</v>
      </c>
      <c r="O416" s="4">
        <v>2015</v>
      </c>
      <c r="P416" s="4" t="s">
        <v>7</v>
      </c>
      <c r="Q416" s="4">
        <v>3</v>
      </c>
      <c r="R416" s="4">
        <v>24</v>
      </c>
      <c r="S416" s="4" t="s">
        <v>8</v>
      </c>
      <c r="T416" s="4" t="s">
        <v>4</v>
      </c>
      <c r="U416" s="4">
        <v>2</v>
      </c>
      <c r="V416" s="4" t="s">
        <v>20</v>
      </c>
      <c r="Z416" s="4">
        <v>627</v>
      </c>
      <c r="AA416" s="4" t="s">
        <v>3</v>
      </c>
      <c r="AB416" s="4">
        <v>2014</v>
      </c>
      <c r="AC416" s="4" t="s">
        <v>7</v>
      </c>
      <c r="AD416" s="4">
        <v>3</v>
      </c>
      <c r="AE416" s="4">
        <v>27</v>
      </c>
      <c r="AF416" s="4" t="s">
        <v>1</v>
      </c>
      <c r="AG416" s="4" t="s">
        <v>4</v>
      </c>
      <c r="AH416" s="4">
        <v>5</v>
      </c>
      <c r="AI416" s="4" t="s">
        <v>19</v>
      </c>
      <c r="AJ416" s="4"/>
    </row>
    <row r="417" spans="1:36" x14ac:dyDescent="0.3">
      <c r="A417">
        <v>416</v>
      </c>
      <c r="B417" t="s">
        <v>3</v>
      </c>
      <c r="C417">
        <v>2012</v>
      </c>
      <c r="D417" t="s">
        <v>7</v>
      </c>
      <c r="E417">
        <v>3</v>
      </c>
      <c r="F417">
        <v>27</v>
      </c>
      <c r="G417" t="s">
        <v>8</v>
      </c>
      <c r="H417" t="s">
        <v>4</v>
      </c>
      <c r="I417">
        <v>5</v>
      </c>
      <c r="J417" t="s">
        <v>19</v>
      </c>
      <c r="M417" s="4">
        <v>1156</v>
      </c>
      <c r="N417" s="4" t="s">
        <v>6</v>
      </c>
      <c r="O417" s="4">
        <v>2012</v>
      </c>
      <c r="P417" s="4" t="s">
        <v>5</v>
      </c>
      <c r="Q417" s="4">
        <v>3</v>
      </c>
      <c r="R417" s="4">
        <v>26</v>
      </c>
      <c r="S417" s="4" t="s">
        <v>8</v>
      </c>
      <c r="T417" s="4" t="s">
        <v>4</v>
      </c>
      <c r="U417" s="4">
        <v>4</v>
      </c>
      <c r="V417" s="4" t="s">
        <v>20</v>
      </c>
      <c r="Z417" s="4">
        <v>628</v>
      </c>
      <c r="AA417" s="4" t="s">
        <v>3</v>
      </c>
      <c r="AB417" s="4">
        <v>2012</v>
      </c>
      <c r="AC417" s="4" t="s">
        <v>7</v>
      </c>
      <c r="AD417" s="4">
        <v>3</v>
      </c>
      <c r="AE417" s="4">
        <v>28</v>
      </c>
      <c r="AF417" s="4" t="s">
        <v>1</v>
      </c>
      <c r="AG417" s="4" t="s">
        <v>4</v>
      </c>
      <c r="AH417" s="4">
        <v>3</v>
      </c>
      <c r="AI417" s="4" t="s">
        <v>19</v>
      </c>
      <c r="AJ417" s="4"/>
    </row>
    <row r="418" spans="1:36" x14ac:dyDescent="0.3">
      <c r="A418">
        <v>417</v>
      </c>
      <c r="B418" t="s">
        <v>6</v>
      </c>
      <c r="C418">
        <v>2017</v>
      </c>
      <c r="D418" t="s">
        <v>5</v>
      </c>
      <c r="E418">
        <v>3</v>
      </c>
      <c r="F418">
        <v>28</v>
      </c>
      <c r="G418" t="s">
        <v>1</v>
      </c>
      <c r="H418" t="s">
        <v>0</v>
      </c>
      <c r="I418">
        <v>2</v>
      </c>
      <c r="J418" t="s">
        <v>19</v>
      </c>
      <c r="M418" s="4">
        <v>1160</v>
      </c>
      <c r="N418" s="4" t="s">
        <v>3</v>
      </c>
      <c r="O418" s="4">
        <v>2016</v>
      </c>
      <c r="P418" s="4" t="s">
        <v>7</v>
      </c>
      <c r="Q418" s="4">
        <v>2</v>
      </c>
      <c r="R418" s="4">
        <v>28</v>
      </c>
      <c r="S418" s="4" t="s">
        <v>8</v>
      </c>
      <c r="T418" s="4" t="s">
        <v>4</v>
      </c>
      <c r="U418" s="4">
        <v>0</v>
      </c>
      <c r="V418" s="4" t="s">
        <v>20</v>
      </c>
      <c r="Z418" s="4">
        <v>630</v>
      </c>
      <c r="AA418" s="4" t="s">
        <v>3</v>
      </c>
      <c r="AB418" s="4">
        <v>2013</v>
      </c>
      <c r="AC418" s="4" t="s">
        <v>2</v>
      </c>
      <c r="AD418" s="4">
        <v>3</v>
      </c>
      <c r="AE418" s="4">
        <v>25</v>
      </c>
      <c r="AF418" s="4" t="s">
        <v>1</v>
      </c>
      <c r="AG418" s="4" t="s">
        <v>0</v>
      </c>
      <c r="AH418" s="4">
        <v>3</v>
      </c>
      <c r="AI418" s="4" t="s">
        <v>19</v>
      </c>
      <c r="AJ418" s="4"/>
    </row>
    <row r="419" spans="1:36" x14ac:dyDescent="0.3">
      <c r="A419">
        <v>418</v>
      </c>
      <c r="B419" t="s">
        <v>3</v>
      </c>
      <c r="C419">
        <v>2016</v>
      </c>
      <c r="D419" t="s">
        <v>7</v>
      </c>
      <c r="E419">
        <v>3</v>
      </c>
      <c r="F419">
        <v>25</v>
      </c>
      <c r="G419" t="s">
        <v>1</v>
      </c>
      <c r="H419" t="s">
        <v>4</v>
      </c>
      <c r="I419">
        <v>3</v>
      </c>
      <c r="J419" t="s">
        <v>19</v>
      </c>
      <c r="M419" s="4">
        <v>1169</v>
      </c>
      <c r="N419" s="4" t="s">
        <v>3</v>
      </c>
      <c r="O419" s="4">
        <v>2018</v>
      </c>
      <c r="P419" s="4" t="s">
        <v>2</v>
      </c>
      <c r="Q419" s="4">
        <v>3</v>
      </c>
      <c r="R419" s="4">
        <v>25</v>
      </c>
      <c r="S419" s="4" t="s">
        <v>1</v>
      </c>
      <c r="T419" s="4" t="s">
        <v>4</v>
      </c>
      <c r="U419" s="4">
        <v>3</v>
      </c>
      <c r="V419" s="4" t="s">
        <v>20</v>
      </c>
      <c r="Z419" s="4">
        <v>632</v>
      </c>
      <c r="AA419" s="4" t="s">
        <v>9</v>
      </c>
      <c r="AB419" s="4">
        <v>2013</v>
      </c>
      <c r="AC419" s="4" t="s">
        <v>2</v>
      </c>
      <c r="AD419" s="4">
        <v>1</v>
      </c>
      <c r="AE419" s="4">
        <v>26</v>
      </c>
      <c r="AF419" s="4" t="s">
        <v>1</v>
      </c>
      <c r="AG419" s="4" t="s">
        <v>4</v>
      </c>
      <c r="AH419" s="4">
        <v>4</v>
      </c>
      <c r="AI419" s="4" t="s">
        <v>19</v>
      </c>
      <c r="AJ419" s="4"/>
    </row>
    <row r="420" spans="1:36" x14ac:dyDescent="0.3">
      <c r="A420">
        <v>419</v>
      </c>
      <c r="B420" t="s">
        <v>3</v>
      </c>
      <c r="C420">
        <v>2016</v>
      </c>
      <c r="D420" t="s">
        <v>2</v>
      </c>
      <c r="E420">
        <v>3</v>
      </c>
      <c r="F420">
        <v>24</v>
      </c>
      <c r="G420" t="s">
        <v>1</v>
      </c>
      <c r="H420" t="s">
        <v>4</v>
      </c>
      <c r="I420">
        <v>2</v>
      </c>
      <c r="J420" t="s">
        <v>19</v>
      </c>
      <c r="M420" s="4">
        <v>1171</v>
      </c>
      <c r="N420" s="4" t="s">
        <v>3</v>
      </c>
      <c r="O420" s="4">
        <v>2014</v>
      </c>
      <c r="P420" s="4" t="s">
        <v>2</v>
      </c>
      <c r="Q420" s="4">
        <v>3</v>
      </c>
      <c r="R420" s="4">
        <v>27</v>
      </c>
      <c r="S420" s="4" t="s">
        <v>1</v>
      </c>
      <c r="T420" s="4" t="s">
        <v>4</v>
      </c>
      <c r="U420" s="4">
        <v>5</v>
      </c>
      <c r="V420" s="4" t="s">
        <v>20</v>
      </c>
      <c r="Z420" s="4">
        <v>634</v>
      </c>
      <c r="AA420" s="4" t="s">
        <v>3</v>
      </c>
      <c r="AB420" s="4">
        <v>2016</v>
      </c>
      <c r="AC420" s="4" t="s">
        <v>2</v>
      </c>
      <c r="AD420" s="4">
        <v>1</v>
      </c>
      <c r="AE420" s="4">
        <v>28</v>
      </c>
      <c r="AF420" s="4" t="s">
        <v>1</v>
      </c>
      <c r="AG420" s="4" t="s">
        <v>4</v>
      </c>
      <c r="AH420" s="4">
        <v>2</v>
      </c>
      <c r="AI420" s="4" t="s">
        <v>19</v>
      </c>
      <c r="AJ420" s="4"/>
    </row>
    <row r="421" spans="1:36" x14ac:dyDescent="0.3">
      <c r="A421">
        <v>420</v>
      </c>
      <c r="B421" t="s">
        <v>3</v>
      </c>
      <c r="C421">
        <v>2016</v>
      </c>
      <c r="D421" t="s">
        <v>7</v>
      </c>
      <c r="E421">
        <v>3</v>
      </c>
      <c r="F421">
        <v>28</v>
      </c>
      <c r="G421" t="s">
        <v>1</v>
      </c>
      <c r="H421" t="s">
        <v>4</v>
      </c>
      <c r="I421">
        <v>1</v>
      </c>
      <c r="J421" t="s">
        <v>19</v>
      </c>
      <c r="M421" s="4">
        <v>1175</v>
      </c>
      <c r="N421" s="4" t="s">
        <v>3</v>
      </c>
      <c r="O421" s="4">
        <v>2012</v>
      </c>
      <c r="P421" s="4" t="s">
        <v>2</v>
      </c>
      <c r="Q421" s="4">
        <v>3</v>
      </c>
      <c r="R421" s="4">
        <v>25</v>
      </c>
      <c r="S421" s="4" t="s">
        <v>1</v>
      </c>
      <c r="T421" s="4" t="s">
        <v>4</v>
      </c>
      <c r="U421" s="4">
        <v>3</v>
      </c>
      <c r="V421" s="4" t="s">
        <v>20</v>
      </c>
      <c r="Z421" s="4">
        <v>635</v>
      </c>
      <c r="AA421" s="4" t="s">
        <v>3</v>
      </c>
      <c r="AB421" s="4">
        <v>2017</v>
      </c>
      <c r="AC421" s="4" t="s">
        <v>2</v>
      </c>
      <c r="AD421" s="4">
        <v>3</v>
      </c>
      <c r="AE421" s="4">
        <v>27</v>
      </c>
      <c r="AF421" s="4" t="s">
        <v>1</v>
      </c>
      <c r="AG421" s="4" t="s">
        <v>4</v>
      </c>
      <c r="AH421" s="4">
        <v>5</v>
      </c>
      <c r="AI421" s="4" t="s">
        <v>19</v>
      </c>
      <c r="AJ421" s="4"/>
    </row>
    <row r="422" spans="1:36" x14ac:dyDescent="0.3">
      <c r="A422">
        <v>421</v>
      </c>
      <c r="B422" t="s">
        <v>3</v>
      </c>
      <c r="C422">
        <v>2013</v>
      </c>
      <c r="D422" t="s">
        <v>5</v>
      </c>
      <c r="E422">
        <v>3</v>
      </c>
      <c r="F422">
        <v>27</v>
      </c>
      <c r="G422" t="s">
        <v>8</v>
      </c>
      <c r="H422" t="s">
        <v>0</v>
      </c>
      <c r="I422">
        <v>5</v>
      </c>
      <c r="J422" t="s">
        <v>19</v>
      </c>
      <c r="M422" s="4">
        <v>1176</v>
      </c>
      <c r="N422" s="4" t="s">
        <v>3</v>
      </c>
      <c r="O422" s="4">
        <v>2015</v>
      </c>
      <c r="P422" s="4" t="s">
        <v>7</v>
      </c>
      <c r="Q422" s="4">
        <v>3</v>
      </c>
      <c r="R422" s="4">
        <v>28</v>
      </c>
      <c r="S422" s="4" t="s">
        <v>8</v>
      </c>
      <c r="T422" s="4" t="s">
        <v>4</v>
      </c>
      <c r="U422" s="4">
        <v>4</v>
      </c>
      <c r="V422" s="4" t="s">
        <v>20</v>
      </c>
      <c r="Z422" s="4">
        <v>636</v>
      </c>
      <c r="AA422" s="4" t="s">
        <v>3</v>
      </c>
      <c r="AB422" s="4">
        <v>2017</v>
      </c>
      <c r="AC422" s="4" t="s">
        <v>2</v>
      </c>
      <c r="AD422" s="4">
        <v>3</v>
      </c>
      <c r="AE422" s="4">
        <v>25</v>
      </c>
      <c r="AF422" s="4" t="s">
        <v>1</v>
      </c>
      <c r="AG422" s="4" t="s">
        <v>4</v>
      </c>
      <c r="AH422" s="4">
        <v>3</v>
      </c>
      <c r="AI422" s="4" t="s">
        <v>19</v>
      </c>
      <c r="AJ422" s="4"/>
    </row>
    <row r="423" spans="1:36" x14ac:dyDescent="0.3">
      <c r="A423">
        <v>422</v>
      </c>
      <c r="B423" t="s">
        <v>3</v>
      </c>
      <c r="C423">
        <v>2015</v>
      </c>
      <c r="D423" t="s">
        <v>5</v>
      </c>
      <c r="E423">
        <v>3</v>
      </c>
      <c r="F423">
        <v>26</v>
      </c>
      <c r="G423" t="s">
        <v>1</v>
      </c>
      <c r="H423" t="s">
        <v>4</v>
      </c>
      <c r="I423">
        <v>4</v>
      </c>
      <c r="J423" t="s">
        <v>19</v>
      </c>
      <c r="M423" s="4">
        <v>1177</v>
      </c>
      <c r="N423" s="4" t="s">
        <v>6</v>
      </c>
      <c r="O423" s="4">
        <v>2017</v>
      </c>
      <c r="P423" s="4" t="s">
        <v>2</v>
      </c>
      <c r="Q423" s="4">
        <v>2</v>
      </c>
      <c r="R423" s="4">
        <v>24</v>
      </c>
      <c r="S423" s="4" t="s">
        <v>8</v>
      </c>
      <c r="T423" s="4" t="s">
        <v>0</v>
      </c>
      <c r="U423" s="4">
        <v>2</v>
      </c>
      <c r="V423" s="4" t="s">
        <v>20</v>
      </c>
      <c r="Z423" s="4">
        <v>638</v>
      </c>
      <c r="AA423" s="4" t="s">
        <v>3</v>
      </c>
      <c r="AB423" s="4">
        <v>2015</v>
      </c>
      <c r="AC423" s="4" t="s">
        <v>2</v>
      </c>
      <c r="AD423" s="4">
        <v>1</v>
      </c>
      <c r="AE423" s="4">
        <v>25</v>
      </c>
      <c r="AF423" s="4" t="s">
        <v>8</v>
      </c>
      <c r="AG423" s="4" t="s">
        <v>0</v>
      </c>
      <c r="AH423" s="4">
        <v>3</v>
      </c>
      <c r="AI423" s="4" t="s">
        <v>19</v>
      </c>
      <c r="AJ423" s="4"/>
    </row>
    <row r="424" spans="1:36" x14ac:dyDescent="0.3">
      <c r="A424">
        <v>423</v>
      </c>
      <c r="B424" t="s">
        <v>3</v>
      </c>
      <c r="C424">
        <v>2016</v>
      </c>
      <c r="D424" t="s">
        <v>2</v>
      </c>
      <c r="E424">
        <v>3</v>
      </c>
      <c r="F424">
        <v>27</v>
      </c>
      <c r="G424" t="s">
        <v>1</v>
      </c>
      <c r="H424" t="s">
        <v>4</v>
      </c>
      <c r="I424">
        <v>5</v>
      </c>
      <c r="J424" t="s">
        <v>19</v>
      </c>
      <c r="M424" s="4">
        <v>1179</v>
      </c>
      <c r="N424" s="4" t="s">
        <v>6</v>
      </c>
      <c r="O424" s="4">
        <v>2017</v>
      </c>
      <c r="P424" s="4" t="s">
        <v>7</v>
      </c>
      <c r="Q424" s="4">
        <v>2</v>
      </c>
      <c r="R424" s="4">
        <v>24</v>
      </c>
      <c r="S424" s="4" t="s">
        <v>8</v>
      </c>
      <c r="T424" s="4" t="s">
        <v>4</v>
      </c>
      <c r="U424" s="4">
        <v>2</v>
      </c>
      <c r="V424" s="4" t="s">
        <v>20</v>
      </c>
      <c r="Z424" s="4">
        <v>640</v>
      </c>
      <c r="AA424" s="4" t="s">
        <v>3</v>
      </c>
      <c r="AB424" s="4">
        <v>2014</v>
      </c>
      <c r="AC424" s="4" t="s">
        <v>2</v>
      </c>
      <c r="AD424" s="4">
        <v>3</v>
      </c>
      <c r="AE424" s="4">
        <v>26</v>
      </c>
      <c r="AF424" s="4" t="s">
        <v>1</v>
      </c>
      <c r="AG424" s="4" t="s">
        <v>4</v>
      </c>
      <c r="AH424" s="4">
        <v>4</v>
      </c>
      <c r="AI424" s="4" t="s">
        <v>19</v>
      </c>
      <c r="AJ424" s="4"/>
    </row>
    <row r="425" spans="1:36" x14ac:dyDescent="0.3">
      <c r="A425">
        <v>424</v>
      </c>
      <c r="B425" t="s">
        <v>3</v>
      </c>
      <c r="C425">
        <v>2017</v>
      </c>
      <c r="D425" t="s">
        <v>7</v>
      </c>
      <c r="E425">
        <v>2</v>
      </c>
      <c r="F425">
        <v>27</v>
      </c>
      <c r="G425" t="s">
        <v>1</v>
      </c>
      <c r="H425" t="s">
        <v>4</v>
      </c>
      <c r="I425">
        <v>5</v>
      </c>
      <c r="J425" t="s">
        <v>19</v>
      </c>
      <c r="M425" s="4">
        <v>1180</v>
      </c>
      <c r="N425" s="4" t="s">
        <v>3</v>
      </c>
      <c r="O425" s="4">
        <v>2014</v>
      </c>
      <c r="P425" s="4" t="s">
        <v>5</v>
      </c>
      <c r="Q425" s="4">
        <v>3</v>
      </c>
      <c r="R425" s="4">
        <v>26</v>
      </c>
      <c r="S425" s="4" t="s">
        <v>8</v>
      </c>
      <c r="T425" s="4" t="s">
        <v>4</v>
      </c>
      <c r="U425" s="4">
        <v>4</v>
      </c>
      <c r="V425" s="4" t="s">
        <v>20</v>
      </c>
      <c r="Z425" s="4">
        <v>644</v>
      </c>
      <c r="AA425" s="4" t="s">
        <v>3</v>
      </c>
      <c r="AB425" s="4">
        <v>2016</v>
      </c>
      <c r="AC425" s="4" t="s">
        <v>2</v>
      </c>
      <c r="AD425" s="4">
        <v>3</v>
      </c>
      <c r="AE425" s="4">
        <v>27</v>
      </c>
      <c r="AF425" s="4" t="s">
        <v>8</v>
      </c>
      <c r="AG425" s="4" t="s">
        <v>4</v>
      </c>
      <c r="AH425" s="4">
        <v>5</v>
      </c>
      <c r="AI425" s="4" t="s">
        <v>19</v>
      </c>
      <c r="AJ425" s="4"/>
    </row>
    <row r="426" spans="1:36" x14ac:dyDescent="0.3">
      <c r="A426">
        <v>425</v>
      </c>
      <c r="B426" t="s">
        <v>3</v>
      </c>
      <c r="C426">
        <v>2012</v>
      </c>
      <c r="D426" t="s">
        <v>2</v>
      </c>
      <c r="E426">
        <v>3</v>
      </c>
      <c r="F426">
        <v>27</v>
      </c>
      <c r="G426" t="s">
        <v>1</v>
      </c>
      <c r="H426" t="s">
        <v>4</v>
      </c>
      <c r="I426">
        <v>5</v>
      </c>
      <c r="J426" t="s">
        <v>19</v>
      </c>
      <c r="M426" s="4">
        <v>1181</v>
      </c>
      <c r="N426" s="4" t="s">
        <v>3</v>
      </c>
      <c r="O426" s="4">
        <v>2015</v>
      </c>
      <c r="P426" s="4" t="s">
        <v>7</v>
      </c>
      <c r="Q426" s="4">
        <v>2</v>
      </c>
      <c r="R426" s="4">
        <v>28</v>
      </c>
      <c r="S426" s="4" t="s">
        <v>8</v>
      </c>
      <c r="T426" s="4" t="s">
        <v>4</v>
      </c>
      <c r="U426" s="4">
        <v>3</v>
      </c>
      <c r="V426" s="4" t="s">
        <v>20</v>
      </c>
      <c r="Z426" s="4">
        <v>648</v>
      </c>
      <c r="AA426" s="4" t="s">
        <v>3</v>
      </c>
      <c r="AB426" s="4">
        <v>2017</v>
      </c>
      <c r="AC426" s="4" t="s">
        <v>5</v>
      </c>
      <c r="AD426" s="4">
        <v>2</v>
      </c>
      <c r="AE426" s="4">
        <v>28</v>
      </c>
      <c r="AF426" s="4" t="s">
        <v>1</v>
      </c>
      <c r="AG426" s="4" t="s">
        <v>4</v>
      </c>
      <c r="AH426" s="4">
        <v>3</v>
      </c>
      <c r="AI426" s="4" t="s">
        <v>19</v>
      </c>
      <c r="AJ426" s="4"/>
    </row>
    <row r="427" spans="1:36" x14ac:dyDescent="0.3">
      <c r="A427">
        <v>426</v>
      </c>
      <c r="B427" t="s">
        <v>9</v>
      </c>
      <c r="C427">
        <v>2018</v>
      </c>
      <c r="D427" t="s">
        <v>5</v>
      </c>
      <c r="E427">
        <v>3</v>
      </c>
      <c r="F427">
        <v>25</v>
      </c>
      <c r="G427" t="s">
        <v>1</v>
      </c>
      <c r="H427" t="s">
        <v>4</v>
      </c>
      <c r="I427">
        <v>3</v>
      </c>
      <c r="J427" t="s">
        <v>20</v>
      </c>
      <c r="M427" s="4">
        <v>1182</v>
      </c>
      <c r="N427" s="4" t="s">
        <v>6</v>
      </c>
      <c r="O427" s="4">
        <v>2013</v>
      </c>
      <c r="P427" s="4" t="s">
        <v>7</v>
      </c>
      <c r="Q427" s="4">
        <v>2</v>
      </c>
      <c r="R427" s="4">
        <v>28</v>
      </c>
      <c r="S427" s="4" t="s">
        <v>1</v>
      </c>
      <c r="T427" s="4" t="s">
        <v>4</v>
      </c>
      <c r="U427" s="4">
        <v>5</v>
      </c>
      <c r="V427" s="4" t="s">
        <v>20</v>
      </c>
      <c r="Z427" s="4">
        <v>649</v>
      </c>
      <c r="AA427" s="4" t="s">
        <v>3</v>
      </c>
      <c r="AB427" s="4">
        <v>2015</v>
      </c>
      <c r="AC427" s="4" t="s">
        <v>2</v>
      </c>
      <c r="AD427" s="4">
        <v>3</v>
      </c>
      <c r="AE427" s="4">
        <v>27</v>
      </c>
      <c r="AF427" s="4" t="s">
        <v>1</v>
      </c>
      <c r="AG427" s="4" t="s">
        <v>4</v>
      </c>
      <c r="AH427" s="4">
        <v>5</v>
      </c>
      <c r="AI427" s="4" t="s">
        <v>19</v>
      </c>
      <c r="AJ427" s="4"/>
    </row>
    <row r="428" spans="1:36" x14ac:dyDescent="0.3">
      <c r="A428">
        <v>427</v>
      </c>
      <c r="B428" t="s">
        <v>3</v>
      </c>
      <c r="C428">
        <v>2014</v>
      </c>
      <c r="D428" t="s">
        <v>7</v>
      </c>
      <c r="E428">
        <v>3</v>
      </c>
      <c r="F428">
        <v>27</v>
      </c>
      <c r="G428" t="s">
        <v>1</v>
      </c>
      <c r="H428" t="s">
        <v>4</v>
      </c>
      <c r="I428">
        <v>5</v>
      </c>
      <c r="J428" t="s">
        <v>19</v>
      </c>
      <c r="M428" s="4">
        <v>1183</v>
      </c>
      <c r="N428" s="4" t="s">
        <v>3</v>
      </c>
      <c r="O428" s="4">
        <v>2013</v>
      </c>
      <c r="P428" s="4" t="s">
        <v>5</v>
      </c>
      <c r="Q428" s="4">
        <v>1</v>
      </c>
      <c r="R428" s="4">
        <v>28</v>
      </c>
      <c r="S428" s="4" t="s">
        <v>8</v>
      </c>
      <c r="T428" s="4" t="s">
        <v>4</v>
      </c>
      <c r="U428" s="4">
        <v>5</v>
      </c>
      <c r="V428" s="4" t="s">
        <v>20</v>
      </c>
      <c r="Z428" s="4">
        <v>650</v>
      </c>
      <c r="AA428" s="4" t="s">
        <v>3</v>
      </c>
      <c r="AB428" s="4">
        <v>2017</v>
      </c>
      <c r="AC428" s="4" t="s">
        <v>2</v>
      </c>
      <c r="AD428" s="4">
        <v>3</v>
      </c>
      <c r="AE428" s="4">
        <v>26</v>
      </c>
      <c r="AF428" s="4" t="s">
        <v>1</v>
      </c>
      <c r="AG428" s="4" t="s">
        <v>4</v>
      </c>
      <c r="AH428" s="4">
        <v>4</v>
      </c>
      <c r="AI428" s="4" t="s">
        <v>19</v>
      </c>
      <c r="AJ428" s="4"/>
    </row>
    <row r="429" spans="1:36" x14ac:dyDescent="0.3">
      <c r="A429">
        <v>428</v>
      </c>
      <c r="B429" t="s">
        <v>3</v>
      </c>
      <c r="C429">
        <v>2013</v>
      </c>
      <c r="D429" t="s">
        <v>2</v>
      </c>
      <c r="E429">
        <v>3</v>
      </c>
      <c r="F429">
        <v>26</v>
      </c>
      <c r="G429" t="s">
        <v>8</v>
      </c>
      <c r="H429" t="s">
        <v>4</v>
      </c>
      <c r="I429">
        <v>4</v>
      </c>
      <c r="J429" t="s">
        <v>19</v>
      </c>
      <c r="M429" s="4">
        <v>1184</v>
      </c>
      <c r="N429" s="4" t="s">
        <v>3</v>
      </c>
      <c r="O429" s="4">
        <v>2015</v>
      </c>
      <c r="P429" s="4" t="s">
        <v>7</v>
      </c>
      <c r="Q429" s="4">
        <v>2</v>
      </c>
      <c r="R429" s="4">
        <v>26</v>
      </c>
      <c r="S429" s="4" t="s">
        <v>8</v>
      </c>
      <c r="T429" s="4" t="s">
        <v>0</v>
      </c>
      <c r="U429" s="4">
        <v>4</v>
      </c>
      <c r="V429" s="4" t="s">
        <v>20</v>
      </c>
      <c r="Z429" s="4">
        <v>651</v>
      </c>
      <c r="AA429" s="4" t="s">
        <v>3</v>
      </c>
      <c r="AB429" s="4">
        <v>2016</v>
      </c>
      <c r="AC429" s="4" t="s">
        <v>2</v>
      </c>
      <c r="AD429" s="4">
        <v>3</v>
      </c>
      <c r="AE429" s="4">
        <v>25</v>
      </c>
      <c r="AF429" s="4" t="s">
        <v>1</v>
      </c>
      <c r="AG429" s="4" t="s">
        <v>4</v>
      </c>
      <c r="AH429" s="4">
        <v>3</v>
      </c>
      <c r="AI429" s="4" t="s">
        <v>19</v>
      </c>
      <c r="AJ429" s="4"/>
    </row>
    <row r="430" spans="1:36" x14ac:dyDescent="0.3">
      <c r="A430">
        <v>429</v>
      </c>
      <c r="B430" t="s">
        <v>6</v>
      </c>
      <c r="C430">
        <v>2017</v>
      </c>
      <c r="D430" t="s">
        <v>7</v>
      </c>
      <c r="E430">
        <v>2</v>
      </c>
      <c r="F430">
        <v>24</v>
      </c>
      <c r="G430" t="s">
        <v>8</v>
      </c>
      <c r="H430" t="s">
        <v>4</v>
      </c>
      <c r="I430">
        <v>2</v>
      </c>
      <c r="J430" t="s">
        <v>20</v>
      </c>
      <c r="M430" s="4">
        <v>1187</v>
      </c>
      <c r="N430" s="4" t="s">
        <v>3</v>
      </c>
      <c r="O430" s="4">
        <v>2018</v>
      </c>
      <c r="P430" s="4" t="s">
        <v>2</v>
      </c>
      <c r="Q430" s="4">
        <v>3</v>
      </c>
      <c r="R430" s="4">
        <v>28</v>
      </c>
      <c r="S430" s="4" t="s">
        <v>1</v>
      </c>
      <c r="T430" s="4" t="s">
        <v>4</v>
      </c>
      <c r="U430" s="4">
        <v>2</v>
      </c>
      <c r="V430" s="4" t="s">
        <v>20</v>
      </c>
      <c r="Z430" s="4">
        <v>652</v>
      </c>
      <c r="AA430" s="4" t="s">
        <v>3</v>
      </c>
      <c r="AB430" s="4">
        <v>2013</v>
      </c>
      <c r="AC430" s="4" t="s">
        <v>7</v>
      </c>
      <c r="AD430" s="4">
        <v>3</v>
      </c>
      <c r="AE430" s="4">
        <v>25</v>
      </c>
      <c r="AF430" s="4" t="s">
        <v>1</v>
      </c>
      <c r="AG430" s="4" t="s">
        <v>4</v>
      </c>
      <c r="AH430" s="4">
        <v>3</v>
      </c>
      <c r="AI430" s="4" t="s">
        <v>19</v>
      </c>
      <c r="AJ430" s="4"/>
    </row>
    <row r="431" spans="1:36" x14ac:dyDescent="0.3">
      <c r="A431">
        <v>430</v>
      </c>
      <c r="B431" t="s">
        <v>9</v>
      </c>
      <c r="C431">
        <v>2016</v>
      </c>
      <c r="D431" t="s">
        <v>5</v>
      </c>
      <c r="E431">
        <v>2</v>
      </c>
      <c r="F431">
        <v>28</v>
      </c>
      <c r="G431" t="s">
        <v>1</v>
      </c>
      <c r="H431" t="s">
        <v>4</v>
      </c>
      <c r="I431">
        <v>3</v>
      </c>
      <c r="J431" t="s">
        <v>20</v>
      </c>
      <c r="M431" s="4">
        <v>1189</v>
      </c>
      <c r="N431" s="4" t="s">
        <v>3</v>
      </c>
      <c r="O431" s="4">
        <v>2014</v>
      </c>
      <c r="P431" s="4" t="s">
        <v>7</v>
      </c>
      <c r="Q431" s="4">
        <v>3</v>
      </c>
      <c r="R431" s="4">
        <v>27</v>
      </c>
      <c r="S431" s="4" t="s">
        <v>8</v>
      </c>
      <c r="T431" s="4" t="s">
        <v>4</v>
      </c>
      <c r="U431" s="4">
        <v>5</v>
      </c>
      <c r="V431" s="4" t="s">
        <v>20</v>
      </c>
      <c r="Z431" s="4">
        <v>654</v>
      </c>
      <c r="AA431" s="4" t="s">
        <v>3</v>
      </c>
      <c r="AB431" s="4">
        <v>2014</v>
      </c>
      <c r="AC431" s="4" t="s">
        <v>2</v>
      </c>
      <c r="AD431" s="4">
        <v>3</v>
      </c>
      <c r="AE431" s="4">
        <v>28</v>
      </c>
      <c r="AF431" s="4" t="s">
        <v>8</v>
      </c>
      <c r="AG431" s="4" t="s">
        <v>4</v>
      </c>
      <c r="AH431" s="4">
        <v>3</v>
      </c>
      <c r="AI431" s="4" t="s">
        <v>19</v>
      </c>
      <c r="AJ431" s="4"/>
    </row>
    <row r="432" spans="1:36" x14ac:dyDescent="0.3">
      <c r="A432">
        <v>431</v>
      </c>
      <c r="B432" t="s">
        <v>6</v>
      </c>
      <c r="C432">
        <v>2014</v>
      </c>
      <c r="D432" t="s">
        <v>5</v>
      </c>
      <c r="E432">
        <v>3</v>
      </c>
      <c r="F432">
        <v>26</v>
      </c>
      <c r="G432" t="s">
        <v>1</v>
      </c>
      <c r="H432" t="s">
        <v>4</v>
      </c>
      <c r="I432">
        <v>4</v>
      </c>
      <c r="J432" t="s">
        <v>20</v>
      </c>
      <c r="M432" s="4">
        <v>1190</v>
      </c>
      <c r="N432" s="4" t="s">
        <v>6</v>
      </c>
      <c r="O432" s="4">
        <v>2018</v>
      </c>
      <c r="P432" s="4" t="s">
        <v>5</v>
      </c>
      <c r="Q432" s="4">
        <v>3</v>
      </c>
      <c r="R432" s="4">
        <v>24</v>
      </c>
      <c r="S432" s="4" t="s">
        <v>1</v>
      </c>
      <c r="T432" s="4" t="s">
        <v>4</v>
      </c>
      <c r="U432" s="4">
        <v>2</v>
      </c>
      <c r="V432" s="4" t="s">
        <v>20</v>
      </c>
      <c r="Z432" s="4">
        <v>655</v>
      </c>
      <c r="AA432" s="4" t="s">
        <v>3</v>
      </c>
      <c r="AB432" s="4">
        <v>2015</v>
      </c>
      <c r="AC432" s="4" t="s">
        <v>7</v>
      </c>
      <c r="AD432" s="4">
        <v>3</v>
      </c>
      <c r="AE432" s="4">
        <v>24</v>
      </c>
      <c r="AF432" s="4" t="s">
        <v>1</v>
      </c>
      <c r="AG432" s="4" t="s">
        <v>4</v>
      </c>
      <c r="AH432" s="4">
        <v>2</v>
      </c>
      <c r="AI432" s="4" t="s">
        <v>19</v>
      </c>
      <c r="AJ432" s="4"/>
    </row>
    <row r="433" spans="1:36" x14ac:dyDescent="0.3">
      <c r="A433">
        <v>432</v>
      </c>
      <c r="B433" t="s">
        <v>6</v>
      </c>
      <c r="C433">
        <v>2017</v>
      </c>
      <c r="D433" t="s">
        <v>5</v>
      </c>
      <c r="E433">
        <v>2</v>
      </c>
      <c r="F433">
        <v>27</v>
      </c>
      <c r="G433" t="s">
        <v>1</v>
      </c>
      <c r="H433" t="s">
        <v>0</v>
      </c>
      <c r="I433">
        <v>5</v>
      </c>
      <c r="J433" t="s">
        <v>20</v>
      </c>
      <c r="M433" s="4">
        <v>1191</v>
      </c>
      <c r="N433" s="4" t="s">
        <v>3</v>
      </c>
      <c r="O433" s="4">
        <v>2018</v>
      </c>
      <c r="P433" s="4" t="s">
        <v>2</v>
      </c>
      <c r="Q433" s="4">
        <v>3</v>
      </c>
      <c r="R433" s="4">
        <v>25</v>
      </c>
      <c r="S433" s="4" t="s">
        <v>1</v>
      </c>
      <c r="T433" s="4" t="s">
        <v>0</v>
      </c>
      <c r="U433" s="4">
        <v>3</v>
      </c>
      <c r="V433" s="4" t="s">
        <v>20</v>
      </c>
      <c r="Z433" s="4">
        <v>656</v>
      </c>
      <c r="AA433" s="4" t="s">
        <v>3</v>
      </c>
      <c r="AB433" s="4">
        <v>2016</v>
      </c>
      <c r="AC433" s="4" t="s">
        <v>2</v>
      </c>
      <c r="AD433" s="4">
        <v>3</v>
      </c>
      <c r="AE433" s="4">
        <v>26</v>
      </c>
      <c r="AF433" s="4" t="s">
        <v>8</v>
      </c>
      <c r="AG433" s="4" t="s">
        <v>4</v>
      </c>
      <c r="AH433" s="4">
        <v>4</v>
      </c>
      <c r="AI433" s="4" t="s">
        <v>19</v>
      </c>
      <c r="AJ433" s="4"/>
    </row>
    <row r="434" spans="1:36" x14ac:dyDescent="0.3">
      <c r="A434">
        <v>433</v>
      </c>
      <c r="B434" t="s">
        <v>9</v>
      </c>
      <c r="C434">
        <v>2013</v>
      </c>
      <c r="D434" t="s">
        <v>5</v>
      </c>
      <c r="E434">
        <v>3</v>
      </c>
      <c r="F434">
        <v>27</v>
      </c>
      <c r="G434" t="s">
        <v>1</v>
      </c>
      <c r="H434" t="s">
        <v>4</v>
      </c>
      <c r="I434">
        <v>5</v>
      </c>
      <c r="J434" t="s">
        <v>19</v>
      </c>
      <c r="M434" s="4">
        <v>1193</v>
      </c>
      <c r="N434" s="4" t="s">
        <v>3</v>
      </c>
      <c r="O434" s="4">
        <v>2014</v>
      </c>
      <c r="P434" s="4" t="s">
        <v>7</v>
      </c>
      <c r="Q434" s="4">
        <v>3</v>
      </c>
      <c r="R434" s="4">
        <v>24</v>
      </c>
      <c r="S434" s="4" t="s">
        <v>8</v>
      </c>
      <c r="T434" s="4" t="s">
        <v>4</v>
      </c>
      <c r="U434" s="4">
        <v>2</v>
      </c>
      <c r="V434" s="4" t="s">
        <v>20</v>
      </c>
      <c r="Z434" s="4">
        <v>657</v>
      </c>
      <c r="AA434" s="4" t="s">
        <v>3</v>
      </c>
      <c r="AB434" s="4">
        <v>2018</v>
      </c>
      <c r="AC434" s="4" t="s">
        <v>2</v>
      </c>
      <c r="AD434" s="4">
        <v>1</v>
      </c>
      <c r="AE434" s="4">
        <v>25</v>
      </c>
      <c r="AF434" s="4" t="s">
        <v>1</v>
      </c>
      <c r="AG434" s="4" t="s">
        <v>0</v>
      </c>
      <c r="AH434" s="4">
        <v>3</v>
      </c>
      <c r="AI434" s="4" t="s">
        <v>19</v>
      </c>
      <c r="AJ434" s="4"/>
    </row>
    <row r="435" spans="1:36" x14ac:dyDescent="0.3">
      <c r="A435">
        <v>434</v>
      </c>
      <c r="B435" t="s">
        <v>6</v>
      </c>
      <c r="C435">
        <v>2014</v>
      </c>
      <c r="D435" t="s">
        <v>5</v>
      </c>
      <c r="E435">
        <v>3</v>
      </c>
      <c r="F435">
        <v>28</v>
      </c>
      <c r="G435" t="s">
        <v>8</v>
      </c>
      <c r="H435" t="s">
        <v>4</v>
      </c>
      <c r="I435">
        <v>1</v>
      </c>
      <c r="J435" t="s">
        <v>19</v>
      </c>
      <c r="M435" s="4">
        <v>1197</v>
      </c>
      <c r="N435" s="4" t="s">
        <v>3</v>
      </c>
      <c r="O435" s="4">
        <v>2018</v>
      </c>
      <c r="P435" s="4" t="s">
        <v>2</v>
      </c>
      <c r="Q435" s="4">
        <v>3</v>
      </c>
      <c r="R435" s="4">
        <v>26</v>
      </c>
      <c r="S435" s="4" t="s">
        <v>1</v>
      </c>
      <c r="T435" s="4" t="s">
        <v>0</v>
      </c>
      <c r="U435" s="4">
        <v>4</v>
      </c>
      <c r="V435" s="4" t="s">
        <v>20</v>
      </c>
      <c r="Z435" s="4">
        <v>658</v>
      </c>
      <c r="AA435" s="4" t="s">
        <v>6</v>
      </c>
      <c r="AB435" s="4">
        <v>2017</v>
      </c>
      <c r="AC435" s="4" t="s">
        <v>7</v>
      </c>
      <c r="AD435" s="4">
        <v>2</v>
      </c>
      <c r="AE435" s="4">
        <v>28</v>
      </c>
      <c r="AF435" s="4" t="s">
        <v>8</v>
      </c>
      <c r="AG435" s="4" t="s">
        <v>4</v>
      </c>
      <c r="AH435" s="4">
        <v>1</v>
      </c>
      <c r="AI435" s="4" t="s">
        <v>19</v>
      </c>
      <c r="AJ435" s="4"/>
    </row>
    <row r="436" spans="1:36" x14ac:dyDescent="0.3">
      <c r="A436">
        <v>435</v>
      </c>
      <c r="B436" t="s">
        <v>3</v>
      </c>
      <c r="C436">
        <v>2017</v>
      </c>
      <c r="D436" t="s">
        <v>7</v>
      </c>
      <c r="E436">
        <v>3</v>
      </c>
      <c r="F436">
        <v>27</v>
      </c>
      <c r="G436" t="s">
        <v>1</v>
      </c>
      <c r="H436" t="s">
        <v>4</v>
      </c>
      <c r="I436">
        <v>5</v>
      </c>
      <c r="J436" t="s">
        <v>19</v>
      </c>
      <c r="M436" s="4">
        <v>1199</v>
      </c>
      <c r="N436" s="4" t="s">
        <v>3</v>
      </c>
      <c r="O436" s="4">
        <v>2013</v>
      </c>
      <c r="P436" s="4" t="s">
        <v>7</v>
      </c>
      <c r="Q436" s="4">
        <v>2</v>
      </c>
      <c r="R436" s="4">
        <v>25</v>
      </c>
      <c r="S436" s="4" t="s">
        <v>8</v>
      </c>
      <c r="T436" s="4" t="s">
        <v>4</v>
      </c>
      <c r="U436" s="4">
        <v>3</v>
      </c>
      <c r="V436" s="4" t="s">
        <v>20</v>
      </c>
      <c r="Z436" s="4">
        <v>660</v>
      </c>
      <c r="AA436" s="4" t="s">
        <v>3</v>
      </c>
      <c r="AB436" s="4">
        <v>2017</v>
      </c>
      <c r="AC436" s="4" t="s">
        <v>2</v>
      </c>
      <c r="AD436" s="4">
        <v>3</v>
      </c>
      <c r="AE436" s="4">
        <v>25</v>
      </c>
      <c r="AF436" s="4" t="s">
        <v>1</v>
      </c>
      <c r="AG436" s="4" t="s">
        <v>4</v>
      </c>
      <c r="AH436" s="4">
        <v>3</v>
      </c>
      <c r="AI436" s="4" t="s">
        <v>19</v>
      </c>
      <c r="AJ436" s="4"/>
    </row>
    <row r="437" spans="1:36" x14ac:dyDescent="0.3">
      <c r="A437">
        <v>436</v>
      </c>
      <c r="B437" t="s">
        <v>3</v>
      </c>
      <c r="C437">
        <v>2015</v>
      </c>
      <c r="D437" t="s">
        <v>7</v>
      </c>
      <c r="E437">
        <v>3</v>
      </c>
      <c r="F437">
        <v>26</v>
      </c>
      <c r="G437" t="s">
        <v>8</v>
      </c>
      <c r="H437" t="s">
        <v>0</v>
      </c>
      <c r="I437">
        <v>4</v>
      </c>
      <c r="J437" t="s">
        <v>20</v>
      </c>
      <c r="M437" s="4">
        <v>1200</v>
      </c>
      <c r="N437" s="4" t="s">
        <v>3</v>
      </c>
      <c r="O437" s="4">
        <v>2018</v>
      </c>
      <c r="P437" s="4" t="s">
        <v>7</v>
      </c>
      <c r="Q437" s="4">
        <v>3</v>
      </c>
      <c r="R437" s="4">
        <v>25</v>
      </c>
      <c r="S437" s="4" t="s">
        <v>1</v>
      </c>
      <c r="T437" s="4" t="s">
        <v>0</v>
      </c>
      <c r="U437" s="4">
        <v>3</v>
      </c>
      <c r="V437" s="4" t="s">
        <v>20</v>
      </c>
      <c r="Z437" s="4">
        <v>661</v>
      </c>
      <c r="AA437" s="4" t="s">
        <v>3</v>
      </c>
      <c r="AB437" s="4">
        <v>2016</v>
      </c>
      <c r="AC437" s="4" t="s">
        <v>2</v>
      </c>
      <c r="AD437" s="4">
        <v>3</v>
      </c>
      <c r="AE437" s="4">
        <v>28</v>
      </c>
      <c r="AF437" s="4" t="s">
        <v>8</v>
      </c>
      <c r="AG437" s="4" t="s">
        <v>4</v>
      </c>
      <c r="AH437" s="4">
        <v>3</v>
      </c>
      <c r="AI437" s="4" t="s">
        <v>19</v>
      </c>
      <c r="AJ437" s="4"/>
    </row>
    <row r="438" spans="1:36" x14ac:dyDescent="0.3">
      <c r="A438">
        <v>437</v>
      </c>
      <c r="B438" t="s">
        <v>6</v>
      </c>
      <c r="C438">
        <v>2014</v>
      </c>
      <c r="D438" t="s">
        <v>2</v>
      </c>
      <c r="E438">
        <v>3</v>
      </c>
      <c r="F438">
        <v>26</v>
      </c>
      <c r="G438" t="s">
        <v>1</v>
      </c>
      <c r="H438" t="s">
        <v>4</v>
      </c>
      <c r="I438">
        <v>4</v>
      </c>
      <c r="J438" t="s">
        <v>20</v>
      </c>
      <c r="M438" s="4">
        <v>1206</v>
      </c>
      <c r="N438" s="4" t="s">
        <v>3</v>
      </c>
      <c r="O438" s="4">
        <v>2017</v>
      </c>
      <c r="P438" s="4" t="s">
        <v>7</v>
      </c>
      <c r="Q438" s="4">
        <v>3</v>
      </c>
      <c r="R438" s="4">
        <v>27</v>
      </c>
      <c r="S438" s="4" t="s">
        <v>8</v>
      </c>
      <c r="T438" s="4" t="s">
        <v>4</v>
      </c>
      <c r="U438" s="4">
        <v>5</v>
      </c>
      <c r="V438" s="4" t="s">
        <v>20</v>
      </c>
      <c r="Z438" s="4">
        <v>662</v>
      </c>
      <c r="AA438" s="4" t="s">
        <v>3</v>
      </c>
      <c r="AB438" s="4">
        <v>2014</v>
      </c>
      <c r="AC438" s="4" t="s">
        <v>2</v>
      </c>
      <c r="AD438" s="4">
        <v>3</v>
      </c>
      <c r="AE438" s="4">
        <v>28</v>
      </c>
      <c r="AF438" s="4" t="s">
        <v>8</v>
      </c>
      <c r="AG438" s="4" t="s">
        <v>4</v>
      </c>
      <c r="AH438" s="4">
        <v>2</v>
      </c>
      <c r="AI438" s="4" t="s">
        <v>19</v>
      </c>
      <c r="AJ438" s="4"/>
    </row>
    <row r="439" spans="1:36" x14ac:dyDescent="0.3">
      <c r="A439">
        <v>438</v>
      </c>
      <c r="B439" t="s">
        <v>6</v>
      </c>
      <c r="C439">
        <v>2012</v>
      </c>
      <c r="D439" t="s">
        <v>7</v>
      </c>
      <c r="E439">
        <v>3</v>
      </c>
      <c r="F439">
        <v>27</v>
      </c>
      <c r="G439" t="s">
        <v>1</v>
      </c>
      <c r="H439" t="s">
        <v>4</v>
      </c>
      <c r="I439">
        <v>5</v>
      </c>
      <c r="J439" t="s">
        <v>19</v>
      </c>
      <c r="M439" s="4">
        <v>1209</v>
      </c>
      <c r="N439" s="4" t="s">
        <v>3</v>
      </c>
      <c r="O439" s="4">
        <v>2017</v>
      </c>
      <c r="P439" s="4" t="s">
        <v>7</v>
      </c>
      <c r="Q439" s="4">
        <v>3</v>
      </c>
      <c r="R439" s="4">
        <v>25</v>
      </c>
      <c r="S439" s="4" t="s">
        <v>1</v>
      </c>
      <c r="T439" s="4" t="s">
        <v>0</v>
      </c>
      <c r="U439" s="4">
        <v>3</v>
      </c>
      <c r="V439" s="4" t="s">
        <v>20</v>
      </c>
      <c r="Z439" s="4">
        <v>663</v>
      </c>
      <c r="AA439" s="4" t="s">
        <v>6</v>
      </c>
      <c r="AB439" s="4">
        <v>2017</v>
      </c>
      <c r="AC439" s="4" t="s">
        <v>5</v>
      </c>
      <c r="AD439" s="4">
        <v>2</v>
      </c>
      <c r="AE439" s="4">
        <v>28</v>
      </c>
      <c r="AF439" s="4" t="s">
        <v>1</v>
      </c>
      <c r="AG439" s="4" t="s">
        <v>4</v>
      </c>
      <c r="AH439" s="4">
        <v>2</v>
      </c>
      <c r="AI439" s="4" t="s">
        <v>19</v>
      </c>
      <c r="AJ439" s="4"/>
    </row>
    <row r="440" spans="1:36" x14ac:dyDescent="0.3">
      <c r="A440">
        <v>439</v>
      </c>
      <c r="B440" t="s">
        <v>3</v>
      </c>
      <c r="C440">
        <v>2017</v>
      </c>
      <c r="D440" t="s">
        <v>2</v>
      </c>
      <c r="E440">
        <v>3</v>
      </c>
      <c r="F440">
        <v>26</v>
      </c>
      <c r="G440" t="s">
        <v>1</v>
      </c>
      <c r="H440" t="s">
        <v>4</v>
      </c>
      <c r="I440">
        <v>4</v>
      </c>
      <c r="J440" t="s">
        <v>19</v>
      </c>
      <c r="M440" s="4">
        <v>1210</v>
      </c>
      <c r="N440" s="4" t="s">
        <v>6</v>
      </c>
      <c r="O440" s="4">
        <v>2017</v>
      </c>
      <c r="P440" s="4" t="s">
        <v>7</v>
      </c>
      <c r="Q440" s="4">
        <v>2</v>
      </c>
      <c r="R440" s="4">
        <v>24</v>
      </c>
      <c r="S440" s="4" t="s">
        <v>8</v>
      </c>
      <c r="T440" s="4" t="s">
        <v>4</v>
      </c>
      <c r="U440" s="4">
        <v>2</v>
      </c>
      <c r="V440" s="4" t="s">
        <v>20</v>
      </c>
      <c r="Z440" s="4">
        <v>664</v>
      </c>
      <c r="AA440" s="4" t="s">
        <v>3</v>
      </c>
      <c r="AB440" s="4">
        <v>2017</v>
      </c>
      <c r="AC440" s="4" t="s">
        <v>5</v>
      </c>
      <c r="AD440" s="4">
        <v>2</v>
      </c>
      <c r="AE440" s="4">
        <v>24</v>
      </c>
      <c r="AF440" s="4" t="s">
        <v>8</v>
      </c>
      <c r="AG440" s="4" t="s">
        <v>4</v>
      </c>
      <c r="AH440" s="4">
        <v>2</v>
      </c>
      <c r="AI440" s="4" t="s">
        <v>19</v>
      </c>
      <c r="AJ440" s="4"/>
    </row>
    <row r="441" spans="1:36" x14ac:dyDescent="0.3">
      <c r="A441">
        <v>440</v>
      </c>
      <c r="B441" t="s">
        <v>6</v>
      </c>
      <c r="C441">
        <v>2017</v>
      </c>
      <c r="D441" t="s">
        <v>7</v>
      </c>
      <c r="E441">
        <v>2</v>
      </c>
      <c r="F441">
        <v>27</v>
      </c>
      <c r="G441" t="s">
        <v>1</v>
      </c>
      <c r="H441" t="s">
        <v>4</v>
      </c>
      <c r="I441">
        <v>5</v>
      </c>
      <c r="J441" t="s">
        <v>20</v>
      </c>
      <c r="M441" s="4">
        <v>1211</v>
      </c>
      <c r="N441" s="4" t="s">
        <v>3</v>
      </c>
      <c r="O441" s="4">
        <v>2013</v>
      </c>
      <c r="P441" s="4" t="s">
        <v>7</v>
      </c>
      <c r="Q441" s="4">
        <v>3</v>
      </c>
      <c r="R441" s="4">
        <v>27</v>
      </c>
      <c r="S441" s="4" t="s">
        <v>1</v>
      </c>
      <c r="T441" s="4" t="s">
        <v>0</v>
      </c>
      <c r="U441" s="4">
        <v>5</v>
      </c>
      <c r="V441" s="4" t="s">
        <v>20</v>
      </c>
      <c r="Z441" s="4">
        <v>666</v>
      </c>
      <c r="AA441" s="4" t="s">
        <v>3</v>
      </c>
      <c r="AB441" s="4">
        <v>2017</v>
      </c>
      <c r="AC441" s="4" t="s">
        <v>2</v>
      </c>
      <c r="AD441" s="4">
        <v>3</v>
      </c>
      <c r="AE441" s="4">
        <v>24</v>
      </c>
      <c r="AF441" s="4" t="s">
        <v>1</v>
      </c>
      <c r="AG441" s="4" t="s">
        <v>4</v>
      </c>
      <c r="AH441" s="4">
        <v>2</v>
      </c>
      <c r="AI441" s="4" t="s">
        <v>19</v>
      </c>
      <c r="AJ441" s="4"/>
    </row>
    <row r="442" spans="1:36" x14ac:dyDescent="0.3">
      <c r="A442">
        <v>441</v>
      </c>
      <c r="B442" t="s">
        <v>3</v>
      </c>
      <c r="C442">
        <v>2017</v>
      </c>
      <c r="D442" t="s">
        <v>2</v>
      </c>
      <c r="E442">
        <v>3</v>
      </c>
      <c r="F442">
        <v>27</v>
      </c>
      <c r="G442" t="s">
        <v>1</v>
      </c>
      <c r="H442" t="s">
        <v>4</v>
      </c>
      <c r="I442">
        <v>5</v>
      </c>
      <c r="J442" t="s">
        <v>19</v>
      </c>
      <c r="M442" s="4">
        <v>1212</v>
      </c>
      <c r="N442" s="4" t="s">
        <v>3</v>
      </c>
      <c r="O442" s="4">
        <v>2016</v>
      </c>
      <c r="P442" s="4" t="s">
        <v>2</v>
      </c>
      <c r="Q442" s="4">
        <v>3</v>
      </c>
      <c r="R442" s="4">
        <v>26</v>
      </c>
      <c r="S442" s="4" t="s">
        <v>8</v>
      </c>
      <c r="T442" s="4" t="s">
        <v>4</v>
      </c>
      <c r="U442" s="4">
        <v>4</v>
      </c>
      <c r="V442" s="4" t="s">
        <v>20</v>
      </c>
      <c r="Z442" s="4">
        <v>667</v>
      </c>
      <c r="AA442" s="4" t="s">
        <v>3</v>
      </c>
      <c r="AB442" s="4">
        <v>2017</v>
      </c>
      <c r="AC442" s="4" t="s">
        <v>2</v>
      </c>
      <c r="AD442" s="4">
        <v>3</v>
      </c>
      <c r="AE442" s="4">
        <v>26</v>
      </c>
      <c r="AF442" s="4" t="s">
        <v>8</v>
      </c>
      <c r="AG442" s="4" t="s">
        <v>4</v>
      </c>
      <c r="AH442" s="4">
        <v>4</v>
      </c>
      <c r="AI442" s="4" t="s">
        <v>19</v>
      </c>
      <c r="AJ442" s="4"/>
    </row>
    <row r="443" spans="1:36" x14ac:dyDescent="0.3">
      <c r="A443">
        <v>442</v>
      </c>
      <c r="B443" t="s">
        <v>3</v>
      </c>
      <c r="C443">
        <v>2016</v>
      </c>
      <c r="D443" t="s">
        <v>2</v>
      </c>
      <c r="E443">
        <v>3</v>
      </c>
      <c r="F443">
        <v>25</v>
      </c>
      <c r="G443" t="s">
        <v>1</v>
      </c>
      <c r="H443" t="s">
        <v>4</v>
      </c>
      <c r="I443">
        <v>3</v>
      </c>
      <c r="J443" t="s">
        <v>20</v>
      </c>
      <c r="M443" s="4">
        <v>1213</v>
      </c>
      <c r="N443" s="4" t="s">
        <v>3</v>
      </c>
      <c r="O443" s="4">
        <v>2015</v>
      </c>
      <c r="P443" s="4" t="s">
        <v>7</v>
      </c>
      <c r="Q443" s="4">
        <v>2</v>
      </c>
      <c r="R443" s="4">
        <v>27</v>
      </c>
      <c r="S443" s="4" t="s">
        <v>8</v>
      </c>
      <c r="T443" s="4" t="s">
        <v>4</v>
      </c>
      <c r="U443" s="4">
        <v>5</v>
      </c>
      <c r="V443" s="4" t="s">
        <v>20</v>
      </c>
      <c r="Z443" s="4">
        <v>668</v>
      </c>
      <c r="AA443" s="4" t="s">
        <v>3</v>
      </c>
      <c r="AB443" s="4">
        <v>2015</v>
      </c>
      <c r="AC443" s="4" t="s">
        <v>2</v>
      </c>
      <c r="AD443" s="4">
        <v>1</v>
      </c>
      <c r="AE443" s="4">
        <v>25</v>
      </c>
      <c r="AF443" s="4" t="s">
        <v>1</v>
      </c>
      <c r="AG443" s="4" t="s">
        <v>4</v>
      </c>
      <c r="AH443" s="4">
        <v>3</v>
      </c>
      <c r="AI443" s="4" t="s">
        <v>19</v>
      </c>
      <c r="AJ443" s="4"/>
    </row>
    <row r="444" spans="1:36" x14ac:dyDescent="0.3">
      <c r="A444">
        <v>443</v>
      </c>
      <c r="B444" t="s">
        <v>3</v>
      </c>
      <c r="C444">
        <v>2016</v>
      </c>
      <c r="D444" t="s">
        <v>7</v>
      </c>
      <c r="E444">
        <v>3</v>
      </c>
      <c r="F444">
        <v>27</v>
      </c>
      <c r="G444" t="s">
        <v>1</v>
      </c>
      <c r="H444" t="s">
        <v>0</v>
      </c>
      <c r="I444">
        <v>5</v>
      </c>
      <c r="J444" t="s">
        <v>19</v>
      </c>
      <c r="M444" s="4">
        <v>1214</v>
      </c>
      <c r="N444" s="4" t="s">
        <v>3</v>
      </c>
      <c r="O444" s="4">
        <v>2014</v>
      </c>
      <c r="P444" s="4" t="s">
        <v>2</v>
      </c>
      <c r="Q444" s="4">
        <v>3</v>
      </c>
      <c r="R444" s="4">
        <v>27</v>
      </c>
      <c r="S444" s="4" t="s">
        <v>1</v>
      </c>
      <c r="T444" s="4" t="s">
        <v>4</v>
      </c>
      <c r="U444" s="4">
        <v>5</v>
      </c>
      <c r="V444" s="4" t="s">
        <v>20</v>
      </c>
      <c r="Z444" s="4">
        <v>669</v>
      </c>
      <c r="AA444" s="4" t="s">
        <v>3</v>
      </c>
      <c r="AB444" s="4">
        <v>2016</v>
      </c>
      <c r="AC444" s="4" t="s">
        <v>2</v>
      </c>
      <c r="AD444" s="4">
        <v>3</v>
      </c>
      <c r="AE444" s="4">
        <v>26</v>
      </c>
      <c r="AF444" s="4" t="s">
        <v>8</v>
      </c>
      <c r="AG444" s="4" t="s">
        <v>4</v>
      </c>
      <c r="AH444" s="4">
        <v>4</v>
      </c>
      <c r="AI444" s="4" t="s">
        <v>19</v>
      </c>
      <c r="AJ444" s="4"/>
    </row>
    <row r="445" spans="1:36" x14ac:dyDescent="0.3">
      <c r="A445">
        <v>444</v>
      </c>
      <c r="B445" t="s">
        <v>3</v>
      </c>
      <c r="C445">
        <v>2014</v>
      </c>
      <c r="D445" t="s">
        <v>7</v>
      </c>
      <c r="E445">
        <v>3</v>
      </c>
      <c r="F445">
        <v>25</v>
      </c>
      <c r="G445" t="s">
        <v>1</v>
      </c>
      <c r="H445" t="s">
        <v>4</v>
      </c>
      <c r="I445">
        <v>3</v>
      </c>
      <c r="J445" t="s">
        <v>19</v>
      </c>
      <c r="M445" s="4">
        <v>1216</v>
      </c>
      <c r="N445" s="4" t="s">
        <v>3</v>
      </c>
      <c r="O445" s="4">
        <v>2016</v>
      </c>
      <c r="P445" s="4" t="s">
        <v>7</v>
      </c>
      <c r="Q445" s="4">
        <v>2</v>
      </c>
      <c r="R445" s="4">
        <v>27</v>
      </c>
      <c r="S445" s="4" t="s">
        <v>8</v>
      </c>
      <c r="T445" s="4" t="s">
        <v>4</v>
      </c>
      <c r="U445" s="4">
        <v>5</v>
      </c>
      <c r="V445" s="4" t="s">
        <v>20</v>
      </c>
      <c r="Z445" s="4">
        <v>672</v>
      </c>
      <c r="AA445" s="4" t="s">
        <v>3</v>
      </c>
      <c r="AB445" s="4">
        <v>2016</v>
      </c>
      <c r="AC445" s="4" t="s">
        <v>5</v>
      </c>
      <c r="AD445" s="4">
        <v>3</v>
      </c>
      <c r="AE445" s="4">
        <v>27</v>
      </c>
      <c r="AF445" s="4" t="s">
        <v>8</v>
      </c>
      <c r="AG445" s="4" t="s">
        <v>4</v>
      </c>
      <c r="AH445" s="4">
        <v>5</v>
      </c>
      <c r="AI445" s="4" t="s">
        <v>19</v>
      </c>
      <c r="AJ445" s="4"/>
    </row>
    <row r="446" spans="1:36" x14ac:dyDescent="0.3">
      <c r="A446">
        <v>445</v>
      </c>
      <c r="B446" t="s">
        <v>3</v>
      </c>
      <c r="C446">
        <v>2017</v>
      </c>
      <c r="D446" t="s">
        <v>2</v>
      </c>
      <c r="E446">
        <v>3</v>
      </c>
      <c r="F446">
        <v>28</v>
      </c>
      <c r="G446" t="s">
        <v>1</v>
      </c>
      <c r="H446" t="s">
        <v>4</v>
      </c>
      <c r="I446">
        <v>1</v>
      </c>
      <c r="J446" t="s">
        <v>19</v>
      </c>
      <c r="M446" s="4">
        <v>1218</v>
      </c>
      <c r="N446" s="4" t="s">
        <v>6</v>
      </c>
      <c r="O446" s="4">
        <v>2017</v>
      </c>
      <c r="P446" s="4" t="s">
        <v>5</v>
      </c>
      <c r="Q446" s="4">
        <v>3</v>
      </c>
      <c r="R446" s="4">
        <v>24</v>
      </c>
      <c r="S446" s="4" t="s">
        <v>8</v>
      </c>
      <c r="T446" s="4" t="s">
        <v>4</v>
      </c>
      <c r="U446" s="4">
        <v>2</v>
      </c>
      <c r="V446" s="4" t="s">
        <v>20</v>
      </c>
      <c r="Z446" s="4">
        <v>674</v>
      </c>
      <c r="AA446" s="4" t="s">
        <v>3</v>
      </c>
      <c r="AB446" s="4">
        <v>2017</v>
      </c>
      <c r="AC446" s="4" t="s">
        <v>2</v>
      </c>
      <c r="AD446" s="4">
        <v>3</v>
      </c>
      <c r="AE446" s="4">
        <v>26</v>
      </c>
      <c r="AF446" s="4" t="s">
        <v>1</v>
      </c>
      <c r="AG446" s="4" t="s">
        <v>4</v>
      </c>
      <c r="AH446" s="4">
        <v>4</v>
      </c>
      <c r="AI446" s="4" t="s">
        <v>19</v>
      </c>
      <c r="AJ446" s="4"/>
    </row>
    <row r="447" spans="1:36" x14ac:dyDescent="0.3">
      <c r="A447">
        <v>446</v>
      </c>
      <c r="B447" t="s">
        <v>6</v>
      </c>
      <c r="C447">
        <v>2012</v>
      </c>
      <c r="D447" t="s">
        <v>7</v>
      </c>
      <c r="E447">
        <v>3</v>
      </c>
      <c r="F447">
        <v>24</v>
      </c>
      <c r="G447" t="s">
        <v>1</v>
      </c>
      <c r="H447" t="s">
        <v>4</v>
      </c>
      <c r="I447">
        <v>2</v>
      </c>
      <c r="J447" t="s">
        <v>19</v>
      </c>
      <c r="M447" s="4">
        <v>1220</v>
      </c>
      <c r="N447" s="4" t="s">
        <v>3</v>
      </c>
      <c r="O447" s="4">
        <v>2018</v>
      </c>
      <c r="P447" s="4" t="s">
        <v>2</v>
      </c>
      <c r="Q447" s="4">
        <v>3</v>
      </c>
      <c r="R447" s="4">
        <v>24</v>
      </c>
      <c r="S447" s="4" t="s">
        <v>1</v>
      </c>
      <c r="T447" s="4" t="s">
        <v>4</v>
      </c>
      <c r="U447" s="4">
        <v>2</v>
      </c>
      <c r="V447" s="4" t="s">
        <v>20</v>
      </c>
      <c r="Z447" s="4">
        <v>675</v>
      </c>
      <c r="AA447" s="4" t="s">
        <v>3</v>
      </c>
      <c r="AB447" s="4">
        <v>2016</v>
      </c>
      <c r="AC447" s="4" t="s">
        <v>5</v>
      </c>
      <c r="AD447" s="4">
        <v>3</v>
      </c>
      <c r="AE447" s="4">
        <v>27</v>
      </c>
      <c r="AF447" s="4" t="s">
        <v>8</v>
      </c>
      <c r="AG447" s="4" t="s">
        <v>0</v>
      </c>
      <c r="AH447" s="4">
        <v>5</v>
      </c>
      <c r="AI447" s="4" t="s">
        <v>19</v>
      </c>
      <c r="AJ447" s="4"/>
    </row>
    <row r="448" spans="1:36" x14ac:dyDescent="0.3">
      <c r="A448">
        <v>447</v>
      </c>
      <c r="B448" t="s">
        <v>3</v>
      </c>
      <c r="C448">
        <v>2014</v>
      </c>
      <c r="D448" t="s">
        <v>2</v>
      </c>
      <c r="E448">
        <v>3</v>
      </c>
      <c r="F448">
        <v>25</v>
      </c>
      <c r="G448" t="s">
        <v>1</v>
      </c>
      <c r="H448" t="s">
        <v>0</v>
      </c>
      <c r="I448">
        <v>3</v>
      </c>
      <c r="J448" t="s">
        <v>19</v>
      </c>
      <c r="M448" s="4">
        <v>1223</v>
      </c>
      <c r="N448" s="4" t="s">
        <v>3</v>
      </c>
      <c r="O448" s="4">
        <v>2018</v>
      </c>
      <c r="P448" s="4" t="s">
        <v>7</v>
      </c>
      <c r="Q448" s="4">
        <v>3</v>
      </c>
      <c r="R448" s="4">
        <v>26</v>
      </c>
      <c r="S448" s="4" t="s">
        <v>8</v>
      </c>
      <c r="T448" s="4" t="s">
        <v>4</v>
      </c>
      <c r="U448" s="4">
        <v>4</v>
      </c>
      <c r="V448" s="4" t="s">
        <v>20</v>
      </c>
      <c r="Z448" s="4">
        <v>680</v>
      </c>
      <c r="AA448" s="4" t="s">
        <v>3</v>
      </c>
      <c r="AB448" s="4">
        <v>2017</v>
      </c>
      <c r="AC448" s="4" t="s">
        <v>2</v>
      </c>
      <c r="AD448" s="4">
        <v>1</v>
      </c>
      <c r="AE448" s="4">
        <v>26</v>
      </c>
      <c r="AF448" s="4" t="s">
        <v>8</v>
      </c>
      <c r="AG448" s="4" t="s">
        <v>4</v>
      </c>
      <c r="AH448" s="4">
        <v>4</v>
      </c>
      <c r="AI448" s="4" t="s">
        <v>19</v>
      </c>
      <c r="AJ448" s="4"/>
    </row>
    <row r="449" spans="1:36" x14ac:dyDescent="0.3">
      <c r="A449">
        <v>448</v>
      </c>
      <c r="B449" t="s">
        <v>3</v>
      </c>
      <c r="C449">
        <v>2013</v>
      </c>
      <c r="D449" t="s">
        <v>7</v>
      </c>
      <c r="E449">
        <v>2</v>
      </c>
      <c r="F449">
        <v>25</v>
      </c>
      <c r="G449" t="s">
        <v>1</v>
      </c>
      <c r="H449" t="s">
        <v>4</v>
      </c>
      <c r="I449">
        <v>3</v>
      </c>
      <c r="J449" t="s">
        <v>20</v>
      </c>
      <c r="M449" s="4">
        <v>1226</v>
      </c>
      <c r="N449" s="4" t="s">
        <v>6</v>
      </c>
      <c r="O449" s="4">
        <v>2018</v>
      </c>
      <c r="P449" s="4" t="s">
        <v>7</v>
      </c>
      <c r="Q449" s="4">
        <v>3</v>
      </c>
      <c r="R449" s="4">
        <v>28</v>
      </c>
      <c r="S449" s="4" t="s">
        <v>1</v>
      </c>
      <c r="T449" s="4" t="s">
        <v>4</v>
      </c>
      <c r="U449" s="4">
        <v>2</v>
      </c>
      <c r="V449" s="4" t="s">
        <v>20</v>
      </c>
      <c r="Z449" s="4">
        <v>682</v>
      </c>
      <c r="AA449" s="4" t="s">
        <v>3</v>
      </c>
      <c r="AB449" s="4">
        <v>2012</v>
      </c>
      <c r="AC449" s="4" t="s">
        <v>5</v>
      </c>
      <c r="AD449" s="4">
        <v>3</v>
      </c>
      <c r="AE449" s="4">
        <v>26</v>
      </c>
      <c r="AF449" s="4" t="s">
        <v>8</v>
      </c>
      <c r="AG449" s="4" t="s">
        <v>4</v>
      </c>
      <c r="AH449" s="4">
        <v>4</v>
      </c>
      <c r="AI449" s="4" t="s">
        <v>19</v>
      </c>
      <c r="AJ449" s="4"/>
    </row>
    <row r="450" spans="1:36" x14ac:dyDescent="0.3">
      <c r="A450">
        <v>449</v>
      </c>
      <c r="B450" t="s">
        <v>3</v>
      </c>
      <c r="C450">
        <v>2012</v>
      </c>
      <c r="D450" t="s">
        <v>7</v>
      </c>
      <c r="E450">
        <v>3</v>
      </c>
      <c r="F450">
        <v>27</v>
      </c>
      <c r="G450" t="s">
        <v>1</v>
      </c>
      <c r="H450" t="s">
        <v>4</v>
      </c>
      <c r="I450">
        <v>5</v>
      </c>
      <c r="J450" t="s">
        <v>19</v>
      </c>
      <c r="M450" s="4">
        <v>1233</v>
      </c>
      <c r="N450" s="4" t="s">
        <v>3</v>
      </c>
      <c r="O450" s="4">
        <v>2013</v>
      </c>
      <c r="P450" s="4" t="s">
        <v>7</v>
      </c>
      <c r="Q450" s="4">
        <v>2</v>
      </c>
      <c r="R450" s="4">
        <v>26</v>
      </c>
      <c r="S450" s="4" t="s">
        <v>8</v>
      </c>
      <c r="T450" s="4" t="s">
        <v>4</v>
      </c>
      <c r="U450" s="4">
        <v>4</v>
      </c>
      <c r="V450" s="4" t="s">
        <v>20</v>
      </c>
      <c r="Z450" s="4">
        <v>683</v>
      </c>
      <c r="AA450" s="4" t="s">
        <v>3</v>
      </c>
      <c r="AB450" s="4">
        <v>2012</v>
      </c>
      <c r="AC450" s="4" t="s">
        <v>7</v>
      </c>
      <c r="AD450" s="4">
        <v>3</v>
      </c>
      <c r="AE450" s="4">
        <v>25</v>
      </c>
      <c r="AF450" s="4" t="s">
        <v>1</v>
      </c>
      <c r="AG450" s="4" t="s">
        <v>4</v>
      </c>
      <c r="AH450" s="4">
        <v>3</v>
      </c>
      <c r="AI450" s="4" t="s">
        <v>19</v>
      </c>
      <c r="AJ450" s="4"/>
    </row>
    <row r="451" spans="1:36" x14ac:dyDescent="0.3">
      <c r="A451">
        <v>450</v>
      </c>
      <c r="B451" t="s">
        <v>3</v>
      </c>
      <c r="C451">
        <v>2017</v>
      </c>
      <c r="D451" t="s">
        <v>2</v>
      </c>
      <c r="E451">
        <v>3</v>
      </c>
      <c r="F451">
        <v>26</v>
      </c>
      <c r="G451" t="s">
        <v>1</v>
      </c>
      <c r="H451" t="s">
        <v>4</v>
      </c>
      <c r="I451">
        <v>4</v>
      </c>
      <c r="J451" t="s">
        <v>19</v>
      </c>
      <c r="M451" s="4">
        <v>1235</v>
      </c>
      <c r="N451" s="4" t="s">
        <v>3</v>
      </c>
      <c r="O451" s="4">
        <v>2015</v>
      </c>
      <c r="P451" s="4" t="s">
        <v>7</v>
      </c>
      <c r="Q451" s="4">
        <v>2</v>
      </c>
      <c r="R451" s="4">
        <v>24</v>
      </c>
      <c r="S451" s="4" t="s">
        <v>8</v>
      </c>
      <c r="T451" s="4" t="s">
        <v>4</v>
      </c>
      <c r="U451" s="4">
        <v>2</v>
      </c>
      <c r="V451" s="4" t="s">
        <v>20</v>
      </c>
      <c r="Z451" s="4">
        <v>686</v>
      </c>
      <c r="AA451" s="4" t="s">
        <v>3</v>
      </c>
      <c r="AB451" s="4">
        <v>2016</v>
      </c>
      <c r="AC451" s="4" t="s">
        <v>5</v>
      </c>
      <c r="AD451" s="4">
        <v>3</v>
      </c>
      <c r="AE451" s="4">
        <v>28</v>
      </c>
      <c r="AF451" s="4" t="s">
        <v>8</v>
      </c>
      <c r="AG451" s="4" t="s">
        <v>4</v>
      </c>
      <c r="AH451" s="4">
        <v>2</v>
      </c>
      <c r="AI451" s="4" t="s">
        <v>19</v>
      </c>
      <c r="AJ451" s="4"/>
    </row>
    <row r="452" spans="1:36" x14ac:dyDescent="0.3">
      <c r="A452">
        <v>451</v>
      </c>
      <c r="B452" t="s">
        <v>3</v>
      </c>
      <c r="C452">
        <v>2013</v>
      </c>
      <c r="D452" t="s">
        <v>7</v>
      </c>
      <c r="E452">
        <v>3</v>
      </c>
      <c r="F452">
        <v>26</v>
      </c>
      <c r="G452" t="s">
        <v>1</v>
      </c>
      <c r="H452" t="s">
        <v>4</v>
      </c>
      <c r="I452">
        <v>4</v>
      </c>
      <c r="J452" t="s">
        <v>19</v>
      </c>
      <c r="M452" s="4">
        <v>1237</v>
      </c>
      <c r="N452" s="4" t="s">
        <v>3</v>
      </c>
      <c r="O452" s="4">
        <v>2016</v>
      </c>
      <c r="P452" s="4" t="s">
        <v>2</v>
      </c>
      <c r="Q452" s="4">
        <v>3</v>
      </c>
      <c r="R452" s="4">
        <v>25</v>
      </c>
      <c r="S452" s="4" t="s">
        <v>1</v>
      </c>
      <c r="T452" s="4" t="s">
        <v>4</v>
      </c>
      <c r="U452" s="4">
        <v>3</v>
      </c>
      <c r="V452" s="4" t="s">
        <v>20</v>
      </c>
      <c r="Z452" s="4">
        <v>687</v>
      </c>
      <c r="AA452" s="4" t="s">
        <v>3</v>
      </c>
      <c r="AB452" s="4">
        <v>2016</v>
      </c>
      <c r="AC452" s="4" t="s">
        <v>7</v>
      </c>
      <c r="AD452" s="4">
        <v>3</v>
      </c>
      <c r="AE452" s="4">
        <v>26</v>
      </c>
      <c r="AF452" s="4" t="s">
        <v>1</v>
      </c>
      <c r="AG452" s="4" t="s">
        <v>4</v>
      </c>
      <c r="AH452" s="4">
        <v>4</v>
      </c>
      <c r="AI452" s="4" t="s">
        <v>19</v>
      </c>
      <c r="AJ452" s="4"/>
    </row>
    <row r="453" spans="1:36" x14ac:dyDescent="0.3">
      <c r="A453">
        <v>452</v>
      </c>
      <c r="B453" t="s">
        <v>3</v>
      </c>
      <c r="C453">
        <v>2016</v>
      </c>
      <c r="D453" t="s">
        <v>2</v>
      </c>
      <c r="E453">
        <v>3</v>
      </c>
      <c r="F453">
        <v>24</v>
      </c>
      <c r="G453" t="s">
        <v>1</v>
      </c>
      <c r="H453" t="s">
        <v>4</v>
      </c>
      <c r="I453">
        <v>2</v>
      </c>
      <c r="J453" t="s">
        <v>19</v>
      </c>
      <c r="M453" s="4">
        <v>1238</v>
      </c>
      <c r="N453" s="4" t="s">
        <v>3</v>
      </c>
      <c r="O453" s="4">
        <v>2018</v>
      </c>
      <c r="P453" s="4" t="s">
        <v>2</v>
      </c>
      <c r="Q453" s="4">
        <v>3</v>
      </c>
      <c r="R453" s="4">
        <v>26</v>
      </c>
      <c r="S453" s="4" t="s">
        <v>1</v>
      </c>
      <c r="T453" s="4" t="s">
        <v>4</v>
      </c>
      <c r="U453" s="4">
        <v>4</v>
      </c>
      <c r="V453" s="4" t="s">
        <v>20</v>
      </c>
      <c r="Z453" s="4">
        <v>688</v>
      </c>
      <c r="AA453" s="4" t="s">
        <v>6</v>
      </c>
      <c r="AB453" s="4">
        <v>2014</v>
      </c>
      <c r="AC453" s="4" t="s">
        <v>5</v>
      </c>
      <c r="AD453" s="4">
        <v>3</v>
      </c>
      <c r="AE453" s="4">
        <v>24</v>
      </c>
      <c r="AF453" s="4" t="s">
        <v>1</v>
      </c>
      <c r="AG453" s="4" t="s">
        <v>4</v>
      </c>
      <c r="AH453" s="4">
        <v>2</v>
      </c>
      <c r="AI453" s="4" t="s">
        <v>19</v>
      </c>
      <c r="AJ453" s="4"/>
    </row>
    <row r="454" spans="1:36" x14ac:dyDescent="0.3">
      <c r="A454">
        <v>453</v>
      </c>
      <c r="B454" t="s">
        <v>3</v>
      </c>
      <c r="C454">
        <v>2014</v>
      </c>
      <c r="D454" t="s">
        <v>2</v>
      </c>
      <c r="E454">
        <v>3</v>
      </c>
      <c r="F454">
        <v>25</v>
      </c>
      <c r="G454" t="s">
        <v>8</v>
      </c>
      <c r="H454" t="s">
        <v>4</v>
      </c>
      <c r="I454">
        <v>3</v>
      </c>
      <c r="J454" t="s">
        <v>19</v>
      </c>
      <c r="M454" s="4">
        <v>1250</v>
      </c>
      <c r="N454" s="4" t="s">
        <v>3</v>
      </c>
      <c r="O454" s="4">
        <v>2015</v>
      </c>
      <c r="P454" s="4" t="s">
        <v>7</v>
      </c>
      <c r="Q454" s="4">
        <v>2</v>
      </c>
      <c r="R454" s="4">
        <v>26</v>
      </c>
      <c r="S454" s="4" t="s">
        <v>8</v>
      </c>
      <c r="T454" s="4" t="s">
        <v>0</v>
      </c>
      <c r="U454" s="4">
        <v>4</v>
      </c>
      <c r="V454" s="4" t="s">
        <v>20</v>
      </c>
      <c r="Z454" s="4">
        <v>689</v>
      </c>
      <c r="AA454" s="4" t="s">
        <v>3</v>
      </c>
      <c r="AB454" s="4">
        <v>2013</v>
      </c>
      <c r="AC454" s="4" t="s">
        <v>2</v>
      </c>
      <c r="AD454" s="4">
        <v>3</v>
      </c>
      <c r="AE454" s="4">
        <v>26</v>
      </c>
      <c r="AF454" s="4" t="s">
        <v>1</v>
      </c>
      <c r="AG454" s="4" t="s">
        <v>4</v>
      </c>
      <c r="AH454" s="4">
        <v>4</v>
      </c>
      <c r="AI454" s="4" t="s">
        <v>19</v>
      </c>
      <c r="AJ454" s="4"/>
    </row>
    <row r="455" spans="1:36" x14ac:dyDescent="0.3">
      <c r="A455">
        <v>454</v>
      </c>
      <c r="B455" t="s">
        <v>3</v>
      </c>
      <c r="C455">
        <v>2015</v>
      </c>
      <c r="D455" t="s">
        <v>5</v>
      </c>
      <c r="E455">
        <v>3</v>
      </c>
      <c r="F455">
        <v>25</v>
      </c>
      <c r="G455" t="s">
        <v>1</v>
      </c>
      <c r="H455" t="s">
        <v>4</v>
      </c>
      <c r="I455">
        <v>3</v>
      </c>
      <c r="J455" t="s">
        <v>19</v>
      </c>
      <c r="M455" s="4">
        <v>1253</v>
      </c>
      <c r="N455" s="4" t="s">
        <v>6</v>
      </c>
      <c r="O455" s="4">
        <v>2013</v>
      </c>
      <c r="P455" s="4" t="s">
        <v>2</v>
      </c>
      <c r="Q455" s="4">
        <v>3</v>
      </c>
      <c r="R455" s="4">
        <v>27</v>
      </c>
      <c r="S455" s="4" t="s">
        <v>1</v>
      </c>
      <c r="T455" s="4" t="s">
        <v>4</v>
      </c>
      <c r="U455" s="4">
        <v>5</v>
      </c>
      <c r="V455" s="4" t="s">
        <v>20</v>
      </c>
      <c r="Z455" s="4">
        <v>691</v>
      </c>
      <c r="AA455" s="4" t="s">
        <v>3</v>
      </c>
      <c r="AB455" s="4">
        <v>2014</v>
      </c>
      <c r="AC455" s="4" t="s">
        <v>7</v>
      </c>
      <c r="AD455" s="4">
        <v>3</v>
      </c>
      <c r="AE455" s="4">
        <v>25</v>
      </c>
      <c r="AF455" s="4" t="s">
        <v>1</v>
      </c>
      <c r="AG455" s="4" t="s">
        <v>4</v>
      </c>
      <c r="AH455" s="4">
        <v>3</v>
      </c>
      <c r="AI455" s="4" t="s">
        <v>19</v>
      </c>
      <c r="AJ455" s="4"/>
    </row>
    <row r="456" spans="1:36" x14ac:dyDescent="0.3">
      <c r="A456">
        <v>455</v>
      </c>
      <c r="B456" t="s">
        <v>9</v>
      </c>
      <c r="C456">
        <v>2012</v>
      </c>
      <c r="D456" t="s">
        <v>7</v>
      </c>
      <c r="E456">
        <v>3</v>
      </c>
      <c r="F456">
        <v>24</v>
      </c>
      <c r="G456" t="s">
        <v>1</v>
      </c>
      <c r="H456" t="s">
        <v>4</v>
      </c>
      <c r="I456">
        <v>2</v>
      </c>
      <c r="J456" t="s">
        <v>19</v>
      </c>
      <c r="M456" s="4">
        <v>1256</v>
      </c>
      <c r="N456" s="4" t="s">
        <v>3</v>
      </c>
      <c r="O456" s="4">
        <v>2013</v>
      </c>
      <c r="P456" s="4" t="s">
        <v>7</v>
      </c>
      <c r="Q456" s="4">
        <v>2</v>
      </c>
      <c r="R456" s="4">
        <v>28</v>
      </c>
      <c r="S456" s="4" t="s">
        <v>8</v>
      </c>
      <c r="T456" s="4" t="s">
        <v>4</v>
      </c>
      <c r="U456" s="4">
        <v>2</v>
      </c>
      <c r="V456" s="4" t="s">
        <v>20</v>
      </c>
      <c r="Z456" s="4">
        <v>692</v>
      </c>
      <c r="AA456" s="4" t="s">
        <v>3</v>
      </c>
      <c r="AB456" s="4">
        <v>2013</v>
      </c>
      <c r="AC456" s="4" t="s">
        <v>7</v>
      </c>
      <c r="AD456" s="4">
        <v>3</v>
      </c>
      <c r="AE456" s="4">
        <v>27</v>
      </c>
      <c r="AF456" s="4" t="s">
        <v>1</v>
      </c>
      <c r="AG456" s="4" t="s">
        <v>4</v>
      </c>
      <c r="AH456" s="4">
        <v>5</v>
      </c>
      <c r="AI456" s="4" t="s">
        <v>19</v>
      </c>
      <c r="AJ456" s="4"/>
    </row>
    <row r="457" spans="1:36" x14ac:dyDescent="0.3">
      <c r="A457">
        <v>456</v>
      </c>
      <c r="B457" t="s">
        <v>3</v>
      </c>
      <c r="C457">
        <v>2013</v>
      </c>
      <c r="D457" t="s">
        <v>2</v>
      </c>
      <c r="E457">
        <v>3</v>
      </c>
      <c r="F457">
        <v>27</v>
      </c>
      <c r="G457" t="s">
        <v>1</v>
      </c>
      <c r="H457" t="s">
        <v>4</v>
      </c>
      <c r="I457">
        <v>5</v>
      </c>
      <c r="J457" t="s">
        <v>19</v>
      </c>
      <c r="M457" s="4">
        <v>1257</v>
      </c>
      <c r="N457" s="4" t="s">
        <v>6</v>
      </c>
      <c r="O457" s="4">
        <v>2017</v>
      </c>
      <c r="P457" s="4" t="s">
        <v>2</v>
      </c>
      <c r="Q457" s="4">
        <v>2</v>
      </c>
      <c r="R457" s="4">
        <v>24</v>
      </c>
      <c r="S457" s="4" t="s">
        <v>1</v>
      </c>
      <c r="T457" s="4" t="s">
        <v>4</v>
      </c>
      <c r="U457" s="4">
        <v>2</v>
      </c>
      <c r="V457" s="4" t="s">
        <v>20</v>
      </c>
      <c r="Z457" s="4">
        <v>695</v>
      </c>
      <c r="AA457" s="4" t="s">
        <v>3</v>
      </c>
      <c r="AB457" s="4">
        <v>2016</v>
      </c>
      <c r="AC457" s="4" t="s">
        <v>7</v>
      </c>
      <c r="AD457" s="4">
        <v>3</v>
      </c>
      <c r="AE457" s="4">
        <v>26</v>
      </c>
      <c r="AF457" s="4" t="s">
        <v>1</v>
      </c>
      <c r="AG457" s="4" t="s">
        <v>4</v>
      </c>
      <c r="AH457" s="4">
        <v>4</v>
      </c>
      <c r="AI457" s="4" t="s">
        <v>19</v>
      </c>
      <c r="AJ457" s="4"/>
    </row>
    <row r="458" spans="1:36" x14ac:dyDescent="0.3">
      <c r="A458">
        <v>457</v>
      </c>
      <c r="B458" t="s">
        <v>3</v>
      </c>
      <c r="C458">
        <v>2015</v>
      </c>
      <c r="D458" t="s">
        <v>2</v>
      </c>
      <c r="E458">
        <v>3</v>
      </c>
      <c r="F458">
        <v>25</v>
      </c>
      <c r="G458" t="s">
        <v>1</v>
      </c>
      <c r="H458" t="s">
        <v>4</v>
      </c>
      <c r="I458">
        <v>3</v>
      </c>
      <c r="J458" t="s">
        <v>19</v>
      </c>
      <c r="M458" s="4">
        <v>1258</v>
      </c>
      <c r="N458" s="4" t="s">
        <v>6</v>
      </c>
      <c r="O458" s="4">
        <v>2017</v>
      </c>
      <c r="P458" s="4" t="s">
        <v>5</v>
      </c>
      <c r="Q458" s="4">
        <v>2</v>
      </c>
      <c r="R458" s="4">
        <v>24</v>
      </c>
      <c r="S458" s="4" t="s">
        <v>1</v>
      </c>
      <c r="T458" s="4" t="s">
        <v>4</v>
      </c>
      <c r="U458" s="4">
        <v>2</v>
      </c>
      <c r="V458" s="4" t="s">
        <v>20</v>
      </c>
      <c r="Z458" s="4">
        <v>697</v>
      </c>
      <c r="AA458" s="4" t="s">
        <v>3</v>
      </c>
      <c r="AB458" s="4">
        <v>2017</v>
      </c>
      <c r="AC458" s="4" t="s">
        <v>2</v>
      </c>
      <c r="AD458" s="4">
        <v>3</v>
      </c>
      <c r="AE458" s="4">
        <v>26</v>
      </c>
      <c r="AF458" s="4" t="s">
        <v>1</v>
      </c>
      <c r="AG458" s="4" t="s">
        <v>4</v>
      </c>
      <c r="AH458" s="4">
        <v>4</v>
      </c>
      <c r="AI458" s="4" t="s">
        <v>19</v>
      </c>
      <c r="AJ458" s="4"/>
    </row>
    <row r="459" spans="1:36" x14ac:dyDescent="0.3">
      <c r="A459">
        <v>458</v>
      </c>
      <c r="B459" t="s">
        <v>3</v>
      </c>
      <c r="C459">
        <v>2016</v>
      </c>
      <c r="D459" t="s">
        <v>2</v>
      </c>
      <c r="E459">
        <v>3</v>
      </c>
      <c r="F459">
        <v>26</v>
      </c>
      <c r="G459" t="s">
        <v>1</v>
      </c>
      <c r="H459" t="s">
        <v>4</v>
      </c>
      <c r="I459">
        <v>4</v>
      </c>
      <c r="J459" t="s">
        <v>19</v>
      </c>
      <c r="M459" s="4">
        <v>1259</v>
      </c>
      <c r="N459" s="4" t="s">
        <v>6</v>
      </c>
      <c r="O459" s="4">
        <v>2015</v>
      </c>
      <c r="P459" s="4" t="s">
        <v>7</v>
      </c>
      <c r="Q459" s="4">
        <v>2</v>
      </c>
      <c r="R459" s="4">
        <v>24</v>
      </c>
      <c r="S459" s="4" t="s">
        <v>8</v>
      </c>
      <c r="T459" s="4" t="s">
        <v>4</v>
      </c>
      <c r="U459" s="4">
        <v>2</v>
      </c>
      <c r="V459" s="4" t="s">
        <v>20</v>
      </c>
      <c r="Z459" s="4">
        <v>698</v>
      </c>
      <c r="AA459" s="4" t="s">
        <v>6</v>
      </c>
      <c r="AB459" s="4">
        <v>2017</v>
      </c>
      <c r="AC459" s="4" t="s">
        <v>7</v>
      </c>
      <c r="AD459" s="4">
        <v>2</v>
      </c>
      <c r="AE459" s="4">
        <v>26</v>
      </c>
      <c r="AF459" s="4" t="s">
        <v>8</v>
      </c>
      <c r="AG459" s="4" t="s">
        <v>4</v>
      </c>
      <c r="AH459" s="4">
        <v>4</v>
      </c>
      <c r="AI459" s="4" t="s">
        <v>19</v>
      </c>
      <c r="AJ459" s="4"/>
    </row>
    <row r="460" spans="1:36" x14ac:dyDescent="0.3">
      <c r="A460">
        <v>459</v>
      </c>
      <c r="B460" t="s">
        <v>6</v>
      </c>
      <c r="C460">
        <v>2015</v>
      </c>
      <c r="D460" t="s">
        <v>5</v>
      </c>
      <c r="E460">
        <v>3</v>
      </c>
      <c r="F460">
        <v>24</v>
      </c>
      <c r="G460" t="s">
        <v>8</v>
      </c>
      <c r="H460" t="s">
        <v>4</v>
      </c>
      <c r="I460">
        <v>2</v>
      </c>
      <c r="J460" t="s">
        <v>19</v>
      </c>
      <c r="M460" s="4">
        <v>1261</v>
      </c>
      <c r="N460" s="4" t="s">
        <v>3</v>
      </c>
      <c r="O460" s="4">
        <v>2016</v>
      </c>
      <c r="P460" s="4" t="s">
        <v>7</v>
      </c>
      <c r="Q460" s="4">
        <v>2</v>
      </c>
      <c r="R460" s="4">
        <v>27</v>
      </c>
      <c r="S460" s="4" t="s">
        <v>8</v>
      </c>
      <c r="T460" s="4" t="s">
        <v>4</v>
      </c>
      <c r="U460" s="4">
        <v>5</v>
      </c>
      <c r="V460" s="4" t="s">
        <v>20</v>
      </c>
      <c r="Z460" s="4">
        <v>699</v>
      </c>
      <c r="AA460" s="4" t="s">
        <v>3</v>
      </c>
      <c r="AB460" s="4">
        <v>2017</v>
      </c>
      <c r="AC460" s="4" t="s">
        <v>5</v>
      </c>
      <c r="AD460" s="4">
        <v>3</v>
      </c>
      <c r="AE460" s="4">
        <v>27</v>
      </c>
      <c r="AF460" s="4" t="s">
        <v>8</v>
      </c>
      <c r="AG460" s="4" t="s">
        <v>0</v>
      </c>
      <c r="AH460" s="4">
        <v>5</v>
      </c>
      <c r="AI460" s="4" t="s">
        <v>19</v>
      </c>
      <c r="AJ460" s="4"/>
    </row>
    <row r="461" spans="1:36" x14ac:dyDescent="0.3">
      <c r="A461">
        <v>460</v>
      </c>
      <c r="B461" t="s">
        <v>3</v>
      </c>
      <c r="C461">
        <v>2012</v>
      </c>
      <c r="D461" t="s">
        <v>2</v>
      </c>
      <c r="E461">
        <v>3</v>
      </c>
      <c r="F461">
        <v>26</v>
      </c>
      <c r="G461" t="s">
        <v>1</v>
      </c>
      <c r="H461" t="s">
        <v>4</v>
      </c>
      <c r="I461">
        <v>4</v>
      </c>
      <c r="J461" t="s">
        <v>19</v>
      </c>
      <c r="M461" s="4">
        <v>1268</v>
      </c>
      <c r="N461" s="4" t="s">
        <v>3</v>
      </c>
      <c r="O461" s="4">
        <v>2015</v>
      </c>
      <c r="P461" s="4" t="s">
        <v>7</v>
      </c>
      <c r="Q461" s="4">
        <v>2</v>
      </c>
      <c r="R461" s="4">
        <v>28</v>
      </c>
      <c r="S461" s="4" t="s">
        <v>8</v>
      </c>
      <c r="T461" s="4" t="s">
        <v>0</v>
      </c>
      <c r="U461" s="4">
        <v>2</v>
      </c>
      <c r="V461" s="4" t="s">
        <v>20</v>
      </c>
      <c r="Z461" s="4">
        <v>700</v>
      </c>
      <c r="AA461" s="4" t="s">
        <v>6</v>
      </c>
      <c r="AB461" s="4">
        <v>2017</v>
      </c>
      <c r="AC461" s="4" t="s">
        <v>7</v>
      </c>
      <c r="AD461" s="4">
        <v>1</v>
      </c>
      <c r="AE461" s="4">
        <v>24</v>
      </c>
      <c r="AF461" s="4" t="s">
        <v>1</v>
      </c>
      <c r="AG461" s="4" t="s">
        <v>4</v>
      </c>
      <c r="AH461" s="4">
        <v>2</v>
      </c>
      <c r="AI461" s="4" t="s">
        <v>19</v>
      </c>
      <c r="AJ461" s="4"/>
    </row>
    <row r="462" spans="1:36" x14ac:dyDescent="0.3">
      <c r="A462">
        <v>461</v>
      </c>
      <c r="B462" t="s">
        <v>3</v>
      </c>
      <c r="C462">
        <v>2013</v>
      </c>
      <c r="D462" t="s">
        <v>7</v>
      </c>
      <c r="E462">
        <v>3</v>
      </c>
      <c r="F462">
        <v>24</v>
      </c>
      <c r="G462" t="s">
        <v>1</v>
      </c>
      <c r="H462" t="s">
        <v>4</v>
      </c>
      <c r="I462">
        <v>2</v>
      </c>
      <c r="J462" t="s">
        <v>19</v>
      </c>
      <c r="M462" s="4">
        <v>1272</v>
      </c>
      <c r="N462" s="4" t="s">
        <v>3</v>
      </c>
      <c r="O462" s="4">
        <v>2018</v>
      </c>
      <c r="P462" s="4" t="s">
        <v>7</v>
      </c>
      <c r="Q462" s="4">
        <v>3</v>
      </c>
      <c r="R462" s="4">
        <v>26</v>
      </c>
      <c r="S462" s="4" t="s">
        <v>1</v>
      </c>
      <c r="T462" s="4" t="s">
        <v>4</v>
      </c>
      <c r="U462" s="4">
        <v>4</v>
      </c>
      <c r="V462" s="4" t="s">
        <v>20</v>
      </c>
      <c r="Z462" s="4">
        <v>701</v>
      </c>
      <c r="AA462" s="4" t="s">
        <v>6</v>
      </c>
      <c r="AB462" s="4">
        <v>2017</v>
      </c>
      <c r="AC462" s="4" t="s">
        <v>5</v>
      </c>
      <c r="AD462" s="4">
        <v>2</v>
      </c>
      <c r="AE462" s="4">
        <v>26</v>
      </c>
      <c r="AF462" s="4" t="s">
        <v>8</v>
      </c>
      <c r="AG462" s="4" t="s">
        <v>4</v>
      </c>
      <c r="AH462" s="4">
        <v>4</v>
      </c>
      <c r="AI462" s="4" t="s">
        <v>19</v>
      </c>
      <c r="AJ462" s="4"/>
    </row>
    <row r="463" spans="1:36" x14ac:dyDescent="0.3">
      <c r="A463">
        <v>462</v>
      </c>
      <c r="B463" t="s">
        <v>6</v>
      </c>
      <c r="C463">
        <v>2017</v>
      </c>
      <c r="D463" t="s">
        <v>5</v>
      </c>
      <c r="E463">
        <v>3</v>
      </c>
      <c r="F463">
        <v>24</v>
      </c>
      <c r="G463" t="s">
        <v>1</v>
      </c>
      <c r="H463" t="s">
        <v>4</v>
      </c>
      <c r="I463">
        <v>2</v>
      </c>
      <c r="J463" t="s">
        <v>20</v>
      </c>
      <c r="M463" s="4">
        <v>1274</v>
      </c>
      <c r="N463" s="4" t="s">
        <v>6</v>
      </c>
      <c r="O463" s="4">
        <v>2013</v>
      </c>
      <c r="P463" s="4" t="s">
        <v>5</v>
      </c>
      <c r="Q463" s="4">
        <v>3</v>
      </c>
      <c r="R463" s="4">
        <v>28</v>
      </c>
      <c r="S463" s="4" t="s">
        <v>1</v>
      </c>
      <c r="T463" s="4" t="s">
        <v>4</v>
      </c>
      <c r="U463" s="4">
        <v>2</v>
      </c>
      <c r="V463" s="4" t="s">
        <v>20</v>
      </c>
      <c r="Z463" s="4">
        <v>702</v>
      </c>
      <c r="AA463" s="4" t="s">
        <v>3</v>
      </c>
      <c r="AB463" s="4">
        <v>2015</v>
      </c>
      <c r="AC463" s="4" t="s">
        <v>2</v>
      </c>
      <c r="AD463" s="4">
        <v>3</v>
      </c>
      <c r="AE463" s="4">
        <v>27</v>
      </c>
      <c r="AF463" s="4" t="s">
        <v>1</v>
      </c>
      <c r="AG463" s="4" t="s">
        <v>0</v>
      </c>
      <c r="AH463" s="4">
        <v>5</v>
      </c>
      <c r="AI463" s="4" t="s">
        <v>19</v>
      </c>
      <c r="AJ463" s="4"/>
    </row>
    <row r="464" spans="1:36" x14ac:dyDescent="0.3">
      <c r="A464">
        <v>463</v>
      </c>
      <c r="B464" t="s">
        <v>3</v>
      </c>
      <c r="C464">
        <v>2014</v>
      </c>
      <c r="D464" t="s">
        <v>2</v>
      </c>
      <c r="E464">
        <v>1</v>
      </c>
      <c r="F464">
        <v>25</v>
      </c>
      <c r="G464" t="s">
        <v>1</v>
      </c>
      <c r="H464" t="s">
        <v>0</v>
      </c>
      <c r="I464">
        <v>3</v>
      </c>
      <c r="J464" t="s">
        <v>19</v>
      </c>
      <c r="M464" s="4">
        <v>1280</v>
      </c>
      <c r="N464" s="4" t="s">
        <v>3</v>
      </c>
      <c r="O464" s="4">
        <v>2014</v>
      </c>
      <c r="P464" s="4" t="s">
        <v>7</v>
      </c>
      <c r="Q464" s="4">
        <v>3</v>
      </c>
      <c r="R464" s="4">
        <v>25</v>
      </c>
      <c r="S464" s="4" t="s">
        <v>8</v>
      </c>
      <c r="T464" s="4" t="s">
        <v>4</v>
      </c>
      <c r="U464" s="4">
        <v>3</v>
      </c>
      <c r="V464" s="4" t="s">
        <v>20</v>
      </c>
      <c r="Z464" s="4">
        <v>703</v>
      </c>
      <c r="AA464" s="4" t="s">
        <v>3</v>
      </c>
      <c r="AB464" s="4">
        <v>2015</v>
      </c>
      <c r="AC464" s="4" t="s">
        <v>2</v>
      </c>
      <c r="AD464" s="4">
        <v>3</v>
      </c>
      <c r="AE464" s="4">
        <v>26</v>
      </c>
      <c r="AF464" s="4" t="s">
        <v>1</v>
      </c>
      <c r="AG464" s="4" t="s">
        <v>4</v>
      </c>
      <c r="AH464" s="4">
        <v>4</v>
      </c>
      <c r="AI464" s="4" t="s">
        <v>19</v>
      </c>
      <c r="AJ464" s="4"/>
    </row>
    <row r="465" spans="1:36" x14ac:dyDescent="0.3">
      <c r="A465">
        <v>464</v>
      </c>
      <c r="B465" t="s">
        <v>3</v>
      </c>
      <c r="C465">
        <v>2018</v>
      </c>
      <c r="D465" t="s">
        <v>2</v>
      </c>
      <c r="E465">
        <v>3</v>
      </c>
      <c r="F465">
        <v>28</v>
      </c>
      <c r="G465" t="s">
        <v>1</v>
      </c>
      <c r="H465" t="s">
        <v>4</v>
      </c>
      <c r="I465">
        <v>1</v>
      </c>
      <c r="J465" t="s">
        <v>20</v>
      </c>
      <c r="M465" s="4">
        <v>1281</v>
      </c>
      <c r="N465" s="4" t="s">
        <v>3</v>
      </c>
      <c r="O465" s="4">
        <v>2015</v>
      </c>
      <c r="P465" s="4" t="s">
        <v>7</v>
      </c>
      <c r="Q465" s="4">
        <v>3</v>
      </c>
      <c r="R465" s="4">
        <v>27</v>
      </c>
      <c r="S465" s="4" t="s">
        <v>8</v>
      </c>
      <c r="T465" s="4" t="s">
        <v>4</v>
      </c>
      <c r="U465" s="4">
        <v>5</v>
      </c>
      <c r="V465" s="4" t="s">
        <v>20</v>
      </c>
      <c r="Z465" s="4">
        <v>705</v>
      </c>
      <c r="AA465" s="4" t="s">
        <v>3</v>
      </c>
      <c r="AB465" s="4">
        <v>2017</v>
      </c>
      <c r="AC465" s="4" t="s">
        <v>2</v>
      </c>
      <c r="AD465" s="4">
        <v>3</v>
      </c>
      <c r="AE465" s="4">
        <v>26</v>
      </c>
      <c r="AF465" s="4" t="s">
        <v>8</v>
      </c>
      <c r="AG465" s="4" t="s">
        <v>4</v>
      </c>
      <c r="AH465" s="4">
        <v>4</v>
      </c>
      <c r="AI465" s="4" t="s">
        <v>19</v>
      </c>
      <c r="AJ465" s="4"/>
    </row>
    <row r="466" spans="1:36" x14ac:dyDescent="0.3">
      <c r="A466">
        <v>465</v>
      </c>
      <c r="B466" t="s">
        <v>3</v>
      </c>
      <c r="C466">
        <v>2017</v>
      </c>
      <c r="D466" t="s">
        <v>2</v>
      </c>
      <c r="E466">
        <v>3</v>
      </c>
      <c r="F466">
        <v>28</v>
      </c>
      <c r="G466" t="s">
        <v>1</v>
      </c>
      <c r="H466" t="s">
        <v>0</v>
      </c>
      <c r="I466">
        <v>3</v>
      </c>
      <c r="J466" t="s">
        <v>19</v>
      </c>
      <c r="M466" s="4">
        <v>1284</v>
      </c>
      <c r="N466" s="4" t="s">
        <v>3</v>
      </c>
      <c r="O466" s="4">
        <v>2012</v>
      </c>
      <c r="P466" s="4" t="s">
        <v>7</v>
      </c>
      <c r="Q466" s="4">
        <v>3</v>
      </c>
      <c r="R466" s="4">
        <v>24</v>
      </c>
      <c r="S466" s="4" t="s">
        <v>1</v>
      </c>
      <c r="T466" s="4" t="s">
        <v>4</v>
      </c>
      <c r="U466" s="4">
        <v>2</v>
      </c>
      <c r="V466" s="4" t="s">
        <v>20</v>
      </c>
      <c r="Z466" s="4">
        <v>706</v>
      </c>
      <c r="AA466" s="4" t="s">
        <v>3</v>
      </c>
      <c r="AB466" s="4">
        <v>2014</v>
      </c>
      <c r="AC466" s="4" t="s">
        <v>2</v>
      </c>
      <c r="AD466" s="4">
        <v>3</v>
      </c>
      <c r="AE466" s="4">
        <v>26</v>
      </c>
      <c r="AF466" s="4" t="s">
        <v>1</v>
      </c>
      <c r="AG466" s="4" t="s">
        <v>4</v>
      </c>
      <c r="AH466" s="4">
        <v>4</v>
      </c>
      <c r="AI466" s="4" t="s">
        <v>19</v>
      </c>
      <c r="AJ466" s="4"/>
    </row>
    <row r="467" spans="1:36" x14ac:dyDescent="0.3">
      <c r="A467">
        <v>466</v>
      </c>
      <c r="B467" t="s">
        <v>6</v>
      </c>
      <c r="C467">
        <v>2013</v>
      </c>
      <c r="D467" t="s">
        <v>2</v>
      </c>
      <c r="E467">
        <v>3</v>
      </c>
      <c r="F467">
        <v>28</v>
      </c>
      <c r="G467" t="s">
        <v>8</v>
      </c>
      <c r="H467" t="s">
        <v>0</v>
      </c>
      <c r="I467">
        <v>2</v>
      </c>
      <c r="J467" t="s">
        <v>20</v>
      </c>
      <c r="M467" s="4">
        <v>1285</v>
      </c>
      <c r="N467" s="4" t="s">
        <v>6</v>
      </c>
      <c r="O467" s="4">
        <v>2016</v>
      </c>
      <c r="P467" s="4" t="s">
        <v>5</v>
      </c>
      <c r="Q467" s="4">
        <v>3</v>
      </c>
      <c r="R467" s="4">
        <v>25</v>
      </c>
      <c r="S467" s="4" t="s">
        <v>1</v>
      </c>
      <c r="T467" s="4" t="s">
        <v>4</v>
      </c>
      <c r="U467" s="4">
        <v>3</v>
      </c>
      <c r="V467" s="4" t="s">
        <v>20</v>
      </c>
      <c r="Z467" s="4">
        <v>708</v>
      </c>
      <c r="AA467" s="4" t="s">
        <v>6</v>
      </c>
      <c r="AB467" s="4">
        <v>2017</v>
      </c>
      <c r="AC467" s="4" t="s">
        <v>5</v>
      </c>
      <c r="AD467" s="4">
        <v>2</v>
      </c>
      <c r="AE467" s="4">
        <v>24</v>
      </c>
      <c r="AF467" s="4" t="s">
        <v>1</v>
      </c>
      <c r="AG467" s="4" t="s">
        <v>4</v>
      </c>
      <c r="AH467" s="4">
        <v>2</v>
      </c>
      <c r="AI467" s="4" t="s">
        <v>19</v>
      </c>
      <c r="AJ467" s="4"/>
    </row>
    <row r="468" spans="1:36" x14ac:dyDescent="0.3">
      <c r="A468">
        <v>467</v>
      </c>
      <c r="B468" t="s">
        <v>3</v>
      </c>
      <c r="C468">
        <v>2013</v>
      </c>
      <c r="D468" t="s">
        <v>2</v>
      </c>
      <c r="E468">
        <v>3</v>
      </c>
      <c r="F468">
        <v>26</v>
      </c>
      <c r="G468" t="s">
        <v>1</v>
      </c>
      <c r="H468" t="s">
        <v>0</v>
      </c>
      <c r="I468">
        <v>4</v>
      </c>
      <c r="J468" t="s">
        <v>19</v>
      </c>
      <c r="M468" s="4">
        <v>1286</v>
      </c>
      <c r="N468" s="4" t="s">
        <v>3</v>
      </c>
      <c r="O468" s="4">
        <v>2015</v>
      </c>
      <c r="P468" s="4" t="s">
        <v>7</v>
      </c>
      <c r="Q468" s="4">
        <v>2</v>
      </c>
      <c r="R468" s="4">
        <v>26</v>
      </c>
      <c r="S468" s="4" t="s">
        <v>8</v>
      </c>
      <c r="T468" s="4" t="s">
        <v>4</v>
      </c>
      <c r="U468" s="4">
        <v>4</v>
      </c>
      <c r="V468" s="4" t="s">
        <v>20</v>
      </c>
      <c r="Z468" s="4">
        <v>711</v>
      </c>
      <c r="AA468" s="4" t="s">
        <v>3</v>
      </c>
      <c r="AB468" s="4">
        <v>2017</v>
      </c>
      <c r="AC468" s="4" t="s">
        <v>2</v>
      </c>
      <c r="AD468" s="4">
        <v>3</v>
      </c>
      <c r="AE468" s="4">
        <v>27</v>
      </c>
      <c r="AF468" s="4" t="s">
        <v>1</v>
      </c>
      <c r="AG468" s="4" t="s">
        <v>4</v>
      </c>
      <c r="AH468" s="4">
        <v>5</v>
      </c>
      <c r="AI468" s="4" t="s">
        <v>19</v>
      </c>
      <c r="AJ468" s="4"/>
    </row>
    <row r="469" spans="1:36" x14ac:dyDescent="0.3">
      <c r="A469">
        <v>468</v>
      </c>
      <c r="B469" t="s">
        <v>6</v>
      </c>
      <c r="C469">
        <v>2018</v>
      </c>
      <c r="D469" t="s">
        <v>5</v>
      </c>
      <c r="E469">
        <v>1</v>
      </c>
      <c r="F469">
        <v>24</v>
      </c>
      <c r="G469" t="s">
        <v>1</v>
      </c>
      <c r="H469" t="s">
        <v>0</v>
      </c>
      <c r="I469">
        <v>2</v>
      </c>
      <c r="J469" t="s">
        <v>20</v>
      </c>
      <c r="M469" s="4">
        <v>1288</v>
      </c>
      <c r="N469" s="4" t="s">
        <v>3</v>
      </c>
      <c r="O469" s="4">
        <v>2015</v>
      </c>
      <c r="P469" s="4" t="s">
        <v>2</v>
      </c>
      <c r="Q469" s="4">
        <v>3</v>
      </c>
      <c r="R469" s="4">
        <v>24</v>
      </c>
      <c r="S469" s="4" t="s">
        <v>8</v>
      </c>
      <c r="T469" s="4" t="s">
        <v>4</v>
      </c>
      <c r="U469" s="4">
        <v>2</v>
      </c>
      <c r="V469" s="4" t="s">
        <v>20</v>
      </c>
      <c r="Z469" s="4">
        <v>715</v>
      </c>
      <c r="AA469" s="4" t="s">
        <v>3</v>
      </c>
      <c r="AB469" s="4">
        <v>2017</v>
      </c>
      <c r="AC469" s="4" t="s">
        <v>2</v>
      </c>
      <c r="AD469" s="4">
        <v>3</v>
      </c>
      <c r="AE469" s="4">
        <v>27</v>
      </c>
      <c r="AF469" s="4" t="s">
        <v>8</v>
      </c>
      <c r="AG469" s="4" t="s">
        <v>4</v>
      </c>
      <c r="AH469" s="4">
        <v>5</v>
      </c>
      <c r="AI469" s="4" t="s">
        <v>19</v>
      </c>
      <c r="AJ469" s="4"/>
    </row>
    <row r="470" spans="1:36" x14ac:dyDescent="0.3">
      <c r="A470">
        <v>469</v>
      </c>
      <c r="B470" t="s">
        <v>3</v>
      </c>
      <c r="C470">
        <v>2012</v>
      </c>
      <c r="D470" t="s">
        <v>2</v>
      </c>
      <c r="E470">
        <v>3</v>
      </c>
      <c r="F470">
        <v>25</v>
      </c>
      <c r="G470" t="s">
        <v>1</v>
      </c>
      <c r="H470" t="s">
        <v>4</v>
      </c>
      <c r="I470">
        <v>3</v>
      </c>
      <c r="J470" t="s">
        <v>19</v>
      </c>
      <c r="M470" s="4">
        <v>1291</v>
      </c>
      <c r="N470" s="4" t="s">
        <v>3</v>
      </c>
      <c r="O470" s="4">
        <v>2017</v>
      </c>
      <c r="P470" s="4" t="s">
        <v>5</v>
      </c>
      <c r="Q470" s="4">
        <v>3</v>
      </c>
      <c r="R470" s="4">
        <v>24</v>
      </c>
      <c r="S470" s="4" t="s">
        <v>8</v>
      </c>
      <c r="T470" s="4" t="s">
        <v>4</v>
      </c>
      <c r="U470" s="4">
        <v>2</v>
      </c>
      <c r="V470" s="4" t="s">
        <v>20</v>
      </c>
      <c r="Z470" s="4">
        <v>716</v>
      </c>
      <c r="AA470" s="4" t="s">
        <v>3</v>
      </c>
      <c r="AB470" s="4">
        <v>2016</v>
      </c>
      <c r="AC470" s="4" t="s">
        <v>2</v>
      </c>
      <c r="AD470" s="4">
        <v>3</v>
      </c>
      <c r="AE470" s="4">
        <v>26</v>
      </c>
      <c r="AF470" s="4" t="s">
        <v>1</v>
      </c>
      <c r="AG470" s="4" t="s">
        <v>4</v>
      </c>
      <c r="AH470" s="4">
        <v>4</v>
      </c>
      <c r="AI470" s="4" t="s">
        <v>19</v>
      </c>
      <c r="AJ470" s="4"/>
    </row>
    <row r="471" spans="1:36" x14ac:dyDescent="0.3">
      <c r="A471">
        <v>470</v>
      </c>
      <c r="B471" t="s">
        <v>9</v>
      </c>
      <c r="C471">
        <v>2013</v>
      </c>
      <c r="D471" t="s">
        <v>5</v>
      </c>
      <c r="E471">
        <v>2</v>
      </c>
      <c r="F471">
        <v>27</v>
      </c>
      <c r="G471" t="s">
        <v>8</v>
      </c>
      <c r="H471" t="s">
        <v>4</v>
      </c>
      <c r="I471">
        <v>5</v>
      </c>
      <c r="J471" t="s">
        <v>19</v>
      </c>
      <c r="M471" s="4">
        <v>1295</v>
      </c>
      <c r="N471" s="4" t="s">
        <v>3</v>
      </c>
      <c r="O471" s="4">
        <v>2015</v>
      </c>
      <c r="P471" s="4" t="s">
        <v>7</v>
      </c>
      <c r="Q471" s="4">
        <v>1</v>
      </c>
      <c r="R471" s="4">
        <v>25</v>
      </c>
      <c r="S471" s="4" t="s">
        <v>8</v>
      </c>
      <c r="T471" s="4" t="s">
        <v>4</v>
      </c>
      <c r="U471" s="4">
        <v>3</v>
      </c>
      <c r="V471" s="4" t="s">
        <v>20</v>
      </c>
      <c r="Z471" s="4">
        <v>717</v>
      </c>
      <c r="AA471" s="4" t="s">
        <v>3</v>
      </c>
      <c r="AB471" s="4">
        <v>2015</v>
      </c>
      <c r="AC471" s="4" t="s">
        <v>7</v>
      </c>
      <c r="AD471" s="4">
        <v>2</v>
      </c>
      <c r="AE471" s="4">
        <v>27</v>
      </c>
      <c r="AF471" s="4" t="s">
        <v>1</v>
      </c>
      <c r="AG471" s="4" t="s">
        <v>4</v>
      </c>
      <c r="AH471" s="4">
        <v>5</v>
      </c>
      <c r="AI471" s="4" t="s">
        <v>19</v>
      </c>
      <c r="AJ471" s="4"/>
    </row>
    <row r="472" spans="1:36" x14ac:dyDescent="0.3">
      <c r="A472">
        <v>471</v>
      </c>
      <c r="B472" t="s">
        <v>6</v>
      </c>
      <c r="C472">
        <v>2018</v>
      </c>
      <c r="D472" t="s">
        <v>5</v>
      </c>
      <c r="E472">
        <v>3</v>
      </c>
      <c r="F472">
        <v>28</v>
      </c>
      <c r="G472" t="s">
        <v>1</v>
      </c>
      <c r="H472" t="s">
        <v>0</v>
      </c>
      <c r="I472">
        <v>2</v>
      </c>
      <c r="J472" t="s">
        <v>20</v>
      </c>
      <c r="M472" s="4">
        <v>1296</v>
      </c>
      <c r="N472" s="4" t="s">
        <v>3</v>
      </c>
      <c r="O472" s="4">
        <v>2015</v>
      </c>
      <c r="P472" s="4" t="s">
        <v>7</v>
      </c>
      <c r="Q472" s="4">
        <v>2</v>
      </c>
      <c r="R472" s="4">
        <v>24</v>
      </c>
      <c r="S472" s="4" t="s">
        <v>8</v>
      </c>
      <c r="T472" s="4" t="s">
        <v>0</v>
      </c>
      <c r="U472" s="4">
        <v>2</v>
      </c>
      <c r="V472" s="4" t="s">
        <v>20</v>
      </c>
      <c r="Z472" s="4">
        <v>718</v>
      </c>
      <c r="AA472" s="4" t="s">
        <v>3</v>
      </c>
      <c r="AB472" s="4">
        <v>2015</v>
      </c>
      <c r="AC472" s="4" t="s">
        <v>2</v>
      </c>
      <c r="AD472" s="4">
        <v>3</v>
      </c>
      <c r="AE472" s="4">
        <v>26</v>
      </c>
      <c r="AF472" s="4" t="s">
        <v>1</v>
      </c>
      <c r="AG472" s="4" t="s">
        <v>4</v>
      </c>
      <c r="AH472" s="4">
        <v>4</v>
      </c>
      <c r="AI472" s="4" t="s">
        <v>19</v>
      </c>
      <c r="AJ472" s="4"/>
    </row>
    <row r="473" spans="1:36" x14ac:dyDescent="0.3">
      <c r="A473">
        <v>472</v>
      </c>
      <c r="B473" t="s">
        <v>3</v>
      </c>
      <c r="C473">
        <v>2014</v>
      </c>
      <c r="D473" t="s">
        <v>2</v>
      </c>
      <c r="E473">
        <v>3</v>
      </c>
      <c r="F473">
        <v>28</v>
      </c>
      <c r="G473" t="s">
        <v>1</v>
      </c>
      <c r="H473" t="s">
        <v>4</v>
      </c>
      <c r="I473">
        <v>3</v>
      </c>
      <c r="J473" t="s">
        <v>20</v>
      </c>
      <c r="M473" s="4">
        <v>1300</v>
      </c>
      <c r="N473" s="4" t="s">
        <v>3</v>
      </c>
      <c r="O473" s="4">
        <v>2013</v>
      </c>
      <c r="P473" s="4" t="s">
        <v>7</v>
      </c>
      <c r="Q473" s="4">
        <v>3</v>
      </c>
      <c r="R473" s="4">
        <v>28</v>
      </c>
      <c r="S473" s="4" t="s">
        <v>8</v>
      </c>
      <c r="T473" s="4" t="s">
        <v>0</v>
      </c>
      <c r="U473" s="4">
        <v>3</v>
      </c>
      <c r="V473" s="4" t="s">
        <v>20</v>
      </c>
      <c r="Z473" s="4">
        <v>720</v>
      </c>
      <c r="AA473" s="4" t="s">
        <v>3</v>
      </c>
      <c r="AB473" s="4">
        <v>2016</v>
      </c>
      <c r="AC473" s="4" t="s">
        <v>2</v>
      </c>
      <c r="AD473" s="4">
        <v>3</v>
      </c>
      <c r="AE473" s="4">
        <v>24</v>
      </c>
      <c r="AF473" s="4" t="s">
        <v>1</v>
      </c>
      <c r="AG473" s="4" t="s">
        <v>4</v>
      </c>
      <c r="AH473" s="4">
        <v>2</v>
      </c>
      <c r="AI473" s="4" t="s">
        <v>19</v>
      </c>
      <c r="AJ473" s="4"/>
    </row>
    <row r="474" spans="1:36" x14ac:dyDescent="0.3">
      <c r="A474">
        <v>473</v>
      </c>
      <c r="B474" t="s">
        <v>3</v>
      </c>
      <c r="C474">
        <v>2014</v>
      </c>
      <c r="D474" t="s">
        <v>7</v>
      </c>
      <c r="E474">
        <v>3</v>
      </c>
      <c r="F474">
        <v>27</v>
      </c>
      <c r="G474" t="s">
        <v>1</v>
      </c>
      <c r="H474" t="s">
        <v>4</v>
      </c>
      <c r="I474">
        <v>5</v>
      </c>
      <c r="J474" t="s">
        <v>19</v>
      </c>
      <c r="M474" s="4">
        <v>1306</v>
      </c>
      <c r="N474" s="4" t="s">
        <v>6</v>
      </c>
      <c r="O474" s="4">
        <v>2017</v>
      </c>
      <c r="P474" s="4" t="s">
        <v>5</v>
      </c>
      <c r="Q474" s="4">
        <v>3</v>
      </c>
      <c r="R474" s="4">
        <v>25</v>
      </c>
      <c r="S474" s="4" t="s">
        <v>1</v>
      </c>
      <c r="T474" s="4" t="s">
        <v>4</v>
      </c>
      <c r="U474" s="4">
        <v>3</v>
      </c>
      <c r="V474" s="4" t="s">
        <v>20</v>
      </c>
      <c r="Z474" s="4">
        <v>721</v>
      </c>
      <c r="AA474" s="4" t="s">
        <v>3</v>
      </c>
      <c r="AB474" s="4">
        <v>2014</v>
      </c>
      <c r="AC474" s="4" t="s">
        <v>2</v>
      </c>
      <c r="AD474" s="4">
        <v>3</v>
      </c>
      <c r="AE474" s="4">
        <v>24</v>
      </c>
      <c r="AF474" s="4" t="s">
        <v>1</v>
      </c>
      <c r="AG474" s="4" t="s">
        <v>4</v>
      </c>
      <c r="AH474" s="4">
        <v>2</v>
      </c>
      <c r="AI474" s="4" t="s">
        <v>19</v>
      </c>
      <c r="AJ474" s="4"/>
    </row>
    <row r="475" spans="1:36" x14ac:dyDescent="0.3">
      <c r="A475">
        <v>474</v>
      </c>
      <c r="B475" t="s">
        <v>3</v>
      </c>
      <c r="C475">
        <v>2013</v>
      </c>
      <c r="D475" t="s">
        <v>5</v>
      </c>
      <c r="E475">
        <v>3</v>
      </c>
      <c r="F475">
        <v>24</v>
      </c>
      <c r="G475" t="s">
        <v>8</v>
      </c>
      <c r="H475" t="s">
        <v>4</v>
      </c>
      <c r="I475">
        <v>2</v>
      </c>
      <c r="J475" t="s">
        <v>20</v>
      </c>
      <c r="M475" s="4">
        <v>1310</v>
      </c>
      <c r="N475" s="4" t="s">
        <v>6</v>
      </c>
      <c r="O475" s="4">
        <v>2017</v>
      </c>
      <c r="P475" s="4" t="s">
        <v>5</v>
      </c>
      <c r="Q475" s="4">
        <v>2</v>
      </c>
      <c r="R475" s="4">
        <v>25</v>
      </c>
      <c r="S475" s="4" t="s">
        <v>1</v>
      </c>
      <c r="T475" s="4" t="s">
        <v>0</v>
      </c>
      <c r="U475" s="4">
        <v>3</v>
      </c>
      <c r="V475" s="4" t="s">
        <v>20</v>
      </c>
      <c r="Z475" s="4">
        <v>723</v>
      </c>
      <c r="AA475" s="4" t="s">
        <v>3</v>
      </c>
      <c r="AB475" s="4">
        <v>2012</v>
      </c>
      <c r="AC475" s="4" t="s">
        <v>2</v>
      </c>
      <c r="AD475" s="4">
        <v>3</v>
      </c>
      <c r="AE475" s="4">
        <v>26</v>
      </c>
      <c r="AF475" s="4" t="s">
        <v>8</v>
      </c>
      <c r="AG475" s="4" t="s">
        <v>4</v>
      </c>
      <c r="AH475" s="4">
        <v>4</v>
      </c>
      <c r="AI475" s="4" t="s">
        <v>19</v>
      </c>
      <c r="AJ475" s="4"/>
    </row>
    <row r="476" spans="1:36" x14ac:dyDescent="0.3">
      <c r="A476">
        <v>475</v>
      </c>
      <c r="B476" t="s">
        <v>3</v>
      </c>
      <c r="C476">
        <v>2015</v>
      </c>
      <c r="D476" t="s">
        <v>7</v>
      </c>
      <c r="E476">
        <v>2</v>
      </c>
      <c r="F476">
        <v>28</v>
      </c>
      <c r="G476" t="s">
        <v>8</v>
      </c>
      <c r="H476" t="s">
        <v>4</v>
      </c>
      <c r="I476">
        <v>1</v>
      </c>
      <c r="J476" t="s">
        <v>20</v>
      </c>
      <c r="M476" s="4">
        <v>1313</v>
      </c>
      <c r="N476" s="4" t="s">
        <v>3</v>
      </c>
      <c r="O476" s="4">
        <v>2017</v>
      </c>
      <c r="P476" s="4" t="s">
        <v>7</v>
      </c>
      <c r="Q476" s="4">
        <v>3</v>
      </c>
      <c r="R476" s="4">
        <v>25</v>
      </c>
      <c r="S476" s="4" t="s">
        <v>8</v>
      </c>
      <c r="T476" s="4" t="s">
        <v>4</v>
      </c>
      <c r="U476" s="4">
        <v>3</v>
      </c>
      <c r="V476" s="4" t="s">
        <v>20</v>
      </c>
      <c r="Z476" s="4">
        <v>726</v>
      </c>
      <c r="AA476" s="4" t="s">
        <v>3</v>
      </c>
      <c r="AB476" s="4">
        <v>2016</v>
      </c>
      <c r="AC476" s="4" t="s">
        <v>2</v>
      </c>
      <c r="AD476" s="4">
        <v>3</v>
      </c>
      <c r="AE476" s="4">
        <v>24</v>
      </c>
      <c r="AF476" s="4" t="s">
        <v>8</v>
      </c>
      <c r="AG476" s="4" t="s">
        <v>4</v>
      </c>
      <c r="AH476" s="4">
        <v>2</v>
      </c>
      <c r="AI476" s="4" t="s">
        <v>19</v>
      </c>
      <c r="AJ476" s="4"/>
    </row>
    <row r="477" spans="1:36" x14ac:dyDescent="0.3">
      <c r="A477">
        <v>476</v>
      </c>
      <c r="B477" t="s">
        <v>3</v>
      </c>
      <c r="C477">
        <v>2015</v>
      </c>
      <c r="D477" t="s">
        <v>7</v>
      </c>
      <c r="E477">
        <v>2</v>
      </c>
      <c r="F477">
        <v>26</v>
      </c>
      <c r="G477" t="s">
        <v>8</v>
      </c>
      <c r="H477" t="s">
        <v>4</v>
      </c>
      <c r="I477">
        <v>4</v>
      </c>
      <c r="J477" t="s">
        <v>20</v>
      </c>
      <c r="M477" s="4">
        <v>1316</v>
      </c>
      <c r="N477" s="4" t="s">
        <v>3</v>
      </c>
      <c r="O477" s="4">
        <v>2018</v>
      </c>
      <c r="P477" s="4" t="s">
        <v>2</v>
      </c>
      <c r="Q477" s="4">
        <v>3</v>
      </c>
      <c r="R477" s="4">
        <v>25</v>
      </c>
      <c r="S477" s="4" t="s">
        <v>1</v>
      </c>
      <c r="T477" s="4" t="s">
        <v>4</v>
      </c>
      <c r="U477" s="4">
        <v>3</v>
      </c>
      <c r="V477" s="4" t="s">
        <v>20</v>
      </c>
      <c r="Z477" s="4">
        <v>728</v>
      </c>
      <c r="AA477" s="4" t="s">
        <v>6</v>
      </c>
      <c r="AB477" s="4">
        <v>2016</v>
      </c>
      <c r="AC477" s="4" t="s">
        <v>7</v>
      </c>
      <c r="AD477" s="4">
        <v>3</v>
      </c>
      <c r="AE477" s="4">
        <v>24</v>
      </c>
      <c r="AF477" s="4" t="s">
        <v>1</v>
      </c>
      <c r="AG477" s="4" t="s">
        <v>4</v>
      </c>
      <c r="AH477" s="4">
        <v>2</v>
      </c>
      <c r="AI477" s="4" t="s">
        <v>19</v>
      </c>
      <c r="AJ477" s="4"/>
    </row>
    <row r="478" spans="1:36" x14ac:dyDescent="0.3">
      <c r="A478">
        <v>477</v>
      </c>
      <c r="B478" t="s">
        <v>3</v>
      </c>
      <c r="C478">
        <v>2017</v>
      </c>
      <c r="D478" t="s">
        <v>5</v>
      </c>
      <c r="E478">
        <v>2</v>
      </c>
      <c r="F478">
        <v>28</v>
      </c>
      <c r="G478" t="s">
        <v>8</v>
      </c>
      <c r="H478" t="s">
        <v>4</v>
      </c>
      <c r="I478">
        <v>3</v>
      </c>
      <c r="J478" t="s">
        <v>19</v>
      </c>
      <c r="M478" s="4">
        <v>1319</v>
      </c>
      <c r="N478" s="4" t="s">
        <v>3</v>
      </c>
      <c r="O478" s="4">
        <v>2016</v>
      </c>
      <c r="P478" s="4" t="s">
        <v>2</v>
      </c>
      <c r="Q478" s="4">
        <v>2</v>
      </c>
      <c r="R478" s="4">
        <v>25</v>
      </c>
      <c r="S478" s="4" t="s">
        <v>1</v>
      </c>
      <c r="T478" s="4" t="s">
        <v>4</v>
      </c>
      <c r="U478" s="4">
        <v>3</v>
      </c>
      <c r="V478" s="4" t="s">
        <v>20</v>
      </c>
      <c r="Z478" s="4">
        <v>730</v>
      </c>
      <c r="AA478" s="4" t="s">
        <v>3</v>
      </c>
      <c r="AB478" s="4">
        <v>2015</v>
      </c>
      <c r="AC478" s="4" t="s">
        <v>2</v>
      </c>
      <c r="AD478" s="4">
        <v>1</v>
      </c>
      <c r="AE478" s="4">
        <v>28</v>
      </c>
      <c r="AF478" s="4" t="s">
        <v>8</v>
      </c>
      <c r="AG478" s="4" t="s">
        <v>4</v>
      </c>
      <c r="AH478" s="4">
        <v>1</v>
      </c>
      <c r="AI478" s="4" t="s">
        <v>19</v>
      </c>
      <c r="AJ478" s="4"/>
    </row>
    <row r="479" spans="1:36" x14ac:dyDescent="0.3">
      <c r="A479">
        <v>478</v>
      </c>
      <c r="B479" t="s">
        <v>6</v>
      </c>
      <c r="C479">
        <v>2012</v>
      </c>
      <c r="D479" t="s">
        <v>7</v>
      </c>
      <c r="E479">
        <v>3</v>
      </c>
      <c r="F479">
        <v>27</v>
      </c>
      <c r="G479" t="s">
        <v>8</v>
      </c>
      <c r="H479" t="s">
        <v>4</v>
      </c>
      <c r="I479">
        <v>5</v>
      </c>
      <c r="J479" t="s">
        <v>20</v>
      </c>
      <c r="M479" s="4">
        <v>1328</v>
      </c>
      <c r="N479" s="4" t="s">
        <v>3</v>
      </c>
      <c r="O479" s="4">
        <v>2014</v>
      </c>
      <c r="P479" s="4" t="s">
        <v>2</v>
      </c>
      <c r="Q479" s="4">
        <v>3</v>
      </c>
      <c r="R479" s="4">
        <v>25</v>
      </c>
      <c r="S479" s="4" t="s">
        <v>8</v>
      </c>
      <c r="T479" s="4" t="s">
        <v>4</v>
      </c>
      <c r="U479" s="4">
        <v>3</v>
      </c>
      <c r="V479" s="4" t="s">
        <v>20</v>
      </c>
      <c r="Z479" s="4">
        <v>732</v>
      </c>
      <c r="AA479" s="4" t="s">
        <v>3</v>
      </c>
      <c r="AB479" s="4">
        <v>2016</v>
      </c>
      <c r="AC479" s="4" t="s">
        <v>2</v>
      </c>
      <c r="AD479" s="4">
        <v>3</v>
      </c>
      <c r="AE479" s="4">
        <v>26</v>
      </c>
      <c r="AF479" s="4" t="s">
        <v>1</v>
      </c>
      <c r="AG479" s="4" t="s">
        <v>0</v>
      </c>
      <c r="AH479" s="4">
        <v>4</v>
      </c>
      <c r="AI479" s="4" t="s">
        <v>19</v>
      </c>
      <c r="AJ479" s="4"/>
    </row>
    <row r="480" spans="1:36" x14ac:dyDescent="0.3">
      <c r="A480">
        <v>479</v>
      </c>
      <c r="B480" t="s">
        <v>6</v>
      </c>
      <c r="C480">
        <v>2017</v>
      </c>
      <c r="D480" t="s">
        <v>7</v>
      </c>
      <c r="E480">
        <v>3</v>
      </c>
      <c r="F480">
        <v>25</v>
      </c>
      <c r="G480" t="s">
        <v>8</v>
      </c>
      <c r="H480" t="s">
        <v>0</v>
      </c>
      <c r="I480">
        <v>3</v>
      </c>
      <c r="J480" t="s">
        <v>20</v>
      </c>
      <c r="M480" s="4">
        <v>1333</v>
      </c>
      <c r="N480" s="4" t="s">
        <v>3</v>
      </c>
      <c r="O480" s="4">
        <v>2012</v>
      </c>
      <c r="P480" s="4" t="s">
        <v>7</v>
      </c>
      <c r="Q480" s="4">
        <v>3</v>
      </c>
      <c r="R480" s="4">
        <v>25</v>
      </c>
      <c r="S480" s="4" t="s">
        <v>8</v>
      </c>
      <c r="T480" s="4" t="s">
        <v>4</v>
      </c>
      <c r="U480" s="4">
        <v>3</v>
      </c>
      <c r="V480" s="4" t="s">
        <v>20</v>
      </c>
      <c r="Z480" s="4">
        <v>733</v>
      </c>
      <c r="AA480" s="4" t="s">
        <v>3</v>
      </c>
      <c r="AB480" s="4">
        <v>2013</v>
      </c>
      <c r="AC480" s="4" t="s">
        <v>2</v>
      </c>
      <c r="AD480" s="4">
        <v>3</v>
      </c>
      <c r="AE480" s="4">
        <v>27</v>
      </c>
      <c r="AF480" s="4" t="s">
        <v>1</v>
      </c>
      <c r="AG480" s="4" t="s">
        <v>4</v>
      </c>
      <c r="AH480" s="4">
        <v>5</v>
      </c>
      <c r="AI480" s="4" t="s">
        <v>19</v>
      </c>
      <c r="AJ480" s="4"/>
    </row>
    <row r="481" spans="1:36" x14ac:dyDescent="0.3">
      <c r="A481">
        <v>480</v>
      </c>
      <c r="B481" t="s">
        <v>6</v>
      </c>
      <c r="C481">
        <v>2013</v>
      </c>
      <c r="D481" t="s">
        <v>5</v>
      </c>
      <c r="E481">
        <v>2</v>
      </c>
      <c r="F481">
        <v>25</v>
      </c>
      <c r="G481" t="s">
        <v>1</v>
      </c>
      <c r="H481" t="s">
        <v>4</v>
      </c>
      <c r="I481">
        <v>3</v>
      </c>
      <c r="J481" t="s">
        <v>20</v>
      </c>
      <c r="M481" s="4">
        <v>1336</v>
      </c>
      <c r="N481" s="4" t="s">
        <v>3</v>
      </c>
      <c r="O481" s="4">
        <v>2015</v>
      </c>
      <c r="P481" s="4" t="s">
        <v>7</v>
      </c>
      <c r="Q481" s="4">
        <v>2</v>
      </c>
      <c r="R481" s="4">
        <v>27</v>
      </c>
      <c r="S481" s="4" t="s">
        <v>8</v>
      </c>
      <c r="T481" s="4" t="s">
        <v>4</v>
      </c>
      <c r="U481" s="4">
        <v>5</v>
      </c>
      <c r="V481" s="4" t="s">
        <v>20</v>
      </c>
      <c r="Z481" s="4">
        <v>736</v>
      </c>
      <c r="AA481" s="4" t="s">
        <v>3</v>
      </c>
      <c r="AB481" s="4">
        <v>2017</v>
      </c>
      <c r="AC481" s="4" t="s">
        <v>5</v>
      </c>
      <c r="AD481" s="4">
        <v>1</v>
      </c>
      <c r="AE481" s="4">
        <v>25</v>
      </c>
      <c r="AF481" s="4" t="s">
        <v>8</v>
      </c>
      <c r="AG481" s="4" t="s">
        <v>4</v>
      </c>
      <c r="AH481" s="4">
        <v>3</v>
      </c>
      <c r="AI481" s="4" t="s">
        <v>19</v>
      </c>
      <c r="AJ481" s="4"/>
    </row>
    <row r="482" spans="1:36" x14ac:dyDescent="0.3">
      <c r="A482">
        <v>481</v>
      </c>
      <c r="B482" t="s">
        <v>6</v>
      </c>
      <c r="C482">
        <v>2017</v>
      </c>
      <c r="D482" t="s">
        <v>5</v>
      </c>
      <c r="E482">
        <v>2</v>
      </c>
      <c r="F482">
        <v>27</v>
      </c>
      <c r="G482" t="s">
        <v>1</v>
      </c>
      <c r="H482" t="s">
        <v>4</v>
      </c>
      <c r="I482">
        <v>5</v>
      </c>
      <c r="J482" t="s">
        <v>20</v>
      </c>
      <c r="M482" s="4">
        <v>1337</v>
      </c>
      <c r="N482" s="4" t="s">
        <v>3</v>
      </c>
      <c r="O482" s="4">
        <v>2014</v>
      </c>
      <c r="P482" s="4" t="s">
        <v>2</v>
      </c>
      <c r="Q482" s="4">
        <v>3</v>
      </c>
      <c r="R482" s="4">
        <v>25</v>
      </c>
      <c r="S482" s="4" t="s">
        <v>1</v>
      </c>
      <c r="T482" s="4" t="s">
        <v>4</v>
      </c>
      <c r="U482" s="4">
        <v>3</v>
      </c>
      <c r="V482" s="4" t="s">
        <v>20</v>
      </c>
      <c r="Z482" s="4">
        <v>737</v>
      </c>
      <c r="AA482" s="4" t="s">
        <v>3</v>
      </c>
      <c r="AB482" s="4">
        <v>2013</v>
      </c>
      <c r="AC482" s="4" t="s">
        <v>2</v>
      </c>
      <c r="AD482" s="4">
        <v>3</v>
      </c>
      <c r="AE482" s="4">
        <v>28</v>
      </c>
      <c r="AF482" s="4" t="s">
        <v>1</v>
      </c>
      <c r="AG482" s="4" t="s">
        <v>4</v>
      </c>
      <c r="AH482" s="4">
        <v>3</v>
      </c>
      <c r="AI482" s="4" t="s">
        <v>19</v>
      </c>
      <c r="AJ482" s="4"/>
    </row>
    <row r="483" spans="1:36" x14ac:dyDescent="0.3">
      <c r="A483">
        <v>482</v>
      </c>
      <c r="B483" t="s">
        <v>3</v>
      </c>
      <c r="C483">
        <v>2017</v>
      </c>
      <c r="D483" t="s">
        <v>2</v>
      </c>
      <c r="E483">
        <v>3</v>
      </c>
      <c r="F483">
        <v>24</v>
      </c>
      <c r="G483" t="s">
        <v>1</v>
      </c>
      <c r="H483" t="s">
        <v>4</v>
      </c>
      <c r="I483">
        <v>2</v>
      </c>
      <c r="J483" t="s">
        <v>19</v>
      </c>
      <c r="M483" s="4">
        <v>1339</v>
      </c>
      <c r="N483" s="4" t="s">
        <v>3</v>
      </c>
      <c r="O483" s="4">
        <v>2018</v>
      </c>
      <c r="P483" s="4" t="s">
        <v>5</v>
      </c>
      <c r="Q483" s="4">
        <v>3</v>
      </c>
      <c r="R483" s="4">
        <v>26</v>
      </c>
      <c r="S483" s="4" t="s">
        <v>8</v>
      </c>
      <c r="T483" s="4" t="s">
        <v>4</v>
      </c>
      <c r="U483" s="4">
        <v>4</v>
      </c>
      <c r="V483" s="4" t="s">
        <v>20</v>
      </c>
      <c r="Z483" s="4">
        <v>739</v>
      </c>
      <c r="AA483" s="4" t="s">
        <v>3</v>
      </c>
      <c r="AB483" s="4">
        <v>2017</v>
      </c>
      <c r="AC483" s="4" t="s">
        <v>2</v>
      </c>
      <c r="AD483" s="4">
        <v>3</v>
      </c>
      <c r="AE483" s="4">
        <v>24</v>
      </c>
      <c r="AF483" s="4" t="s">
        <v>1</v>
      </c>
      <c r="AG483" s="4" t="s">
        <v>4</v>
      </c>
      <c r="AH483" s="4">
        <v>2</v>
      </c>
      <c r="AI483" s="4" t="s">
        <v>19</v>
      </c>
      <c r="AJ483" s="4"/>
    </row>
    <row r="484" spans="1:36" x14ac:dyDescent="0.3">
      <c r="A484">
        <v>483</v>
      </c>
      <c r="B484" t="s">
        <v>3</v>
      </c>
      <c r="C484">
        <v>2016</v>
      </c>
      <c r="D484" t="s">
        <v>7</v>
      </c>
      <c r="E484">
        <v>2</v>
      </c>
      <c r="F484">
        <v>24</v>
      </c>
      <c r="G484" t="s">
        <v>8</v>
      </c>
      <c r="H484" t="s">
        <v>4</v>
      </c>
      <c r="I484">
        <v>2</v>
      </c>
      <c r="J484" t="s">
        <v>20</v>
      </c>
      <c r="M484" s="4">
        <v>1340</v>
      </c>
      <c r="N484" s="4" t="s">
        <v>3</v>
      </c>
      <c r="O484" s="4">
        <v>2017</v>
      </c>
      <c r="P484" s="4" t="s">
        <v>7</v>
      </c>
      <c r="Q484" s="4">
        <v>2</v>
      </c>
      <c r="R484" s="4">
        <v>26</v>
      </c>
      <c r="S484" s="4" t="s">
        <v>8</v>
      </c>
      <c r="T484" s="4" t="s">
        <v>4</v>
      </c>
      <c r="U484" s="4">
        <v>4</v>
      </c>
      <c r="V484" s="4" t="s">
        <v>20</v>
      </c>
      <c r="Z484" s="4">
        <v>741</v>
      </c>
      <c r="AA484" s="4" t="s">
        <v>9</v>
      </c>
      <c r="AB484" s="4">
        <v>2012</v>
      </c>
      <c r="AC484" s="4" t="s">
        <v>5</v>
      </c>
      <c r="AD484" s="4">
        <v>3</v>
      </c>
      <c r="AE484" s="4">
        <v>24</v>
      </c>
      <c r="AF484" s="4" t="s">
        <v>1</v>
      </c>
      <c r="AG484" s="4" t="s">
        <v>4</v>
      </c>
      <c r="AH484" s="4">
        <v>2</v>
      </c>
      <c r="AI484" s="4" t="s">
        <v>19</v>
      </c>
      <c r="AJ484" s="4"/>
    </row>
    <row r="485" spans="1:36" x14ac:dyDescent="0.3">
      <c r="A485">
        <v>484</v>
      </c>
      <c r="B485" t="s">
        <v>3</v>
      </c>
      <c r="C485">
        <v>2012</v>
      </c>
      <c r="D485" t="s">
        <v>2</v>
      </c>
      <c r="E485">
        <v>3</v>
      </c>
      <c r="F485">
        <v>26</v>
      </c>
      <c r="G485" t="s">
        <v>8</v>
      </c>
      <c r="H485" t="s">
        <v>4</v>
      </c>
      <c r="I485">
        <v>4</v>
      </c>
      <c r="J485" t="s">
        <v>19</v>
      </c>
      <c r="M485" s="4">
        <v>1341</v>
      </c>
      <c r="N485" s="4" t="s">
        <v>3</v>
      </c>
      <c r="O485" s="4">
        <v>2014</v>
      </c>
      <c r="P485" s="4" t="s">
        <v>7</v>
      </c>
      <c r="Q485" s="4">
        <v>2</v>
      </c>
      <c r="R485" s="4">
        <v>24</v>
      </c>
      <c r="S485" s="4" t="s">
        <v>8</v>
      </c>
      <c r="T485" s="4" t="s">
        <v>4</v>
      </c>
      <c r="U485" s="4">
        <v>2</v>
      </c>
      <c r="V485" s="4" t="s">
        <v>20</v>
      </c>
      <c r="Z485" s="4">
        <v>742</v>
      </c>
      <c r="AA485" s="4" t="s">
        <v>3</v>
      </c>
      <c r="AB485" s="4">
        <v>2017</v>
      </c>
      <c r="AC485" s="4" t="s">
        <v>2</v>
      </c>
      <c r="AD485" s="4">
        <v>3</v>
      </c>
      <c r="AE485" s="4">
        <v>25</v>
      </c>
      <c r="AF485" s="4" t="s">
        <v>8</v>
      </c>
      <c r="AG485" s="4" t="s">
        <v>4</v>
      </c>
      <c r="AH485" s="4">
        <v>3</v>
      </c>
      <c r="AI485" s="4" t="s">
        <v>19</v>
      </c>
      <c r="AJ485" s="4"/>
    </row>
    <row r="486" spans="1:36" x14ac:dyDescent="0.3">
      <c r="A486">
        <v>485</v>
      </c>
      <c r="B486" t="s">
        <v>3</v>
      </c>
      <c r="C486">
        <v>2012</v>
      </c>
      <c r="D486" t="s">
        <v>2</v>
      </c>
      <c r="E486">
        <v>3</v>
      </c>
      <c r="F486">
        <v>24</v>
      </c>
      <c r="G486" t="s">
        <v>1</v>
      </c>
      <c r="H486" t="s">
        <v>4</v>
      </c>
      <c r="I486">
        <v>2</v>
      </c>
      <c r="J486" t="s">
        <v>20</v>
      </c>
      <c r="M486" s="4">
        <v>1345</v>
      </c>
      <c r="N486" s="4" t="s">
        <v>6</v>
      </c>
      <c r="O486" s="4">
        <v>2012</v>
      </c>
      <c r="P486" s="4" t="s">
        <v>5</v>
      </c>
      <c r="Q486" s="4">
        <v>3</v>
      </c>
      <c r="R486" s="4">
        <v>26</v>
      </c>
      <c r="S486" s="4" t="s">
        <v>8</v>
      </c>
      <c r="T486" s="4" t="s">
        <v>4</v>
      </c>
      <c r="U486" s="4">
        <v>4</v>
      </c>
      <c r="V486" s="4" t="s">
        <v>20</v>
      </c>
      <c r="Z486" s="4">
        <v>743</v>
      </c>
      <c r="AA486" s="4" t="s">
        <v>6</v>
      </c>
      <c r="AB486" s="4">
        <v>2014</v>
      </c>
      <c r="AC486" s="4" t="s">
        <v>5</v>
      </c>
      <c r="AD486" s="4">
        <v>3</v>
      </c>
      <c r="AE486" s="4">
        <v>27</v>
      </c>
      <c r="AF486" s="4" t="s">
        <v>1</v>
      </c>
      <c r="AG486" s="4" t="s">
        <v>4</v>
      </c>
      <c r="AH486" s="4">
        <v>5</v>
      </c>
      <c r="AI486" s="4" t="s">
        <v>19</v>
      </c>
      <c r="AJ486" s="4"/>
    </row>
    <row r="487" spans="1:36" x14ac:dyDescent="0.3">
      <c r="A487">
        <v>486</v>
      </c>
      <c r="B487" t="s">
        <v>6</v>
      </c>
      <c r="C487">
        <v>2017</v>
      </c>
      <c r="D487" t="s">
        <v>7</v>
      </c>
      <c r="E487">
        <v>2</v>
      </c>
      <c r="F487">
        <v>24</v>
      </c>
      <c r="G487" t="s">
        <v>1</v>
      </c>
      <c r="H487" t="s">
        <v>4</v>
      </c>
      <c r="I487">
        <v>2</v>
      </c>
      <c r="J487" t="s">
        <v>19</v>
      </c>
      <c r="M487" s="4">
        <v>1347</v>
      </c>
      <c r="N487" s="4" t="s">
        <v>3</v>
      </c>
      <c r="O487" s="4">
        <v>2013</v>
      </c>
      <c r="P487" s="4" t="s">
        <v>2</v>
      </c>
      <c r="Q487" s="4">
        <v>3</v>
      </c>
      <c r="R487" s="4">
        <v>28</v>
      </c>
      <c r="S487" s="4" t="s">
        <v>8</v>
      </c>
      <c r="T487" s="4" t="s">
        <v>4</v>
      </c>
      <c r="U487" s="4">
        <v>0</v>
      </c>
      <c r="V487" s="4" t="s">
        <v>20</v>
      </c>
      <c r="Z487" s="4">
        <v>744</v>
      </c>
      <c r="AA487" s="4" t="s">
        <v>3</v>
      </c>
      <c r="AB487" s="4">
        <v>2015</v>
      </c>
      <c r="AC487" s="4" t="s">
        <v>2</v>
      </c>
      <c r="AD487" s="4">
        <v>3</v>
      </c>
      <c r="AE487" s="4">
        <v>27</v>
      </c>
      <c r="AF487" s="4" t="s">
        <v>8</v>
      </c>
      <c r="AG487" s="4" t="s">
        <v>4</v>
      </c>
      <c r="AH487" s="4">
        <v>5</v>
      </c>
      <c r="AI487" s="4" t="s">
        <v>19</v>
      </c>
      <c r="AJ487" s="4"/>
    </row>
    <row r="488" spans="1:36" x14ac:dyDescent="0.3">
      <c r="A488">
        <v>487</v>
      </c>
      <c r="B488" t="s">
        <v>3</v>
      </c>
      <c r="C488">
        <v>2015</v>
      </c>
      <c r="D488" t="s">
        <v>7</v>
      </c>
      <c r="E488">
        <v>2</v>
      </c>
      <c r="F488">
        <v>25</v>
      </c>
      <c r="G488" t="s">
        <v>8</v>
      </c>
      <c r="H488" t="s">
        <v>0</v>
      </c>
      <c r="I488">
        <v>3</v>
      </c>
      <c r="J488" t="s">
        <v>20</v>
      </c>
      <c r="M488" s="4">
        <v>1349</v>
      </c>
      <c r="N488" s="4" t="s">
        <v>3</v>
      </c>
      <c r="O488" s="4">
        <v>2016</v>
      </c>
      <c r="P488" s="4" t="s">
        <v>7</v>
      </c>
      <c r="Q488" s="4">
        <v>2</v>
      </c>
      <c r="R488" s="4">
        <v>24</v>
      </c>
      <c r="S488" s="4" t="s">
        <v>8</v>
      </c>
      <c r="T488" s="4" t="s">
        <v>4</v>
      </c>
      <c r="U488" s="4">
        <v>2</v>
      </c>
      <c r="V488" s="4" t="s">
        <v>20</v>
      </c>
      <c r="Z488" s="4">
        <v>746</v>
      </c>
      <c r="AA488" s="4" t="s">
        <v>3</v>
      </c>
      <c r="AB488" s="4">
        <v>2012</v>
      </c>
      <c r="AC488" s="4" t="s">
        <v>2</v>
      </c>
      <c r="AD488" s="4">
        <v>3</v>
      </c>
      <c r="AE488" s="4">
        <v>28</v>
      </c>
      <c r="AF488" s="4" t="s">
        <v>1</v>
      </c>
      <c r="AG488" s="4" t="s">
        <v>4</v>
      </c>
      <c r="AH488" s="4">
        <v>3</v>
      </c>
      <c r="AI488" s="4" t="s">
        <v>19</v>
      </c>
      <c r="AJ488" s="4"/>
    </row>
    <row r="489" spans="1:36" x14ac:dyDescent="0.3">
      <c r="A489">
        <v>488</v>
      </c>
      <c r="B489" t="s">
        <v>3</v>
      </c>
      <c r="C489">
        <v>2015</v>
      </c>
      <c r="D489" t="s">
        <v>5</v>
      </c>
      <c r="E489">
        <v>3</v>
      </c>
      <c r="F489">
        <v>26</v>
      </c>
      <c r="G489" t="s">
        <v>8</v>
      </c>
      <c r="H489" t="s">
        <v>0</v>
      </c>
      <c r="I489">
        <v>4</v>
      </c>
      <c r="J489" t="s">
        <v>19</v>
      </c>
      <c r="M489" s="4">
        <v>1350</v>
      </c>
      <c r="N489" s="4" t="s">
        <v>3</v>
      </c>
      <c r="O489" s="4">
        <v>2015</v>
      </c>
      <c r="P489" s="4" t="s">
        <v>2</v>
      </c>
      <c r="Q489" s="4">
        <v>1</v>
      </c>
      <c r="R489" s="4">
        <v>24</v>
      </c>
      <c r="S489" s="4" t="s">
        <v>8</v>
      </c>
      <c r="T489" s="4" t="s">
        <v>4</v>
      </c>
      <c r="U489" s="4">
        <v>2</v>
      </c>
      <c r="V489" s="4" t="s">
        <v>20</v>
      </c>
      <c r="Z489" s="4">
        <v>747</v>
      </c>
      <c r="AA489" s="4" t="s">
        <v>3</v>
      </c>
      <c r="AB489" s="4">
        <v>2012</v>
      </c>
      <c r="AC489" s="4" t="s">
        <v>2</v>
      </c>
      <c r="AD489" s="4">
        <v>3</v>
      </c>
      <c r="AE489" s="4">
        <v>25</v>
      </c>
      <c r="AF489" s="4" t="s">
        <v>8</v>
      </c>
      <c r="AG489" s="4" t="s">
        <v>4</v>
      </c>
      <c r="AH489" s="4">
        <v>3</v>
      </c>
      <c r="AI489" s="4" t="s">
        <v>19</v>
      </c>
      <c r="AJ489" s="4"/>
    </row>
    <row r="490" spans="1:36" x14ac:dyDescent="0.3">
      <c r="A490">
        <v>489</v>
      </c>
      <c r="B490" t="s">
        <v>3</v>
      </c>
      <c r="C490">
        <v>2013</v>
      </c>
      <c r="D490" t="s">
        <v>7</v>
      </c>
      <c r="E490">
        <v>2</v>
      </c>
      <c r="F490">
        <v>24</v>
      </c>
      <c r="G490" t="s">
        <v>1</v>
      </c>
      <c r="H490" t="s">
        <v>0</v>
      </c>
      <c r="I490">
        <v>2</v>
      </c>
      <c r="J490" t="s">
        <v>20</v>
      </c>
      <c r="M490" s="4">
        <v>1353</v>
      </c>
      <c r="N490" s="4" t="s">
        <v>6</v>
      </c>
      <c r="O490" s="4">
        <v>2017</v>
      </c>
      <c r="P490" s="4" t="s">
        <v>5</v>
      </c>
      <c r="Q490" s="4">
        <v>2</v>
      </c>
      <c r="R490" s="4">
        <v>27</v>
      </c>
      <c r="S490" s="4" t="s">
        <v>1</v>
      </c>
      <c r="T490" s="4" t="s">
        <v>4</v>
      </c>
      <c r="U490" s="4">
        <v>5</v>
      </c>
      <c r="V490" s="4" t="s">
        <v>20</v>
      </c>
      <c r="Z490" s="4">
        <v>748</v>
      </c>
      <c r="AA490" s="4" t="s">
        <v>3</v>
      </c>
      <c r="AB490" s="4">
        <v>2015</v>
      </c>
      <c r="AC490" s="4" t="s">
        <v>2</v>
      </c>
      <c r="AD490" s="4">
        <v>3</v>
      </c>
      <c r="AE490" s="4">
        <v>24</v>
      </c>
      <c r="AF490" s="4" t="s">
        <v>8</v>
      </c>
      <c r="AG490" s="4" t="s">
        <v>4</v>
      </c>
      <c r="AH490" s="4">
        <v>2</v>
      </c>
      <c r="AI490" s="4" t="s">
        <v>19</v>
      </c>
      <c r="AJ490" s="4"/>
    </row>
    <row r="491" spans="1:36" x14ac:dyDescent="0.3">
      <c r="A491">
        <v>490</v>
      </c>
      <c r="B491" t="s">
        <v>3</v>
      </c>
      <c r="C491">
        <v>2013</v>
      </c>
      <c r="D491" t="s">
        <v>7</v>
      </c>
      <c r="E491">
        <v>3</v>
      </c>
      <c r="F491">
        <v>25</v>
      </c>
      <c r="G491" t="s">
        <v>1</v>
      </c>
      <c r="H491" t="s">
        <v>4</v>
      </c>
      <c r="I491">
        <v>3</v>
      </c>
      <c r="J491" t="s">
        <v>19</v>
      </c>
      <c r="M491" s="4">
        <v>1355</v>
      </c>
      <c r="N491" s="4" t="s">
        <v>6</v>
      </c>
      <c r="O491" s="4">
        <v>2012</v>
      </c>
      <c r="P491" s="4" t="s">
        <v>7</v>
      </c>
      <c r="Q491" s="4">
        <v>3</v>
      </c>
      <c r="R491" s="4">
        <v>28</v>
      </c>
      <c r="S491" s="4" t="s">
        <v>1</v>
      </c>
      <c r="T491" s="4" t="s">
        <v>4</v>
      </c>
      <c r="U491" s="4">
        <v>0</v>
      </c>
      <c r="V491" s="4" t="s">
        <v>20</v>
      </c>
      <c r="Z491" s="4">
        <v>749</v>
      </c>
      <c r="AA491" s="4" t="s">
        <v>3</v>
      </c>
      <c r="AB491" s="4">
        <v>2013</v>
      </c>
      <c r="AC491" s="4" t="s">
        <v>7</v>
      </c>
      <c r="AD491" s="4">
        <v>3</v>
      </c>
      <c r="AE491" s="4">
        <v>27</v>
      </c>
      <c r="AF491" s="4" t="s">
        <v>1</v>
      </c>
      <c r="AG491" s="4" t="s">
        <v>4</v>
      </c>
      <c r="AH491" s="4">
        <v>5</v>
      </c>
      <c r="AI491" s="4" t="s">
        <v>19</v>
      </c>
      <c r="AJ491" s="4"/>
    </row>
    <row r="492" spans="1:36" x14ac:dyDescent="0.3">
      <c r="A492">
        <v>491</v>
      </c>
      <c r="B492" t="s">
        <v>9</v>
      </c>
      <c r="C492">
        <v>2015</v>
      </c>
      <c r="D492" t="s">
        <v>5</v>
      </c>
      <c r="E492">
        <v>2</v>
      </c>
      <c r="F492">
        <v>28</v>
      </c>
      <c r="G492" t="s">
        <v>8</v>
      </c>
      <c r="H492" t="s">
        <v>4</v>
      </c>
      <c r="I492">
        <v>1</v>
      </c>
      <c r="J492" t="s">
        <v>19</v>
      </c>
      <c r="M492" s="4">
        <v>1356</v>
      </c>
      <c r="N492" s="4" t="s">
        <v>6</v>
      </c>
      <c r="O492" s="4">
        <v>2012</v>
      </c>
      <c r="P492" s="4" t="s">
        <v>5</v>
      </c>
      <c r="Q492" s="4">
        <v>3</v>
      </c>
      <c r="R492" s="4">
        <v>28</v>
      </c>
      <c r="S492" s="4" t="s">
        <v>1</v>
      </c>
      <c r="T492" s="4" t="s">
        <v>4</v>
      </c>
      <c r="U492" s="4">
        <v>2</v>
      </c>
      <c r="V492" s="4" t="s">
        <v>20</v>
      </c>
      <c r="Z492" s="4">
        <v>750</v>
      </c>
      <c r="AA492" s="4" t="s">
        <v>3</v>
      </c>
      <c r="AB492" s="4">
        <v>2013</v>
      </c>
      <c r="AC492" s="4" t="s">
        <v>2</v>
      </c>
      <c r="AD492" s="4">
        <v>3</v>
      </c>
      <c r="AE492" s="4">
        <v>26</v>
      </c>
      <c r="AF492" s="4" t="s">
        <v>8</v>
      </c>
      <c r="AG492" s="4" t="s">
        <v>4</v>
      </c>
      <c r="AH492" s="4">
        <v>4</v>
      </c>
      <c r="AI492" s="4" t="s">
        <v>19</v>
      </c>
      <c r="AJ492" s="4"/>
    </row>
    <row r="493" spans="1:36" x14ac:dyDescent="0.3">
      <c r="A493">
        <v>492</v>
      </c>
      <c r="B493" t="s">
        <v>3</v>
      </c>
      <c r="C493">
        <v>2016</v>
      </c>
      <c r="D493" t="s">
        <v>7</v>
      </c>
      <c r="E493">
        <v>3</v>
      </c>
      <c r="F493">
        <v>24</v>
      </c>
      <c r="G493" t="s">
        <v>1</v>
      </c>
      <c r="H493" t="s">
        <v>4</v>
      </c>
      <c r="I493">
        <v>2</v>
      </c>
      <c r="J493" t="s">
        <v>19</v>
      </c>
      <c r="M493" s="4">
        <v>1357</v>
      </c>
      <c r="N493" s="4" t="s">
        <v>6</v>
      </c>
      <c r="O493" s="4">
        <v>2013</v>
      </c>
      <c r="P493" s="4" t="s">
        <v>5</v>
      </c>
      <c r="Q493" s="4">
        <v>2</v>
      </c>
      <c r="R493" s="4">
        <v>24</v>
      </c>
      <c r="S493" s="4" t="s">
        <v>1</v>
      </c>
      <c r="T493" s="4" t="s">
        <v>4</v>
      </c>
      <c r="U493" s="4">
        <v>2</v>
      </c>
      <c r="V493" s="4" t="s">
        <v>20</v>
      </c>
      <c r="Z493" s="4">
        <v>751</v>
      </c>
      <c r="AA493" s="4" t="s">
        <v>3</v>
      </c>
      <c r="AB493" s="4">
        <v>2012</v>
      </c>
      <c r="AC493" s="4" t="s">
        <v>7</v>
      </c>
      <c r="AD493" s="4">
        <v>2</v>
      </c>
      <c r="AE493" s="4">
        <v>26</v>
      </c>
      <c r="AF493" s="4" t="s">
        <v>1</v>
      </c>
      <c r="AG493" s="4" t="s">
        <v>4</v>
      </c>
      <c r="AH493" s="4">
        <v>4</v>
      </c>
      <c r="AI493" s="4" t="s">
        <v>19</v>
      </c>
      <c r="AJ493" s="4"/>
    </row>
    <row r="494" spans="1:36" x14ac:dyDescent="0.3">
      <c r="A494">
        <v>493</v>
      </c>
      <c r="B494" t="s">
        <v>3</v>
      </c>
      <c r="C494">
        <v>2017</v>
      </c>
      <c r="D494" t="s">
        <v>2</v>
      </c>
      <c r="E494">
        <v>3</v>
      </c>
      <c r="F494">
        <v>24</v>
      </c>
      <c r="G494" t="s">
        <v>8</v>
      </c>
      <c r="H494" t="s">
        <v>4</v>
      </c>
      <c r="I494">
        <v>2</v>
      </c>
      <c r="J494" t="s">
        <v>19</v>
      </c>
      <c r="M494" s="4">
        <v>1358</v>
      </c>
      <c r="N494" s="4" t="s">
        <v>3</v>
      </c>
      <c r="O494" s="4">
        <v>2015</v>
      </c>
      <c r="P494" s="4" t="s">
        <v>7</v>
      </c>
      <c r="Q494" s="4">
        <v>3</v>
      </c>
      <c r="R494" s="4">
        <v>25</v>
      </c>
      <c r="S494" s="4" t="s">
        <v>8</v>
      </c>
      <c r="T494" s="4" t="s">
        <v>4</v>
      </c>
      <c r="U494" s="4">
        <v>3</v>
      </c>
      <c r="V494" s="4" t="s">
        <v>20</v>
      </c>
      <c r="Z494" s="4">
        <v>754</v>
      </c>
      <c r="AA494" s="4" t="s">
        <v>3</v>
      </c>
      <c r="AB494" s="4">
        <v>2012</v>
      </c>
      <c r="AC494" s="4" t="s">
        <v>2</v>
      </c>
      <c r="AD494" s="4">
        <v>3</v>
      </c>
      <c r="AE494" s="4">
        <v>28</v>
      </c>
      <c r="AF494" s="4" t="s">
        <v>8</v>
      </c>
      <c r="AG494" s="4" t="s">
        <v>4</v>
      </c>
      <c r="AH494" s="4">
        <v>2</v>
      </c>
      <c r="AI494" s="4" t="s">
        <v>19</v>
      </c>
      <c r="AJ494" s="4"/>
    </row>
    <row r="495" spans="1:36" x14ac:dyDescent="0.3">
      <c r="A495">
        <v>494</v>
      </c>
      <c r="B495" t="s">
        <v>3</v>
      </c>
      <c r="C495">
        <v>2016</v>
      </c>
      <c r="D495" t="s">
        <v>2</v>
      </c>
      <c r="E495">
        <v>3</v>
      </c>
      <c r="F495">
        <v>27</v>
      </c>
      <c r="G495" t="s">
        <v>1</v>
      </c>
      <c r="H495" t="s">
        <v>4</v>
      </c>
      <c r="I495">
        <v>5</v>
      </c>
      <c r="J495" t="s">
        <v>19</v>
      </c>
      <c r="M495" s="4">
        <v>1361</v>
      </c>
      <c r="N495" s="4" t="s">
        <v>6</v>
      </c>
      <c r="O495" s="4">
        <v>2015</v>
      </c>
      <c r="P495" s="4" t="s">
        <v>2</v>
      </c>
      <c r="Q495" s="4">
        <v>3</v>
      </c>
      <c r="R495" s="4">
        <v>28</v>
      </c>
      <c r="S495" s="4" t="s">
        <v>1</v>
      </c>
      <c r="T495" s="4" t="s">
        <v>4</v>
      </c>
      <c r="U495" s="4">
        <v>1</v>
      </c>
      <c r="V495" s="4" t="s">
        <v>20</v>
      </c>
      <c r="Z495" s="4">
        <v>756</v>
      </c>
      <c r="AA495" s="4" t="s">
        <v>3</v>
      </c>
      <c r="AB495" s="4">
        <v>2012</v>
      </c>
      <c r="AC495" s="4" t="s">
        <v>2</v>
      </c>
      <c r="AD495" s="4">
        <v>3</v>
      </c>
      <c r="AE495" s="4">
        <v>27</v>
      </c>
      <c r="AF495" s="4" t="s">
        <v>8</v>
      </c>
      <c r="AG495" s="4" t="s">
        <v>4</v>
      </c>
      <c r="AH495" s="4">
        <v>5</v>
      </c>
      <c r="AI495" s="4" t="s">
        <v>19</v>
      </c>
      <c r="AJ495" s="4"/>
    </row>
    <row r="496" spans="1:36" x14ac:dyDescent="0.3">
      <c r="A496">
        <v>495</v>
      </c>
      <c r="B496" t="s">
        <v>3</v>
      </c>
      <c r="C496">
        <v>2017</v>
      </c>
      <c r="D496" t="s">
        <v>2</v>
      </c>
      <c r="E496">
        <v>3</v>
      </c>
      <c r="F496">
        <v>25</v>
      </c>
      <c r="G496" t="s">
        <v>8</v>
      </c>
      <c r="H496" t="s">
        <v>4</v>
      </c>
      <c r="I496">
        <v>3</v>
      </c>
      <c r="J496" t="s">
        <v>19</v>
      </c>
      <c r="M496" s="4">
        <v>1362</v>
      </c>
      <c r="N496" s="4" t="s">
        <v>3</v>
      </c>
      <c r="O496" s="4">
        <v>2018</v>
      </c>
      <c r="P496" s="4" t="s">
        <v>2</v>
      </c>
      <c r="Q496" s="4">
        <v>3</v>
      </c>
      <c r="R496" s="4">
        <v>27</v>
      </c>
      <c r="S496" s="4" t="s">
        <v>8</v>
      </c>
      <c r="T496" s="4" t="s">
        <v>0</v>
      </c>
      <c r="U496" s="4">
        <v>5</v>
      </c>
      <c r="V496" s="4" t="s">
        <v>20</v>
      </c>
      <c r="Z496" s="4">
        <v>757</v>
      </c>
      <c r="AA496" s="4" t="s">
        <v>6</v>
      </c>
      <c r="AB496" s="4">
        <v>2016</v>
      </c>
      <c r="AC496" s="4" t="s">
        <v>5</v>
      </c>
      <c r="AD496" s="4">
        <v>3</v>
      </c>
      <c r="AE496" s="4">
        <v>28</v>
      </c>
      <c r="AF496" s="4" t="s">
        <v>1</v>
      </c>
      <c r="AG496" s="4" t="s">
        <v>4</v>
      </c>
      <c r="AH496" s="4">
        <v>1</v>
      </c>
      <c r="AI496" s="4" t="s">
        <v>19</v>
      </c>
      <c r="AJ496" s="4"/>
    </row>
    <row r="497" spans="1:36" x14ac:dyDescent="0.3">
      <c r="A497">
        <v>496</v>
      </c>
      <c r="B497" t="s">
        <v>6</v>
      </c>
      <c r="C497">
        <v>2014</v>
      </c>
      <c r="D497" t="s">
        <v>5</v>
      </c>
      <c r="E497">
        <v>3</v>
      </c>
      <c r="F497">
        <v>27</v>
      </c>
      <c r="G497" t="s">
        <v>1</v>
      </c>
      <c r="H497" t="s">
        <v>4</v>
      </c>
      <c r="I497">
        <v>5</v>
      </c>
      <c r="J497" t="s">
        <v>19</v>
      </c>
      <c r="M497" s="4">
        <v>1363</v>
      </c>
      <c r="N497" s="4" t="s">
        <v>3</v>
      </c>
      <c r="O497" s="4">
        <v>2015</v>
      </c>
      <c r="P497" s="4" t="s">
        <v>2</v>
      </c>
      <c r="Q497" s="4">
        <v>3</v>
      </c>
      <c r="R497" s="4">
        <v>24</v>
      </c>
      <c r="S497" s="4" t="s">
        <v>1</v>
      </c>
      <c r="T497" s="4" t="s">
        <v>4</v>
      </c>
      <c r="U497" s="4">
        <v>2</v>
      </c>
      <c r="V497" s="4" t="s">
        <v>20</v>
      </c>
      <c r="Z497" s="4">
        <v>761</v>
      </c>
      <c r="AA497" s="4" t="s">
        <v>3</v>
      </c>
      <c r="AB497" s="4">
        <v>2014</v>
      </c>
      <c r="AC497" s="4" t="s">
        <v>2</v>
      </c>
      <c r="AD497" s="4">
        <v>3</v>
      </c>
      <c r="AE497" s="4">
        <v>24</v>
      </c>
      <c r="AF497" s="4" t="s">
        <v>1</v>
      </c>
      <c r="AG497" s="4" t="s">
        <v>4</v>
      </c>
      <c r="AH497" s="4">
        <v>2</v>
      </c>
      <c r="AI497" s="4" t="s">
        <v>19</v>
      </c>
      <c r="AJ497" s="4"/>
    </row>
    <row r="498" spans="1:36" x14ac:dyDescent="0.3">
      <c r="A498">
        <v>497</v>
      </c>
      <c r="B498" t="s">
        <v>3</v>
      </c>
      <c r="C498">
        <v>2016</v>
      </c>
      <c r="D498" t="s">
        <v>2</v>
      </c>
      <c r="E498">
        <v>3</v>
      </c>
      <c r="F498">
        <v>27</v>
      </c>
      <c r="G498" t="s">
        <v>1</v>
      </c>
      <c r="H498" t="s">
        <v>4</v>
      </c>
      <c r="I498">
        <v>5</v>
      </c>
      <c r="J498" t="s">
        <v>19</v>
      </c>
      <c r="M498" s="4">
        <v>1367</v>
      </c>
      <c r="N498" s="4" t="s">
        <v>3</v>
      </c>
      <c r="O498" s="4">
        <v>2018</v>
      </c>
      <c r="P498" s="4" t="s">
        <v>5</v>
      </c>
      <c r="Q498" s="4">
        <v>3</v>
      </c>
      <c r="R498" s="4">
        <v>28</v>
      </c>
      <c r="S498" s="4" t="s">
        <v>8</v>
      </c>
      <c r="T498" s="4" t="s">
        <v>4</v>
      </c>
      <c r="U498" s="4">
        <v>0</v>
      </c>
      <c r="V498" s="4" t="s">
        <v>20</v>
      </c>
      <c r="Z498" s="4">
        <v>762</v>
      </c>
      <c r="AA498" s="4" t="s">
        <v>3</v>
      </c>
      <c r="AB498" s="4">
        <v>2016</v>
      </c>
      <c r="AC498" s="4" t="s">
        <v>2</v>
      </c>
      <c r="AD498" s="4">
        <v>3</v>
      </c>
      <c r="AE498" s="4">
        <v>28</v>
      </c>
      <c r="AF498" s="4" t="s">
        <v>1</v>
      </c>
      <c r="AG498" s="4" t="s">
        <v>4</v>
      </c>
      <c r="AH498" s="4">
        <v>3</v>
      </c>
      <c r="AI498" s="4" t="s">
        <v>19</v>
      </c>
      <c r="AJ498" s="4"/>
    </row>
    <row r="499" spans="1:36" x14ac:dyDescent="0.3">
      <c r="A499">
        <v>498</v>
      </c>
      <c r="B499" t="s">
        <v>3</v>
      </c>
      <c r="C499">
        <v>2016</v>
      </c>
      <c r="D499" t="s">
        <v>2</v>
      </c>
      <c r="E499">
        <v>3</v>
      </c>
      <c r="F499">
        <v>28</v>
      </c>
      <c r="G499" t="s">
        <v>8</v>
      </c>
      <c r="H499" t="s">
        <v>4</v>
      </c>
      <c r="I499">
        <v>3</v>
      </c>
      <c r="J499" t="s">
        <v>19</v>
      </c>
      <c r="M499" s="4">
        <v>1375</v>
      </c>
      <c r="N499" s="4" t="s">
        <v>3</v>
      </c>
      <c r="O499" s="4">
        <v>2018</v>
      </c>
      <c r="P499" s="4" t="s">
        <v>2</v>
      </c>
      <c r="Q499" s="4">
        <v>3</v>
      </c>
      <c r="R499" s="4">
        <v>26</v>
      </c>
      <c r="S499" s="4" t="s">
        <v>8</v>
      </c>
      <c r="T499" s="4" t="s">
        <v>0</v>
      </c>
      <c r="U499" s="4">
        <v>4</v>
      </c>
      <c r="V499" s="4" t="s">
        <v>20</v>
      </c>
      <c r="Z499" s="4">
        <v>763</v>
      </c>
      <c r="AA499" s="4" t="s">
        <v>3</v>
      </c>
      <c r="AB499" s="4">
        <v>2016</v>
      </c>
      <c r="AC499" s="4" t="s">
        <v>5</v>
      </c>
      <c r="AD499" s="4">
        <v>3</v>
      </c>
      <c r="AE499" s="4">
        <v>25</v>
      </c>
      <c r="AF499" s="4" t="s">
        <v>8</v>
      </c>
      <c r="AG499" s="4" t="s">
        <v>0</v>
      </c>
      <c r="AH499" s="4">
        <v>3</v>
      </c>
      <c r="AI499" s="4" t="s">
        <v>19</v>
      </c>
      <c r="AJ499" s="4"/>
    </row>
    <row r="500" spans="1:36" x14ac:dyDescent="0.3">
      <c r="A500">
        <v>499</v>
      </c>
      <c r="B500" t="s">
        <v>3</v>
      </c>
      <c r="C500">
        <v>2018</v>
      </c>
      <c r="D500" t="s">
        <v>7</v>
      </c>
      <c r="E500">
        <v>3</v>
      </c>
      <c r="F500">
        <v>25</v>
      </c>
      <c r="G500" t="s">
        <v>1</v>
      </c>
      <c r="H500" t="s">
        <v>4</v>
      </c>
      <c r="I500">
        <v>3</v>
      </c>
      <c r="J500" t="s">
        <v>20</v>
      </c>
      <c r="M500" s="4">
        <v>1377</v>
      </c>
      <c r="N500" s="4" t="s">
        <v>3</v>
      </c>
      <c r="O500" s="4">
        <v>2015</v>
      </c>
      <c r="P500" s="4" t="s">
        <v>7</v>
      </c>
      <c r="Q500" s="4">
        <v>2</v>
      </c>
      <c r="R500" s="4">
        <v>24</v>
      </c>
      <c r="S500" s="4" t="s">
        <v>8</v>
      </c>
      <c r="T500" s="4" t="s">
        <v>4</v>
      </c>
      <c r="U500" s="4">
        <v>2</v>
      </c>
      <c r="V500" s="4" t="s">
        <v>20</v>
      </c>
      <c r="Z500" s="4">
        <v>765</v>
      </c>
      <c r="AA500" s="4" t="s">
        <v>6</v>
      </c>
      <c r="AB500" s="4">
        <v>2015</v>
      </c>
      <c r="AC500" s="4" t="s">
        <v>5</v>
      </c>
      <c r="AD500" s="4">
        <v>3</v>
      </c>
      <c r="AE500" s="4">
        <v>28</v>
      </c>
      <c r="AF500" s="4" t="s">
        <v>8</v>
      </c>
      <c r="AG500" s="4" t="s">
        <v>4</v>
      </c>
      <c r="AH500" s="4">
        <v>3</v>
      </c>
      <c r="AI500" s="4" t="s">
        <v>19</v>
      </c>
      <c r="AJ500" s="4"/>
    </row>
    <row r="501" spans="1:36" x14ac:dyDescent="0.3">
      <c r="A501">
        <v>500</v>
      </c>
      <c r="B501" t="s">
        <v>3</v>
      </c>
      <c r="C501">
        <v>2013</v>
      </c>
      <c r="D501" t="s">
        <v>2</v>
      </c>
      <c r="E501">
        <v>3</v>
      </c>
      <c r="F501">
        <v>26</v>
      </c>
      <c r="G501" t="s">
        <v>1</v>
      </c>
      <c r="H501" t="s">
        <v>0</v>
      </c>
      <c r="I501">
        <v>4</v>
      </c>
      <c r="J501" t="s">
        <v>20</v>
      </c>
      <c r="M501" s="4">
        <v>1379</v>
      </c>
      <c r="N501" s="4" t="s">
        <v>9</v>
      </c>
      <c r="O501" s="4">
        <v>2018</v>
      </c>
      <c r="P501" s="4" t="s">
        <v>2</v>
      </c>
      <c r="Q501" s="4">
        <v>3</v>
      </c>
      <c r="R501" s="4">
        <v>27</v>
      </c>
      <c r="S501" s="4" t="s">
        <v>8</v>
      </c>
      <c r="T501" s="4" t="s">
        <v>4</v>
      </c>
      <c r="U501" s="4">
        <v>5</v>
      </c>
      <c r="V501" s="4" t="s">
        <v>20</v>
      </c>
      <c r="Z501" s="4">
        <v>767</v>
      </c>
      <c r="AA501" s="4" t="s">
        <v>3</v>
      </c>
      <c r="AB501" s="4">
        <v>2014</v>
      </c>
      <c r="AC501" s="4" t="s">
        <v>2</v>
      </c>
      <c r="AD501" s="4">
        <v>3</v>
      </c>
      <c r="AE501" s="4">
        <v>24</v>
      </c>
      <c r="AF501" s="4" t="s">
        <v>1</v>
      </c>
      <c r="AG501" s="4" t="s">
        <v>4</v>
      </c>
      <c r="AH501" s="4">
        <v>2</v>
      </c>
      <c r="AI501" s="4" t="s">
        <v>19</v>
      </c>
      <c r="AJ501" s="4"/>
    </row>
    <row r="502" spans="1:36" x14ac:dyDescent="0.3">
      <c r="A502">
        <v>501</v>
      </c>
      <c r="B502" t="s">
        <v>3</v>
      </c>
      <c r="C502">
        <v>2015</v>
      </c>
      <c r="D502" t="s">
        <v>5</v>
      </c>
      <c r="E502">
        <v>3</v>
      </c>
      <c r="F502">
        <v>25</v>
      </c>
      <c r="G502" t="s">
        <v>1</v>
      </c>
      <c r="H502" t="s">
        <v>4</v>
      </c>
      <c r="I502">
        <v>3</v>
      </c>
      <c r="J502" t="s">
        <v>20</v>
      </c>
      <c r="M502" s="4">
        <v>1381</v>
      </c>
      <c r="N502" s="4" t="s">
        <v>3</v>
      </c>
      <c r="O502" s="4">
        <v>2015</v>
      </c>
      <c r="P502" s="4" t="s">
        <v>5</v>
      </c>
      <c r="Q502" s="4">
        <v>1</v>
      </c>
      <c r="R502" s="4">
        <v>26</v>
      </c>
      <c r="S502" s="4" t="s">
        <v>8</v>
      </c>
      <c r="T502" s="4" t="s">
        <v>4</v>
      </c>
      <c r="U502" s="4">
        <v>4</v>
      </c>
      <c r="V502" s="4" t="s">
        <v>20</v>
      </c>
      <c r="Z502" s="4">
        <v>769</v>
      </c>
      <c r="AA502" s="4" t="s">
        <v>3</v>
      </c>
      <c r="AB502" s="4">
        <v>2013</v>
      </c>
      <c r="AC502" s="4" t="s">
        <v>2</v>
      </c>
      <c r="AD502" s="4">
        <v>3</v>
      </c>
      <c r="AE502" s="4">
        <v>26</v>
      </c>
      <c r="AF502" s="4" t="s">
        <v>1</v>
      </c>
      <c r="AG502" s="4" t="s">
        <v>4</v>
      </c>
      <c r="AH502" s="4">
        <v>4</v>
      </c>
      <c r="AI502" s="4" t="s">
        <v>19</v>
      </c>
      <c r="AJ502" s="4"/>
    </row>
    <row r="503" spans="1:36" x14ac:dyDescent="0.3">
      <c r="A503">
        <v>502</v>
      </c>
      <c r="B503" t="s">
        <v>3</v>
      </c>
      <c r="C503">
        <v>2017</v>
      </c>
      <c r="D503" t="s">
        <v>5</v>
      </c>
      <c r="E503">
        <v>2</v>
      </c>
      <c r="F503">
        <v>25</v>
      </c>
      <c r="G503" t="s">
        <v>8</v>
      </c>
      <c r="H503" t="s">
        <v>4</v>
      </c>
      <c r="I503">
        <v>3</v>
      </c>
      <c r="J503" t="s">
        <v>20</v>
      </c>
      <c r="M503" s="4">
        <v>1382</v>
      </c>
      <c r="N503" s="4" t="s">
        <v>3</v>
      </c>
      <c r="O503" s="4">
        <v>2015</v>
      </c>
      <c r="P503" s="4" t="s">
        <v>7</v>
      </c>
      <c r="Q503" s="4">
        <v>2</v>
      </c>
      <c r="R503" s="4">
        <v>24</v>
      </c>
      <c r="S503" s="4" t="s">
        <v>8</v>
      </c>
      <c r="T503" s="4" t="s">
        <v>4</v>
      </c>
      <c r="U503" s="4">
        <v>2</v>
      </c>
      <c r="V503" s="4" t="s">
        <v>20</v>
      </c>
      <c r="Z503" s="4">
        <v>771</v>
      </c>
      <c r="AA503" s="4" t="s">
        <v>3</v>
      </c>
      <c r="AB503" s="4">
        <v>2017</v>
      </c>
      <c r="AC503" s="4" t="s">
        <v>5</v>
      </c>
      <c r="AD503" s="4">
        <v>3</v>
      </c>
      <c r="AE503" s="4">
        <v>28</v>
      </c>
      <c r="AF503" s="4" t="s">
        <v>1</v>
      </c>
      <c r="AG503" s="4" t="s">
        <v>4</v>
      </c>
      <c r="AH503" s="4">
        <v>2</v>
      </c>
      <c r="AI503" s="4" t="s">
        <v>19</v>
      </c>
      <c r="AJ503" s="4"/>
    </row>
    <row r="504" spans="1:36" x14ac:dyDescent="0.3">
      <c r="A504">
        <v>503</v>
      </c>
      <c r="B504" t="s">
        <v>3</v>
      </c>
      <c r="C504">
        <v>2012</v>
      </c>
      <c r="D504" t="s">
        <v>2</v>
      </c>
      <c r="E504">
        <v>3</v>
      </c>
      <c r="F504">
        <v>25</v>
      </c>
      <c r="G504" t="s">
        <v>1</v>
      </c>
      <c r="H504" t="s">
        <v>0</v>
      </c>
      <c r="I504">
        <v>3</v>
      </c>
      <c r="J504" t="s">
        <v>19</v>
      </c>
      <c r="M504" s="4">
        <v>1389</v>
      </c>
      <c r="N504" s="4" t="s">
        <v>3</v>
      </c>
      <c r="O504" s="4">
        <v>2017</v>
      </c>
      <c r="P504" s="4" t="s">
        <v>7</v>
      </c>
      <c r="Q504" s="4">
        <v>3</v>
      </c>
      <c r="R504" s="4">
        <v>25</v>
      </c>
      <c r="S504" s="4" t="s">
        <v>8</v>
      </c>
      <c r="T504" s="4" t="s">
        <v>4</v>
      </c>
      <c r="U504" s="4">
        <v>3</v>
      </c>
      <c r="V504" s="4" t="s">
        <v>20</v>
      </c>
      <c r="Z504" s="4">
        <v>774</v>
      </c>
      <c r="AA504" s="4" t="s">
        <v>3</v>
      </c>
      <c r="AB504" s="4">
        <v>2017</v>
      </c>
      <c r="AC504" s="4" t="s">
        <v>2</v>
      </c>
      <c r="AD504" s="4">
        <v>3</v>
      </c>
      <c r="AE504" s="4">
        <v>24</v>
      </c>
      <c r="AF504" s="4" t="s">
        <v>8</v>
      </c>
      <c r="AG504" s="4" t="s">
        <v>4</v>
      </c>
      <c r="AH504" s="4">
        <v>2</v>
      </c>
      <c r="AI504" s="4" t="s">
        <v>19</v>
      </c>
      <c r="AJ504" s="4"/>
    </row>
    <row r="505" spans="1:36" x14ac:dyDescent="0.3">
      <c r="A505">
        <v>504</v>
      </c>
      <c r="B505" t="s">
        <v>3</v>
      </c>
      <c r="C505">
        <v>2014</v>
      </c>
      <c r="D505" t="s">
        <v>5</v>
      </c>
      <c r="E505">
        <v>3</v>
      </c>
      <c r="F505">
        <v>28</v>
      </c>
      <c r="G505" t="s">
        <v>8</v>
      </c>
      <c r="H505" t="s">
        <v>4</v>
      </c>
      <c r="I505">
        <v>2</v>
      </c>
      <c r="J505" t="s">
        <v>19</v>
      </c>
      <c r="M505" s="4">
        <v>1390</v>
      </c>
      <c r="N505" s="4" t="s">
        <v>6</v>
      </c>
      <c r="O505" s="4">
        <v>2017</v>
      </c>
      <c r="P505" s="4" t="s">
        <v>5</v>
      </c>
      <c r="Q505" s="4">
        <v>2</v>
      </c>
      <c r="R505" s="4">
        <v>26</v>
      </c>
      <c r="S505" s="4" t="s">
        <v>1</v>
      </c>
      <c r="T505" s="4" t="s">
        <v>4</v>
      </c>
      <c r="U505" s="4">
        <v>4</v>
      </c>
      <c r="V505" s="4" t="s">
        <v>20</v>
      </c>
      <c r="Z505" s="4">
        <v>776</v>
      </c>
      <c r="AA505" s="4" t="s">
        <v>3</v>
      </c>
      <c r="AB505" s="4">
        <v>2013</v>
      </c>
      <c r="AC505" s="4" t="s">
        <v>2</v>
      </c>
      <c r="AD505" s="4">
        <v>1</v>
      </c>
      <c r="AE505" s="4">
        <v>28</v>
      </c>
      <c r="AF505" s="4" t="s">
        <v>8</v>
      </c>
      <c r="AG505" s="4" t="s">
        <v>4</v>
      </c>
      <c r="AH505" s="4">
        <v>2</v>
      </c>
      <c r="AI505" s="4" t="s">
        <v>19</v>
      </c>
      <c r="AJ505" s="4"/>
    </row>
    <row r="506" spans="1:36" x14ac:dyDescent="0.3">
      <c r="A506">
        <v>505</v>
      </c>
      <c r="B506" t="s">
        <v>3</v>
      </c>
      <c r="C506">
        <v>2017</v>
      </c>
      <c r="D506" t="s">
        <v>5</v>
      </c>
      <c r="E506">
        <v>2</v>
      </c>
      <c r="F506">
        <v>27</v>
      </c>
      <c r="G506" t="s">
        <v>8</v>
      </c>
      <c r="H506" t="s">
        <v>4</v>
      </c>
      <c r="I506">
        <v>5</v>
      </c>
      <c r="J506" t="s">
        <v>19</v>
      </c>
      <c r="M506" s="4">
        <v>1392</v>
      </c>
      <c r="N506" s="4" t="s">
        <v>3</v>
      </c>
      <c r="O506" s="4">
        <v>2014</v>
      </c>
      <c r="P506" s="4" t="s">
        <v>2</v>
      </c>
      <c r="Q506" s="4">
        <v>3</v>
      </c>
      <c r="R506" s="4">
        <v>26</v>
      </c>
      <c r="S506" s="4" t="s">
        <v>8</v>
      </c>
      <c r="T506" s="4" t="s">
        <v>4</v>
      </c>
      <c r="U506" s="4">
        <v>4</v>
      </c>
      <c r="V506" s="4" t="s">
        <v>20</v>
      </c>
      <c r="Z506" s="4">
        <v>778</v>
      </c>
      <c r="AA506" s="4" t="s">
        <v>3</v>
      </c>
      <c r="AB506" s="4">
        <v>2013</v>
      </c>
      <c r="AC506" s="4" t="s">
        <v>2</v>
      </c>
      <c r="AD506" s="4">
        <v>3</v>
      </c>
      <c r="AE506" s="4">
        <v>26</v>
      </c>
      <c r="AF506" s="4" t="s">
        <v>1</v>
      </c>
      <c r="AG506" s="4" t="s">
        <v>4</v>
      </c>
      <c r="AH506" s="4">
        <v>4</v>
      </c>
      <c r="AI506" s="4" t="s">
        <v>19</v>
      </c>
      <c r="AJ506" s="4"/>
    </row>
    <row r="507" spans="1:36" x14ac:dyDescent="0.3">
      <c r="A507">
        <v>506</v>
      </c>
      <c r="B507" t="s">
        <v>3</v>
      </c>
      <c r="C507">
        <v>2018</v>
      </c>
      <c r="D507" t="s">
        <v>7</v>
      </c>
      <c r="E507">
        <v>3</v>
      </c>
      <c r="F507">
        <v>26</v>
      </c>
      <c r="G507" t="s">
        <v>1</v>
      </c>
      <c r="H507" t="s">
        <v>4</v>
      </c>
      <c r="I507">
        <v>4</v>
      </c>
      <c r="J507" t="s">
        <v>20</v>
      </c>
      <c r="M507" s="4">
        <v>1393</v>
      </c>
      <c r="N507" s="4" t="s">
        <v>3</v>
      </c>
      <c r="O507" s="4">
        <v>2015</v>
      </c>
      <c r="P507" s="4" t="s">
        <v>7</v>
      </c>
      <c r="Q507" s="4">
        <v>2</v>
      </c>
      <c r="R507" s="4">
        <v>25</v>
      </c>
      <c r="S507" s="4" t="s">
        <v>8</v>
      </c>
      <c r="T507" s="4" t="s">
        <v>4</v>
      </c>
      <c r="U507" s="4">
        <v>3</v>
      </c>
      <c r="V507" s="4" t="s">
        <v>20</v>
      </c>
      <c r="Z507" s="4">
        <v>779</v>
      </c>
      <c r="AA507" s="4" t="s">
        <v>3</v>
      </c>
      <c r="AB507" s="4">
        <v>2016</v>
      </c>
      <c r="AC507" s="4" t="s">
        <v>2</v>
      </c>
      <c r="AD507" s="4">
        <v>3</v>
      </c>
      <c r="AE507" s="4">
        <v>25</v>
      </c>
      <c r="AF507" s="4" t="s">
        <v>1</v>
      </c>
      <c r="AG507" s="4" t="s">
        <v>4</v>
      </c>
      <c r="AH507" s="4">
        <v>3</v>
      </c>
      <c r="AI507" s="4" t="s">
        <v>19</v>
      </c>
      <c r="AJ507" s="4"/>
    </row>
    <row r="508" spans="1:36" x14ac:dyDescent="0.3">
      <c r="A508">
        <v>507</v>
      </c>
      <c r="B508" t="s">
        <v>6</v>
      </c>
      <c r="C508">
        <v>2014</v>
      </c>
      <c r="D508" t="s">
        <v>5</v>
      </c>
      <c r="E508">
        <v>3</v>
      </c>
      <c r="F508">
        <v>28</v>
      </c>
      <c r="G508" t="s">
        <v>1</v>
      </c>
      <c r="H508" t="s">
        <v>4</v>
      </c>
      <c r="I508">
        <v>2</v>
      </c>
      <c r="J508" t="s">
        <v>19</v>
      </c>
      <c r="M508" s="4">
        <v>1395</v>
      </c>
      <c r="N508" s="4" t="s">
        <v>3</v>
      </c>
      <c r="O508" s="4">
        <v>2017</v>
      </c>
      <c r="P508" s="4" t="s">
        <v>7</v>
      </c>
      <c r="Q508" s="4">
        <v>2</v>
      </c>
      <c r="R508" s="4">
        <v>28</v>
      </c>
      <c r="S508" s="4" t="s">
        <v>1</v>
      </c>
      <c r="T508" s="4" t="s">
        <v>4</v>
      </c>
      <c r="U508" s="4">
        <v>1</v>
      </c>
      <c r="V508" s="4" t="s">
        <v>20</v>
      </c>
      <c r="Z508" s="4">
        <v>781</v>
      </c>
      <c r="AA508" s="4" t="s">
        <v>3</v>
      </c>
      <c r="AB508" s="4">
        <v>2017</v>
      </c>
      <c r="AC508" s="4" t="s">
        <v>5</v>
      </c>
      <c r="AD508" s="4">
        <v>3</v>
      </c>
      <c r="AE508" s="4">
        <v>25</v>
      </c>
      <c r="AF508" s="4" t="s">
        <v>1</v>
      </c>
      <c r="AG508" s="4" t="s">
        <v>4</v>
      </c>
      <c r="AH508" s="4">
        <v>3</v>
      </c>
      <c r="AI508" s="4" t="s">
        <v>19</v>
      </c>
      <c r="AJ508" s="4"/>
    </row>
    <row r="509" spans="1:36" x14ac:dyDescent="0.3">
      <c r="A509">
        <v>508</v>
      </c>
      <c r="B509" t="s">
        <v>3</v>
      </c>
      <c r="C509">
        <v>2013</v>
      </c>
      <c r="D509" t="s">
        <v>2</v>
      </c>
      <c r="E509">
        <v>3</v>
      </c>
      <c r="F509">
        <v>27</v>
      </c>
      <c r="G509" t="s">
        <v>1</v>
      </c>
      <c r="H509" t="s">
        <v>4</v>
      </c>
      <c r="I509">
        <v>5</v>
      </c>
      <c r="J509" t="s">
        <v>20</v>
      </c>
      <c r="M509" s="4">
        <v>1399</v>
      </c>
      <c r="N509" s="4" t="s">
        <v>3</v>
      </c>
      <c r="O509" s="4">
        <v>2013</v>
      </c>
      <c r="P509" s="4" t="s">
        <v>5</v>
      </c>
      <c r="Q509" s="4">
        <v>3</v>
      </c>
      <c r="R509" s="4">
        <v>25</v>
      </c>
      <c r="S509" s="4" t="s">
        <v>8</v>
      </c>
      <c r="T509" s="4" t="s">
        <v>0</v>
      </c>
      <c r="U509" s="4">
        <v>3</v>
      </c>
      <c r="V509" s="4" t="s">
        <v>20</v>
      </c>
      <c r="Z509" s="4">
        <v>782</v>
      </c>
      <c r="AA509" s="4" t="s">
        <v>3</v>
      </c>
      <c r="AB509" s="4">
        <v>2013</v>
      </c>
      <c r="AC509" s="4" t="s">
        <v>2</v>
      </c>
      <c r="AD509" s="4">
        <v>3</v>
      </c>
      <c r="AE509" s="4">
        <v>26</v>
      </c>
      <c r="AF509" s="4" t="s">
        <v>1</v>
      </c>
      <c r="AG509" s="4" t="s">
        <v>4</v>
      </c>
      <c r="AH509" s="4">
        <v>4</v>
      </c>
      <c r="AI509" s="4" t="s">
        <v>19</v>
      </c>
      <c r="AJ509" s="4"/>
    </row>
    <row r="510" spans="1:36" x14ac:dyDescent="0.3">
      <c r="A510">
        <v>509</v>
      </c>
      <c r="B510" t="s">
        <v>6</v>
      </c>
      <c r="C510">
        <v>2017</v>
      </c>
      <c r="D510" t="s">
        <v>7</v>
      </c>
      <c r="E510">
        <v>3</v>
      </c>
      <c r="F510">
        <v>25</v>
      </c>
      <c r="G510" t="s">
        <v>1</v>
      </c>
      <c r="H510" t="s">
        <v>4</v>
      </c>
      <c r="I510">
        <v>3</v>
      </c>
      <c r="J510" t="s">
        <v>20</v>
      </c>
      <c r="M510" s="4">
        <v>1403</v>
      </c>
      <c r="N510" s="4" t="s">
        <v>6</v>
      </c>
      <c r="O510" s="4">
        <v>2013</v>
      </c>
      <c r="P510" s="4" t="s">
        <v>7</v>
      </c>
      <c r="Q510" s="4">
        <v>2</v>
      </c>
      <c r="R510" s="4">
        <v>28</v>
      </c>
      <c r="S510" s="4" t="s">
        <v>1</v>
      </c>
      <c r="T510" s="4" t="s">
        <v>4</v>
      </c>
      <c r="U510" s="4">
        <v>2</v>
      </c>
      <c r="V510" s="4" t="s">
        <v>20</v>
      </c>
      <c r="Z510" s="4">
        <v>783</v>
      </c>
      <c r="AA510" s="4" t="s">
        <v>3</v>
      </c>
      <c r="AB510" s="4">
        <v>2013</v>
      </c>
      <c r="AC510" s="4" t="s">
        <v>7</v>
      </c>
      <c r="AD510" s="4">
        <v>2</v>
      </c>
      <c r="AE510" s="4">
        <v>27</v>
      </c>
      <c r="AF510" s="4" t="s">
        <v>1</v>
      </c>
      <c r="AG510" s="4" t="s">
        <v>0</v>
      </c>
      <c r="AH510" s="4">
        <v>5</v>
      </c>
      <c r="AI510" s="4" t="s">
        <v>19</v>
      </c>
      <c r="AJ510" s="4"/>
    </row>
    <row r="511" spans="1:36" x14ac:dyDescent="0.3">
      <c r="A511">
        <v>510</v>
      </c>
      <c r="B511" t="s">
        <v>3</v>
      </c>
      <c r="C511">
        <v>2018</v>
      </c>
      <c r="D511" t="s">
        <v>2</v>
      </c>
      <c r="E511">
        <v>3</v>
      </c>
      <c r="F511">
        <v>28</v>
      </c>
      <c r="G511" t="s">
        <v>1</v>
      </c>
      <c r="H511" t="s">
        <v>4</v>
      </c>
      <c r="I511">
        <v>2</v>
      </c>
      <c r="J511" t="s">
        <v>20</v>
      </c>
      <c r="M511" s="4">
        <v>1404</v>
      </c>
      <c r="N511" s="4" t="s">
        <v>3</v>
      </c>
      <c r="O511" s="4">
        <v>2013</v>
      </c>
      <c r="P511" s="4" t="s">
        <v>5</v>
      </c>
      <c r="Q511" s="4">
        <v>3</v>
      </c>
      <c r="R511" s="4">
        <v>25</v>
      </c>
      <c r="S511" s="4" t="s">
        <v>8</v>
      </c>
      <c r="T511" s="4" t="s">
        <v>0</v>
      </c>
      <c r="U511" s="4">
        <v>3</v>
      </c>
      <c r="V511" s="4" t="s">
        <v>20</v>
      </c>
      <c r="Z511" s="4">
        <v>785</v>
      </c>
      <c r="AA511" s="4" t="s">
        <v>3</v>
      </c>
      <c r="AB511" s="4">
        <v>2016</v>
      </c>
      <c r="AC511" s="4" t="s">
        <v>2</v>
      </c>
      <c r="AD511" s="4">
        <v>3</v>
      </c>
      <c r="AE511" s="4">
        <v>25</v>
      </c>
      <c r="AF511" s="4" t="s">
        <v>1</v>
      </c>
      <c r="AG511" s="4" t="s">
        <v>0</v>
      </c>
      <c r="AH511" s="4">
        <v>3</v>
      </c>
      <c r="AI511" s="4" t="s">
        <v>19</v>
      </c>
      <c r="AJ511" s="4"/>
    </row>
    <row r="512" spans="1:36" x14ac:dyDescent="0.3">
      <c r="A512">
        <v>511</v>
      </c>
      <c r="B512" t="s">
        <v>3</v>
      </c>
      <c r="C512">
        <v>2016</v>
      </c>
      <c r="D512" t="s">
        <v>2</v>
      </c>
      <c r="E512">
        <v>3</v>
      </c>
      <c r="F512">
        <v>24</v>
      </c>
      <c r="G512" t="s">
        <v>1</v>
      </c>
      <c r="H512" t="s">
        <v>4</v>
      </c>
      <c r="I512">
        <v>2</v>
      </c>
      <c r="J512" t="s">
        <v>19</v>
      </c>
      <c r="M512" s="4">
        <v>1409</v>
      </c>
      <c r="N512" s="4" t="s">
        <v>3</v>
      </c>
      <c r="O512" s="4">
        <v>2012</v>
      </c>
      <c r="P512" s="4" t="s">
        <v>2</v>
      </c>
      <c r="Q512" s="4">
        <v>1</v>
      </c>
      <c r="R512" s="4">
        <v>27</v>
      </c>
      <c r="S512" s="4" t="s">
        <v>1</v>
      </c>
      <c r="T512" s="4" t="s">
        <v>4</v>
      </c>
      <c r="U512" s="4">
        <v>5</v>
      </c>
      <c r="V512" s="4" t="s">
        <v>20</v>
      </c>
      <c r="Z512" s="4">
        <v>787</v>
      </c>
      <c r="AA512" s="4" t="s">
        <v>3</v>
      </c>
      <c r="AB512" s="4">
        <v>2016</v>
      </c>
      <c r="AC512" s="4" t="s">
        <v>7</v>
      </c>
      <c r="AD512" s="4">
        <v>3</v>
      </c>
      <c r="AE512" s="4">
        <v>28</v>
      </c>
      <c r="AF512" s="4" t="s">
        <v>1</v>
      </c>
      <c r="AG512" s="4" t="s">
        <v>4</v>
      </c>
      <c r="AH512" s="4">
        <v>1</v>
      </c>
      <c r="AI512" s="4" t="s">
        <v>19</v>
      </c>
      <c r="AJ512" s="4"/>
    </row>
    <row r="513" spans="1:36" x14ac:dyDescent="0.3">
      <c r="A513">
        <v>512</v>
      </c>
      <c r="B513" t="s">
        <v>3</v>
      </c>
      <c r="C513">
        <v>2012</v>
      </c>
      <c r="D513" t="s">
        <v>2</v>
      </c>
      <c r="E513">
        <v>3</v>
      </c>
      <c r="F513">
        <v>24</v>
      </c>
      <c r="G513" t="s">
        <v>1</v>
      </c>
      <c r="H513" t="s">
        <v>0</v>
      </c>
      <c r="I513">
        <v>2</v>
      </c>
      <c r="J513" t="s">
        <v>19</v>
      </c>
      <c r="M513" s="4">
        <v>1410</v>
      </c>
      <c r="N513" s="4" t="s">
        <v>3</v>
      </c>
      <c r="O513" s="4">
        <v>2018</v>
      </c>
      <c r="P513" s="4" t="s">
        <v>2</v>
      </c>
      <c r="Q513" s="4">
        <v>3</v>
      </c>
      <c r="R513" s="4">
        <v>27</v>
      </c>
      <c r="S513" s="4" t="s">
        <v>1</v>
      </c>
      <c r="T513" s="4" t="s">
        <v>4</v>
      </c>
      <c r="U513" s="4">
        <v>5</v>
      </c>
      <c r="V513" s="4" t="s">
        <v>20</v>
      </c>
      <c r="Z513" s="4">
        <v>789</v>
      </c>
      <c r="AA513" s="4" t="s">
        <v>6</v>
      </c>
      <c r="AB513" s="4">
        <v>2015</v>
      </c>
      <c r="AC513" s="4" t="s">
        <v>7</v>
      </c>
      <c r="AD513" s="4">
        <v>3</v>
      </c>
      <c r="AE513" s="4">
        <v>28</v>
      </c>
      <c r="AF513" s="4" t="s">
        <v>8</v>
      </c>
      <c r="AG513" s="4" t="s">
        <v>4</v>
      </c>
      <c r="AH513" s="4">
        <v>3</v>
      </c>
      <c r="AI513" s="4" t="s">
        <v>19</v>
      </c>
      <c r="AJ513" s="4"/>
    </row>
    <row r="514" spans="1:36" x14ac:dyDescent="0.3">
      <c r="A514">
        <v>513</v>
      </c>
      <c r="B514" t="s">
        <v>3</v>
      </c>
      <c r="C514">
        <v>2015</v>
      </c>
      <c r="D514" t="s">
        <v>2</v>
      </c>
      <c r="E514">
        <v>3</v>
      </c>
      <c r="F514">
        <v>28</v>
      </c>
      <c r="G514" t="s">
        <v>8</v>
      </c>
      <c r="H514" t="s">
        <v>4</v>
      </c>
      <c r="I514">
        <v>1</v>
      </c>
      <c r="J514" t="s">
        <v>19</v>
      </c>
      <c r="M514" s="4">
        <v>1414</v>
      </c>
      <c r="N514" s="4" t="s">
        <v>3</v>
      </c>
      <c r="O514" s="4">
        <v>2015</v>
      </c>
      <c r="P514" s="4" t="s">
        <v>7</v>
      </c>
      <c r="Q514" s="4">
        <v>3</v>
      </c>
      <c r="R514" s="4">
        <v>28</v>
      </c>
      <c r="S514" s="4" t="s">
        <v>8</v>
      </c>
      <c r="T514" s="4" t="s">
        <v>0</v>
      </c>
      <c r="U514" s="4">
        <v>5</v>
      </c>
      <c r="V514" s="4" t="s">
        <v>20</v>
      </c>
      <c r="Z514" s="4">
        <v>790</v>
      </c>
      <c r="AA514" s="4" t="s">
        <v>3</v>
      </c>
      <c r="AB514" s="4">
        <v>2017</v>
      </c>
      <c r="AC514" s="4" t="s">
        <v>2</v>
      </c>
      <c r="AD514" s="4">
        <v>3</v>
      </c>
      <c r="AE514" s="4">
        <v>26</v>
      </c>
      <c r="AF514" s="4" t="s">
        <v>1</v>
      </c>
      <c r="AG514" s="4" t="s">
        <v>4</v>
      </c>
      <c r="AH514" s="4">
        <v>4</v>
      </c>
      <c r="AI514" s="4" t="s">
        <v>19</v>
      </c>
      <c r="AJ514" s="4"/>
    </row>
    <row r="515" spans="1:36" x14ac:dyDescent="0.3">
      <c r="A515">
        <v>514</v>
      </c>
      <c r="B515" t="s">
        <v>3</v>
      </c>
      <c r="C515">
        <v>2014</v>
      </c>
      <c r="D515" t="s">
        <v>2</v>
      </c>
      <c r="E515">
        <v>3</v>
      </c>
      <c r="F515">
        <v>24</v>
      </c>
      <c r="G515" t="s">
        <v>1</v>
      </c>
      <c r="H515" t="s">
        <v>4</v>
      </c>
      <c r="I515">
        <v>2</v>
      </c>
      <c r="J515" t="s">
        <v>19</v>
      </c>
      <c r="M515" s="4">
        <v>1415</v>
      </c>
      <c r="N515" s="4" t="s">
        <v>3</v>
      </c>
      <c r="O515" s="4">
        <v>2015</v>
      </c>
      <c r="P515" s="4" t="s">
        <v>2</v>
      </c>
      <c r="Q515" s="4">
        <v>3</v>
      </c>
      <c r="R515" s="4">
        <v>26</v>
      </c>
      <c r="S515" s="4" t="s">
        <v>1</v>
      </c>
      <c r="T515" s="4" t="s">
        <v>4</v>
      </c>
      <c r="U515" s="4">
        <v>4</v>
      </c>
      <c r="V515" s="4" t="s">
        <v>20</v>
      </c>
      <c r="Z515" s="4">
        <v>792</v>
      </c>
      <c r="AA515" s="4" t="s">
        <v>3</v>
      </c>
      <c r="AB515" s="4">
        <v>2017</v>
      </c>
      <c r="AC515" s="4" t="s">
        <v>5</v>
      </c>
      <c r="AD515" s="4">
        <v>2</v>
      </c>
      <c r="AE515" s="4">
        <v>27</v>
      </c>
      <c r="AF515" s="4" t="s">
        <v>8</v>
      </c>
      <c r="AG515" s="4" t="s">
        <v>4</v>
      </c>
      <c r="AH515" s="4">
        <v>5</v>
      </c>
      <c r="AI515" s="4" t="s">
        <v>19</v>
      </c>
      <c r="AJ515" s="4"/>
    </row>
    <row r="516" spans="1:36" x14ac:dyDescent="0.3">
      <c r="A516">
        <v>515</v>
      </c>
      <c r="B516" t="s">
        <v>3</v>
      </c>
      <c r="C516">
        <v>2013</v>
      </c>
      <c r="D516" t="s">
        <v>7</v>
      </c>
      <c r="E516">
        <v>3</v>
      </c>
      <c r="F516">
        <v>27</v>
      </c>
      <c r="G516" t="s">
        <v>1</v>
      </c>
      <c r="H516" t="s">
        <v>4</v>
      </c>
      <c r="I516">
        <v>5</v>
      </c>
      <c r="J516" t="s">
        <v>19</v>
      </c>
      <c r="M516" s="4">
        <v>1416</v>
      </c>
      <c r="N516" s="4" t="s">
        <v>6</v>
      </c>
      <c r="O516" s="4">
        <v>2015</v>
      </c>
      <c r="P516" s="4" t="s">
        <v>7</v>
      </c>
      <c r="Q516" s="4">
        <v>2</v>
      </c>
      <c r="R516" s="4">
        <v>26</v>
      </c>
      <c r="S516" s="4" t="s">
        <v>8</v>
      </c>
      <c r="T516" s="4" t="s">
        <v>0</v>
      </c>
      <c r="U516" s="4">
        <v>4</v>
      </c>
      <c r="V516" s="4" t="s">
        <v>20</v>
      </c>
      <c r="Z516" s="4">
        <v>794</v>
      </c>
      <c r="AA516" s="4" t="s">
        <v>3</v>
      </c>
      <c r="AB516" s="4">
        <v>2012</v>
      </c>
      <c r="AC516" s="4" t="s">
        <v>2</v>
      </c>
      <c r="AD516" s="4">
        <v>3</v>
      </c>
      <c r="AE516" s="4">
        <v>24</v>
      </c>
      <c r="AF516" s="4" t="s">
        <v>1</v>
      </c>
      <c r="AG516" s="4" t="s">
        <v>4</v>
      </c>
      <c r="AH516" s="4">
        <v>2</v>
      </c>
      <c r="AI516" s="4" t="s">
        <v>19</v>
      </c>
      <c r="AJ516" s="4"/>
    </row>
    <row r="517" spans="1:36" x14ac:dyDescent="0.3">
      <c r="A517">
        <v>516</v>
      </c>
      <c r="B517" t="s">
        <v>3</v>
      </c>
      <c r="C517">
        <v>2016</v>
      </c>
      <c r="D517" t="s">
        <v>5</v>
      </c>
      <c r="E517">
        <v>3</v>
      </c>
      <c r="F517">
        <v>24</v>
      </c>
      <c r="G517" t="s">
        <v>8</v>
      </c>
      <c r="H517" t="s">
        <v>4</v>
      </c>
      <c r="I517">
        <v>2</v>
      </c>
      <c r="J517" t="s">
        <v>19</v>
      </c>
      <c r="M517" s="4">
        <v>1417</v>
      </c>
      <c r="N517" s="4" t="s">
        <v>6</v>
      </c>
      <c r="O517" s="4">
        <v>2015</v>
      </c>
      <c r="P517" s="4" t="s">
        <v>7</v>
      </c>
      <c r="Q517" s="4">
        <v>3</v>
      </c>
      <c r="R517" s="4">
        <v>25</v>
      </c>
      <c r="S517" s="4" t="s">
        <v>1</v>
      </c>
      <c r="T517" s="4" t="s">
        <v>4</v>
      </c>
      <c r="U517" s="4">
        <v>3</v>
      </c>
      <c r="V517" s="4" t="s">
        <v>20</v>
      </c>
      <c r="Z517" s="4">
        <v>795</v>
      </c>
      <c r="AA517" s="4" t="s">
        <v>3</v>
      </c>
      <c r="AB517" s="4">
        <v>2013</v>
      </c>
      <c r="AC517" s="4" t="s">
        <v>5</v>
      </c>
      <c r="AD517" s="4">
        <v>3</v>
      </c>
      <c r="AE517" s="4">
        <v>28</v>
      </c>
      <c r="AF517" s="4" t="s">
        <v>8</v>
      </c>
      <c r="AG517" s="4" t="s">
        <v>0</v>
      </c>
      <c r="AH517" s="4">
        <v>3</v>
      </c>
      <c r="AI517" s="4" t="s">
        <v>19</v>
      </c>
      <c r="AJ517" s="4"/>
    </row>
    <row r="518" spans="1:36" x14ac:dyDescent="0.3">
      <c r="A518">
        <v>517</v>
      </c>
      <c r="B518" t="s">
        <v>3</v>
      </c>
      <c r="C518">
        <v>2012</v>
      </c>
      <c r="D518" t="s">
        <v>2</v>
      </c>
      <c r="E518">
        <v>3</v>
      </c>
      <c r="F518">
        <v>25</v>
      </c>
      <c r="G518" t="s">
        <v>8</v>
      </c>
      <c r="H518" t="s">
        <v>4</v>
      </c>
      <c r="I518">
        <v>3</v>
      </c>
      <c r="J518" t="s">
        <v>19</v>
      </c>
      <c r="M518" s="4">
        <v>1418</v>
      </c>
      <c r="N518" s="4" t="s">
        <v>3</v>
      </c>
      <c r="O518" s="4">
        <v>2016</v>
      </c>
      <c r="P518" s="4" t="s">
        <v>7</v>
      </c>
      <c r="Q518" s="4">
        <v>3</v>
      </c>
      <c r="R518" s="4">
        <v>27</v>
      </c>
      <c r="S518" s="4" t="s">
        <v>8</v>
      </c>
      <c r="T518" s="4" t="s">
        <v>4</v>
      </c>
      <c r="U518" s="4">
        <v>5</v>
      </c>
      <c r="V518" s="4" t="s">
        <v>20</v>
      </c>
      <c r="Z518" s="4">
        <v>796</v>
      </c>
      <c r="AA518" s="4" t="s">
        <v>6</v>
      </c>
      <c r="AB518" s="4">
        <v>2015</v>
      </c>
      <c r="AC518" s="4" t="s">
        <v>7</v>
      </c>
      <c r="AD518" s="4">
        <v>2</v>
      </c>
      <c r="AE518" s="4">
        <v>24</v>
      </c>
      <c r="AF518" s="4" t="s">
        <v>8</v>
      </c>
      <c r="AG518" s="4" t="s">
        <v>4</v>
      </c>
      <c r="AH518" s="4">
        <v>2</v>
      </c>
      <c r="AI518" s="4" t="s">
        <v>19</v>
      </c>
      <c r="AJ518" s="4"/>
    </row>
    <row r="519" spans="1:36" x14ac:dyDescent="0.3">
      <c r="A519">
        <v>518</v>
      </c>
      <c r="B519" t="s">
        <v>3</v>
      </c>
      <c r="C519">
        <v>2012</v>
      </c>
      <c r="D519" t="s">
        <v>7</v>
      </c>
      <c r="E519">
        <v>3</v>
      </c>
      <c r="F519">
        <v>28</v>
      </c>
      <c r="G519" t="s">
        <v>1</v>
      </c>
      <c r="H519" t="s">
        <v>4</v>
      </c>
      <c r="I519">
        <v>3</v>
      </c>
      <c r="J519" t="s">
        <v>19</v>
      </c>
      <c r="M519" s="4">
        <v>1420</v>
      </c>
      <c r="N519" s="4" t="s">
        <v>3</v>
      </c>
      <c r="O519" s="4">
        <v>2018</v>
      </c>
      <c r="P519" s="4" t="s">
        <v>7</v>
      </c>
      <c r="Q519" s="4">
        <v>3</v>
      </c>
      <c r="R519" s="4">
        <v>26</v>
      </c>
      <c r="S519" s="4" t="s">
        <v>1</v>
      </c>
      <c r="T519" s="4" t="s">
        <v>0</v>
      </c>
      <c r="U519" s="4">
        <v>4</v>
      </c>
      <c r="V519" s="4" t="s">
        <v>20</v>
      </c>
      <c r="Z519" s="4">
        <v>797</v>
      </c>
      <c r="AA519" s="4" t="s">
        <v>3</v>
      </c>
      <c r="AB519" s="4">
        <v>2016</v>
      </c>
      <c r="AC519" s="4" t="s">
        <v>2</v>
      </c>
      <c r="AD519" s="4">
        <v>3</v>
      </c>
      <c r="AE519" s="4">
        <v>25</v>
      </c>
      <c r="AF519" s="4" t="s">
        <v>1</v>
      </c>
      <c r="AG519" s="4" t="s">
        <v>4</v>
      </c>
      <c r="AH519" s="4">
        <v>3</v>
      </c>
      <c r="AI519" s="4" t="s">
        <v>19</v>
      </c>
      <c r="AJ519" s="4"/>
    </row>
    <row r="520" spans="1:36" x14ac:dyDescent="0.3">
      <c r="A520">
        <v>519</v>
      </c>
      <c r="B520" t="s">
        <v>3</v>
      </c>
      <c r="C520">
        <v>2018</v>
      </c>
      <c r="D520" t="s">
        <v>7</v>
      </c>
      <c r="E520">
        <v>3</v>
      </c>
      <c r="F520">
        <v>25</v>
      </c>
      <c r="G520" t="s">
        <v>1</v>
      </c>
      <c r="H520" t="s">
        <v>0</v>
      </c>
      <c r="I520">
        <v>3</v>
      </c>
      <c r="J520" t="s">
        <v>20</v>
      </c>
      <c r="M520" s="4">
        <v>1424</v>
      </c>
      <c r="N520" s="4" t="s">
        <v>3</v>
      </c>
      <c r="O520" s="4">
        <v>2015</v>
      </c>
      <c r="P520" s="4" t="s">
        <v>7</v>
      </c>
      <c r="Q520" s="4">
        <v>3</v>
      </c>
      <c r="R520" s="4">
        <v>24</v>
      </c>
      <c r="S520" s="4" t="s">
        <v>8</v>
      </c>
      <c r="T520" s="4" t="s">
        <v>4</v>
      </c>
      <c r="U520" s="4">
        <v>2</v>
      </c>
      <c r="V520" s="4" t="s">
        <v>20</v>
      </c>
      <c r="Z520" s="4">
        <v>799</v>
      </c>
      <c r="AA520" s="4" t="s">
        <v>3</v>
      </c>
      <c r="AB520" s="4">
        <v>2016</v>
      </c>
      <c r="AC520" s="4" t="s">
        <v>2</v>
      </c>
      <c r="AD520" s="4">
        <v>3</v>
      </c>
      <c r="AE520" s="4">
        <v>26</v>
      </c>
      <c r="AF520" s="4" t="s">
        <v>1</v>
      </c>
      <c r="AG520" s="4" t="s">
        <v>4</v>
      </c>
      <c r="AH520" s="4">
        <v>4</v>
      </c>
      <c r="AI520" s="4" t="s">
        <v>19</v>
      </c>
      <c r="AJ520" s="4"/>
    </row>
    <row r="521" spans="1:36" x14ac:dyDescent="0.3">
      <c r="A521">
        <v>520</v>
      </c>
      <c r="B521" t="s">
        <v>3</v>
      </c>
      <c r="C521">
        <v>2014</v>
      </c>
      <c r="D521" t="s">
        <v>2</v>
      </c>
      <c r="E521">
        <v>3</v>
      </c>
      <c r="F521">
        <v>27</v>
      </c>
      <c r="G521" t="s">
        <v>1</v>
      </c>
      <c r="H521" t="s">
        <v>4</v>
      </c>
      <c r="I521">
        <v>5</v>
      </c>
      <c r="J521" t="s">
        <v>20</v>
      </c>
      <c r="M521" s="4">
        <v>1426</v>
      </c>
      <c r="N521" s="4" t="s">
        <v>3</v>
      </c>
      <c r="O521" s="4">
        <v>2014</v>
      </c>
      <c r="P521" s="4" t="s">
        <v>7</v>
      </c>
      <c r="Q521" s="4">
        <v>2</v>
      </c>
      <c r="R521" s="4">
        <v>26</v>
      </c>
      <c r="S521" s="4" t="s">
        <v>8</v>
      </c>
      <c r="T521" s="4" t="s">
        <v>4</v>
      </c>
      <c r="U521" s="4">
        <v>4</v>
      </c>
      <c r="V521" s="4" t="s">
        <v>20</v>
      </c>
      <c r="Z521" s="4">
        <v>800</v>
      </c>
      <c r="AA521" s="4" t="s">
        <v>3</v>
      </c>
      <c r="AB521" s="4">
        <v>2013</v>
      </c>
      <c r="AC521" s="4" t="s">
        <v>2</v>
      </c>
      <c r="AD521" s="4">
        <v>3</v>
      </c>
      <c r="AE521" s="4">
        <v>24</v>
      </c>
      <c r="AF521" s="4" t="s">
        <v>1</v>
      </c>
      <c r="AG521" s="4" t="s">
        <v>4</v>
      </c>
      <c r="AH521" s="4">
        <v>2</v>
      </c>
      <c r="AI521" s="4" t="s">
        <v>19</v>
      </c>
      <c r="AJ521" s="4"/>
    </row>
    <row r="522" spans="1:36" x14ac:dyDescent="0.3">
      <c r="A522">
        <v>521</v>
      </c>
      <c r="B522" t="s">
        <v>3</v>
      </c>
      <c r="C522">
        <v>2016</v>
      </c>
      <c r="D522" t="s">
        <v>2</v>
      </c>
      <c r="E522">
        <v>3</v>
      </c>
      <c r="F522">
        <v>27</v>
      </c>
      <c r="G522" t="s">
        <v>8</v>
      </c>
      <c r="H522" t="s">
        <v>4</v>
      </c>
      <c r="I522">
        <v>5</v>
      </c>
      <c r="J522" t="s">
        <v>19</v>
      </c>
      <c r="M522" s="4">
        <v>1427</v>
      </c>
      <c r="N522" s="4" t="s">
        <v>3</v>
      </c>
      <c r="O522" s="4">
        <v>2017</v>
      </c>
      <c r="P522" s="4" t="s">
        <v>2</v>
      </c>
      <c r="Q522" s="4">
        <v>3</v>
      </c>
      <c r="R522" s="4">
        <v>27</v>
      </c>
      <c r="S522" s="4" t="s">
        <v>1</v>
      </c>
      <c r="T522" s="4" t="s">
        <v>4</v>
      </c>
      <c r="U522" s="4">
        <v>5</v>
      </c>
      <c r="V522" s="4" t="s">
        <v>20</v>
      </c>
      <c r="Z522" s="4">
        <v>802</v>
      </c>
      <c r="AA522" s="4" t="s">
        <v>3</v>
      </c>
      <c r="AB522" s="4">
        <v>2014</v>
      </c>
      <c r="AC522" s="4" t="s">
        <v>2</v>
      </c>
      <c r="AD522" s="4">
        <v>3</v>
      </c>
      <c r="AE522" s="4">
        <v>24</v>
      </c>
      <c r="AF522" s="4" t="s">
        <v>1</v>
      </c>
      <c r="AG522" s="4" t="s">
        <v>4</v>
      </c>
      <c r="AH522" s="4">
        <v>2</v>
      </c>
      <c r="AI522" s="4" t="s">
        <v>19</v>
      </c>
      <c r="AJ522" s="4"/>
    </row>
    <row r="523" spans="1:36" x14ac:dyDescent="0.3">
      <c r="A523">
        <v>522</v>
      </c>
      <c r="B523" t="s">
        <v>6</v>
      </c>
      <c r="C523">
        <v>2015</v>
      </c>
      <c r="D523" t="s">
        <v>7</v>
      </c>
      <c r="E523">
        <v>2</v>
      </c>
      <c r="F523">
        <v>24</v>
      </c>
      <c r="G523" t="s">
        <v>8</v>
      </c>
      <c r="H523" t="s">
        <v>4</v>
      </c>
      <c r="I523">
        <v>2</v>
      </c>
      <c r="J523" t="s">
        <v>19</v>
      </c>
      <c r="M523" s="4">
        <v>1429</v>
      </c>
      <c r="N523" s="4" t="s">
        <v>3</v>
      </c>
      <c r="O523" s="4">
        <v>2018</v>
      </c>
      <c r="P523" s="4" t="s">
        <v>5</v>
      </c>
      <c r="Q523" s="4">
        <v>3</v>
      </c>
      <c r="R523" s="4">
        <v>28</v>
      </c>
      <c r="S523" s="4" t="s">
        <v>8</v>
      </c>
      <c r="T523" s="4" t="s">
        <v>4</v>
      </c>
      <c r="U523" s="4">
        <v>5</v>
      </c>
      <c r="V523" s="4" t="s">
        <v>20</v>
      </c>
      <c r="Z523" s="4">
        <v>804</v>
      </c>
      <c r="AA523" s="4" t="s">
        <v>3</v>
      </c>
      <c r="AB523" s="4">
        <v>2017</v>
      </c>
      <c r="AC523" s="4" t="s">
        <v>5</v>
      </c>
      <c r="AD523" s="4">
        <v>3</v>
      </c>
      <c r="AE523" s="4">
        <v>27</v>
      </c>
      <c r="AF523" s="4" t="s">
        <v>8</v>
      </c>
      <c r="AG523" s="4" t="s">
        <v>4</v>
      </c>
      <c r="AH523" s="4">
        <v>5</v>
      </c>
      <c r="AI523" s="4" t="s">
        <v>19</v>
      </c>
      <c r="AJ523" s="4"/>
    </row>
    <row r="524" spans="1:36" x14ac:dyDescent="0.3">
      <c r="A524">
        <v>523</v>
      </c>
      <c r="B524" t="s">
        <v>6</v>
      </c>
      <c r="C524">
        <v>2014</v>
      </c>
      <c r="D524" t="s">
        <v>2</v>
      </c>
      <c r="E524">
        <v>3</v>
      </c>
      <c r="F524">
        <v>24</v>
      </c>
      <c r="G524" t="s">
        <v>8</v>
      </c>
      <c r="H524" t="s">
        <v>4</v>
      </c>
      <c r="I524">
        <v>2</v>
      </c>
      <c r="J524" t="s">
        <v>20</v>
      </c>
      <c r="M524" s="4">
        <v>1430</v>
      </c>
      <c r="N524" s="4" t="s">
        <v>3</v>
      </c>
      <c r="O524" s="4">
        <v>2015</v>
      </c>
      <c r="P524" s="4" t="s">
        <v>2</v>
      </c>
      <c r="Q524" s="4">
        <v>3</v>
      </c>
      <c r="R524" s="4">
        <v>28</v>
      </c>
      <c r="S524" s="4" t="s">
        <v>1</v>
      </c>
      <c r="T524" s="4" t="s">
        <v>4</v>
      </c>
      <c r="U524" s="4">
        <v>0</v>
      </c>
      <c r="V524" s="4" t="s">
        <v>20</v>
      </c>
      <c r="Z524" s="4">
        <v>805</v>
      </c>
      <c r="AA524" s="4" t="s">
        <v>3</v>
      </c>
      <c r="AB524" s="4">
        <v>2013</v>
      </c>
      <c r="AC524" s="4" t="s">
        <v>7</v>
      </c>
      <c r="AD524" s="4">
        <v>3</v>
      </c>
      <c r="AE524" s="4">
        <v>27</v>
      </c>
      <c r="AF524" s="4" t="s">
        <v>1</v>
      </c>
      <c r="AG524" s="4" t="s">
        <v>4</v>
      </c>
      <c r="AH524" s="4">
        <v>5</v>
      </c>
      <c r="AI524" s="4" t="s">
        <v>19</v>
      </c>
      <c r="AJ524" s="4"/>
    </row>
    <row r="525" spans="1:36" x14ac:dyDescent="0.3">
      <c r="A525">
        <v>524</v>
      </c>
      <c r="B525" t="s">
        <v>3</v>
      </c>
      <c r="C525">
        <v>2013</v>
      </c>
      <c r="D525" t="s">
        <v>2</v>
      </c>
      <c r="E525">
        <v>3</v>
      </c>
      <c r="F525">
        <v>25</v>
      </c>
      <c r="G525" t="s">
        <v>1</v>
      </c>
      <c r="H525" t="s">
        <v>4</v>
      </c>
      <c r="I525">
        <v>3</v>
      </c>
      <c r="J525" t="s">
        <v>19</v>
      </c>
      <c r="M525" s="4">
        <v>1433</v>
      </c>
      <c r="N525" s="4" t="s">
        <v>3</v>
      </c>
      <c r="O525" s="4">
        <v>2015</v>
      </c>
      <c r="P525" s="4" t="s">
        <v>7</v>
      </c>
      <c r="Q525" s="4">
        <v>3</v>
      </c>
      <c r="R525" s="4">
        <v>24</v>
      </c>
      <c r="S525" s="4" t="s">
        <v>8</v>
      </c>
      <c r="T525" s="4" t="s">
        <v>4</v>
      </c>
      <c r="U525" s="4">
        <v>2</v>
      </c>
      <c r="V525" s="4" t="s">
        <v>20</v>
      </c>
      <c r="Z525" s="4">
        <v>807</v>
      </c>
      <c r="AA525" s="4" t="s">
        <v>3</v>
      </c>
      <c r="AB525" s="4">
        <v>2017</v>
      </c>
      <c r="AC525" s="4" t="s">
        <v>2</v>
      </c>
      <c r="AD525" s="4">
        <v>3</v>
      </c>
      <c r="AE525" s="4">
        <v>24</v>
      </c>
      <c r="AF525" s="4" t="s">
        <v>8</v>
      </c>
      <c r="AG525" s="4" t="s">
        <v>0</v>
      </c>
      <c r="AH525" s="4">
        <v>2</v>
      </c>
      <c r="AI525" s="4" t="s">
        <v>19</v>
      </c>
      <c r="AJ525" s="4"/>
    </row>
    <row r="526" spans="1:36" x14ac:dyDescent="0.3">
      <c r="A526">
        <v>525</v>
      </c>
      <c r="B526" t="s">
        <v>6</v>
      </c>
      <c r="C526">
        <v>2017</v>
      </c>
      <c r="D526" t="s">
        <v>5</v>
      </c>
      <c r="E526">
        <v>3</v>
      </c>
      <c r="F526">
        <v>24</v>
      </c>
      <c r="G526" t="s">
        <v>1</v>
      </c>
      <c r="H526" t="s">
        <v>4</v>
      </c>
      <c r="I526">
        <v>2</v>
      </c>
      <c r="J526" t="s">
        <v>19</v>
      </c>
      <c r="M526" s="4">
        <v>1434</v>
      </c>
      <c r="N526" s="4" t="s">
        <v>6</v>
      </c>
      <c r="O526" s="4">
        <v>2018</v>
      </c>
      <c r="P526" s="4" t="s">
        <v>5</v>
      </c>
      <c r="Q526" s="4">
        <v>3</v>
      </c>
      <c r="R526" s="4">
        <v>28</v>
      </c>
      <c r="S526" s="4" t="s">
        <v>1</v>
      </c>
      <c r="T526" s="4" t="s">
        <v>4</v>
      </c>
      <c r="U526" s="4">
        <v>2</v>
      </c>
      <c r="V526" s="4" t="s">
        <v>20</v>
      </c>
      <c r="Z526" s="4">
        <v>808</v>
      </c>
      <c r="AA526" s="4" t="s">
        <v>9</v>
      </c>
      <c r="AB526" s="4">
        <v>2015</v>
      </c>
      <c r="AC526" s="4" t="s">
        <v>5</v>
      </c>
      <c r="AD526" s="4">
        <v>3</v>
      </c>
      <c r="AE526" s="4">
        <v>28</v>
      </c>
      <c r="AF526" s="4" t="s">
        <v>8</v>
      </c>
      <c r="AG526" s="4" t="s">
        <v>4</v>
      </c>
      <c r="AH526" s="4">
        <v>1</v>
      </c>
      <c r="AI526" s="4" t="s">
        <v>19</v>
      </c>
      <c r="AJ526" s="4"/>
    </row>
    <row r="527" spans="1:36" x14ac:dyDescent="0.3">
      <c r="A527">
        <v>526</v>
      </c>
      <c r="B527" t="s">
        <v>3</v>
      </c>
      <c r="C527">
        <v>2015</v>
      </c>
      <c r="D527" t="s">
        <v>2</v>
      </c>
      <c r="E527">
        <v>3</v>
      </c>
      <c r="F527">
        <v>25</v>
      </c>
      <c r="G527" t="s">
        <v>1</v>
      </c>
      <c r="H527" t="s">
        <v>4</v>
      </c>
      <c r="I527">
        <v>3</v>
      </c>
      <c r="J527" t="s">
        <v>19</v>
      </c>
      <c r="M527" s="4">
        <v>1436</v>
      </c>
      <c r="N527" s="4" t="s">
        <v>3</v>
      </c>
      <c r="O527" s="4">
        <v>2017</v>
      </c>
      <c r="P527" s="4" t="s">
        <v>2</v>
      </c>
      <c r="Q527" s="4">
        <v>3</v>
      </c>
      <c r="R527" s="4">
        <v>24</v>
      </c>
      <c r="S527" s="4" t="s">
        <v>1</v>
      </c>
      <c r="T527" s="4" t="s">
        <v>4</v>
      </c>
      <c r="U527" s="4">
        <v>2</v>
      </c>
      <c r="V527" s="4" t="s">
        <v>20</v>
      </c>
      <c r="Z527" s="4">
        <v>809</v>
      </c>
      <c r="AA527" s="4" t="s">
        <v>3</v>
      </c>
      <c r="AB527" s="4">
        <v>2017</v>
      </c>
      <c r="AC527" s="4" t="s">
        <v>2</v>
      </c>
      <c r="AD527" s="4">
        <v>3</v>
      </c>
      <c r="AE527" s="4">
        <v>27</v>
      </c>
      <c r="AF527" s="4" t="s">
        <v>1</v>
      </c>
      <c r="AG527" s="4" t="s">
        <v>4</v>
      </c>
      <c r="AH527" s="4">
        <v>5</v>
      </c>
      <c r="AI527" s="4" t="s">
        <v>19</v>
      </c>
      <c r="AJ527" s="4"/>
    </row>
    <row r="528" spans="1:36" x14ac:dyDescent="0.3">
      <c r="A528">
        <v>527</v>
      </c>
      <c r="B528" t="s">
        <v>3</v>
      </c>
      <c r="C528">
        <v>2017</v>
      </c>
      <c r="D528" t="s">
        <v>2</v>
      </c>
      <c r="E528">
        <v>3</v>
      </c>
      <c r="F528">
        <v>24</v>
      </c>
      <c r="G528" t="s">
        <v>1</v>
      </c>
      <c r="H528" t="s">
        <v>4</v>
      </c>
      <c r="I528">
        <v>2</v>
      </c>
      <c r="J528" t="s">
        <v>19</v>
      </c>
      <c r="M528" s="4">
        <v>1444</v>
      </c>
      <c r="N528" s="4" t="s">
        <v>6</v>
      </c>
      <c r="O528" s="4">
        <v>2017</v>
      </c>
      <c r="P528" s="4" t="s">
        <v>7</v>
      </c>
      <c r="Q528" s="4">
        <v>2</v>
      </c>
      <c r="R528" s="4">
        <v>26</v>
      </c>
      <c r="S528" s="4" t="s">
        <v>8</v>
      </c>
      <c r="T528" s="4" t="s">
        <v>4</v>
      </c>
      <c r="U528" s="4">
        <v>4</v>
      </c>
      <c r="V528" s="4" t="s">
        <v>20</v>
      </c>
      <c r="Z528" s="4">
        <v>810</v>
      </c>
      <c r="AA528" s="4" t="s">
        <v>6</v>
      </c>
      <c r="AB528" s="4">
        <v>2017</v>
      </c>
      <c r="AC528" s="4" t="s">
        <v>5</v>
      </c>
      <c r="AD528" s="4">
        <v>2</v>
      </c>
      <c r="AE528" s="4">
        <v>28</v>
      </c>
      <c r="AF528" s="4" t="s">
        <v>8</v>
      </c>
      <c r="AG528" s="4" t="s">
        <v>4</v>
      </c>
      <c r="AH528" s="4">
        <v>2</v>
      </c>
      <c r="AI528" s="4" t="s">
        <v>19</v>
      </c>
      <c r="AJ528" s="4"/>
    </row>
    <row r="529" spans="1:36" x14ac:dyDescent="0.3">
      <c r="A529">
        <v>528</v>
      </c>
      <c r="B529" t="s">
        <v>3</v>
      </c>
      <c r="C529">
        <v>2017</v>
      </c>
      <c r="D529" t="s">
        <v>5</v>
      </c>
      <c r="E529">
        <v>2</v>
      </c>
      <c r="F529">
        <v>28</v>
      </c>
      <c r="G529" t="s">
        <v>1</v>
      </c>
      <c r="H529" t="s">
        <v>4</v>
      </c>
      <c r="I529">
        <v>3</v>
      </c>
      <c r="J529" t="s">
        <v>19</v>
      </c>
      <c r="M529" s="4">
        <v>1446</v>
      </c>
      <c r="N529" s="4" t="s">
        <v>3</v>
      </c>
      <c r="O529" s="4">
        <v>2018</v>
      </c>
      <c r="P529" s="4" t="s">
        <v>7</v>
      </c>
      <c r="Q529" s="4">
        <v>3</v>
      </c>
      <c r="R529" s="4">
        <v>25</v>
      </c>
      <c r="S529" s="4" t="s">
        <v>8</v>
      </c>
      <c r="T529" s="4" t="s">
        <v>4</v>
      </c>
      <c r="U529" s="4">
        <v>3</v>
      </c>
      <c r="V529" s="4" t="s">
        <v>20</v>
      </c>
      <c r="Z529" s="4">
        <v>811</v>
      </c>
      <c r="AA529" s="4" t="s">
        <v>3</v>
      </c>
      <c r="AB529" s="4">
        <v>2017</v>
      </c>
      <c r="AC529" s="4" t="s">
        <v>5</v>
      </c>
      <c r="AD529" s="4">
        <v>2</v>
      </c>
      <c r="AE529" s="4">
        <v>25</v>
      </c>
      <c r="AF529" s="4" t="s">
        <v>8</v>
      </c>
      <c r="AG529" s="4" t="s">
        <v>4</v>
      </c>
      <c r="AH529" s="4">
        <v>3</v>
      </c>
      <c r="AI529" s="4" t="s">
        <v>19</v>
      </c>
      <c r="AJ529" s="4"/>
    </row>
    <row r="530" spans="1:36" x14ac:dyDescent="0.3">
      <c r="A530">
        <v>529</v>
      </c>
      <c r="B530" t="s">
        <v>3</v>
      </c>
      <c r="C530">
        <v>2016</v>
      </c>
      <c r="D530" t="s">
        <v>2</v>
      </c>
      <c r="E530">
        <v>3</v>
      </c>
      <c r="F530">
        <v>28</v>
      </c>
      <c r="G530" t="s">
        <v>1</v>
      </c>
      <c r="H530" t="s">
        <v>4</v>
      </c>
      <c r="I530">
        <v>2</v>
      </c>
      <c r="J530" t="s">
        <v>19</v>
      </c>
      <c r="M530" s="4">
        <v>1447</v>
      </c>
      <c r="N530" s="4" t="s">
        <v>3</v>
      </c>
      <c r="O530" s="4">
        <v>2018</v>
      </c>
      <c r="P530" s="4" t="s">
        <v>2</v>
      </c>
      <c r="Q530" s="4">
        <v>3</v>
      </c>
      <c r="R530" s="4">
        <v>24</v>
      </c>
      <c r="S530" s="4" t="s">
        <v>1</v>
      </c>
      <c r="T530" s="4" t="s">
        <v>4</v>
      </c>
      <c r="U530" s="4">
        <v>2</v>
      </c>
      <c r="V530" s="4" t="s">
        <v>20</v>
      </c>
      <c r="Z530" s="4">
        <v>813</v>
      </c>
      <c r="AA530" s="4" t="s">
        <v>3</v>
      </c>
      <c r="AB530" s="4">
        <v>2016</v>
      </c>
      <c r="AC530" s="4" t="s">
        <v>5</v>
      </c>
      <c r="AD530" s="4">
        <v>3</v>
      </c>
      <c r="AE530" s="4">
        <v>28</v>
      </c>
      <c r="AF530" s="4" t="s">
        <v>8</v>
      </c>
      <c r="AG530" s="4" t="s">
        <v>0</v>
      </c>
      <c r="AH530" s="4">
        <v>3</v>
      </c>
      <c r="AI530" s="4" t="s">
        <v>19</v>
      </c>
      <c r="AJ530" s="4"/>
    </row>
    <row r="531" spans="1:36" x14ac:dyDescent="0.3">
      <c r="A531">
        <v>530</v>
      </c>
      <c r="B531" t="s">
        <v>9</v>
      </c>
      <c r="C531">
        <v>2014</v>
      </c>
      <c r="D531" t="s">
        <v>5</v>
      </c>
      <c r="E531">
        <v>3</v>
      </c>
      <c r="F531">
        <v>24</v>
      </c>
      <c r="G531" t="s">
        <v>1</v>
      </c>
      <c r="H531" t="s">
        <v>4</v>
      </c>
      <c r="I531">
        <v>2</v>
      </c>
      <c r="J531" t="s">
        <v>19</v>
      </c>
      <c r="M531" s="4">
        <v>1449</v>
      </c>
      <c r="N531" s="4" t="s">
        <v>3</v>
      </c>
      <c r="O531" s="4">
        <v>2013</v>
      </c>
      <c r="P531" s="4" t="s">
        <v>2</v>
      </c>
      <c r="Q531" s="4">
        <v>3</v>
      </c>
      <c r="R531" s="4">
        <v>24</v>
      </c>
      <c r="S531" s="4" t="s">
        <v>8</v>
      </c>
      <c r="T531" s="4" t="s">
        <v>4</v>
      </c>
      <c r="U531" s="4">
        <v>2</v>
      </c>
      <c r="V531" s="4" t="s">
        <v>20</v>
      </c>
      <c r="Z531" s="4">
        <v>818</v>
      </c>
      <c r="AA531" s="4" t="s">
        <v>3</v>
      </c>
      <c r="AB531" s="4">
        <v>2013</v>
      </c>
      <c r="AC531" s="4" t="s">
        <v>2</v>
      </c>
      <c r="AD531" s="4">
        <v>3</v>
      </c>
      <c r="AE531" s="4">
        <v>26</v>
      </c>
      <c r="AF531" s="4" t="s">
        <v>8</v>
      </c>
      <c r="AG531" s="4" t="s">
        <v>4</v>
      </c>
      <c r="AH531" s="4">
        <v>4</v>
      </c>
      <c r="AI531" s="4" t="s">
        <v>19</v>
      </c>
      <c r="AJ531" s="4"/>
    </row>
    <row r="532" spans="1:36" x14ac:dyDescent="0.3">
      <c r="A532">
        <v>531</v>
      </c>
      <c r="B532" t="s">
        <v>6</v>
      </c>
      <c r="C532">
        <v>2017</v>
      </c>
      <c r="D532" t="s">
        <v>5</v>
      </c>
      <c r="E532">
        <v>2</v>
      </c>
      <c r="F532">
        <v>26</v>
      </c>
      <c r="G532" t="s">
        <v>8</v>
      </c>
      <c r="H532" t="s">
        <v>4</v>
      </c>
      <c r="I532">
        <v>4</v>
      </c>
      <c r="J532" t="s">
        <v>19</v>
      </c>
      <c r="M532" s="4">
        <v>1450</v>
      </c>
      <c r="N532" s="4" t="s">
        <v>3</v>
      </c>
      <c r="O532" s="4">
        <v>2013</v>
      </c>
      <c r="P532" s="4" t="s">
        <v>7</v>
      </c>
      <c r="Q532" s="4">
        <v>2</v>
      </c>
      <c r="R532" s="4">
        <v>28</v>
      </c>
      <c r="S532" s="4" t="s">
        <v>1</v>
      </c>
      <c r="T532" s="4" t="s">
        <v>0</v>
      </c>
      <c r="U532" s="4">
        <v>0</v>
      </c>
      <c r="V532" s="4" t="s">
        <v>20</v>
      </c>
      <c r="Z532" s="4">
        <v>820</v>
      </c>
      <c r="AA532" s="4" t="s">
        <v>3</v>
      </c>
      <c r="AB532" s="4">
        <v>2016</v>
      </c>
      <c r="AC532" s="4" t="s">
        <v>5</v>
      </c>
      <c r="AD532" s="4">
        <v>3</v>
      </c>
      <c r="AE532" s="4">
        <v>28</v>
      </c>
      <c r="AF532" s="4" t="s">
        <v>1</v>
      </c>
      <c r="AG532" s="4" t="s">
        <v>4</v>
      </c>
      <c r="AH532" s="4">
        <v>1</v>
      </c>
      <c r="AI532" s="4" t="s">
        <v>19</v>
      </c>
      <c r="AJ532" s="4"/>
    </row>
    <row r="533" spans="1:36" x14ac:dyDescent="0.3">
      <c r="A533">
        <v>532</v>
      </c>
      <c r="B533" t="s">
        <v>6</v>
      </c>
      <c r="C533">
        <v>2018</v>
      </c>
      <c r="D533" t="s">
        <v>5</v>
      </c>
      <c r="E533">
        <v>3</v>
      </c>
      <c r="F533">
        <v>25</v>
      </c>
      <c r="G533" t="s">
        <v>1</v>
      </c>
      <c r="H533" t="s">
        <v>4</v>
      </c>
      <c r="I533">
        <v>3</v>
      </c>
      <c r="J533" t="s">
        <v>20</v>
      </c>
      <c r="M533" s="4">
        <v>1451</v>
      </c>
      <c r="N533" s="4" t="s">
        <v>3</v>
      </c>
      <c r="O533" s="4">
        <v>2018</v>
      </c>
      <c r="P533" s="4" t="s">
        <v>2</v>
      </c>
      <c r="Q533" s="4">
        <v>3</v>
      </c>
      <c r="R533" s="4">
        <v>24</v>
      </c>
      <c r="S533" s="4" t="s">
        <v>1</v>
      </c>
      <c r="T533" s="4" t="s">
        <v>4</v>
      </c>
      <c r="U533" s="4">
        <v>2</v>
      </c>
      <c r="V533" s="4" t="s">
        <v>20</v>
      </c>
      <c r="Z533" s="4">
        <v>822</v>
      </c>
      <c r="AA533" s="4" t="s">
        <v>3</v>
      </c>
      <c r="AB533" s="4">
        <v>2017</v>
      </c>
      <c r="AC533" s="4" t="s">
        <v>2</v>
      </c>
      <c r="AD533" s="4">
        <v>3</v>
      </c>
      <c r="AE533" s="4">
        <v>25</v>
      </c>
      <c r="AF533" s="4" t="s">
        <v>1</v>
      </c>
      <c r="AG533" s="4" t="s">
        <v>4</v>
      </c>
      <c r="AH533" s="4">
        <v>3</v>
      </c>
      <c r="AI533" s="4" t="s">
        <v>19</v>
      </c>
      <c r="AJ533" s="4"/>
    </row>
    <row r="534" spans="1:36" x14ac:dyDescent="0.3">
      <c r="A534">
        <v>533</v>
      </c>
      <c r="B534" t="s">
        <v>3</v>
      </c>
      <c r="C534">
        <v>2014</v>
      </c>
      <c r="D534" t="s">
        <v>2</v>
      </c>
      <c r="E534">
        <v>3</v>
      </c>
      <c r="F534">
        <v>28</v>
      </c>
      <c r="G534" t="s">
        <v>1</v>
      </c>
      <c r="H534" t="s">
        <v>4</v>
      </c>
      <c r="I534">
        <v>3</v>
      </c>
      <c r="J534" t="s">
        <v>20</v>
      </c>
      <c r="M534" s="4">
        <v>1459</v>
      </c>
      <c r="N534" s="4" t="s">
        <v>6</v>
      </c>
      <c r="O534" s="4">
        <v>2018</v>
      </c>
      <c r="P534" s="4" t="s">
        <v>2</v>
      </c>
      <c r="Q534" s="4">
        <v>3</v>
      </c>
      <c r="R534" s="4">
        <v>28</v>
      </c>
      <c r="S534" s="4" t="s">
        <v>1</v>
      </c>
      <c r="T534" s="4" t="s">
        <v>4</v>
      </c>
      <c r="U534" s="4">
        <v>2</v>
      </c>
      <c r="V534" s="4" t="s">
        <v>20</v>
      </c>
      <c r="Z534" s="4">
        <v>823</v>
      </c>
      <c r="AA534" s="4" t="s">
        <v>3</v>
      </c>
      <c r="AB534" s="4">
        <v>2017</v>
      </c>
      <c r="AC534" s="4" t="s">
        <v>2</v>
      </c>
      <c r="AD534" s="4">
        <v>3</v>
      </c>
      <c r="AE534" s="4">
        <v>25</v>
      </c>
      <c r="AF534" s="4" t="s">
        <v>1</v>
      </c>
      <c r="AG534" s="4" t="s">
        <v>4</v>
      </c>
      <c r="AH534" s="4">
        <v>3</v>
      </c>
      <c r="AI534" s="4" t="s">
        <v>19</v>
      </c>
      <c r="AJ534" s="4"/>
    </row>
    <row r="535" spans="1:36" x14ac:dyDescent="0.3">
      <c r="A535">
        <v>534</v>
      </c>
      <c r="B535" t="s">
        <v>3</v>
      </c>
      <c r="C535">
        <v>2014</v>
      </c>
      <c r="D535" t="s">
        <v>2</v>
      </c>
      <c r="E535">
        <v>3</v>
      </c>
      <c r="F535">
        <v>25</v>
      </c>
      <c r="G535" t="s">
        <v>1</v>
      </c>
      <c r="H535" t="s">
        <v>4</v>
      </c>
      <c r="I535">
        <v>3</v>
      </c>
      <c r="J535" t="s">
        <v>20</v>
      </c>
      <c r="M535" s="4">
        <v>1465</v>
      </c>
      <c r="N535" s="4" t="s">
        <v>3</v>
      </c>
      <c r="O535" s="4">
        <v>2017</v>
      </c>
      <c r="P535" s="4" t="s">
        <v>2</v>
      </c>
      <c r="Q535" s="4">
        <v>3</v>
      </c>
      <c r="R535" s="4">
        <v>24</v>
      </c>
      <c r="S535" s="4" t="s">
        <v>1</v>
      </c>
      <c r="T535" s="4" t="s">
        <v>4</v>
      </c>
      <c r="U535" s="4">
        <v>2</v>
      </c>
      <c r="V535" s="4" t="s">
        <v>20</v>
      </c>
      <c r="Z535" s="4">
        <v>826</v>
      </c>
      <c r="AA535" s="4" t="s">
        <v>3</v>
      </c>
      <c r="AB535" s="4">
        <v>2012</v>
      </c>
      <c r="AC535" s="4" t="s">
        <v>2</v>
      </c>
      <c r="AD535" s="4">
        <v>3</v>
      </c>
      <c r="AE535" s="4">
        <v>27</v>
      </c>
      <c r="AF535" s="4" t="s">
        <v>8</v>
      </c>
      <c r="AG535" s="4" t="s">
        <v>4</v>
      </c>
      <c r="AH535" s="4">
        <v>5</v>
      </c>
      <c r="AI535" s="4" t="s">
        <v>19</v>
      </c>
      <c r="AJ535" s="4"/>
    </row>
    <row r="536" spans="1:36" x14ac:dyDescent="0.3">
      <c r="A536">
        <v>535</v>
      </c>
      <c r="B536" t="s">
        <v>3</v>
      </c>
      <c r="C536">
        <v>2018</v>
      </c>
      <c r="D536" t="s">
        <v>5</v>
      </c>
      <c r="E536">
        <v>3</v>
      </c>
      <c r="F536">
        <v>28</v>
      </c>
      <c r="G536" t="s">
        <v>8</v>
      </c>
      <c r="H536" t="s">
        <v>4</v>
      </c>
      <c r="I536">
        <v>3</v>
      </c>
      <c r="J536" t="s">
        <v>20</v>
      </c>
      <c r="M536" s="4">
        <v>1470</v>
      </c>
      <c r="N536" s="4" t="s">
        <v>3</v>
      </c>
      <c r="O536" s="4">
        <v>2017</v>
      </c>
      <c r="P536" s="4" t="s">
        <v>7</v>
      </c>
      <c r="Q536" s="4">
        <v>2</v>
      </c>
      <c r="R536" s="4">
        <v>28</v>
      </c>
      <c r="S536" s="4" t="s">
        <v>1</v>
      </c>
      <c r="T536" s="4" t="s">
        <v>4</v>
      </c>
      <c r="U536" s="4">
        <v>0</v>
      </c>
      <c r="V536" s="4" t="s">
        <v>20</v>
      </c>
      <c r="Z536" s="4">
        <v>827</v>
      </c>
      <c r="AA536" s="4" t="s">
        <v>3</v>
      </c>
      <c r="AB536" s="4">
        <v>2012</v>
      </c>
      <c r="AC536" s="4" t="s">
        <v>5</v>
      </c>
      <c r="AD536" s="4">
        <v>3</v>
      </c>
      <c r="AE536" s="4">
        <v>27</v>
      </c>
      <c r="AF536" s="4" t="s">
        <v>8</v>
      </c>
      <c r="AG536" s="4" t="s">
        <v>4</v>
      </c>
      <c r="AH536" s="4">
        <v>5</v>
      </c>
      <c r="AI536" s="4" t="s">
        <v>19</v>
      </c>
      <c r="AJ536" s="4"/>
    </row>
    <row r="537" spans="1:36" x14ac:dyDescent="0.3">
      <c r="A537">
        <v>536</v>
      </c>
      <c r="B537" t="s">
        <v>6</v>
      </c>
      <c r="C537">
        <v>2017</v>
      </c>
      <c r="D537" t="s">
        <v>5</v>
      </c>
      <c r="E537">
        <v>2</v>
      </c>
      <c r="F537">
        <v>25</v>
      </c>
      <c r="G537" t="s">
        <v>1</v>
      </c>
      <c r="H537" t="s">
        <v>0</v>
      </c>
      <c r="I537">
        <v>3</v>
      </c>
      <c r="J537" t="s">
        <v>20</v>
      </c>
      <c r="M537" s="4">
        <v>1471</v>
      </c>
      <c r="N537" s="4" t="s">
        <v>3</v>
      </c>
      <c r="O537" s="4">
        <v>2015</v>
      </c>
      <c r="P537" s="4" t="s">
        <v>7</v>
      </c>
      <c r="Q537" s="4">
        <v>2</v>
      </c>
      <c r="R537" s="4">
        <v>26</v>
      </c>
      <c r="S537" s="4" t="s">
        <v>8</v>
      </c>
      <c r="T537" s="4" t="s">
        <v>4</v>
      </c>
      <c r="U537" s="4">
        <v>4</v>
      </c>
      <c r="V537" s="4" t="s">
        <v>20</v>
      </c>
      <c r="Z537" s="4">
        <v>830</v>
      </c>
      <c r="AA537" s="4" t="s">
        <v>3</v>
      </c>
      <c r="AB537" s="4">
        <v>2012</v>
      </c>
      <c r="AC537" s="4" t="s">
        <v>7</v>
      </c>
      <c r="AD537" s="4">
        <v>3</v>
      </c>
      <c r="AE537" s="4">
        <v>28</v>
      </c>
      <c r="AF537" s="4" t="s">
        <v>8</v>
      </c>
      <c r="AG537" s="4" t="s">
        <v>4</v>
      </c>
      <c r="AH537" s="4">
        <v>2</v>
      </c>
      <c r="AI537" s="4" t="s">
        <v>19</v>
      </c>
      <c r="AJ537" s="4"/>
    </row>
    <row r="538" spans="1:36" x14ac:dyDescent="0.3">
      <c r="A538">
        <v>537</v>
      </c>
      <c r="B538" t="s">
        <v>6</v>
      </c>
      <c r="C538">
        <v>2013</v>
      </c>
      <c r="D538" t="s">
        <v>5</v>
      </c>
      <c r="E538">
        <v>3</v>
      </c>
      <c r="F538">
        <v>28</v>
      </c>
      <c r="G538" t="s">
        <v>1</v>
      </c>
      <c r="H538" t="s">
        <v>4</v>
      </c>
      <c r="I538">
        <v>2</v>
      </c>
      <c r="J538" t="s">
        <v>19</v>
      </c>
      <c r="M538" s="4">
        <v>1472</v>
      </c>
      <c r="N538" s="4" t="s">
        <v>3</v>
      </c>
      <c r="O538" s="4">
        <v>2015</v>
      </c>
      <c r="P538" s="4" t="s">
        <v>7</v>
      </c>
      <c r="Q538" s="4">
        <v>2</v>
      </c>
      <c r="R538" s="4">
        <v>27</v>
      </c>
      <c r="S538" s="4" t="s">
        <v>8</v>
      </c>
      <c r="T538" s="4" t="s">
        <v>4</v>
      </c>
      <c r="U538" s="4">
        <v>5</v>
      </c>
      <c r="V538" s="4" t="s">
        <v>20</v>
      </c>
      <c r="Z538" s="4">
        <v>832</v>
      </c>
      <c r="AA538" s="4" t="s">
        <v>9</v>
      </c>
      <c r="AB538" s="4">
        <v>2016</v>
      </c>
      <c r="AC538" s="4" t="s">
        <v>5</v>
      </c>
      <c r="AD538" s="4">
        <v>3</v>
      </c>
      <c r="AE538" s="4">
        <v>24</v>
      </c>
      <c r="AF538" s="4" t="s">
        <v>8</v>
      </c>
      <c r="AG538" s="4" t="s">
        <v>4</v>
      </c>
      <c r="AH538" s="4">
        <v>2</v>
      </c>
      <c r="AI538" s="4" t="s">
        <v>19</v>
      </c>
      <c r="AJ538" s="4"/>
    </row>
    <row r="539" spans="1:36" x14ac:dyDescent="0.3">
      <c r="A539">
        <v>538</v>
      </c>
      <c r="B539" t="s">
        <v>3</v>
      </c>
      <c r="C539">
        <v>2014</v>
      </c>
      <c r="D539" t="s">
        <v>2</v>
      </c>
      <c r="E539">
        <v>3</v>
      </c>
      <c r="F539">
        <v>26</v>
      </c>
      <c r="G539" t="s">
        <v>1</v>
      </c>
      <c r="H539" t="s">
        <v>0</v>
      </c>
      <c r="I539">
        <v>4</v>
      </c>
      <c r="J539" t="s">
        <v>19</v>
      </c>
      <c r="M539" s="4">
        <v>1473</v>
      </c>
      <c r="N539" s="4" t="s">
        <v>3</v>
      </c>
      <c r="O539" s="4">
        <v>2015</v>
      </c>
      <c r="P539" s="4" t="s">
        <v>7</v>
      </c>
      <c r="Q539" s="4">
        <v>3</v>
      </c>
      <c r="R539" s="4">
        <v>26</v>
      </c>
      <c r="S539" s="4" t="s">
        <v>8</v>
      </c>
      <c r="T539" s="4" t="s">
        <v>4</v>
      </c>
      <c r="U539" s="4">
        <v>4</v>
      </c>
      <c r="V539" s="4" t="s">
        <v>20</v>
      </c>
      <c r="Z539" s="4">
        <v>835</v>
      </c>
      <c r="AA539" s="4" t="s">
        <v>3</v>
      </c>
      <c r="AB539" s="4">
        <v>2015</v>
      </c>
      <c r="AC539" s="4" t="s">
        <v>2</v>
      </c>
      <c r="AD539" s="4">
        <v>3</v>
      </c>
      <c r="AE539" s="4">
        <v>26</v>
      </c>
      <c r="AF539" s="4" t="s">
        <v>8</v>
      </c>
      <c r="AG539" s="4" t="s">
        <v>4</v>
      </c>
      <c r="AH539" s="4">
        <v>4</v>
      </c>
      <c r="AI539" s="4" t="s">
        <v>19</v>
      </c>
      <c r="AJ539" s="4"/>
    </row>
    <row r="540" spans="1:36" x14ac:dyDescent="0.3">
      <c r="A540">
        <v>539</v>
      </c>
      <c r="B540" t="s">
        <v>6</v>
      </c>
      <c r="C540">
        <v>2017</v>
      </c>
      <c r="D540" t="s">
        <v>5</v>
      </c>
      <c r="E540">
        <v>2</v>
      </c>
      <c r="F540">
        <v>25</v>
      </c>
      <c r="G540" t="s">
        <v>8</v>
      </c>
      <c r="H540" t="s">
        <v>4</v>
      </c>
      <c r="I540">
        <v>3</v>
      </c>
      <c r="J540" t="s">
        <v>20</v>
      </c>
      <c r="M540" s="4">
        <v>1474</v>
      </c>
      <c r="N540" s="4" t="s">
        <v>3</v>
      </c>
      <c r="O540" s="4">
        <v>2015</v>
      </c>
      <c r="P540" s="4" t="s">
        <v>2</v>
      </c>
      <c r="Q540" s="4">
        <v>2</v>
      </c>
      <c r="R540" s="4">
        <v>28</v>
      </c>
      <c r="S540" s="4" t="s">
        <v>8</v>
      </c>
      <c r="T540" s="4" t="s">
        <v>4</v>
      </c>
      <c r="U540" s="4">
        <v>3</v>
      </c>
      <c r="V540" s="4" t="s">
        <v>20</v>
      </c>
      <c r="Z540" s="4">
        <v>837</v>
      </c>
      <c r="AA540" s="4" t="s">
        <v>3</v>
      </c>
      <c r="AB540" s="4">
        <v>2014</v>
      </c>
      <c r="AC540" s="4" t="s">
        <v>2</v>
      </c>
      <c r="AD540" s="4">
        <v>3</v>
      </c>
      <c r="AE540" s="4">
        <v>27</v>
      </c>
      <c r="AF540" s="4" t="s">
        <v>1</v>
      </c>
      <c r="AG540" s="4" t="s">
        <v>4</v>
      </c>
      <c r="AH540" s="4">
        <v>5</v>
      </c>
      <c r="AI540" s="4" t="s">
        <v>19</v>
      </c>
      <c r="AJ540" s="4"/>
    </row>
    <row r="541" spans="1:36" x14ac:dyDescent="0.3">
      <c r="A541">
        <v>540</v>
      </c>
      <c r="B541" t="s">
        <v>6</v>
      </c>
      <c r="C541">
        <v>2013</v>
      </c>
      <c r="D541" t="s">
        <v>5</v>
      </c>
      <c r="E541">
        <v>3</v>
      </c>
      <c r="F541">
        <v>25</v>
      </c>
      <c r="G541" t="s">
        <v>8</v>
      </c>
      <c r="H541" t="s">
        <v>4</v>
      </c>
      <c r="I541">
        <v>3</v>
      </c>
      <c r="J541" t="s">
        <v>19</v>
      </c>
      <c r="M541" s="4">
        <v>1476</v>
      </c>
      <c r="N541" s="4" t="s">
        <v>3</v>
      </c>
      <c r="O541" s="4">
        <v>2013</v>
      </c>
      <c r="P541" s="4" t="s">
        <v>2</v>
      </c>
      <c r="Q541" s="4">
        <v>3</v>
      </c>
      <c r="R541" s="4">
        <v>25</v>
      </c>
      <c r="S541" s="4" t="s">
        <v>1</v>
      </c>
      <c r="T541" s="4" t="s">
        <v>0</v>
      </c>
      <c r="U541" s="4">
        <v>3</v>
      </c>
      <c r="V541" s="4" t="s">
        <v>20</v>
      </c>
      <c r="Z541" s="4">
        <v>838</v>
      </c>
      <c r="AA541" s="4" t="s">
        <v>3</v>
      </c>
      <c r="AB541" s="4">
        <v>2013</v>
      </c>
      <c r="AC541" s="4" t="s">
        <v>5</v>
      </c>
      <c r="AD541" s="4">
        <v>3</v>
      </c>
      <c r="AE541" s="4">
        <v>25</v>
      </c>
      <c r="AF541" s="4" t="s">
        <v>8</v>
      </c>
      <c r="AG541" s="4" t="s">
        <v>4</v>
      </c>
      <c r="AH541" s="4">
        <v>3</v>
      </c>
      <c r="AI541" s="4" t="s">
        <v>19</v>
      </c>
      <c r="AJ541" s="4"/>
    </row>
    <row r="542" spans="1:36" x14ac:dyDescent="0.3">
      <c r="A542">
        <v>541</v>
      </c>
      <c r="B542" t="s">
        <v>3</v>
      </c>
      <c r="C542">
        <v>2016</v>
      </c>
      <c r="D542" t="s">
        <v>2</v>
      </c>
      <c r="E542">
        <v>3</v>
      </c>
      <c r="F542">
        <v>25</v>
      </c>
      <c r="G542" t="s">
        <v>1</v>
      </c>
      <c r="H542" t="s">
        <v>4</v>
      </c>
      <c r="I542">
        <v>3</v>
      </c>
      <c r="J542" t="s">
        <v>19</v>
      </c>
      <c r="M542" s="4">
        <v>1478</v>
      </c>
      <c r="N542" s="4" t="s">
        <v>9</v>
      </c>
      <c r="O542" s="4">
        <v>2018</v>
      </c>
      <c r="P542" s="4" t="s">
        <v>5</v>
      </c>
      <c r="Q542" s="4">
        <v>3</v>
      </c>
      <c r="R542" s="4">
        <v>24</v>
      </c>
      <c r="S542" s="4" t="s">
        <v>8</v>
      </c>
      <c r="T542" s="4" t="s">
        <v>4</v>
      </c>
      <c r="U542" s="4">
        <v>2</v>
      </c>
      <c r="V542" s="4" t="s">
        <v>20</v>
      </c>
      <c r="Z542" s="4">
        <v>840</v>
      </c>
      <c r="AA542" s="4" t="s">
        <v>3</v>
      </c>
      <c r="AB542" s="4">
        <v>2012</v>
      </c>
      <c r="AC542" s="4" t="s">
        <v>7</v>
      </c>
      <c r="AD542" s="4">
        <v>3</v>
      </c>
      <c r="AE542" s="4">
        <v>24</v>
      </c>
      <c r="AF542" s="4" t="s">
        <v>1</v>
      </c>
      <c r="AG542" s="4" t="s">
        <v>4</v>
      </c>
      <c r="AH542" s="4">
        <v>2</v>
      </c>
      <c r="AI542" s="4" t="s">
        <v>19</v>
      </c>
      <c r="AJ542" s="4"/>
    </row>
    <row r="543" spans="1:36" x14ac:dyDescent="0.3">
      <c r="A543">
        <v>542</v>
      </c>
      <c r="B543" t="s">
        <v>3</v>
      </c>
      <c r="C543">
        <v>2018</v>
      </c>
      <c r="D543" t="s">
        <v>2</v>
      </c>
      <c r="E543">
        <v>3</v>
      </c>
      <c r="F543">
        <v>24</v>
      </c>
      <c r="G543" t="s">
        <v>1</v>
      </c>
      <c r="H543" t="s">
        <v>4</v>
      </c>
      <c r="I543">
        <v>2</v>
      </c>
      <c r="J543" t="s">
        <v>20</v>
      </c>
      <c r="M543" s="4">
        <v>1480</v>
      </c>
      <c r="N543" s="4" t="s">
        <v>6</v>
      </c>
      <c r="O543" s="4">
        <v>2017</v>
      </c>
      <c r="P543" s="4" t="s">
        <v>5</v>
      </c>
      <c r="Q543" s="4">
        <v>2</v>
      </c>
      <c r="R543" s="4">
        <v>26</v>
      </c>
      <c r="S543" s="4" t="s">
        <v>1</v>
      </c>
      <c r="T543" s="4" t="s">
        <v>0</v>
      </c>
      <c r="U543" s="4">
        <v>4</v>
      </c>
      <c r="V543" s="4" t="s">
        <v>20</v>
      </c>
      <c r="Z543" s="4">
        <v>841</v>
      </c>
      <c r="AA543" s="4" t="s">
        <v>3</v>
      </c>
      <c r="AB543" s="4">
        <v>2012</v>
      </c>
      <c r="AC543" s="4" t="s">
        <v>2</v>
      </c>
      <c r="AD543" s="4">
        <v>3</v>
      </c>
      <c r="AE543" s="4">
        <v>26</v>
      </c>
      <c r="AF543" s="4" t="s">
        <v>8</v>
      </c>
      <c r="AG543" s="4" t="s">
        <v>4</v>
      </c>
      <c r="AH543" s="4">
        <v>4</v>
      </c>
      <c r="AI543" s="4" t="s">
        <v>19</v>
      </c>
      <c r="AJ543" s="4"/>
    </row>
    <row r="544" spans="1:36" x14ac:dyDescent="0.3">
      <c r="A544">
        <v>543</v>
      </c>
      <c r="B544" t="s">
        <v>6</v>
      </c>
      <c r="C544">
        <v>2017</v>
      </c>
      <c r="D544" t="s">
        <v>5</v>
      </c>
      <c r="E544">
        <v>2</v>
      </c>
      <c r="F544">
        <v>26</v>
      </c>
      <c r="G544" t="s">
        <v>1</v>
      </c>
      <c r="H544" t="s">
        <v>0</v>
      </c>
      <c r="I544">
        <v>4</v>
      </c>
      <c r="J544" t="s">
        <v>20</v>
      </c>
      <c r="M544" s="4">
        <v>1481</v>
      </c>
      <c r="N544" s="4" t="s">
        <v>3</v>
      </c>
      <c r="O544" s="4">
        <v>2015</v>
      </c>
      <c r="P544" s="4" t="s">
        <v>7</v>
      </c>
      <c r="Q544" s="4">
        <v>2</v>
      </c>
      <c r="R544" s="4">
        <v>27</v>
      </c>
      <c r="S544" s="4" t="s">
        <v>8</v>
      </c>
      <c r="T544" s="4" t="s">
        <v>4</v>
      </c>
      <c r="U544" s="4">
        <v>5</v>
      </c>
      <c r="V544" s="4" t="s">
        <v>20</v>
      </c>
      <c r="Z544" s="4">
        <v>843</v>
      </c>
      <c r="AA544" s="4" t="s">
        <v>3</v>
      </c>
      <c r="AB544" s="4">
        <v>2013</v>
      </c>
      <c r="AC544" s="4" t="s">
        <v>5</v>
      </c>
      <c r="AD544" s="4">
        <v>3</v>
      </c>
      <c r="AE544" s="4">
        <v>24</v>
      </c>
      <c r="AF544" s="4" t="s">
        <v>1</v>
      </c>
      <c r="AG544" s="4" t="s">
        <v>4</v>
      </c>
      <c r="AH544" s="4">
        <v>2</v>
      </c>
      <c r="AI544" s="4" t="s">
        <v>19</v>
      </c>
      <c r="AJ544" s="4"/>
    </row>
    <row r="545" spans="1:36" x14ac:dyDescent="0.3">
      <c r="A545">
        <v>544</v>
      </c>
      <c r="B545" t="s">
        <v>3</v>
      </c>
      <c r="C545">
        <v>2013</v>
      </c>
      <c r="D545" t="s">
        <v>2</v>
      </c>
      <c r="E545">
        <v>3</v>
      </c>
      <c r="F545">
        <v>24</v>
      </c>
      <c r="G545" t="s">
        <v>1</v>
      </c>
      <c r="H545" t="s">
        <v>4</v>
      </c>
      <c r="I545">
        <v>2</v>
      </c>
      <c r="J545" t="s">
        <v>19</v>
      </c>
      <c r="M545" s="4">
        <v>1487</v>
      </c>
      <c r="N545" s="4" t="s">
        <v>3</v>
      </c>
      <c r="O545" s="4">
        <v>2018</v>
      </c>
      <c r="P545" s="4" t="s">
        <v>7</v>
      </c>
      <c r="Q545" s="4">
        <v>3</v>
      </c>
      <c r="R545" s="4">
        <v>24</v>
      </c>
      <c r="S545" s="4" t="s">
        <v>1</v>
      </c>
      <c r="T545" s="4" t="s">
        <v>4</v>
      </c>
      <c r="U545" s="4">
        <v>2</v>
      </c>
      <c r="V545" s="4" t="s">
        <v>20</v>
      </c>
      <c r="Z545" s="4">
        <v>844</v>
      </c>
      <c r="AA545" s="4" t="s">
        <v>6</v>
      </c>
      <c r="AB545" s="4">
        <v>2017</v>
      </c>
      <c r="AC545" s="4" t="s">
        <v>5</v>
      </c>
      <c r="AD545" s="4">
        <v>2</v>
      </c>
      <c r="AE545" s="4">
        <v>27</v>
      </c>
      <c r="AF545" s="4" t="s">
        <v>8</v>
      </c>
      <c r="AG545" s="4" t="s">
        <v>4</v>
      </c>
      <c r="AH545" s="4">
        <v>5</v>
      </c>
      <c r="AI545" s="4" t="s">
        <v>19</v>
      </c>
      <c r="AJ545" s="4"/>
    </row>
    <row r="546" spans="1:36" x14ac:dyDescent="0.3">
      <c r="A546">
        <v>545</v>
      </c>
      <c r="B546" t="s">
        <v>3</v>
      </c>
      <c r="C546">
        <v>2013</v>
      </c>
      <c r="D546" t="s">
        <v>2</v>
      </c>
      <c r="E546">
        <v>3</v>
      </c>
      <c r="F546">
        <v>28</v>
      </c>
      <c r="G546" t="s">
        <v>1</v>
      </c>
      <c r="H546" t="s">
        <v>4</v>
      </c>
      <c r="I546">
        <v>2</v>
      </c>
      <c r="J546" t="s">
        <v>19</v>
      </c>
      <c r="M546" s="4">
        <v>1488</v>
      </c>
      <c r="N546" s="4" t="s">
        <v>3</v>
      </c>
      <c r="O546" s="4">
        <v>2015</v>
      </c>
      <c r="P546" s="4" t="s">
        <v>2</v>
      </c>
      <c r="Q546" s="4">
        <v>3</v>
      </c>
      <c r="R546" s="4">
        <v>27</v>
      </c>
      <c r="S546" s="4" t="s">
        <v>8</v>
      </c>
      <c r="T546" s="4" t="s">
        <v>0</v>
      </c>
      <c r="U546" s="4">
        <v>5</v>
      </c>
      <c r="V546" s="4" t="s">
        <v>20</v>
      </c>
      <c r="Z546" s="4">
        <v>845</v>
      </c>
      <c r="AA546" s="4" t="s">
        <v>6</v>
      </c>
      <c r="AB546" s="4">
        <v>2017</v>
      </c>
      <c r="AC546" s="4" t="s">
        <v>7</v>
      </c>
      <c r="AD546" s="4">
        <v>2</v>
      </c>
      <c r="AE546" s="4">
        <v>26</v>
      </c>
      <c r="AF546" s="4" t="s">
        <v>1</v>
      </c>
      <c r="AG546" s="4" t="s">
        <v>4</v>
      </c>
      <c r="AH546" s="4">
        <v>4</v>
      </c>
      <c r="AI546" s="4" t="s">
        <v>19</v>
      </c>
      <c r="AJ546" s="4"/>
    </row>
    <row r="547" spans="1:36" x14ac:dyDescent="0.3">
      <c r="A547">
        <v>546</v>
      </c>
      <c r="B547" t="s">
        <v>6</v>
      </c>
      <c r="C547">
        <v>2015</v>
      </c>
      <c r="D547" t="s">
        <v>7</v>
      </c>
      <c r="E547">
        <v>3</v>
      </c>
      <c r="F547">
        <v>28</v>
      </c>
      <c r="G547" t="s">
        <v>8</v>
      </c>
      <c r="H547" t="s">
        <v>0</v>
      </c>
      <c r="I547">
        <v>2</v>
      </c>
      <c r="J547" t="s">
        <v>19</v>
      </c>
      <c r="M547" s="4">
        <v>1490</v>
      </c>
      <c r="N547" s="4" t="s">
        <v>3</v>
      </c>
      <c r="O547" s="4">
        <v>2015</v>
      </c>
      <c r="P547" s="4" t="s">
        <v>7</v>
      </c>
      <c r="Q547" s="4">
        <v>3</v>
      </c>
      <c r="R547" s="4">
        <v>27</v>
      </c>
      <c r="S547" s="4" t="s">
        <v>8</v>
      </c>
      <c r="T547" s="4" t="s">
        <v>4</v>
      </c>
      <c r="U547" s="4">
        <v>5</v>
      </c>
      <c r="V547" s="4" t="s">
        <v>20</v>
      </c>
      <c r="Z547" s="4">
        <v>846</v>
      </c>
      <c r="AA547" s="4" t="s">
        <v>3</v>
      </c>
      <c r="AB547" s="4">
        <v>2014</v>
      </c>
      <c r="AC547" s="4" t="s">
        <v>7</v>
      </c>
      <c r="AD547" s="4">
        <v>3</v>
      </c>
      <c r="AE547" s="4">
        <v>27</v>
      </c>
      <c r="AF547" s="4" t="s">
        <v>1</v>
      </c>
      <c r="AG547" s="4" t="s">
        <v>4</v>
      </c>
      <c r="AH547" s="4">
        <v>5</v>
      </c>
      <c r="AI547" s="4" t="s">
        <v>19</v>
      </c>
      <c r="AJ547" s="4"/>
    </row>
    <row r="548" spans="1:36" x14ac:dyDescent="0.3">
      <c r="A548">
        <v>547</v>
      </c>
      <c r="B548" t="s">
        <v>3</v>
      </c>
      <c r="C548">
        <v>2015</v>
      </c>
      <c r="D548" t="s">
        <v>7</v>
      </c>
      <c r="E548">
        <v>2</v>
      </c>
      <c r="F548">
        <v>27</v>
      </c>
      <c r="G548" t="s">
        <v>8</v>
      </c>
      <c r="H548" t="s">
        <v>0</v>
      </c>
      <c r="I548">
        <v>5</v>
      </c>
      <c r="J548" t="s">
        <v>20</v>
      </c>
      <c r="M548" s="4">
        <v>1492</v>
      </c>
      <c r="N548" s="4" t="s">
        <v>3</v>
      </c>
      <c r="O548" s="4">
        <v>2015</v>
      </c>
      <c r="P548" s="4" t="s">
        <v>5</v>
      </c>
      <c r="Q548" s="4">
        <v>2</v>
      </c>
      <c r="R548" s="4">
        <v>27</v>
      </c>
      <c r="S548" s="4" t="s">
        <v>8</v>
      </c>
      <c r="T548" s="4" t="s">
        <v>0</v>
      </c>
      <c r="U548" s="4">
        <v>5</v>
      </c>
      <c r="V548" s="4" t="s">
        <v>20</v>
      </c>
      <c r="Z548" s="4">
        <v>848</v>
      </c>
      <c r="AA548" s="4" t="s">
        <v>3</v>
      </c>
      <c r="AB548" s="4">
        <v>2014</v>
      </c>
      <c r="AC548" s="4" t="s">
        <v>2</v>
      </c>
      <c r="AD548" s="4">
        <v>3</v>
      </c>
      <c r="AE548" s="4">
        <v>25</v>
      </c>
      <c r="AF548" s="4" t="s">
        <v>8</v>
      </c>
      <c r="AG548" s="4" t="s">
        <v>4</v>
      </c>
      <c r="AH548" s="4">
        <v>3</v>
      </c>
      <c r="AI548" s="4" t="s">
        <v>19</v>
      </c>
      <c r="AJ548" s="4"/>
    </row>
    <row r="549" spans="1:36" x14ac:dyDescent="0.3">
      <c r="A549">
        <v>548</v>
      </c>
      <c r="B549" t="s">
        <v>6</v>
      </c>
      <c r="C549">
        <v>2014</v>
      </c>
      <c r="D549" t="s">
        <v>7</v>
      </c>
      <c r="E549">
        <v>2</v>
      </c>
      <c r="F549">
        <v>27</v>
      </c>
      <c r="G549" t="s">
        <v>8</v>
      </c>
      <c r="H549" t="s">
        <v>4</v>
      </c>
      <c r="I549">
        <v>5</v>
      </c>
      <c r="J549" t="s">
        <v>19</v>
      </c>
      <c r="M549" s="4">
        <v>1494</v>
      </c>
      <c r="N549" s="4" t="s">
        <v>6</v>
      </c>
      <c r="O549" s="4">
        <v>2017</v>
      </c>
      <c r="P549" s="4" t="s">
        <v>5</v>
      </c>
      <c r="Q549" s="4">
        <v>3</v>
      </c>
      <c r="R549" s="4">
        <v>27</v>
      </c>
      <c r="S549" s="4" t="s">
        <v>8</v>
      </c>
      <c r="T549" s="4" t="s">
        <v>4</v>
      </c>
      <c r="U549" s="4">
        <v>5</v>
      </c>
      <c r="V549" s="4" t="s">
        <v>20</v>
      </c>
      <c r="Z549" s="4">
        <v>850</v>
      </c>
      <c r="AA549" s="4" t="s">
        <v>3</v>
      </c>
      <c r="AB549" s="4">
        <v>2015</v>
      </c>
      <c r="AC549" s="4" t="s">
        <v>7</v>
      </c>
      <c r="AD549" s="4">
        <v>3</v>
      </c>
      <c r="AE549" s="4">
        <v>26</v>
      </c>
      <c r="AF549" s="4" t="s">
        <v>1</v>
      </c>
      <c r="AG549" s="4" t="s">
        <v>4</v>
      </c>
      <c r="AH549" s="4">
        <v>4</v>
      </c>
      <c r="AI549" s="4" t="s">
        <v>19</v>
      </c>
      <c r="AJ549" s="4"/>
    </row>
    <row r="550" spans="1:36" x14ac:dyDescent="0.3">
      <c r="A550">
        <v>549</v>
      </c>
      <c r="B550" t="s">
        <v>3</v>
      </c>
      <c r="C550">
        <v>2017</v>
      </c>
      <c r="D550" t="s">
        <v>5</v>
      </c>
      <c r="E550">
        <v>2</v>
      </c>
      <c r="F550">
        <v>27</v>
      </c>
      <c r="G550" t="s">
        <v>1</v>
      </c>
      <c r="H550" t="s">
        <v>4</v>
      </c>
      <c r="I550">
        <v>5</v>
      </c>
      <c r="J550" t="s">
        <v>19</v>
      </c>
      <c r="M550" s="4">
        <v>1495</v>
      </c>
      <c r="N550" s="4" t="s">
        <v>3</v>
      </c>
      <c r="O550" s="4">
        <v>2017</v>
      </c>
      <c r="P550" s="4" t="s">
        <v>7</v>
      </c>
      <c r="Q550" s="4">
        <v>2</v>
      </c>
      <c r="R550" s="4">
        <v>26</v>
      </c>
      <c r="S550" s="4" t="s">
        <v>8</v>
      </c>
      <c r="T550" s="4" t="s">
        <v>4</v>
      </c>
      <c r="U550" s="4">
        <v>4</v>
      </c>
      <c r="V550" s="4" t="s">
        <v>20</v>
      </c>
      <c r="Z550" s="4">
        <v>855</v>
      </c>
      <c r="AA550" s="4" t="s">
        <v>3</v>
      </c>
      <c r="AB550" s="4">
        <v>2013</v>
      </c>
      <c r="AC550" s="4" t="s">
        <v>7</v>
      </c>
      <c r="AD550" s="4">
        <v>3</v>
      </c>
      <c r="AE550" s="4">
        <v>26</v>
      </c>
      <c r="AF550" s="4" t="s">
        <v>8</v>
      </c>
      <c r="AG550" s="4" t="s">
        <v>0</v>
      </c>
      <c r="AH550" s="4">
        <v>4</v>
      </c>
      <c r="AI550" s="4" t="s">
        <v>19</v>
      </c>
      <c r="AJ550" s="4"/>
    </row>
    <row r="551" spans="1:36" x14ac:dyDescent="0.3">
      <c r="A551">
        <v>550</v>
      </c>
      <c r="B551" t="s">
        <v>3</v>
      </c>
      <c r="C551">
        <v>2012</v>
      </c>
      <c r="D551" t="s">
        <v>2</v>
      </c>
      <c r="E551">
        <v>3</v>
      </c>
      <c r="F551">
        <v>26</v>
      </c>
      <c r="G551" t="s">
        <v>1</v>
      </c>
      <c r="H551" t="s">
        <v>4</v>
      </c>
      <c r="I551">
        <v>4</v>
      </c>
      <c r="J551" t="s">
        <v>19</v>
      </c>
      <c r="M551" s="4">
        <v>1496</v>
      </c>
      <c r="N551" s="4" t="s">
        <v>3</v>
      </c>
      <c r="O551" s="4">
        <v>2015</v>
      </c>
      <c r="P551" s="4" t="s">
        <v>7</v>
      </c>
      <c r="Q551" s="4">
        <v>3</v>
      </c>
      <c r="R551" s="4">
        <v>27</v>
      </c>
      <c r="S551" s="4" t="s">
        <v>8</v>
      </c>
      <c r="T551" s="4" t="s">
        <v>4</v>
      </c>
      <c r="U551" s="4">
        <v>5</v>
      </c>
      <c r="V551" s="4" t="s">
        <v>20</v>
      </c>
      <c r="Z551" s="4">
        <v>856</v>
      </c>
      <c r="AA551" s="4" t="s">
        <v>3</v>
      </c>
      <c r="AB551" s="4">
        <v>2014</v>
      </c>
      <c r="AC551" s="4" t="s">
        <v>7</v>
      </c>
      <c r="AD551" s="4">
        <v>3</v>
      </c>
      <c r="AE551" s="4">
        <v>28</v>
      </c>
      <c r="AF551" s="4" t="s">
        <v>1</v>
      </c>
      <c r="AG551" s="4" t="s">
        <v>4</v>
      </c>
      <c r="AH551" s="4">
        <v>2</v>
      </c>
      <c r="AI551" s="4" t="s">
        <v>19</v>
      </c>
      <c r="AJ551" s="4"/>
    </row>
    <row r="552" spans="1:36" x14ac:dyDescent="0.3">
      <c r="A552">
        <v>551</v>
      </c>
      <c r="B552" t="s">
        <v>6</v>
      </c>
      <c r="C552">
        <v>2015</v>
      </c>
      <c r="D552" t="s">
        <v>7</v>
      </c>
      <c r="E552">
        <v>1</v>
      </c>
      <c r="F552">
        <v>27</v>
      </c>
      <c r="G552" t="s">
        <v>8</v>
      </c>
      <c r="H552" t="s">
        <v>4</v>
      </c>
      <c r="I552">
        <v>5</v>
      </c>
      <c r="J552" t="s">
        <v>19</v>
      </c>
      <c r="M552" s="4">
        <v>1497</v>
      </c>
      <c r="N552" s="4" t="s">
        <v>3</v>
      </c>
      <c r="O552" s="4">
        <v>2018</v>
      </c>
      <c r="P552" s="4" t="s">
        <v>7</v>
      </c>
      <c r="Q552" s="4">
        <v>3</v>
      </c>
      <c r="R552" s="4">
        <v>27</v>
      </c>
      <c r="S552" s="4" t="s">
        <v>8</v>
      </c>
      <c r="T552" s="4" t="s">
        <v>4</v>
      </c>
      <c r="U552" s="4">
        <v>5</v>
      </c>
      <c r="V552" s="4" t="s">
        <v>20</v>
      </c>
      <c r="Z552" s="4">
        <v>857</v>
      </c>
      <c r="AA552" s="4" t="s">
        <v>3</v>
      </c>
      <c r="AB552" s="4">
        <v>2016</v>
      </c>
      <c r="AC552" s="4" t="s">
        <v>5</v>
      </c>
      <c r="AD552" s="4">
        <v>3</v>
      </c>
      <c r="AE552" s="4">
        <v>27</v>
      </c>
      <c r="AF552" s="4" t="s">
        <v>8</v>
      </c>
      <c r="AG552" s="4" t="s">
        <v>4</v>
      </c>
      <c r="AH552" s="4">
        <v>5</v>
      </c>
      <c r="AI552" s="4" t="s">
        <v>19</v>
      </c>
      <c r="AJ552" s="4"/>
    </row>
    <row r="553" spans="1:36" x14ac:dyDescent="0.3">
      <c r="A553">
        <v>552</v>
      </c>
      <c r="B553" t="s">
        <v>3</v>
      </c>
      <c r="C553">
        <v>2013</v>
      </c>
      <c r="D553" t="s">
        <v>2</v>
      </c>
      <c r="E553">
        <v>1</v>
      </c>
      <c r="F553">
        <v>28</v>
      </c>
      <c r="G553" t="s">
        <v>1</v>
      </c>
      <c r="H553" t="s">
        <v>4</v>
      </c>
      <c r="I553">
        <v>3</v>
      </c>
      <c r="J553" t="s">
        <v>20</v>
      </c>
      <c r="M553" s="4">
        <v>1500</v>
      </c>
      <c r="N553" s="4" t="s">
        <v>9</v>
      </c>
      <c r="O553" s="4">
        <v>2013</v>
      </c>
      <c r="P553" s="4" t="s">
        <v>5</v>
      </c>
      <c r="Q553" s="4">
        <v>3</v>
      </c>
      <c r="R553" s="4">
        <v>27</v>
      </c>
      <c r="S553" s="4" t="s">
        <v>8</v>
      </c>
      <c r="T553" s="4" t="s">
        <v>4</v>
      </c>
      <c r="U553" s="4">
        <v>5</v>
      </c>
      <c r="V553" s="4" t="s">
        <v>20</v>
      </c>
      <c r="Z553" s="4">
        <v>858</v>
      </c>
      <c r="AA553" s="4" t="s">
        <v>3</v>
      </c>
      <c r="AB553" s="4">
        <v>2017</v>
      </c>
      <c r="AC553" s="4" t="s">
        <v>5</v>
      </c>
      <c r="AD553" s="4">
        <v>2</v>
      </c>
      <c r="AE553" s="4">
        <v>28</v>
      </c>
      <c r="AF553" s="4" t="s">
        <v>1</v>
      </c>
      <c r="AG553" s="4" t="s">
        <v>4</v>
      </c>
      <c r="AH553" s="4">
        <v>1</v>
      </c>
      <c r="AI553" s="4" t="s">
        <v>19</v>
      </c>
      <c r="AJ553" s="4"/>
    </row>
    <row r="554" spans="1:36" x14ac:dyDescent="0.3">
      <c r="A554">
        <v>553</v>
      </c>
      <c r="B554" t="s">
        <v>3</v>
      </c>
      <c r="C554">
        <v>2012</v>
      </c>
      <c r="D554" t="s">
        <v>7</v>
      </c>
      <c r="E554">
        <v>2</v>
      </c>
      <c r="F554">
        <v>26</v>
      </c>
      <c r="G554" t="s">
        <v>8</v>
      </c>
      <c r="H554" t="s">
        <v>4</v>
      </c>
      <c r="I554">
        <v>4</v>
      </c>
      <c r="J554" t="s">
        <v>20</v>
      </c>
      <c r="M554" s="4">
        <v>1504</v>
      </c>
      <c r="N554" s="4" t="s">
        <v>3</v>
      </c>
      <c r="O554" s="4">
        <v>2016</v>
      </c>
      <c r="P554" s="4" t="s">
        <v>7</v>
      </c>
      <c r="Q554" s="4">
        <v>2</v>
      </c>
      <c r="R554" s="4">
        <v>24</v>
      </c>
      <c r="S554" s="4" t="s">
        <v>8</v>
      </c>
      <c r="T554" s="4" t="s">
        <v>4</v>
      </c>
      <c r="U554" s="4">
        <v>2</v>
      </c>
      <c r="V554" s="4" t="s">
        <v>20</v>
      </c>
      <c r="Z554" s="4">
        <v>859</v>
      </c>
      <c r="AA554" s="4" t="s">
        <v>6</v>
      </c>
      <c r="AB554" s="4">
        <v>2014</v>
      </c>
      <c r="AC554" s="4" t="s">
        <v>5</v>
      </c>
      <c r="AD554" s="4">
        <v>3</v>
      </c>
      <c r="AE554" s="4">
        <v>27</v>
      </c>
      <c r="AF554" s="4" t="s">
        <v>1</v>
      </c>
      <c r="AG554" s="4" t="s">
        <v>4</v>
      </c>
      <c r="AH554" s="4">
        <v>5</v>
      </c>
      <c r="AI554" s="4" t="s">
        <v>19</v>
      </c>
      <c r="AJ554" s="4"/>
    </row>
    <row r="555" spans="1:36" x14ac:dyDescent="0.3">
      <c r="A555">
        <v>554</v>
      </c>
      <c r="B555" t="s">
        <v>3</v>
      </c>
      <c r="C555">
        <v>2013</v>
      </c>
      <c r="D555" t="s">
        <v>2</v>
      </c>
      <c r="E555">
        <v>3</v>
      </c>
      <c r="F555">
        <v>27</v>
      </c>
      <c r="G555" t="s">
        <v>1</v>
      </c>
      <c r="H555" t="s">
        <v>4</v>
      </c>
      <c r="I555">
        <v>5</v>
      </c>
      <c r="J555" t="s">
        <v>19</v>
      </c>
      <c r="M555" s="4">
        <v>1505</v>
      </c>
      <c r="N555" s="4" t="s">
        <v>3</v>
      </c>
      <c r="O555" s="4">
        <v>2016</v>
      </c>
      <c r="P555" s="4" t="s">
        <v>2</v>
      </c>
      <c r="Q555" s="4">
        <v>3</v>
      </c>
      <c r="R555" s="4">
        <v>26</v>
      </c>
      <c r="S555" s="4" t="s">
        <v>1</v>
      </c>
      <c r="T555" s="4" t="s">
        <v>4</v>
      </c>
      <c r="U555" s="4">
        <v>4</v>
      </c>
      <c r="V555" s="4" t="s">
        <v>20</v>
      </c>
      <c r="Z555" s="4">
        <v>860</v>
      </c>
      <c r="AA555" s="4" t="s">
        <v>3</v>
      </c>
      <c r="AB555" s="4">
        <v>2014</v>
      </c>
      <c r="AC555" s="4" t="s">
        <v>5</v>
      </c>
      <c r="AD555" s="4">
        <v>3</v>
      </c>
      <c r="AE555" s="4">
        <v>28</v>
      </c>
      <c r="AF555" s="4" t="s">
        <v>8</v>
      </c>
      <c r="AG555" s="4" t="s">
        <v>4</v>
      </c>
      <c r="AH555" s="4">
        <v>1</v>
      </c>
      <c r="AI555" s="4" t="s">
        <v>19</v>
      </c>
      <c r="AJ555" s="4"/>
    </row>
    <row r="556" spans="1:36" x14ac:dyDescent="0.3">
      <c r="A556">
        <v>555</v>
      </c>
      <c r="B556" t="s">
        <v>6</v>
      </c>
      <c r="C556">
        <v>2017</v>
      </c>
      <c r="D556" t="s">
        <v>5</v>
      </c>
      <c r="E556">
        <v>2</v>
      </c>
      <c r="F556">
        <v>25</v>
      </c>
      <c r="G556" t="s">
        <v>1</v>
      </c>
      <c r="H556" t="s">
        <v>4</v>
      </c>
      <c r="I556">
        <v>3</v>
      </c>
      <c r="J556" t="s">
        <v>19</v>
      </c>
      <c r="M556" s="4">
        <v>1508</v>
      </c>
      <c r="N556" s="4" t="s">
        <v>3</v>
      </c>
      <c r="O556" s="4">
        <v>2017</v>
      </c>
      <c r="P556" s="4" t="s">
        <v>2</v>
      </c>
      <c r="Q556" s="4">
        <v>3</v>
      </c>
      <c r="R556" s="4">
        <v>25</v>
      </c>
      <c r="S556" s="4" t="s">
        <v>1</v>
      </c>
      <c r="T556" s="4" t="s">
        <v>4</v>
      </c>
      <c r="U556" s="4">
        <v>3</v>
      </c>
      <c r="V556" s="4" t="s">
        <v>20</v>
      </c>
      <c r="Z556" s="4">
        <v>864</v>
      </c>
      <c r="AA556" s="4" t="s">
        <v>3</v>
      </c>
      <c r="AB556" s="4">
        <v>2013</v>
      </c>
      <c r="AC556" s="4" t="s">
        <v>7</v>
      </c>
      <c r="AD556" s="4">
        <v>3</v>
      </c>
      <c r="AE556" s="4">
        <v>26</v>
      </c>
      <c r="AF556" s="4" t="s">
        <v>1</v>
      </c>
      <c r="AG556" s="4" t="s">
        <v>4</v>
      </c>
      <c r="AH556" s="4">
        <v>4</v>
      </c>
      <c r="AI556" s="4" t="s">
        <v>19</v>
      </c>
      <c r="AJ556" s="4"/>
    </row>
    <row r="557" spans="1:36" x14ac:dyDescent="0.3">
      <c r="A557">
        <v>556</v>
      </c>
      <c r="B557" t="s">
        <v>3</v>
      </c>
      <c r="C557">
        <v>2017</v>
      </c>
      <c r="D557" t="s">
        <v>2</v>
      </c>
      <c r="E557">
        <v>3</v>
      </c>
      <c r="F557">
        <v>27</v>
      </c>
      <c r="G557" t="s">
        <v>1</v>
      </c>
      <c r="H557" t="s">
        <v>4</v>
      </c>
      <c r="I557">
        <v>5</v>
      </c>
      <c r="J557" t="s">
        <v>19</v>
      </c>
      <c r="M557" s="4">
        <v>1509</v>
      </c>
      <c r="N557" s="4" t="s">
        <v>3</v>
      </c>
      <c r="O557" s="4">
        <v>2017</v>
      </c>
      <c r="P557" s="4" t="s">
        <v>7</v>
      </c>
      <c r="Q557" s="4">
        <v>2</v>
      </c>
      <c r="R557" s="4">
        <v>24</v>
      </c>
      <c r="S557" s="4" t="s">
        <v>8</v>
      </c>
      <c r="T557" s="4" t="s">
        <v>4</v>
      </c>
      <c r="U557" s="4">
        <v>2</v>
      </c>
      <c r="V557" s="4" t="s">
        <v>20</v>
      </c>
      <c r="Z557" s="4">
        <v>865</v>
      </c>
      <c r="AA557" s="4" t="s">
        <v>3</v>
      </c>
      <c r="AB557" s="4">
        <v>2012</v>
      </c>
      <c r="AC557" s="4" t="s">
        <v>2</v>
      </c>
      <c r="AD557" s="4">
        <v>3</v>
      </c>
      <c r="AE557" s="4">
        <v>28</v>
      </c>
      <c r="AF557" s="4" t="s">
        <v>8</v>
      </c>
      <c r="AG557" s="4" t="s">
        <v>4</v>
      </c>
      <c r="AH557" s="4">
        <v>2</v>
      </c>
      <c r="AI557" s="4" t="s">
        <v>19</v>
      </c>
      <c r="AJ557" s="4"/>
    </row>
    <row r="558" spans="1:36" x14ac:dyDescent="0.3">
      <c r="A558">
        <v>557</v>
      </c>
      <c r="B558" t="s">
        <v>3</v>
      </c>
      <c r="C558">
        <v>2012</v>
      </c>
      <c r="D558" t="s">
        <v>2</v>
      </c>
      <c r="E558">
        <v>3</v>
      </c>
      <c r="F558">
        <v>24</v>
      </c>
      <c r="G558" t="s">
        <v>1</v>
      </c>
      <c r="H558" t="s">
        <v>4</v>
      </c>
      <c r="I558">
        <v>2</v>
      </c>
      <c r="J558" t="s">
        <v>19</v>
      </c>
      <c r="M558" s="4">
        <v>1511</v>
      </c>
      <c r="N558" s="4" t="s">
        <v>6</v>
      </c>
      <c r="O558" s="4">
        <v>2013</v>
      </c>
      <c r="P558" s="4" t="s">
        <v>2</v>
      </c>
      <c r="Q558" s="4">
        <v>3</v>
      </c>
      <c r="R558" s="4">
        <v>26</v>
      </c>
      <c r="S558" s="4" t="s">
        <v>8</v>
      </c>
      <c r="T558" s="4" t="s">
        <v>4</v>
      </c>
      <c r="U558" s="4">
        <v>4</v>
      </c>
      <c r="V558" s="4" t="s">
        <v>20</v>
      </c>
      <c r="Z558" s="4">
        <v>866</v>
      </c>
      <c r="AA558" s="4" t="s">
        <v>6</v>
      </c>
      <c r="AB558" s="4">
        <v>2017</v>
      </c>
      <c r="AC558" s="4" t="s">
        <v>7</v>
      </c>
      <c r="AD558" s="4">
        <v>2</v>
      </c>
      <c r="AE558" s="4">
        <v>26</v>
      </c>
      <c r="AF558" s="4" t="s">
        <v>1</v>
      </c>
      <c r="AG558" s="4" t="s">
        <v>4</v>
      </c>
      <c r="AH558" s="4">
        <v>4</v>
      </c>
      <c r="AI558" s="4" t="s">
        <v>19</v>
      </c>
      <c r="AJ558" s="4"/>
    </row>
    <row r="559" spans="1:36" x14ac:dyDescent="0.3">
      <c r="A559">
        <v>558</v>
      </c>
      <c r="B559" t="s">
        <v>3</v>
      </c>
      <c r="C559">
        <v>2017</v>
      </c>
      <c r="D559" t="s">
        <v>5</v>
      </c>
      <c r="E559">
        <v>3</v>
      </c>
      <c r="F559">
        <v>26</v>
      </c>
      <c r="G559" t="s">
        <v>1</v>
      </c>
      <c r="H559" t="s">
        <v>4</v>
      </c>
      <c r="I559">
        <v>4</v>
      </c>
      <c r="J559" t="s">
        <v>19</v>
      </c>
      <c r="M559" s="4">
        <v>1512</v>
      </c>
      <c r="N559" s="4" t="s">
        <v>3</v>
      </c>
      <c r="O559" s="4">
        <v>2012</v>
      </c>
      <c r="P559" s="4" t="s">
        <v>7</v>
      </c>
      <c r="Q559" s="4">
        <v>3</v>
      </c>
      <c r="R559" s="4">
        <v>25</v>
      </c>
      <c r="S559" s="4" t="s">
        <v>8</v>
      </c>
      <c r="T559" s="4" t="s">
        <v>4</v>
      </c>
      <c r="U559" s="4">
        <v>3</v>
      </c>
      <c r="V559" s="4" t="s">
        <v>20</v>
      </c>
      <c r="Z559" s="4">
        <v>868</v>
      </c>
      <c r="AA559" s="4" t="s">
        <v>3</v>
      </c>
      <c r="AB559" s="4">
        <v>2016</v>
      </c>
      <c r="AC559" s="4" t="s">
        <v>5</v>
      </c>
      <c r="AD559" s="4">
        <v>3</v>
      </c>
      <c r="AE559" s="4">
        <v>27</v>
      </c>
      <c r="AF559" s="4" t="s">
        <v>8</v>
      </c>
      <c r="AG559" s="4" t="s">
        <v>4</v>
      </c>
      <c r="AH559" s="4">
        <v>5</v>
      </c>
      <c r="AI559" s="4" t="s">
        <v>19</v>
      </c>
      <c r="AJ559" s="4"/>
    </row>
    <row r="560" spans="1:36" x14ac:dyDescent="0.3">
      <c r="A560">
        <v>559</v>
      </c>
      <c r="B560" t="s">
        <v>3</v>
      </c>
      <c r="C560">
        <v>2014</v>
      </c>
      <c r="D560" t="s">
        <v>2</v>
      </c>
      <c r="E560">
        <v>3</v>
      </c>
      <c r="F560">
        <v>28</v>
      </c>
      <c r="G560" t="s">
        <v>8</v>
      </c>
      <c r="H560" t="s">
        <v>4</v>
      </c>
      <c r="I560">
        <v>1</v>
      </c>
      <c r="J560" t="s">
        <v>20</v>
      </c>
      <c r="M560" s="4">
        <v>1515</v>
      </c>
      <c r="N560" s="4" t="s">
        <v>6</v>
      </c>
      <c r="O560" s="4">
        <v>2013</v>
      </c>
      <c r="P560" s="4" t="s">
        <v>5</v>
      </c>
      <c r="Q560" s="4">
        <v>3</v>
      </c>
      <c r="R560" s="4">
        <v>26</v>
      </c>
      <c r="S560" s="4" t="s">
        <v>1</v>
      </c>
      <c r="T560" s="4" t="s">
        <v>4</v>
      </c>
      <c r="U560" s="4">
        <v>4</v>
      </c>
      <c r="V560" s="4" t="s">
        <v>20</v>
      </c>
      <c r="Z560" s="4">
        <v>869</v>
      </c>
      <c r="AA560" s="4" t="s">
        <v>3</v>
      </c>
      <c r="AB560" s="4">
        <v>2012</v>
      </c>
      <c r="AC560" s="4" t="s">
        <v>2</v>
      </c>
      <c r="AD560" s="4">
        <v>3</v>
      </c>
      <c r="AE560" s="4">
        <v>26</v>
      </c>
      <c r="AF560" s="4" t="s">
        <v>1</v>
      </c>
      <c r="AG560" s="4" t="s">
        <v>4</v>
      </c>
      <c r="AH560" s="4">
        <v>4</v>
      </c>
      <c r="AI560" s="4" t="s">
        <v>19</v>
      </c>
      <c r="AJ560" s="4"/>
    </row>
    <row r="561" spans="1:36" x14ac:dyDescent="0.3">
      <c r="A561">
        <v>560</v>
      </c>
      <c r="B561" t="s">
        <v>3</v>
      </c>
      <c r="C561">
        <v>2015</v>
      </c>
      <c r="D561" t="s">
        <v>2</v>
      </c>
      <c r="E561">
        <v>3</v>
      </c>
      <c r="F561">
        <v>25</v>
      </c>
      <c r="G561" t="s">
        <v>1</v>
      </c>
      <c r="H561" t="s">
        <v>4</v>
      </c>
      <c r="I561">
        <v>3</v>
      </c>
      <c r="J561" t="s">
        <v>19</v>
      </c>
      <c r="M561" s="4">
        <v>1523</v>
      </c>
      <c r="N561" s="4" t="s">
        <v>6</v>
      </c>
      <c r="O561" s="4">
        <v>2014</v>
      </c>
      <c r="P561" s="4" t="s">
        <v>2</v>
      </c>
      <c r="Q561" s="4">
        <v>3</v>
      </c>
      <c r="R561" s="4">
        <v>28</v>
      </c>
      <c r="S561" s="4" t="s">
        <v>8</v>
      </c>
      <c r="T561" s="4" t="s">
        <v>4</v>
      </c>
      <c r="U561" s="4">
        <v>4</v>
      </c>
      <c r="V561" s="4" t="s">
        <v>20</v>
      </c>
      <c r="Z561" s="4">
        <v>870</v>
      </c>
      <c r="AA561" s="4" t="s">
        <v>3</v>
      </c>
      <c r="AB561" s="4">
        <v>2015</v>
      </c>
      <c r="AC561" s="4" t="s">
        <v>7</v>
      </c>
      <c r="AD561" s="4">
        <v>3</v>
      </c>
      <c r="AE561" s="4">
        <v>25</v>
      </c>
      <c r="AF561" s="4" t="s">
        <v>1</v>
      </c>
      <c r="AG561" s="4" t="s">
        <v>4</v>
      </c>
      <c r="AH561" s="4">
        <v>3</v>
      </c>
      <c r="AI561" s="4" t="s">
        <v>19</v>
      </c>
      <c r="AJ561" s="4"/>
    </row>
    <row r="562" spans="1:36" x14ac:dyDescent="0.3">
      <c r="A562">
        <v>561</v>
      </c>
      <c r="B562" t="s">
        <v>3</v>
      </c>
      <c r="C562">
        <v>2015</v>
      </c>
      <c r="D562" t="s">
        <v>7</v>
      </c>
      <c r="E562">
        <v>2</v>
      </c>
      <c r="F562">
        <v>28</v>
      </c>
      <c r="G562" t="s">
        <v>8</v>
      </c>
      <c r="H562" t="s">
        <v>4</v>
      </c>
      <c r="I562">
        <v>3</v>
      </c>
      <c r="J562" t="s">
        <v>20</v>
      </c>
      <c r="M562" s="4">
        <v>1527</v>
      </c>
      <c r="N562" s="4" t="s">
        <v>3</v>
      </c>
      <c r="O562" s="4">
        <v>2015</v>
      </c>
      <c r="P562" s="4" t="s">
        <v>7</v>
      </c>
      <c r="Q562" s="4">
        <v>2</v>
      </c>
      <c r="R562" s="4">
        <v>25</v>
      </c>
      <c r="S562" s="4" t="s">
        <v>8</v>
      </c>
      <c r="T562" s="4" t="s">
        <v>4</v>
      </c>
      <c r="U562" s="4">
        <v>3</v>
      </c>
      <c r="V562" s="4" t="s">
        <v>20</v>
      </c>
      <c r="Z562" s="4">
        <v>871</v>
      </c>
      <c r="AA562" s="4" t="s">
        <v>3</v>
      </c>
      <c r="AB562" s="4">
        <v>2012</v>
      </c>
      <c r="AC562" s="4" t="s">
        <v>5</v>
      </c>
      <c r="AD562" s="4">
        <v>3</v>
      </c>
      <c r="AE562" s="4">
        <v>26</v>
      </c>
      <c r="AF562" s="4" t="s">
        <v>8</v>
      </c>
      <c r="AG562" s="4" t="s">
        <v>0</v>
      </c>
      <c r="AH562" s="4">
        <v>4</v>
      </c>
      <c r="AI562" s="4" t="s">
        <v>19</v>
      </c>
      <c r="AJ562" s="4"/>
    </row>
    <row r="563" spans="1:36" x14ac:dyDescent="0.3">
      <c r="A563">
        <v>562</v>
      </c>
      <c r="B563" t="s">
        <v>3</v>
      </c>
      <c r="C563">
        <v>2017</v>
      </c>
      <c r="D563" t="s">
        <v>2</v>
      </c>
      <c r="E563">
        <v>3</v>
      </c>
      <c r="F563">
        <v>24</v>
      </c>
      <c r="G563" t="s">
        <v>8</v>
      </c>
      <c r="H563" t="s">
        <v>4</v>
      </c>
      <c r="I563">
        <v>2</v>
      </c>
      <c r="J563" t="s">
        <v>19</v>
      </c>
      <c r="M563" s="4">
        <v>1528</v>
      </c>
      <c r="N563" s="4" t="s">
        <v>6</v>
      </c>
      <c r="O563" s="4">
        <v>2017</v>
      </c>
      <c r="P563" s="4" t="s">
        <v>7</v>
      </c>
      <c r="Q563" s="4">
        <v>2</v>
      </c>
      <c r="R563" s="4">
        <v>27</v>
      </c>
      <c r="S563" s="4" t="s">
        <v>1</v>
      </c>
      <c r="T563" s="4" t="s">
        <v>4</v>
      </c>
      <c r="U563" s="4">
        <v>5</v>
      </c>
      <c r="V563" s="4" t="s">
        <v>20</v>
      </c>
      <c r="Z563" s="4">
        <v>873</v>
      </c>
      <c r="AA563" s="4" t="s">
        <v>6</v>
      </c>
      <c r="AB563" s="4">
        <v>2017</v>
      </c>
      <c r="AC563" s="4" t="s">
        <v>5</v>
      </c>
      <c r="AD563" s="4">
        <v>2</v>
      </c>
      <c r="AE563" s="4">
        <v>26</v>
      </c>
      <c r="AF563" s="4" t="s">
        <v>1</v>
      </c>
      <c r="AG563" s="4" t="s">
        <v>4</v>
      </c>
      <c r="AH563" s="4">
        <v>4</v>
      </c>
      <c r="AI563" s="4" t="s">
        <v>19</v>
      </c>
      <c r="AJ563" s="4"/>
    </row>
    <row r="564" spans="1:36" x14ac:dyDescent="0.3">
      <c r="A564">
        <v>563</v>
      </c>
      <c r="B564" t="s">
        <v>3</v>
      </c>
      <c r="C564">
        <v>2016</v>
      </c>
      <c r="D564" t="s">
        <v>2</v>
      </c>
      <c r="E564">
        <v>3</v>
      </c>
      <c r="F564">
        <v>27</v>
      </c>
      <c r="G564" t="s">
        <v>8</v>
      </c>
      <c r="H564" t="s">
        <v>4</v>
      </c>
      <c r="I564">
        <v>5</v>
      </c>
      <c r="J564" t="s">
        <v>20</v>
      </c>
      <c r="M564" s="4">
        <v>1529</v>
      </c>
      <c r="N564" s="4" t="s">
        <v>3</v>
      </c>
      <c r="O564" s="4">
        <v>2014</v>
      </c>
      <c r="P564" s="4" t="s">
        <v>7</v>
      </c>
      <c r="Q564" s="4">
        <v>2</v>
      </c>
      <c r="R564" s="4">
        <v>25</v>
      </c>
      <c r="S564" s="4" t="s">
        <v>8</v>
      </c>
      <c r="T564" s="4" t="s">
        <v>4</v>
      </c>
      <c r="U564" s="4">
        <v>3</v>
      </c>
      <c r="V564" s="4" t="s">
        <v>20</v>
      </c>
      <c r="Z564" s="4">
        <v>876</v>
      </c>
      <c r="AA564" s="4" t="s">
        <v>6</v>
      </c>
      <c r="AB564" s="4">
        <v>2014</v>
      </c>
      <c r="AC564" s="4" t="s">
        <v>5</v>
      </c>
      <c r="AD564" s="4">
        <v>3</v>
      </c>
      <c r="AE564" s="4">
        <v>25</v>
      </c>
      <c r="AF564" s="4" t="s">
        <v>1</v>
      </c>
      <c r="AG564" s="4" t="s">
        <v>4</v>
      </c>
      <c r="AH564" s="4">
        <v>3</v>
      </c>
      <c r="AI564" s="4" t="s">
        <v>19</v>
      </c>
      <c r="AJ564" s="4"/>
    </row>
    <row r="565" spans="1:36" x14ac:dyDescent="0.3">
      <c r="A565">
        <v>564</v>
      </c>
      <c r="B565" t="s">
        <v>3</v>
      </c>
      <c r="C565">
        <v>2012</v>
      </c>
      <c r="D565" t="s">
        <v>2</v>
      </c>
      <c r="E565">
        <v>3</v>
      </c>
      <c r="F565">
        <v>25</v>
      </c>
      <c r="G565" t="s">
        <v>1</v>
      </c>
      <c r="H565" t="s">
        <v>4</v>
      </c>
      <c r="I565">
        <v>3</v>
      </c>
      <c r="J565" t="s">
        <v>19</v>
      </c>
      <c r="M565" s="4">
        <v>1530</v>
      </c>
      <c r="N565" s="4" t="s">
        <v>3</v>
      </c>
      <c r="O565" s="4">
        <v>2015</v>
      </c>
      <c r="P565" s="4" t="s">
        <v>7</v>
      </c>
      <c r="Q565" s="4">
        <v>2</v>
      </c>
      <c r="R565" s="4">
        <v>28</v>
      </c>
      <c r="S565" s="4" t="s">
        <v>8</v>
      </c>
      <c r="T565" s="4" t="s">
        <v>0</v>
      </c>
      <c r="U565" s="4">
        <v>2</v>
      </c>
      <c r="V565" s="4" t="s">
        <v>20</v>
      </c>
      <c r="Z565" s="4">
        <v>877</v>
      </c>
      <c r="AA565" s="4" t="s">
        <v>3</v>
      </c>
      <c r="AB565" s="4">
        <v>2015</v>
      </c>
      <c r="AC565" s="4" t="s">
        <v>2</v>
      </c>
      <c r="AD565" s="4">
        <v>3</v>
      </c>
      <c r="AE565" s="4">
        <v>28</v>
      </c>
      <c r="AF565" s="4" t="s">
        <v>1</v>
      </c>
      <c r="AG565" s="4" t="s">
        <v>0</v>
      </c>
      <c r="AH565" s="4">
        <v>2</v>
      </c>
      <c r="AI565" s="4" t="s">
        <v>19</v>
      </c>
      <c r="AJ565" s="4"/>
    </row>
    <row r="566" spans="1:36" x14ac:dyDescent="0.3">
      <c r="A566">
        <v>565</v>
      </c>
      <c r="B566" t="s">
        <v>6</v>
      </c>
      <c r="C566">
        <v>2018</v>
      </c>
      <c r="D566" t="s">
        <v>7</v>
      </c>
      <c r="E566">
        <v>3</v>
      </c>
      <c r="F566">
        <v>25</v>
      </c>
      <c r="G566" t="s">
        <v>1</v>
      </c>
      <c r="H566" t="s">
        <v>4</v>
      </c>
      <c r="I566">
        <v>3</v>
      </c>
      <c r="J566" t="s">
        <v>20</v>
      </c>
      <c r="M566" s="4">
        <v>1532</v>
      </c>
      <c r="N566" s="4" t="s">
        <v>3</v>
      </c>
      <c r="O566" s="4">
        <v>2013</v>
      </c>
      <c r="P566" s="4" t="s">
        <v>7</v>
      </c>
      <c r="Q566" s="4">
        <v>1</v>
      </c>
      <c r="R566" s="4">
        <v>26</v>
      </c>
      <c r="S566" s="4" t="s">
        <v>8</v>
      </c>
      <c r="T566" s="4" t="s">
        <v>4</v>
      </c>
      <c r="U566" s="4">
        <v>4</v>
      </c>
      <c r="V566" s="4" t="s">
        <v>20</v>
      </c>
      <c r="Z566" s="4">
        <v>879</v>
      </c>
      <c r="AA566" s="4" t="s">
        <v>3</v>
      </c>
      <c r="AB566" s="4">
        <v>2017</v>
      </c>
      <c r="AC566" s="4" t="s">
        <v>2</v>
      </c>
      <c r="AD566" s="4">
        <v>2</v>
      </c>
      <c r="AE566" s="4">
        <v>27</v>
      </c>
      <c r="AF566" s="4" t="s">
        <v>1</v>
      </c>
      <c r="AG566" s="4" t="s">
        <v>4</v>
      </c>
      <c r="AH566" s="4">
        <v>5</v>
      </c>
      <c r="AI566" s="4" t="s">
        <v>19</v>
      </c>
      <c r="AJ566" s="4"/>
    </row>
    <row r="567" spans="1:36" x14ac:dyDescent="0.3">
      <c r="A567">
        <v>566</v>
      </c>
      <c r="B567" t="s">
        <v>3</v>
      </c>
      <c r="C567">
        <v>2015</v>
      </c>
      <c r="D567" t="s">
        <v>7</v>
      </c>
      <c r="E567">
        <v>3</v>
      </c>
      <c r="F567">
        <v>26</v>
      </c>
      <c r="G567" t="s">
        <v>1</v>
      </c>
      <c r="H567" t="s">
        <v>4</v>
      </c>
      <c r="I567">
        <v>4</v>
      </c>
      <c r="J567" t="s">
        <v>19</v>
      </c>
      <c r="M567" s="4">
        <v>1533</v>
      </c>
      <c r="N567" s="4" t="s">
        <v>3</v>
      </c>
      <c r="O567" s="4">
        <v>2012</v>
      </c>
      <c r="P567" s="4" t="s">
        <v>7</v>
      </c>
      <c r="Q567" s="4">
        <v>2</v>
      </c>
      <c r="R567" s="4">
        <v>27</v>
      </c>
      <c r="S567" s="4" t="s">
        <v>8</v>
      </c>
      <c r="T567" s="4" t="s">
        <v>4</v>
      </c>
      <c r="U567" s="4">
        <v>5</v>
      </c>
      <c r="V567" s="4" t="s">
        <v>20</v>
      </c>
      <c r="Z567" s="4">
        <v>880</v>
      </c>
      <c r="AA567" s="4" t="s">
        <v>3</v>
      </c>
      <c r="AB567" s="4">
        <v>2016</v>
      </c>
      <c r="AC567" s="4" t="s">
        <v>2</v>
      </c>
      <c r="AD567" s="4">
        <v>3</v>
      </c>
      <c r="AE567" s="4">
        <v>24</v>
      </c>
      <c r="AF567" s="4" t="s">
        <v>1</v>
      </c>
      <c r="AG567" s="4" t="s">
        <v>4</v>
      </c>
      <c r="AH567" s="4">
        <v>2</v>
      </c>
      <c r="AI567" s="4" t="s">
        <v>19</v>
      </c>
      <c r="AJ567" s="4"/>
    </row>
    <row r="568" spans="1:36" x14ac:dyDescent="0.3">
      <c r="A568">
        <v>567</v>
      </c>
      <c r="B568" t="s">
        <v>3</v>
      </c>
      <c r="C568">
        <v>2014</v>
      </c>
      <c r="D568" t="s">
        <v>7</v>
      </c>
      <c r="E568">
        <v>3</v>
      </c>
      <c r="F568">
        <v>26</v>
      </c>
      <c r="G568" t="s">
        <v>1</v>
      </c>
      <c r="H568" t="s">
        <v>4</v>
      </c>
      <c r="I568">
        <v>4</v>
      </c>
      <c r="J568" t="s">
        <v>19</v>
      </c>
      <c r="M568" s="4">
        <v>1536</v>
      </c>
      <c r="N568" s="4" t="s">
        <v>3</v>
      </c>
      <c r="O568" s="4">
        <v>2015</v>
      </c>
      <c r="P568" s="4" t="s">
        <v>7</v>
      </c>
      <c r="Q568" s="4">
        <v>2</v>
      </c>
      <c r="R568" s="4">
        <v>25</v>
      </c>
      <c r="S568" s="4" t="s">
        <v>8</v>
      </c>
      <c r="T568" s="4" t="s">
        <v>0</v>
      </c>
      <c r="U568" s="4">
        <v>3</v>
      </c>
      <c r="V568" s="4" t="s">
        <v>20</v>
      </c>
      <c r="Z568" s="4">
        <v>881</v>
      </c>
      <c r="AA568" s="4" t="s">
        <v>3</v>
      </c>
      <c r="AB568" s="4">
        <v>2017</v>
      </c>
      <c r="AC568" s="4" t="s">
        <v>2</v>
      </c>
      <c r="AD568" s="4">
        <v>3</v>
      </c>
      <c r="AE568" s="4">
        <v>27</v>
      </c>
      <c r="AF568" s="4" t="s">
        <v>1</v>
      </c>
      <c r="AG568" s="4" t="s">
        <v>4</v>
      </c>
      <c r="AH568" s="4">
        <v>5</v>
      </c>
      <c r="AI568" s="4" t="s">
        <v>19</v>
      </c>
      <c r="AJ568" s="4"/>
    </row>
    <row r="569" spans="1:36" x14ac:dyDescent="0.3">
      <c r="A569">
        <v>568</v>
      </c>
      <c r="B569" t="s">
        <v>9</v>
      </c>
      <c r="C569">
        <v>2017</v>
      </c>
      <c r="D569" t="s">
        <v>5</v>
      </c>
      <c r="E569">
        <v>3</v>
      </c>
      <c r="F569">
        <v>27</v>
      </c>
      <c r="G569" t="s">
        <v>1</v>
      </c>
      <c r="H569" t="s">
        <v>4</v>
      </c>
      <c r="I569">
        <v>5</v>
      </c>
      <c r="J569" t="s">
        <v>19</v>
      </c>
      <c r="M569" s="4">
        <v>1539</v>
      </c>
      <c r="N569" s="4" t="s">
        <v>3</v>
      </c>
      <c r="O569" s="4">
        <v>2018</v>
      </c>
      <c r="P569" s="4" t="s">
        <v>5</v>
      </c>
      <c r="Q569" s="4">
        <v>3</v>
      </c>
      <c r="R569" s="4">
        <v>24</v>
      </c>
      <c r="S569" s="4" t="s">
        <v>8</v>
      </c>
      <c r="T569" s="4" t="s">
        <v>4</v>
      </c>
      <c r="U569" s="4">
        <v>2</v>
      </c>
      <c r="V569" s="4" t="s">
        <v>20</v>
      </c>
      <c r="Z569" s="4">
        <v>883</v>
      </c>
      <c r="AA569" s="4" t="s">
        <v>3</v>
      </c>
      <c r="AB569" s="4">
        <v>2017</v>
      </c>
      <c r="AC569" s="4" t="s">
        <v>2</v>
      </c>
      <c r="AD569" s="4">
        <v>3</v>
      </c>
      <c r="AE569" s="4">
        <v>24</v>
      </c>
      <c r="AF569" s="4" t="s">
        <v>8</v>
      </c>
      <c r="AG569" s="4" t="s">
        <v>4</v>
      </c>
      <c r="AH569" s="4">
        <v>2</v>
      </c>
      <c r="AI569" s="4" t="s">
        <v>19</v>
      </c>
      <c r="AJ569" s="4"/>
    </row>
    <row r="570" spans="1:36" x14ac:dyDescent="0.3">
      <c r="A570">
        <v>569</v>
      </c>
      <c r="B570" t="s">
        <v>3</v>
      </c>
      <c r="C570">
        <v>2012</v>
      </c>
      <c r="D570" t="s">
        <v>2</v>
      </c>
      <c r="E570">
        <v>3</v>
      </c>
      <c r="F570">
        <v>26</v>
      </c>
      <c r="G570" t="s">
        <v>1</v>
      </c>
      <c r="H570" t="s">
        <v>4</v>
      </c>
      <c r="I570">
        <v>4</v>
      </c>
      <c r="J570" t="s">
        <v>19</v>
      </c>
      <c r="M570" s="4">
        <v>1543</v>
      </c>
      <c r="N570" s="4" t="s">
        <v>3</v>
      </c>
      <c r="O570" s="4">
        <v>2013</v>
      </c>
      <c r="P570" s="4" t="s">
        <v>2</v>
      </c>
      <c r="Q570" s="4">
        <v>3</v>
      </c>
      <c r="R570" s="4">
        <v>25</v>
      </c>
      <c r="S570" s="4" t="s">
        <v>1</v>
      </c>
      <c r="T570" s="4" t="s">
        <v>4</v>
      </c>
      <c r="U570" s="4">
        <v>3</v>
      </c>
      <c r="V570" s="4" t="s">
        <v>20</v>
      </c>
      <c r="Z570" s="4">
        <v>884</v>
      </c>
      <c r="AA570" s="4" t="s">
        <v>3</v>
      </c>
      <c r="AB570" s="4">
        <v>2017</v>
      </c>
      <c r="AC570" s="4" t="s">
        <v>2</v>
      </c>
      <c r="AD570" s="4">
        <v>3</v>
      </c>
      <c r="AE570" s="4">
        <v>28</v>
      </c>
      <c r="AF570" s="4" t="s">
        <v>1</v>
      </c>
      <c r="AG570" s="4" t="s">
        <v>4</v>
      </c>
      <c r="AH570" s="4">
        <v>1</v>
      </c>
      <c r="AI570" s="4" t="s">
        <v>19</v>
      </c>
      <c r="AJ570" s="4"/>
    </row>
    <row r="571" spans="1:36" x14ac:dyDescent="0.3">
      <c r="A571">
        <v>570</v>
      </c>
      <c r="B571" t="s">
        <v>3</v>
      </c>
      <c r="C571">
        <v>2016</v>
      </c>
      <c r="D571" t="s">
        <v>2</v>
      </c>
      <c r="E571">
        <v>3</v>
      </c>
      <c r="F571">
        <v>26</v>
      </c>
      <c r="G571" t="s">
        <v>1</v>
      </c>
      <c r="H571" t="s">
        <v>4</v>
      </c>
      <c r="I571">
        <v>4</v>
      </c>
      <c r="J571" t="s">
        <v>19</v>
      </c>
      <c r="M571" s="4">
        <v>1547</v>
      </c>
      <c r="N571" s="4" t="s">
        <v>3</v>
      </c>
      <c r="O571" s="4">
        <v>2018</v>
      </c>
      <c r="P571" s="4" t="s">
        <v>7</v>
      </c>
      <c r="Q571" s="4">
        <v>3</v>
      </c>
      <c r="R571" s="4">
        <v>24</v>
      </c>
      <c r="S571" s="4" t="s">
        <v>1</v>
      </c>
      <c r="T571" s="4" t="s">
        <v>0</v>
      </c>
      <c r="U571" s="4">
        <v>2</v>
      </c>
      <c r="V571" s="4" t="s">
        <v>20</v>
      </c>
      <c r="Z571" s="4">
        <v>887</v>
      </c>
      <c r="AA571" s="4" t="s">
        <v>3</v>
      </c>
      <c r="AB571" s="4">
        <v>2014</v>
      </c>
      <c r="AC571" s="4" t="s">
        <v>5</v>
      </c>
      <c r="AD571" s="4">
        <v>3</v>
      </c>
      <c r="AE571" s="4">
        <v>24</v>
      </c>
      <c r="AF571" s="4" t="s">
        <v>8</v>
      </c>
      <c r="AG571" s="4" t="s">
        <v>4</v>
      </c>
      <c r="AH571" s="4">
        <v>2</v>
      </c>
      <c r="AI571" s="4" t="s">
        <v>19</v>
      </c>
      <c r="AJ571" s="4"/>
    </row>
    <row r="572" spans="1:36" x14ac:dyDescent="0.3">
      <c r="A572">
        <v>571</v>
      </c>
      <c r="B572" t="s">
        <v>3</v>
      </c>
      <c r="C572">
        <v>2017</v>
      </c>
      <c r="D572" t="s">
        <v>5</v>
      </c>
      <c r="E572">
        <v>3</v>
      </c>
      <c r="F572">
        <v>28</v>
      </c>
      <c r="G572" t="s">
        <v>8</v>
      </c>
      <c r="H572" t="s">
        <v>4</v>
      </c>
      <c r="I572">
        <v>2</v>
      </c>
      <c r="J572" t="s">
        <v>19</v>
      </c>
      <c r="M572" s="4">
        <v>1548</v>
      </c>
      <c r="N572" s="4" t="s">
        <v>3</v>
      </c>
      <c r="O572" s="4">
        <v>2015</v>
      </c>
      <c r="P572" s="4" t="s">
        <v>2</v>
      </c>
      <c r="Q572" s="4">
        <v>3</v>
      </c>
      <c r="R572" s="4">
        <v>27</v>
      </c>
      <c r="S572" s="4" t="s">
        <v>8</v>
      </c>
      <c r="T572" s="4" t="s">
        <v>0</v>
      </c>
      <c r="U572" s="4">
        <v>5</v>
      </c>
      <c r="V572" s="4" t="s">
        <v>20</v>
      </c>
      <c r="Z572" s="4">
        <v>888</v>
      </c>
      <c r="AA572" s="4" t="s">
        <v>3</v>
      </c>
      <c r="AB572" s="4">
        <v>2017</v>
      </c>
      <c r="AC572" s="4" t="s">
        <v>2</v>
      </c>
      <c r="AD572" s="4">
        <v>1</v>
      </c>
      <c r="AE572" s="4">
        <v>27</v>
      </c>
      <c r="AF572" s="4" t="s">
        <v>1</v>
      </c>
      <c r="AG572" s="4" t="s">
        <v>4</v>
      </c>
      <c r="AH572" s="4">
        <v>5</v>
      </c>
      <c r="AI572" s="4" t="s">
        <v>19</v>
      </c>
      <c r="AJ572" s="4"/>
    </row>
    <row r="573" spans="1:36" x14ac:dyDescent="0.3">
      <c r="A573">
        <v>572</v>
      </c>
      <c r="B573" t="s">
        <v>3</v>
      </c>
      <c r="C573">
        <v>2014</v>
      </c>
      <c r="D573" t="s">
        <v>7</v>
      </c>
      <c r="E573">
        <v>3</v>
      </c>
      <c r="F573">
        <v>25</v>
      </c>
      <c r="G573" t="s">
        <v>8</v>
      </c>
      <c r="H573" t="s">
        <v>4</v>
      </c>
      <c r="I573">
        <v>3</v>
      </c>
      <c r="J573" t="s">
        <v>19</v>
      </c>
      <c r="M573" s="4">
        <v>1549</v>
      </c>
      <c r="N573" s="4" t="s">
        <v>3</v>
      </c>
      <c r="O573" s="4">
        <v>2018</v>
      </c>
      <c r="P573" s="4" t="s">
        <v>2</v>
      </c>
      <c r="Q573" s="4">
        <v>3</v>
      </c>
      <c r="R573" s="4">
        <v>26</v>
      </c>
      <c r="S573" s="4" t="s">
        <v>1</v>
      </c>
      <c r="T573" s="4" t="s">
        <v>4</v>
      </c>
      <c r="U573" s="4">
        <v>4</v>
      </c>
      <c r="V573" s="4" t="s">
        <v>20</v>
      </c>
      <c r="Z573" s="4">
        <v>889</v>
      </c>
      <c r="AA573" s="4" t="s">
        <v>3</v>
      </c>
      <c r="AB573" s="4">
        <v>2015</v>
      </c>
      <c r="AC573" s="4" t="s">
        <v>5</v>
      </c>
      <c r="AD573" s="4">
        <v>3</v>
      </c>
      <c r="AE573" s="4">
        <v>24</v>
      </c>
      <c r="AF573" s="4" t="s">
        <v>8</v>
      </c>
      <c r="AG573" s="4" t="s">
        <v>4</v>
      </c>
      <c r="AH573" s="4">
        <v>2</v>
      </c>
      <c r="AI573" s="4" t="s">
        <v>19</v>
      </c>
      <c r="AJ573" s="4"/>
    </row>
    <row r="574" spans="1:36" x14ac:dyDescent="0.3">
      <c r="A574">
        <v>573</v>
      </c>
      <c r="B574" t="s">
        <v>3</v>
      </c>
      <c r="C574">
        <v>2013</v>
      </c>
      <c r="D574" t="s">
        <v>2</v>
      </c>
      <c r="E574">
        <v>3</v>
      </c>
      <c r="F574">
        <v>28</v>
      </c>
      <c r="G574" t="s">
        <v>1</v>
      </c>
      <c r="H574" t="s">
        <v>0</v>
      </c>
      <c r="I574">
        <v>3</v>
      </c>
      <c r="J574" t="s">
        <v>19</v>
      </c>
      <c r="M574" s="4">
        <v>1550</v>
      </c>
      <c r="N574" s="4" t="s">
        <v>3</v>
      </c>
      <c r="O574" s="4">
        <v>2012</v>
      </c>
      <c r="P574" s="4" t="s">
        <v>7</v>
      </c>
      <c r="Q574" s="4">
        <v>3</v>
      </c>
      <c r="R574" s="4">
        <v>24</v>
      </c>
      <c r="S574" s="4" t="s">
        <v>8</v>
      </c>
      <c r="T574" s="4" t="s">
        <v>4</v>
      </c>
      <c r="U574" s="4">
        <v>2</v>
      </c>
      <c r="V574" s="4" t="s">
        <v>20</v>
      </c>
      <c r="Z574" s="4">
        <v>890</v>
      </c>
      <c r="AA574" s="4" t="s">
        <v>3</v>
      </c>
      <c r="AB574" s="4">
        <v>2017</v>
      </c>
      <c r="AC574" s="4" t="s">
        <v>2</v>
      </c>
      <c r="AD574" s="4">
        <v>3</v>
      </c>
      <c r="AE574" s="4">
        <v>27</v>
      </c>
      <c r="AF574" s="4" t="s">
        <v>1</v>
      </c>
      <c r="AG574" s="4" t="s">
        <v>4</v>
      </c>
      <c r="AH574" s="4">
        <v>5</v>
      </c>
      <c r="AI574" s="4" t="s">
        <v>19</v>
      </c>
      <c r="AJ574" s="4"/>
    </row>
    <row r="575" spans="1:36" x14ac:dyDescent="0.3">
      <c r="A575">
        <v>574</v>
      </c>
      <c r="B575" t="s">
        <v>3</v>
      </c>
      <c r="C575">
        <v>2017</v>
      </c>
      <c r="D575" t="s">
        <v>2</v>
      </c>
      <c r="E575">
        <v>3</v>
      </c>
      <c r="F575">
        <v>25</v>
      </c>
      <c r="G575" t="s">
        <v>1</v>
      </c>
      <c r="H575" t="s">
        <v>4</v>
      </c>
      <c r="I575">
        <v>3</v>
      </c>
      <c r="J575" t="s">
        <v>19</v>
      </c>
      <c r="M575" s="4">
        <v>1551</v>
      </c>
      <c r="N575" s="4" t="s">
        <v>6</v>
      </c>
      <c r="O575" s="4">
        <v>2017</v>
      </c>
      <c r="P575" s="4" t="s">
        <v>5</v>
      </c>
      <c r="Q575" s="4">
        <v>3</v>
      </c>
      <c r="R575" s="4">
        <v>27</v>
      </c>
      <c r="S575" s="4" t="s">
        <v>1</v>
      </c>
      <c r="T575" s="4" t="s">
        <v>4</v>
      </c>
      <c r="U575" s="4">
        <v>5</v>
      </c>
      <c r="V575" s="4" t="s">
        <v>20</v>
      </c>
      <c r="Z575" s="4">
        <v>891</v>
      </c>
      <c r="AA575" s="4" t="s">
        <v>3</v>
      </c>
      <c r="AB575" s="4">
        <v>2017</v>
      </c>
      <c r="AC575" s="4" t="s">
        <v>7</v>
      </c>
      <c r="AD575" s="4">
        <v>3</v>
      </c>
      <c r="AE575" s="4">
        <v>28</v>
      </c>
      <c r="AF575" s="4" t="s">
        <v>1</v>
      </c>
      <c r="AG575" s="4" t="s">
        <v>4</v>
      </c>
      <c r="AH575" s="4">
        <v>3</v>
      </c>
      <c r="AI575" s="4" t="s">
        <v>19</v>
      </c>
      <c r="AJ575" s="4"/>
    </row>
    <row r="576" spans="1:36" x14ac:dyDescent="0.3">
      <c r="A576">
        <v>575</v>
      </c>
      <c r="B576" t="s">
        <v>3</v>
      </c>
      <c r="C576">
        <v>2018</v>
      </c>
      <c r="D576" t="s">
        <v>2</v>
      </c>
      <c r="E576">
        <v>3</v>
      </c>
      <c r="F576">
        <v>27</v>
      </c>
      <c r="G576" t="s">
        <v>1</v>
      </c>
      <c r="H576" t="s">
        <v>4</v>
      </c>
      <c r="I576">
        <v>5</v>
      </c>
      <c r="J576" t="s">
        <v>20</v>
      </c>
      <c r="M576" s="4">
        <v>1555</v>
      </c>
      <c r="N576" s="4" t="s">
        <v>3</v>
      </c>
      <c r="O576" s="4">
        <v>2018</v>
      </c>
      <c r="P576" s="4" t="s">
        <v>2</v>
      </c>
      <c r="Q576" s="4">
        <v>3</v>
      </c>
      <c r="R576" s="4">
        <v>24</v>
      </c>
      <c r="S576" s="4" t="s">
        <v>8</v>
      </c>
      <c r="T576" s="4" t="s">
        <v>4</v>
      </c>
      <c r="U576" s="4">
        <v>2</v>
      </c>
      <c r="V576" s="4" t="s">
        <v>20</v>
      </c>
      <c r="Z576" s="4">
        <v>892</v>
      </c>
      <c r="AA576" s="4" t="s">
        <v>3</v>
      </c>
      <c r="AB576" s="4">
        <v>2014</v>
      </c>
      <c r="AC576" s="4" t="s">
        <v>2</v>
      </c>
      <c r="AD576" s="4">
        <v>3</v>
      </c>
      <c r="AE576" s="4">
        <v>25</v>
      </c>
      <c r="AF576" s="4" t="s">
        <v>1</v>
      </c>
      <c r="AG576" s="4" t="s">
        <v>4</v>
      </c>
      <c r="AH576" s="4">
        <v>3</v>
      </c>
      <c r="AI576" s="4" t="s">
        <v>19</v>
      </c>
      <c r="AJ576" s="4"/>
    </row>
    <row r="577" spans="1:36" x14ac:dyDescent="0.3">
      <c r="A577">
        <v>576</v>
      </c>
      <c r="B577" t="s">
        <v>3</v>
      </c>
      <c r="C577">
        <v>2017</v>
      </c>
      <c r="D577" t="s">
        <v>2</v>
      </c>
      <c r="E577">
        <v>3</v>
      </c>
      <c r="F577">
        <v>26</v>
      </c>
      <c r="G577" t="s">
        <v>1</v>
      </c>
      <c r="H577" t="s">
        <v>4</v>
      </c>
      <c r="I577">
        <v>4</v>
      </c>
      <c r="J577" t="s">
        <v>19</v>
      </c>
      <c r="M577" s="4">
        <v>1557</v>
      </c>
      <c r="N577" s="4" t="s">
        <v>3</v>
      </c>
      <c r="O577" s="4">
        <v>2013</v>
      </c>
      <c r="P577" s="4" t="s">
        <v>7</v>
      </c>
      <c r="Q577" s="4">
        <v>1</v>
      </c>
      <c r="R577" s="4">
        <v>26</v>
      </c>
      <c r="S577" s="4" t="s">
        <v>8</v>
      </c>
      <c r="T577" s="4" t="s">
        <v>4</v>
      </c>
      <c r="U577" s="4">
        <v>4</v>
      </c>
      <c r="V577" s="4" t="s">
        <v>20</v>
      </c>
      <c r="Z577" s="4">
        <v>893</v>
      </c>
      <c r="AA577" s="4" t="s">
        <v>3</v>
      </c>
      <c r="AB577" s="4">
        <v>2017</v>
      </c>
      <c r="AC577" s="4" t="s">
        <v>2</v>
      </c>
      <c r="AD577" s="4">
        <v>3</v>
      </c>
      <c r="AE577" s="4">
        <v>25</v>
      </c>
      <c r="AF577" s="4" t="s">
        <v>8</v>
      </c>
      <c r="AG577" s="4" t="s">
        <v>4</v>
      </c>
      <c r="AH577" s="4">
        <v>3</v>
      </c>
      <c r="AI577" s="4" t="s">
        <v>19</v>
      </c>
      <c r="AJ577" s="4"/>
    </row>
    <row r="578" spans="1:36" x14ac:dyDescent="0.3">
      <c r="A578">
        <v>577</v>
      </c>
      <c r="B578" t="s">
        <v>3</v>
      </c>
      <c r="C578">
        <v>2017</v>
      </c>
      <c r="D578" t="s">
        <v>7</v>
      </c>
      <c r="E578">
        <v>2</v>
      </c>
      <c r="F578">
        <v>25</v>
      </c>
      <c r="G578" t="s">
        <v>8</v>
      </c>
      <c r="H578" t="s">
        <v>4</v>
      </c>
      <c r="I578">
        <v>3</v>
      </c>
      <c r="J578" t="s">
        <v>20</v>
      </c>
      <c r="M578" s="4">
        <v>1560</v>
      </c>
      <c r="N578" s="4" t="s">
        <v>3</v>
      </c>
      <c r="O578" s="4">
        <v>2016</v>
      </c>
      <c r="P578" s="4" t="s">
        <v>2</v>
      </c>
      <c r="Q578" s="4">
        <v>3</v>
      </c>
      <c r="R578" s="4">
        <v>26</v>
      </c>
      <c r="S578" s="4" t="s">
        <v>1</v>
      </c>
      <c r="T578" s="4" t="s">
        <v>4</v>
      </c>
      <c r="U578" s="4">
        <v>4</v>
      </c>
      <c r="V578" s="4" t="s">
        <v>20</v>
      </c>
      <c r="Z578" s="4">
        <v>895</v>
      </c>
      <c r="AA578" s="4" t="s">
        <v>3</v>
      </c>
      <c r="AB578" s="4">
        <v>2013</v>
      </c>
      <c r="AC578" s="4" t="s">
        <v>2</v>
      </c>
      <c r="AD578" s="4">
        <v>3</v>
      </c>
      <c r="AE578" s="4">
        <v>28</v>
      </c>
      <c r="AF578" s="4" t="s">
        <v>8</v>
      </c>
      <c r="AG578" s="4" t="s">
        <v>4</v>
      </c>
      <c r="AH578" s="4">
        <v>3</v>
      </c>
      <c r="AI578" s="4" t="s">
        <v>19</v>
      </c>
      <c r="AJ578" s="4"/>
    </row>
    <row r="579" spans="1:36" x14ac:dyDescent="0.3">
      <c r="A579">
        <v>578</v>
      </c>
      <c r="B579" t="s">
        <v>3</v>
      </c>
      <c r="C579">
        <v>2017</v>
      </c>
      <c r="D579" t="s">
        <v>7</v>
      </c>
      <c r="E579">
        <v>2</v>
      </c>
      <c r="F579">
        <v>26</v>
      </c>
      <c r="G579" t="s">
        <v>8</v>
      </c>
      <c r="H579" t="s">
        <v>4</v>
      </c>
      <c r="I579">
        <v>4</v>
      </c>
      <c r="J579" t="s">
        <v>20</v>
      </c>
      <c r="M579" s="4">
        <v>1561</v>
      </c>
      <c r="N579" s="4" t="s">
        <v>3</v>
      </c>
      <c r="O579" s="4">
        <v>2013</v>
      </c>
      <c r="P579" s="4" t="s">
        <v>2</v>
      </c>
      <c r="Q579" s="4">
        <v>3</v>
      </c>
      <c r="R579" s="4">
        <v>25</v>
      </c>
      <c r="S579" s="4" t="s">
        <v>8</v>
      </c>
      <c r="T579" s="4" t="s">
        <v>4</v>
      </c>
      <c r="U579" s="4">
        <v>3</v>
      </c>
      <c r="V579" s="4" t="s">
        <v>20</v>
      </c>
      <c r="Z579" s="4">
        <v>896</v>
      </c>
      <c r="AA579" s="4" t="s">
        <v>3</v>
      </c>
      <c r="AB579" s="4">
        <v>2017</v>
      </c>
      <c r="AC579" s="4" t="s">
        <v>5</v>
      </c>
      <c r="AD579" s="4">
        <v>3</v>
      </c>
      <c r="AE579" s="4">
        <v>27</v>
      </c>
      <c r="AF579" s="4" t="s">
        <v>1</v>
      </c>
      <c r="AG579" s="4" t="s">
        <v>4</v>
      </c>
      <c r="AH579" s="4">
        <v>5</v>
      </c>
      <c r="AI579" s="4" t="s">
        <v>19</v>
      </c>
      <c r="AJ579" s="4"/>
    </row>
    <row r="580" spans="1:36" x14ac:dyDescent="0.3">
      <c r="A580">
        <v>579</v>
      </c>
      <c r="B580" t="s">
        <v>3</v>
      </c>
      <c r="C580">
        <v>2015</v>
      </c>
      <c r="D580" t="s">
        <v>7</v>
      </c>
      <c r="E580">
        <v>3</v>
      </c>
      <c r="F580">
        <v>28</v>
      </c>
      <c r="G580" t="s">
        <v>1</v>
      </c>
      <c r="H580" t="s">
        <v>4</v>
      </c>
      <c r="I580">
        <v>3</v>
      </c>
      <c r="J580" t="s">
        <v>19</v>
      </c>
      <c r="M580" s="4">
        <v>1564</v>
      </c>
      <c r="N580" s="4" t="s">
        <v>3</v>
      </c>
      <c r="O580" s="4">
        <v>2018</v>
      </c>
      <c r="P580" s="4" t="s">
        <v>7</v>
      </c>
      <c r="Q580" s="4">
        <v>2</v>
      </c>
      <c r="R580" s="4">
        <v>28</v>
      </c>
      <c r="S580" s="4" t="s">
        <v>8</v>
      </c>
      <c r="T580" s="4" t="s">
        <v>4</v>
      </c>
      <c r="U580" s="4">
        <v>5</v>
      </c>
      <c r="V580" s="4" t="s">
        <v>20</v>
      </c>
      <c r="Z580" s="4">
        <v>897</v>
      </c>
      <c r="AA580" s="4" t="s">
        <v>3</v>
      </c>
      <c r="AB580" s="4">
        <v>2013</v>
      </c>
      <c r="AC580" s="4" t="s">
        <v>2</v>
      </c>
      <c r="AD580" s="4">
        <v>3</v>
      </c>
      <c r="AE580" s="4">
        <v>27</v>
      </c>
      <c r="AF580" s="4" t="s">
        <v>1</v>
      </c>
      <c r="AG580" s="4" t="s">
        <v>4</v>
      </c>
      <c r="AH580" s="4">
        <v>5</v>
      </c>
      <c r="AI580" s="4" t="s">
        <v>19</v>
      </c>
      <c r="AJ580" s="4"/>
    </row>
    <row r="581" spans="1:36" x14ac:dyDescent="0.3">
      <c r="A581">
        <v>580</v>
      </c>
      <c r="B581" t="s">
        <v>6</v>
      </c>
      <c r="C581">
        <v>2017</v>
      </c>
      <c r="D581" t="s">
        <v>7</v>
      </c>
      <c r="E581">
        <v>2</v>
      </c>
      <c r="F581">
        <v>26</v>
      </c>
      <c r="G581" t="s">
        <v>1</v>
      </c>
      <c r="H581" t="s">
        <v>4</v>
      </c>
      <c r="I581">
        <v>4</v>
      </c>
      <c r="J581" t="s">
        <v>20</v>
      </c>
      <c r="M581" s="4">
        <v>1569</v>
      </c>
      <c r="N581" s="4" t="s">
        <v>3</v>
      </c>
      <c r="O581" s="4">
        <v>2018</v>
      </c>
      <c r="P581" s="4" t="s">
        <v>7</v>
      </c>
      <c r="Q581" s="4">
        <v>3</v>
      </c>
      <c r="R581" s="4">
        <v>27</v>
      </c>
      <c r="S581" s="4" t="s">
        <v>8</v>
      </c>
      <c r="T581" s="4" t="s">
        <v>4</v>
      </c>
      <c r="U581" s="4">
        <v>5</v>
      </c>
      <c r="V581" s="4" t="s">
        <v>20</v>
      </c>
      <c r="Z581" s="4">
        <v>899</v>
      </c>
      <c r="AA581" s="4" t="s">
        <v>3</v>
      </c>
      <c r="AB581" s="4">
        <v>2014</v>
      </c>
      <c r="AC581" s="4" t="s">
        <v>2</v>
      </c>
      <c r="AD581" s="4">
        <v>3</v>
      </c>
      <c r="AE581" s="4">
        <v>24</v>
      </c>
      <c r="AF581" s="4" t="s">
        <v>1</v>
      </c>
      <c r="AG581" s="4" t="s">
        <v>4</v>
      </c>
      <c r="AH581" s="4">
        <v>2</v>
      </c>
      <c r="AI581" s="4" t="s">
        <v>19</v>
      </c>
      <c r="AJ581" s="4"/>
    </row>
    <row r="582" spans="1:36" x14ac:dyDescent="0.3">
      <c r="A582">
        <v>581</v>
      </c>
      <c r="B582" t="s">
        <v>6</v>
      </c>
      <c r="C582">
        <v>2015</v>
      </c>
      <c r="D582" t="s">
        <v>5</v>
      </c>
      <c r="E582">
        <v>3</v>
      </c>
      <c r="F582">
        <v>28</v>
      </c>
      <c r="G582" t="s">
        <v>8</v>
      </c>
      <c r="H582" t="s">
        <v>0</v>
      </c>
      <c r="I582">
        <v>2</v>
      </c>
      <c r="J582" t="s">
        <v>19</v>
      </c>
      <c r="M582" s="4">
        <v>1573</v>
      </c>
      <c r="N582" s="4" t="s">
        <v>3</v>
      </c>
      <c r="O582" s="4">
        <v>2016</v>
      </c>
      <c r="P582" s="4" t="s">
        <v>7</v>
      </c>
      <c r="Q582" s="4">
        <v>2</v>
      </c>
      <c r="R582" s="4">
        <v>28</v>
      </c>
      <c r="S582" s="4" t="s">
        <v>8</v>
      </c>
      <c r="T582" s="4" t="s">
        <v>4</v>
      </c>
      <c r="U582" s="4">
        <v>3</v>
      </c>
      <c r="V582" s="4" t="s">
        <v>20</v>
      </c>
      <c r="Z582" s="4">
        <v>900</v>
      </c>
      <c r="AA582" s="4" t="s">
        <v>3</v>
      </c>
      <c r="AB582" s="4">
        <v>2017</v>
      </c>
      <c r="AC582" s="4" t="s">
        <v>7</v>
      </c>
      <c r="AD582" s="4">
        <v>3</v>
      </c>
      <c r="AE582" s="4">
        <v>27</v>
      </c>
      <c r="AF582" s="4" t="s">
        <v>1</v>
      </c>
      <c r="AG582" s="4" t="s">
        <v>4</v>
      </c>
      <c r="AH582" s="4">
        <v>5</v>
      </c>
      <c r="AI582" s="4" t="s">
        <v>19</v>
      </c>
      <c r="AJ582" s="4"/>
    </row>
    <row r="583" spans="1:36" x14ac:dyDescent="0.3">
      <c r="A583">
        <v>582</v>
      </c>
      <c r="B583" t="s">
        <v>3</v>
      </c>
      <c r="C583">
        <v>2012</v>
      </c>
      <c r="D583" t="s">
        <v>5</v>
      </c>
      <c r="E583">
        <v>2</v>
      </c>
      <c r="F583">
        <v>25</v>
      </c>
      <c r="G583" t="s">
        <v>1</v>
      </c>
      <c r="H583" t="s">
        <v>4</v>
      </c>
      <c r="I583">
        <v>3</v>
      </c>
      <c r="J583" t="s">
        <v>20</v>
      </c>
      <c r="M583" s="4">
        <v>1577</v>
      </c>
      <c r="N583" s="4" t="s">
        <v>3</v>
      </c>
      <c r="O583" s="4">
        <v>2017</v>
      </c>
      <c r="P583" s="4" t="s">
        <v>2</v>
      </c>
      <c r="Q583" s="4">
        <v>3</v>
      </c>
      <c r="R583" s="4">
        <v>25</v>
      </c>
      <c r="S583" s="4" t="s">
        <v>8</v>
      </c>
      <c r="T583" s="4" t="s">
        <v>4</v>
      </c>
      <c r="U583" s="4">
        <v>3</v>
      </c>
      <c r="V583" s="4" t="s">
        <v>20</v>
      </c>
      <c r="Z583" s="4">
        <v>901</v>
      </c>
      <c r="AA583" s="4" t="s">
        <v>3</v>
      </c>
      <c r="AB583" s="4">
        <v>2012</v>
      </c>
      <c r="AC583" s="4" t="s">
        <v>7</v>
      </c>
      <c r="AD583" s="4">
        <v>3</v>
      </c>
      <c r="AE583" s="4">
        <v>27</v>
      </c>
      <c r="AF583" s="4" t="s">
        <v>1</v>
      </c>
      <c r="AG583" s="4" t="s">
        <v>4</v>
      </c>
      <c r="AH583" s="4">
        <v>5</v>
      </c>
      <c r="AI583" s="4" t="s">
        <v>19</v>
      </c>
      <c r="AJ583" s="4"/>
    </row>
    <row r="584" spans="1:36" x14ac:dyDescent="0.3">
      <c r="A584">
        <v>583</v>
      </c>
      <c r="B584" t="s">
        <v>3</v>
      </c>
      <c r="C584">
        <v>2016</v>
      </c>
      <c r="D584" t="s">
        <v>2</v>
      </c>
      <c r="E584">
        <v>3</v>
      </c>
      <c r="F584">
        <v>25</v>
      </c>
      <c r="G584" t="s">
        <v>8</v>
      </c>
      <c r="H584" t="s">
        <v>4</v>
      </c>
      <c r="I584">
        <v>3</v>
      </c>
      <c r="J584" t="s">
        <v>19</v>
      </c>
      <c r="M584" s="4">
        <v>1579</v>
      </c>
      <c r="N584" s="4" t="s">
        <v>6</v>
      </c>
      <c r="O584" s="4">
        <v>2013</v>
      </c>
      <c r="P584" s="4" t="s">
        <v>5</v>
      </c>
      <c r="Q584" s="4">
        <v>3</v>
      </c>
      <c r="R584" s="4">
        <v>25</v>
      </c>
      <c r="S584" s="4" t="s">
        <v>1</v>
      </c>
      <c r="T584" s="4" t="s">
        <v>4</v>
      </c>
      <c r="U584" s="4">
        <v>3</v>
      </c>
      <c r="V584" s="4" t="s">
        <v>20</v>
      </c>
      <c r="Z584" s="4">
        <v>902</v>
      </c>
      <c r="AA584" s="4" t="s">
        <v>3</v>
      </c>
      <c r="AB584" s="4">
        <v>2017</v>
      </c>
      <c r="AC584" s="4" t="s">
        <v>7</v>
      </c>
      <c r="AD584" s="4">
        <v>3</v>
      </c>
      <c r="AE584" s="4">
        <v>24</v>
      </c>
      <c r="AF584" s="4" t="s">
        <v>1</v>
      </c>
      <c r="AG584" s="4" t="s">
        <v>4</v>
      </c>
      <c r="AH584" s="4">
        <v>2</v>
      </c>
      <c r="AI584" s="4" t="s">
        <v>19</v>
      </c>
      <c r="AJ584" s="4"/>
    </row>
    <row r="585" spans="1:36" x14ac:dyDescent="0.3">
      <c r="A585">
        <v>584</v>
      </c>
      <c r="B585" t="s">
        <v>6</v>
      </c>
      <c r="C585">
        <v>2017</v>
      </c>
      <c r="D585" t="s">
        <v>5</v>
      </c>
      <c r="E585">
        <v>2</v>
      </c>
      <c r="F585">
        <v>26</v>
      </c>
      <c r="G585" t="s">
        <v>8</v>
      </c>
      <c r="H585" t="s">
        <v>4</v>
      </c>
      <c r="I585">
        <v>4</v>
      </c>
      <c r="J585" t="s">
        <v>19</v>
      </c>
      <c r="M585" s="4">
        <v>1582</v>
      </c>
      <c r="N585" s="4" t="s">
        <v>3</v>
      </c>
      <c r="O585" s="4">
        <v>2013</v>
      </c>
      <c r="P585" s="4" t="s">
        <v>7</v>
      </c>
      <c r="Q585" s="4">
        <v>2</v>
      </c>
      <c r="R585" s="4">
        <v>24</v>
      </c>
      <c r="S585" s="4" t="s">
        <v>8</v>
      </c>
      <c r="T585" s="4" t="s">
        <v>4</v>
      </c>
      <c r="U585" s="4">
        <v>2</v>
      </c>
      <c r="V585" s="4" t="s">
        <v>20</v>
      </c>
      <c r="Z585" s="4">
        <v>903</v>
      </c>
      <c r="AA585" s="4" t="s">
        <v>3</v>
      </c>
      <c r="AB585" s="4">
        <v>2014</v>
      </c>
      <c r="AC585" s="4" t="s">
        <v>2</v>
      </c>
      <c r="AD585" s="4">
        <v>3</v>
      </c>
      <c r="AE585" s="4">
        <v>25</v>
      </c>
      <c r="AF585" s="4" t="s">
        <v>1</v>
      </c>
      <c r="AG585" s="4" t="s">
        <v>4</v>
      </c>
      <c r="AH585" s="4">
        <v>3</v>
      </c>
      <c r="AI585" s="4" t="s">
        <v>19</v>
      </c>
      <c r="AJ585" s="4"/>
    </row>
    <row r="586" spans="1:36" x14ac:dyDescent="0.3">
      <c r="A586">
        <v>585</v>
      </c>
      <c r="B586" t="s">
        <v>3</v>
      </c>
      <c r="C586">
        <v>2014</v>
      </c>
      <c r="D586" t="s">
        <v>2</v>
      </c>
      <c r="E586">
        <v>3</v>
      </c>
      <c r="F586">
        <v>25</v>
      </c>
      <c r="G586" t="s">
        <v>1</v>
      </c>
      <c r="H586" t="s">
        <v>4</v>
      </c>
      <c r="I586">
        <v>3</v>
      </c>
      <c r="J586" t="s">
        <v>19</v>
      </c>
      <c r="M586" s="4">
        <v>1583</v>
      </c>
      <c r="N586" s="4" t="s">
        <v>3</v>
      </c>
      <c r="O586" s="4">
        <v>2017</v>
      </c>
      <c r="P586" s="4" t="s">
        <v>2</v>
      </c>
      <c r="Q586" s="4">
        <v>3</v>
      </c>
      <c r="R586" s="4">
        <v>28</v>
      </c>
      <c r="S586" s="4" t="s">
        <v>1</v>
      </c>
      <c r="T586" s="4" t="s">
        <v>4</v>
      </c>
      <c r="U586" s="4">
        <v>1</v>
      </c>
      <c r="V586" s="4" t="s">
        <v>20</v>
      </c>
      <c r="Z586" s="4">
        <v>904</v>
      </c>
      <c r="AA586" s="4" t="s">
        <v>3</v>
      </c>
      <c r="AB586" s="4">
        <v>2014</v>
      </c>
      <c r="AC586" s="4" t="s">
        <v>2</v>
      </c>
      <c r="AD586" s="4">
        <v>3</v>
      </c>
      <c r="AE586" s="4">
        <v>28</v>
      </c>
      <c r="AF586" s="4" t="s">
        <v>1</v>
      </c>
      <c r="AG586" s="4" t="s">
        <v>4</v>
      </c>
      <c r="AH586" s="4">
        <v>3</v>
      </c>
      <c r="AI586" s="4" t="s">
        <v>19</v>
      </c>
      <c r="AJ586" s="4"/>
    </row>
    <row r="587" spans="1:36" x14ac:dyDescent="0.3">
      <c r="A587">
        <v>586</v>
      </c>
      <c r="B587" t="s">
        <v>3</v>
      </c>
      <c r="C587">
        <v>2014</v>
      </c>
      <c r="D587" t="s">
        <v>2</v>
      </c>
      <c r="E587">
        <v>3</v>
      </c>
      <c r="F587">
        <v>25</v>
      </c>
      <c r="G587" t="s">
        <v>1</v>
      </c>
      <c r="H587" t="s">
        <v>4</v>
      </c>
      <c r="I587">
        <v>3</v>
      </c>
      <c r="J587" t="s">
        <v>20</v>
      </c>
      <c r="M587" s="4">
        <v>1586</v>
      </c>
      <c r="N587" s="4" t="s">
        <v>3</v>
      </c>
      <c r="O587" s="4">
        <v>2015</v>
      </c>
      <c r="P587" s="4" t="s">
        <v>7</v>
      </c>
      <c r="Q587" s="4">
        <v>1</v>
      </c>
      <c r="R587" s="4">
        <v>24</v>
      </c>
      <c r="S587" s="4" t="s">
        <v>8</v>
      </c>
      <c r="T587" s="4" t="s">
        <v>4</v>
      </c>
      <c r="U587" s="4">
        <v>2</v>
      </c>
      <c r="V587" s="4" t="s">
        <v>20</v>
      </c>
      <c r="Z587" s="4">
        <v>908</v>
      </c>
      <c r="AA587" s="4" t="s">
        <v>3</v>
      </c>
      <c r="AB587" s="4">
        <v>2017</v>
      </c>
      <c r="AC587" s="4" t="s">
        <v>2</v>
      </c>
      <c r="AD587" s="4">
        <v>3</v>
      </c>
      <c r="AE587" s="4">
        <v>28</v>
      </c>
      <c r="AF587" s="4" t="s">
        <v>1</v>
      </c>
      <c r="AG587" s="4" t="s">
        <v>0</v>
      </c>
      <c r="AH587" s="4">
        <v>1</v>
      </c>
      <c r="AI587" s="4" t="s">
        <v>19</v>
      </c>
      <c r="AJ587" s="4"/>
    </row>
    <row r="588" spans="1:36" x14ac:dyDescent="0.3">
      <c r="A588">
        <v>587</v>
      </c>
      <c r="B588" t="s">
        <v>9</v>
      </c>
      <c r="C588">
        <v>2018</v>
      </c>
      <c r="D588" t="s">
        <v>2</v>
      </c>
      <c r="E588">
        <v>3</v>
      </c>
      <c r="F588">
        <v>26</v>
      </c>
      <c r="G588" t="s">
        <v>1</v>
      </c>
      <c r="H588" t="s">
        <v>4</v>
      </c>
      <c r="I588">
        <v>4</v>
      </c>
      <c r="J588" t="s">
        <v>20</v>
      </c>
      <c r="M588" s="4">
        <v>1587</v>
      </c>
      <c r="N588" s="4" t="s">
        <v>6</v>
      </c>
      <c r="O588" s="4">
        <v>2013</v>
      </c>
      <c r="P588" s="4" t="s">
        <v>5</v>
      </c>
      <c r="Q588" s="4">
        <v>3</v>
      </c>
      <c r="R588" s="4">
        <v>24</v>
      </c>
      <c r="S588" s="4" t="s">
        <v>8</v>
      </c>
      <c r="T588" s="4" t="s">
        <v>0</v>
      </c>
      <c r="U588" s="4">
        <v>2</v>
      </c>
      <c r="V588" s="4" t="s">
        <v>20</v>
      </c>
      <c r="Z588" s="4">
        <v>909</v>
      </c>
      <c r="AA588" s="4" t="s">
        <v>3</v>
      </c>
      <c r="AB588" s="4">
        <v>2016</v>
      </c>
      <c r="AC588" s="4" t="s">
        <v>2</v>
      </c>
      <c r="AD588" s="4">
        <v>3</v>
      </c>
      <c r="AE588" s="4">
        <v>25</v>
      </c>
      <c r="AF588" s="4" t="s">
        <v>1</v>
      </c>
      <c r="AG588" s="4" t="s">
        <v>4</v>
      </c>
      <c r="AH588" s="4">
        <v>3</v>
      </c>
      <c r="AI588" s="4" t="s">
        <v>19</v>
      </c>
      <c r="AJ588" s="4"/>
    </row>
    <row r="589" spans="1:36" x14ac:dyDescent="0.3">
      <c r="A589">
        <v>588</v>
      </c>
      <c r="B589" t="s">
        <v>3</v>
      </c>
      <c r="C589">
        <v>2016</v>
      </c>
      <c r="D589" t="s">
        <v>7</v>
      </c>
      <c r="E589">
        <v>3</v>
      </c>
      <c r="F589">
        <v>26</v>
      </c>
      <c r="G589" t="s">
        <v>1</v>
      </c>
      <c r="H589" t="s">
        <v>4</v>
      </c>
      <c r="I589">
        <v>4</v>
      </c>
      <c r="J589" t="s">
        <v>19</v>
      </c>
      <c r="M589" s="4">
        <v>1591</v>
      </c>
      <c r="N589" s="4" t="s">
        <v>6</v>
      </c>
      <c r="O589" s="4">
        <v>2013</v>
      </c>
      <c r="P589" s="4" t="s">
        <v>5</v>
      </c>
      <c r="Q589" s="4">
        <v>3</v>
      </c>
      <c r="R589" s="4">
        <v>25</v>
      </c>
      <c r="S589" s="4" t="s">
        <v>1</v>
      </c>
      <c r="T589" s="4" t="s">
        <v>4</v>
      </c>
      <c r="U589" s="4">
        <v>3</v>
      </c>
      <c r="V589" s="4" t="s">
        <v>20</v>
      </c>
      <c r="Z589" s="4">
        <v>910</v>
      </c>
      <c r="AA589" s="4" t="s">
        <v>3</v>
      </c>
      <c r="AB589" s="4">
        <v>2013</v>
      </c>
      <c r="AC589" s="4" t="s">
        <v>7</v>
      </c>
      <c r="AD589" s="4">
        <v>3</v>
      </c>
      <c r="AE589" s="4">
        <v>24</v>
      </c>
      <c r="AF589" s="4" t="s">
        <v>8</v>
      </c>
      <c r="AG589" s="4" t="s">
        <v>4</v>
      </c>
      <c r="AH589" s="4">
        <v>2</v>
      </c>
      <c r="AI589" s="4" t="s">
        <v>19</v>
      </c>
      <c r="AJ589" s="4"/>
    </row>
    <row r="590" spans="1:36" x14ac:dyDescent="0.3">
      <c r="A590">
        <v>589</v>
      </c>
      <c r="B590" t="s">
        <v>3</v>
      </c>
      <c r="C590">
        <v>2014</v>
      </c>
      <c r="D590" t="s">
        <v>2</v>
      </c>
      <c r="E590">
        <v>3</v>
      </c>
      <c r="F590">
        <v>27</v>
      </c>
      <c r="G590" t="s">
        <v>1</v>
      </c>
      <c r="H590" t="s">
        <v>4</v>
      </c>
      <c r="I590">
        <v>5</v>
      </c>
      <c r="J590" t="s">
        <v>19</v>
      </c>
      <c r="M590" s="4">
        <v>1593</v>
      </c>
      <c r="N590" s="4" t="s">
        <v>3</v>
      </c>
      <c r="O590" s="4">
        <v>2014</v>
      </c>
      <c r="P590" s="4" t="s">
        <v>7</v>
      </c>
      <c r="Q590" s="4">
        <v>2</v>
      </c>
      <c r="R590" s="4">
        <v>28</v>
      </c>
      <c r="S590" s="4" t="s">
        <v>8</v>
      </c>
      <c r="T590" s="4" t="s">
        <v>4</v>
      </c>
      <c r="U590" s="4">
        <v>3</v>
      </c>
      <c r="V590" s="4" t="s">
        <v>20</v>
      </c>
      <c r="Z590" s="4">
        <v>912</v>
      </c>
      <c r="AA590" s="4" t="s">
        <v>3</v>
      </c>
      <c r="AB590" s="4">
        <v>2014</v>
      </c>
      <c r="AC590" s="4" t="s">
        <v>2</v>
      </c>
      <c r="AD590" s="4">
        <v>3</v>
      </c>
      <c r="AE590" s="4">
        <v>24</v>
      </c>
      <c r="AF590" s="4" t="s">
        <v>8</v>
      </c>
      <c r="AG590" s="4" t="s">
        <v>4</v>
      </c>
      <c r="AH590" s="4">
        <v>2</v>
      </c>
      <c r="AI590" s="4" t="s">
        <v>19</v>
      </c>
      <c r="AJ590" s="4"/>
    </row>
    <row r="591" spans="1:36" x14ac:dyDescent="0.3">
      <c r="A591">
        <v>590</v>
      </c>
      <c r="B591" t="s">
        <v>3</v>
      </c>
      <c r="C591">
        <v>2012</v>
      </c>
      <c r="D591" t="s">
        <v>2</v>
      </c>
      <c r="E591">
        <v>3</v>
      </c>
      <c r="F591">
        <v>25</v>
      </c>
      <c r="G591" t="s">
        <v>1</v>
      </c>
      <c r="H591" t="s">
        <v>4</v>
      </c>
      <c r="I591">
        <v>3</v>
      </c>
      <c r="J591" t="s">
        <v>19</v>
      </c>
      <c r="M591" s="4">
        <v>1598</v>
      </c>
      <c r="N591" s="4" t="s">
        <v>3</v>
      </c>
      <c r="O591" s="4">
        <v>2015</v>
      </c>
      <c r="P591" s="4" t="s">
        <v>7</v>
      </c>
      <c r="Q591" s="4">
        <v>2</v>
      </c>
      <c r="R591" s="4">
        <v>28</v>
      </c>
      <c r="S591" s="4" t="s">
        <v>8</v>
      </c>
      <c r="T591" s="4" t="s">
        <v>4</v>
      </c>
      <c r="U591" s="4">
        <v>5</v>
      </c>
      <c r="V591" s="4" t="s">
        <v>20</v>
      </c>
      <c r="Z591" s="4">
        <v>913</v>
      </c>
      <c r="AA591" s="4" t="s">
        <v>3</v>
      </c>
      <c r="AB591" s="4">
        <v>2012</v>
      </c>
      <c r="AC591" s="4" t="s">
        <v>2</v>
      </c>
      <c r="AD591" s="4">
        <v>3</v>
      </c>
      <c r="AE591" s="4">
        <v>26</v>
      </c>
      <c r="AF591" s="4" t="s">
        <v>1</v>
      </c>
      <c r="AG591" s="4" t="s">
        <v>4</v>
      </c>
      <c r="AH591" s="4">
        <v>4</v>
      </c>
      <c r="AI591" s="4" t="s">
        <v>19</v>
      </c>
      <c r="AJ591" s="4"/>
    </row>
    <row r="592" spans="1:36" x14ac:dyDescent="0.3">
      <c r="A592">
        <v>591</v>
      </c>
      <c r="B592" t="s">
        <v>6</v>
      </c>
      <c r="C592">
        <v>2012</v>
      </c>
      <c r="D592" t="s">
        <v>7</v>
      </c>
      <c r="E592">
        <v>2</v>
      </c>
      <c r="F592">
        <v>26</v>
      </c>
      <c r="G592" t="s">
        <v>8</v>
      </c>
      <c r="H592" t="s">
        <v>4</v>
      </c>
      <c r="I592">
        <v>4</v>
      </c>
      <c r="J592" t="s">
        <v>19</v>
      </c>
      <c r="M592" s="4">
        <v>1599</v>
      </c>
      <c r="N592" s="4" t="s">
        <v>6</v>
      </c>
      <c r="O592" s="4">
        <v>2017</v>
      </c>
      <c r="P592" s="4" t="s">
        <v>5</v>
      </c>
      <c r="Q592" s="4">
        <v>2</v>
      </c>
      <c r="R592" s="4">
        <v>26</v>
      </c>
      <c r="S592" s="4" t="s">
        <v>8</v>
      </c>
      <c r="T592" s="4" t="s">
        <v>4</v>
      </c>
      <c r="U592" s="4">
        <v>4</v>
      </c>
      <c r="V592" s="4" t="s">
        <v>20</v>
      </c>
      <c r="Z592" s="4">
        <v>914</v>
      </c>
      <c r="AA592" s="4" t="s">
        <v>6</v>
      </c>
      <c r="AB592" s="4">
        <v>2013</v>
      </c>
      <c r="AC592" s="4" t="s">
        <v>5</v>
      </c>
      <c r="AD592" s="4">
        <v>1</v>
      </c>
      <c r="AE592" s="4">
        <v>24</v>
      </c>
      <c r="AF592" s="4" t="s">
        <v>8</v>
      </c>
      <c r="AG592" s="4" t="s">
        <v>4</v>
      </c>
      <c r="AH592" s="4">
        <v>2</v>
      </c>
      <c r="AI592" s="4" t="s">
        <v>19</v>
      </c>
      <c r="AJ592" s="4"/>
    </row>
    <row r="593" spans="1:36" x14ac:dyDescent="0.3">
      <c r="A593">
        <v>592</v>
      </c>
      <c r="B593" t="s">
        <v>6</v>
      </c>
      <c r="C593">
        <v>2016</v>
      </c>
      <c r="D593" t="s">
        <v>5</v>
      </c>
      <c r="E593">
        <v>3</v>
      </c>
      <c r="F593">
        <v>27</v>
      </c>
      <c r="G593" t="s">
        <v>1</v>
      </c>
      <c r="H593" t="s">
        <v>4</v>
      </c>
      <c r="I593">
        <v>5</v>
      </c>
      <c r="J593" t="s">
        <v>20</v>
      </c>
      <c r="M593" s="4">
        <v>1609</v>
      </c>
      <c r="N593" s="4" t="s">
        <v>3</v>
      </c>
      <c r="O593" s="4">
        <v>2013</v>
      </c>
      <c r="P593" s="4" t="s">
        <v>2</v>
      </c>
      <c r="Q593" s="4">
        <v>3</v>
      </c>
      <c r="R593" s="4">
        <v>24</v>
      </c>
      <c r="S593" s="4" t="s">
        <v>1</v>
      </c>
      <c r="T593" s="4" t="s">
        <v>4</v>
      </c>
      <c r="U593" s="4">
        <v>2</v>
      </c>
      <c r="V593" s="4" t="s">
        <v>20</v>
      </c>
      <c r="Z593" s="4">
        <v>916</v>
      </c>
      <c r="AA593" s="4" t="s">
        <v>3</v>
      </c>
      <c r="AB593" s="4">
        <v>2014</v>
      </c>
      <c r="AC593" s="4" t="s">
        <v>2</v>
      </c>
      <c r="AD593" s="4">
        <v>3</v>
      </c>
      <c r="AE593" s="4">
        <v>26</v>
      </c>
      <c r="AF593" s="4" t="s">
        <v>1</v>
      </c>
      <c r="AG593" s="4" t="s">
        <v>4</v>
      </c>
      <c r="AH593" s="4">
        <v>4</v>
      </c>
      <c r="AI593" s="4" t="s">
        <v>19</v>
      </c>
      <c r="AJ593" s="4"/>
    </row>
    <row r="594" spans="1:36" x14ac:dyDescent="0.3">
      <c r="A594">
        <v>593</v>
      </c>
      <c r="B594" t="s">
        <v>9</v>
      </c>
      <c r="C594">
        <v>2017</v>
      </c>
      <c r="D594" t="s">
        <v>2</v>
      </c>
      <c r="E594">
        <v>3</v>
      </c>
      <c r="F594">
        <v>28</v>
      </c>
      <c r="G594" t="s">
        <v>1</v>
      </c>
      <c r="H594" t="s">
        <v>4</v>
      </c>
      <c r="I594">
        <v>1</v>
      </c>
      <c r="J594" t="s">
        <v>19</v>
      </c>
      <c r="M594" s="4">
        <v>1613</v>
      </c>
      <c r="N594" s="4" t="s">
        <v>6</v>
      </c>
      <c r="O594" s="4">
        <v>2017</v>
      </c>
      <c r="P594" s="4" t="s">
        <v>5</v>
      </c>
      <c r="Q594" s="4">
        <v>2</v>
      </c>
      <c r="R594" s="4">
        <v>25</v>
      </c>
      <c r="S594" s="4" t="s">
        <v>8</v>
      </c>
      <c r="T594" s="4" t="s">
        <v>4</v>
      </c>
      <c r="U594" s="4">
        <v>3</v>
      </c>
      <c r="V594" s="4" t="s">
        <v>20</v>
      </c>
      <c r="Z594" s="4">
        <v>917</v>
      </c>
      <c r="AA594" s="4" t="s">
        <v>3</v>
      </c>
      <c r="AB594" s="4">
        <v>2017</v>
      </c>
      <c r="AC594" s="4" t="s">
        <v>2</v>
      </c>
      <c r="AD594" s="4">
        <v>3</v>
      </c>
      <c r="AE594" s="4">
        <v>27</v>
      </c>
      <c r="AF594" s="4" t="s">
        <v>1</v>
      </c>
      <c r="AG594" s="4" t="s">
        <v>4</v>
      </c>
      <c r="AH594" s="4">
        <v>5</v>
      </c>
      <c r="AI594" s="4" t="s">
        <v>19</v>
      </c>
      <c r="AJ594" s="4"/>
    </row>
    <row r="595" spans="1:36" x14ac:dyDescent="0.3">
      <c r="A595">
        <v>594</v>
      </c>
      <c r="B595" t="s">
        <v>3</v>
      </c>
      <c r="C595">
        <v>2014</v>
      </c>
      <c r="D595" t="s">
        <v>2</v>
      </c>
      <c r="E595">
        <v>3</v>
      </c>
      <c r="F595">
        <v>27</v>
      </c>
      <c r="G595" t="s">
        <v>1</v>
      </c>
      <c r="H595" t="s">
        <v>4</v>
      </c>
      <c r="I595">
        <v>5</v>
      </c>
      <c r="J595" t="s">
        <v>19</v>
      </c>
      <c r="M595" s="4">
        <v>1615</v>
      </c>
      <c r="N595" s="4" t="s">
        <v>3</v>
      </c>
      <c r="O595" s="4">
        <v>2016</v>
      </c>
      <c r="P595" s="4" t="s">
        <v>7</v>
      </c>
      <c r="Q595" s="4">
        <v>2</v>
      </c>
      <c r="R595" s="4">
        <v>27</v>
      </c>
      <c r="S595" s="4" t="s">
        <v>8</v>
      </c>
      <c r="T595" s="4" t="s">
        <v>4</v>
      </c>
      <c r="U595" s="4">
        <v>5</v>
      </c>
      <c r="V595" s="4" t="s">
        <v>20</v>
      </c>
      <c r="Z595" s="4">
        <v>918</v>
      </c>
      <c r="AA595" s="4" t="s">
        <v>3</v>
      </c>
      <c r="AB595" s="4">
        <v>2017</v>
      </c>
      <c r="AC595" s="4" t="s">
        <v>5</v>
      </c>
      <c r="AD595" s="4">
        <v>2</v>
      </c>
      <c r="AE595" s="4">
        <v>25</v>
      </c>
      <c r="AF595" s="4" t="s">
        <v>1</v>
      </c>
      <c r="AG595" s="4" t="s">
        <v>4</v>
      </c>
      <c r="AH595" s="4">
        <v>3</v>
      </c>
      <c r="AI595" s="4" t="s">
        <v>19</v>
      </c>
      <c r="AJ595" s="4"/>
    </row>
    <row r="596" spans="1:36" x14ac:dyDescent="0.3">
      <c r="A596">
        <v>595</v>
      </c>
      <c r="B596" t="s">
        <v>3</v>
      </c>
      <c r="C596">
        <v>2018</v>
      </c>
      <c r="D596" t="s">
        <v>7</v>
      </c>
      <c r="E596">
        <v>3</v>
      </c>
      <c r="F596">
        <v>26</v>
      </c>
      <c r="G596" t="s">
        <v>1</v>
      </c>
      <c r="H596" t="s">
        <v>4</v>
      </c>
      <c r="I596">
        <v>4</v>
      </c>
      <c r="J596" t="s">
        <v>20</v>
      </c>
      <c r="M596" s="4">
        <v>1618</v>
      </c>
      <c r="N596" s="4" t="s">
        <v>9</v>
      </c>
      <c r="O596" s="4">
        <v>2018</v>
      </c>
      <c r="P596" s="4" t="s">
        <v>7</v>
      </c>
      <c r="Q596" s="4">
        <v>3</v>
      </c>
      <c r="R596" s="4">
        <v>26</v>
      </c>
      <c r="S596" s="4" t="s">
        <v>1</v>
      </c>
      <c r="T596" s="4" t="s">
        <v>4</v>
      </c>
      <c r="U596" s="4">
        <v>4</v>
      </c>
      <c r="V596" s="4" t="s">
        <v>20</v>
      </c>
      <c r="Z596" s="4">
        <v>919</v>
      </c>
      <c r="AA596" s="4" t="s">
        <v>3</v>
      </c>
      <c r="AB596" s="4">
        <v>2015</v>
      </c>
      <c r="AC596" s="4" t="s">
        <v>2</v>
      </c>
      <c r="AD596" s="4">
        <v>3</v>
      </c>
      <c r="AE596" s="4">
        <v>28</v>
      </c>
      <c r="AF596" s="4" t="s">
        <v>8</v>
      </c>
      <c r="AG596" s="4" t="s">
        <v>4</v>
      </c>
      <c r="AH596" s="4">
        <v>1</v>
      </c>
      <c r="AI596" s="4" t="s">
        <v>19</v>
      </c>
      <c r="AJ596" s="4"/>
    </row>
    <row r="597" spans="1:36" x14ac:dyDescent="0.3">
      <c r="A597">
        <v>596</v>
      </c>
      <c r="B597" t="s">
        <v>3</v>
      </c>
      <c r="C597">
        <v>2018</v>
      </c>
      <c r="D597" t="s">
        <v>2</v>
      </c>
      <c r="E597">
        <v>1</v>
      </c>
      <c r="F597">
        <v>27</v>
      </c>
      <c r="G597" t="s">
        <v>1</v>
      </c>
      <c r="H597" t="s">
        <v>4</v>
      </c>
      <c r="I597">
        <v>5</v>
      </c>
      <c r="J597" t="s">
        <v>19</v>
      </c>
      <c r="M597" s="4">
        <v>1619</v>
      </c>
      <c r="N597" s="4" t="s">
        <v>6</v>
      </c>
      <c r="O597" s="4">
        <v>2017</v>
      </c>
      <c r="P597" s="4" t="s">
        <v>5</v>
      </c>
      <c r="Q597" s="4">
        <v>2</v>
      </c>
      <c r="R597" s="4">
        <v>24</v>
      </c>
      <c r="S597" s="4" t="s">
        <v>1</v>
      </c>
      <c r="T597" s="4" t="s">
        <v>4</v>
      </c>
      <c r="U597" s="4">
        <v>2</v>
      </c>
      <c r="V597" s="4" t="s">
        <v>20</v>
      </c>
      <c r="Z597" s="4">
        <v>920</v>
      </c>
      <c r="AA597" s="4" t="s">
        <v>3</v>
      </c>
      <c r="AB597" s="4">
        <v>2014</v>
      </c>
      <c r="AC597" s="4" t="s">
        <v>2</v>
      </c>
      <c r="AD597" s="4">
        <v>3</v>
      </c>
      <c r="AE597" s="4">
        <v>24</v>
      </c>
      <c r="AF597" s="4" t="s">
        <v>1</v>
      </c>
      <c r="AG597" s="4" t="s">
        <v>4</v>
      </c>
      <c r="AH597" s="4">
        <v>2</v>
      </c>
      <c r="AI597" s="4" t="s">
        <v>19</v>
      </c>
      <c r="AJ597" s="4"/>
    </row>
    <row r="598" spans="1:36" x14ac:dyDescent="0.3">
      <c r="A598">
        <v>597</v>
      </c>
      <c r="B598" t="s">
        <v>3</v>
      </c>
      <c r="C598">
        <v>2016</v>
      </c>
      <c r="D598" t="s">
        <v>7</v>
      </c>
      <c r="E598">
        <v>3</v>
      </c>
      <c r="F598">
        <v>24</v>
      </c>
      <c r="G598" t="s">
        <v>1</v>
      </c>
      <c r="H598" t="s">
        <v>4</v>
      </c>
      <c r="I598">
        <v>2</v>
      </c>
      <c r="J598" t="s">
        <v>19</v>
      </c>
      <c r="M598" s="4">
        <v>1622</v>
      </c>
      <c r="N598" s="4" t="s">
        <v>3</v>
      </c>
      <c r="O598" s="4">
        <v>2016</v>
      </c>
      <c r="P598" s="4" t="s">
        <v>2</v>
      </c>
      <c r="Q598" s="4">
        <v>3</v>
      </c>
      <c r="R598" s="4">
        <v>27</v>
      </c>
      <c r="S598" s="4" t="s">
        <v>1</v>
      </c>
      <c r="T598" s="4" t="s">
        <v>4</v>
      </c>
      <c r="U598" s="4">
        <v>5</v>
      </c>
      <c r="V598" s="4" t="s">
        <v>20</v>
      </c>
      <c r="Z598" s="4">
        <v>922</v>
      </c>
      <c r="AA598" s="4" t="s">
        <v>3</v>
      </c>
      <c r="AB598" s="4">
        <v>2015</v>
      </c>
      <c r="AC598" s="4" t="s">
        <v>7</v>
      </c>
      <c r="AD598" s="4">
        <v>3</v>
      </c>
      <c r="AE598" s="4">
        <v>28</v>
      </c>
      <c r="AF598" s="4" t="s">
        <v>1</v>
      </c>
      <c r="AG598" s="4" t="s">
        <v>4</v>
      </c>
      <c r="AH598" s="4">
        <v>1</v>
      </c>
      <c r="AI598" s="4" t="s">
        <v>19</v>
      </c>
      <c r="AJ598" s="4"/>
    </row>
    <row r="599" spans="1:36" x14ac:dyDescent="0.3">
      <c r="A599">
        <v>598</v>
      </c>
      <c r="B599" t="s">
        <v>3</v>
      </c>
      <c r="C599">
        <v>2012</v>
      </c>
      <c r="D599" t="s">
        <v>2</v>
      </c>
      <c r="E599">
        <v>3</v>
      </c>
      <c r="F599">
        <v>25</v>
      </c>
      <c r="G599" t="s">
        <v>1</v>
      </c>
      <c r="H599" t="s">
        <v>4</v>
      </c>
      <c r="I599">
        <v>3</v>
      </c>
      <c r="J599" t="s">
        <v>19</v>
      </c>
      <c r="M599" s="4">
        <v>1625</v>
      </c>
      <c r="N599" s="4" t="s">
        <v>6</v>
      </c>
      <c r="O599" s="4">
        <v>2015</v>
      </c>
      <c r="P599" s="4" t="s">
        <v>2</v>
      </c>
      <c r="Q599" s="4">
        <v>2</v>
      </c>
      <c r="R599" s="4">
        <v>27</v>
      </c>
      <c r="S599" s="4" t="s">
        <v>8</v>
      </c>
      <c r="T599" s="4" t="s">
        <v>4</v>
      </c>
      <c r="U599" s="4">
        <v>5</v>
      </c>
      <c r="V599" s="4" t="s">
        <v>20</v>
      </c>
      <c r="Z599" s="4">
        <v>923</v>
      </c>
      <c r="AA599" s="4" t="s">
        <v>3</v>
      </c>
      <c r="AB599" s="4">
        <v>2015</v>
      </c>
      <c r="AC599" s="4" t="s">
        <v>2</v>
      </c>
      <c r="AD599" s="4">
        <v>3</v>
      </c>
      <c r="AE599" s="4">
        <v>26</v>
      </c>
      <c r="AF599" s="4" t="s">
        <v>1</v>
      </c>
      <c r="AG599" s="4" t="s">
        <v>4</v>
      </c>
      <c r="AH599" s="4">
        <v>4</v>
      </c>
      <c r="AI599" s="4" t="s">
        <v>19</v>
      </c>
      <c r="AJ599" s="4"/>
    </row>
    <row r="600" spans="1:36" x14ac:dyDescent="0.3">
      <c r="A600">
        <v>599</v>
      </c>
      <c r="B600" t="s">
        <v>3</v>
      </c>
      <c r="C600">
        <v>2017</v>
      </c>
      <c r="D600" t="s">
        <v>2</v>
      </c>
      <c r="E600">
        <v>3</v>
      </c>
      <c r="F600">
        <v>27</v>
      </c>
      <c r="G600" t="s">
        <v>1</v>
      </c>
      <c r="H600" t="s">
        <v>4</v>
      </c>
      <c r="I600">
        <v>5</v>
      </c>
      <c r="J600" t="s">
        <v>19</v>
      </c>
      <c r="M600" s="4">
        <v>1628</v>
      </c>
      <c r="N600" s="4" t="s">
        <v>3</v>
      </c>
      <c r="O600" s="4">
        <v>2017</v>
      </c>
      <c r="P600" s="4" t="s">
        <v>2</v>
      </c>
      <c r="Q600" s="4">
        <v>3</v>
      </c>
      <c r="R600" s="4">
        <v>26</v>
      </c>
      <c r="S600" s="4" t="s">
        <v>1</v>
      </c>
      <c r="T600" s="4" t="s">
        <v>4</v>
      </c>
      <c r="U600" s="4">
        <v>4</v>
      </c>
      <c r="V600" s="4" t="s">
        <v>20</v>
      </c>
      <c r="Z600" s="4">
        <v>924</v>
      </c>
      <c r="AA600" s="4" t="s">
        <v>9</v>
      </c>
      <c r="AB600" s="4">
        <v>2015</v>
      </c>
      <c r="AC600" s="4" t="s">
        <v>7</v>
      </c>
      <c r="AD600" s="4">
        <v>2</v>
      </c>
      <c r="AE600" s="4">
        <v>28</v>
      </c>
      <c r="AF600" s="4" t="s">
        <v>8</v>
      </c>
      <c r="AG600" s="4" t="s">
        <v>4</v>
      </c>
      <c r="AH600" s="4">
        <v>1</v>
      </c>
      <c r="AI600" s="4" t="s">
        <v>19</v>
      </c>
      <c r="AJ600" s="4"/>
    </row>
    <row r="601" spans="1:36" x14ac:dyDescent="0.3">
      <c r="A601">
        <v>600</v>
      </c>
      <c r="B601" t="s">
        <v>3</v>
      </c>
      <c r="C601">
        <v>2016</v>
      </c>
      <c r="D601" t="s">
        <v>2</v>
      </c>
      <c r="E601">
        <v>3</v>
      </c>
      <c r="F601">
        <v>28</v>
      </c>
      <c r="G601" t="s">
        <v>1</v>
      </c>
      <c r="H601" t="s">
        <v>4</v>
      </c>
      <c r="I601">
        <v>2</v>
      </c>
      <c r="J601" t="s">
        <v>19</v>
      </c>
      <c r="M601" s="4">
        <v>1629</v>
      </c>
      <c r="N601" s="4" t="s">
        <v>3</v>
      </c>
      <c r="O601" s="4">
        <v>2017</v>
      </c>
      <c r="P601" s="4" t="s">
        <v>7</v>
      </c>
      <c r="Q601" s="4">
        <v>3</v>
      </c>
      <c r="R601" s="4">
        <v>28</v>
      </c>
      <c r="S601" s="4" t="s">
        <v>8</v>
      </c>
      <c r="T601" s="4" t="s">
        <v>4</v>
      </c>
      <c r="U601" s="4">
        <v>4</v>
      </c>
      <c r="V601" s="4" t="s">
        <v>20</v>
      </c>
      <c r="Z601" s="4">
        <v>926</v>
      </c>
      <c r="AA601" s="4" t="s">
        <v>3</v>
      </c>
      <c r="AB601" s="4">
        <v>2016</v>
      </c>
      <c r="AC601" s="4" t="s">
        <v>2</v>
      </c>
      <c r="AD601" s="4">
        <v>3</v>
      </c>
      <c r="AE601" s="4">
        <v>26</v>
      </c>
      <c r="AF601" s="4" t="s">
        <v>1</v>
      </c>
      <c r="AG601" s="4" t="s">
        <v>4</v>
      </c>
      <c r="AH601" s="4">
        <v>4</v>
      </c>
      <c r="AI601" s="4" t="s">
        <v>19</v>
      </c>
      <c r="AJ601" s="4"/>
    </row>
    <row r="602" spans="1:36" x14ac:dyDescent="0.3">
      <c r="A602">
        <v>601</v>
      </c>
      <c r="B602" t="s">
        <v>3</v>
      </c>
      <c r="C602">
        <v>2017</v>
      </c>
      <c r="D602" t="s">
        <v>5</v>
      </c>
      <c r="E602">
        <v>2</v>
      </c>
      <c r="F602">
        <v>27</v>
      </c>
      <c r="G602" t="s">
        <v>1</v>
      </c>
      <c r="H602" t="s">
        <v>4</v>
      </c>
      <c r="I602">
        <v>5</v>
      </c>
      <c r="J602" t="s">
        <v>19</v>
      </c>
      <c r="M602" s="4">
        <v>1633</v>
      </c>
      <c r="N602" s="4" t="s">
        <v>3</v>
      </c>
      <c r="O602" s="4">
        <v>2015</v>
      </c>
      <c r="P602" s="4" t="s">
        <v>2</v>
      </c>
      <c r="Q602" s="4">
        <v>3</v>
      </c>
      <c r="R602" s="4">
        <v>25</v>
      </c>
      <c r="S602" s="4" t="s">
        <v>1</v>
      </c>
      <c r="T602" s="4" t="s">
        <v>4</v>
      </c>
      <c r="U602" s="4">
        <v>3</v>
      </c>
      <c r="V602" s="4" t="s">
        <v>20</v>
      </c>
      <c r="Z602" s="4">
        <v>928</v>
      </c>
      <c r="AA602" s="4" t="s">
        <v>3</v>
      </c>
      <c r="AB602" s="4">
        <v>2017</v>
      </c>
      <c r="AC602" s="4" t="s">
        <v>7</v>
      </c>
      <c r="AD602" s="4">
        <v>3</v>
      </c>
      <c r="AE602" s="4">
        <v>24</v>
      </c>
      <c r="AF602" s="4" t="s">
        <v>1</v>
      </c>
      <c r="AG602" s="4" t="s">
        <v>4</v>
      </c>
      <c r="AH602" s="4">
        <v>2</v>
      </c>
      <c r="AI602" s="4" t="s">
        <v>19</v>
      </c>
      <c r="AJ602" s="4"/>
    </row>
    <row r="603" spans="1:36" x14ac:dyDescent="0.3">
      <c r="A603">
        <v>602</v>
      </c>
      <c r="B603" t="s">
        <v>3</v>
      </c>
      <c r="C603">
        <v>2013</v>
      </c>
      <c r="D603" t="s">
        <v>2</v>
      </c>
      <c r="E603">
        <v>3</v>
      </c>
      <c r="F603">
        <v>25</v>
      </c>
      <c r="G603" t="s">
        <v>1</v>
      </c>
      <c r="H603" t="s">
        <v>4</v>
      </c>
      <c r="I603">
        <v>3</v>
      </c>
      <c r="J603" t="s">
        <v>19</v>
      </c>
      <c r="M603" s="4">
        <v>1635</v>
      </c>
      <c r="N603" s="4" t="s">
        <v>3</v>
      </c>
      <c r="O603" s="4">
        <v>2015</v>
      </c>
      <c r="P603" s="4" t="s">
        <v>7</v>
      </c>
      <c r="Q603" s="4">
        <v>3</v>
      </c>
      <c r="R603" s="4">
        <v>25</v>
      </c>
      <c r="S603" s="4" t="s">
        <v>8</v>
      </c>
      <c r="T603" s="4" t="s">
        <v>4</v>
      </c>
      <c r="U603" s="4">
        <v>3</v>
      </c>
      <c r="V603" s="4" t="s">
        <v>20</v>
      </c>
      <c r="Z603" s="4">
        <v>929</v>
      </c>
      <c r="AA603" s="4" t="s">
        <v>3</v>
      </c>
      <c r="AB603" s="4">
        <v>2014</v>
      </c>
      <c r="AC603" s="4" t="s">
        <v>2</v>
      </c>
      <c r="AD603" s="4">
        <v>3</v>
      </c>
      <c r="AE603" s="4">
        <v>27</v>
      </c>
      <c r="AF603" s="4" t="s">
        <v>1</v>
      </c>
      <c r="AG603" s="4" t="s">
        <v>4</v>
      </c>
      <c r="AH603" s="4">
        <v>5</v>
      </c>
      <c r="AI603" s="4" t="s">
        <v>19</v>
      </c>
      <c r="AJ603" s="4"/>
    </row>
    <row r="604" spans="1:36" x14ac:dyDescent="0.3">
      <c r="A604">
        <v>603</v>
      </c>
      <c r="B604" t="s">
        <v>3</v>
      </c>
      <c r="C604">
        <v>2013</v>
      </c>
      <c r="D604" t="s">
        <v>2</v>
      </c>
      <c r="E604">
        <v>3</v>
      </c>
      <c r="F604">
        <v>28</v>
      </c>
      <c r="G604" t="s">
        <v>1</v>
      </c>
      <c r="H604" t="s">
        <v>4</v>
      </c>
      <c r="I604">
        <v>1</v>
      </c>
      <c r="J604" t="s">
        <v>19</v>
      </c>
      <c r="M604" s="4">
        <v>1636</v>
      </c>
      <c r="N604" s="4" t="s">
        <v>3</v>
      </c>
      <c r="O604" s="4">
        <v>2012</v>
      </c>
      <c r="P604" s="4" t="s">
        <v>2</v>
      </c>
      <c r="Q604" s="4">
        <v>3</v>
      </c>
      <c r="R604" s="4">
        <v>28</v>
      </c>
      <c r="S604" s="4" t="s">
        <v>8</v>
      </c>
      <c r="T604" s="4" t="s">
        <v>4</v>
      </c>
      <c r="U604" s="4">
        <v>2</v>
      </c>
      <c r="V604" s="4" t="s">
        <v>20</v>
      </c>
      <c r="Z604" s="4">
        <v>930</v>
      </c>
      <c r="AA604" s="4" t="s">
        <v>6</v>
      </c>
      <c r="AB604" s="4">
        <v>2012</v>
      </c>
      <c r="AC604" s="4" t="s">
        <v>5</v>
      </c>
      <c r="AD604" s="4">
        <v>3</v>
      </c>
      <c r="AE604" s="4">
        <v>28</v>
      </c>
      <c r="AF604" s="4" t="s">
        <v>1</v>
      </c>
      <c r="AG604" s="4" t="s">
        <v>4</v>
      </c>
      <c r="AH604" s="4">
        <v>2</v>
      </c>
      <c r="AI604" s="4" t="s">
        <v>19</v>
      </c>
      <c r="AJ604" s="4"/>
    </row>
    <row r="605" spans="1:36" x14ac:dyDescent="0.3">
      <c r="A605">
        <v>604</v>
      </c>
      <c r="B605" t="s">
        <v>3</v>
      </c>
      <c r="C605">
        <v>2018</v>
      </c>
      <c r="D605" t="s">
        <v>2</v>
      </c>
      <c r="E605">
        <v>3</v>
      </c>
      <c r="F605">
        <v>28</v>
      </c>
      <c r="G605" t="s">
        <v>8</v>
      </c>
      <c r="H605" t="s">
        <v>4</v>
      </c>
      <c r="I605">
        <v>3</v>
      </c>
      <c r="J605" t="s">
        <v>20</v>
      </c>
      <c r="M605" s="4">
        <v>1637</v>
      </c>
      <c r="N605" s="4" t="s">
        <v>3</v>
      </c>
      <c r="O605" s="4">
        <v>2016</v>
      </c>
      <c r="P605" s="4" t="s">
        <v>7</v>
      </c>
      <c r="Q605" s="4">
        <v>3</v>
      </c>
      <c r="R605" s="4">
        <v>27</v>
      </c>
      <c r="S605" s="4" t="s">
        <v>8</v>
      </c>
      <c r="T605" s="4" t="s">
        <v>4</v>
      </c>
      <c r="U605" s="4">
        <v>5</v>
      </c>
      <c r="V605" s="4" t="s">
        <v>20</v>
      </c>
      <c r="Z605" s="4">
        <v>931</v>
      </c>
      <c r="AA605" s="4" t="s">
        <v>3</v>
      </c>
      <c r="AB605" s="4">
        <v>2012</v>
      </c>
      <c r="AC605" s="4" t="s">
        <v>2</v>
      </c>
      <c r="AD605" s="4">
        <v>3</v>
      </c>
      <c r="AE605" s="4">
        <v>28</v>
      </c>
      <c r="AF605" s="4" t="s">
        <v>1</v>
      </c>
      <c r="AG605" s="4" t="s">
        <v>4</v>
      </c>
      <c r="AH605" s="4">
        <v>3</v>
      </c>
      <c r="AI605" s="4" t="s">
        <v>19</v>
      </c>
      <c r="AJ605" s="4"/>
    </row>
    <row r="606" spans="1:36" x14ac:dyDescent="0.3">
      <c r="A606">
        <v>605</v>
      </c>
      <c r="B606" t="s">
        <v>3</v>
      </c>
      <c r="C606">
        <v>2016</v>
      </c>
      <c r="D606" t="s">
        <v>2</v>
      </c>
      <c r="E606">
        <v>3</v>
      </c>
      <c r="F606">
        <v>27</v>
      </c>
      <c r="G606" t="s">
        <v>1</v>
      </c>
      <c r="H606" t="s">
        <v>0</v>
      </c>
      <c r="I606">
        <v>5</v>
      </c>
      <c r="J606" t="s">
        <v>19</v>
      </c>
      <c r="M606" s="4">
        <v>1639</v>
      </c>
      <c r="N606" s="4" t="s">
        <v>9</v>
      </c>
      <c r="O606" s="4">
        <v>2018</v>
      </c>
      <c r="P606" s="4" t="s">
        <v>5</v>
      </c>
      <c r="Q606" s="4">
        <v>3</v>
      </c>
      <c r="R606" s="4">
        <v>26</v>
      </c>
      <c r="S606" s="4" t="s">
        <v>1</v>
      </c>
      <c r="T606" s="4" t="s">
        <v>4</v>
      </c>
      <c r="U606" s="4">
        <v>4</v>
      </c>
      <c r="V606" s="4" t="s">
        <v>20</v>
      </c>
      <c r="Z606" s="4">
        <v>937</v>
      </c>
      <c r="AA606" s="4" t="s">
        <v>6</v>
      </c>
      <c r="AB606" s="4">
        <v>2017</v>
      </c>
      <c r="AC606" s="4" t="s">
        <v>5</v>
      </c>
      <c r="AD606" s="4">
        <v>2</v>
      </c>
      <c r="AE606" s="4">
        <v>28</v>
      </c>
      <c r="AF606" s="4" t="s">
        <v>1</v>
      </c>
      <c r="AG606" s="4" t="s">
        <v>4</v>
      </c>
      <c r="AH606" s="4">
        <v>2</v>
      </c>
      <c r="AI606" s="4" t="s">
        <v>19</v>
      </c>
      <c r="AJ606" s="4"/>
    </row>
    <row r="607" spans="1:36" x14ac:dyDescent="0.3">
      <c r="A607">
        <v>606</v>
      </c>
      <c r="B607" t="s">
        <v>6</v>
      </c>
      <c r="C607">
        <v>2015</v>
      </c>
      <c r="D607" t="s">
        <v>7</v>
      </c>
      <c r="E607">
        <v>2</v>
      </c>
      <c r="F607">
        <v>28</v>
      </c>
      <c r="G607" t="s">
        <v>8</v>
      </c>
      <c r="H607" t="s">
        <v>4</v>
      </c>
      <c r="I607">
        <v>3</v>
      </c>
      <c r="J607" t="s">
        <v>19</v>
      </c>
      <c r="M607" s="4">
        <v>1641</v>
      </c>
      <c r="N607" s="4" t="s">
        <v>3</v>
      </c>
      <c r="O607" s="4">
        <v>2018</v>
      </c>
      <c r="P607" s="4" t="s">
        <v>7</v>
      </c>
      <c r="Q607" s="4">
        <v>3</v>
      </c>
      <c r="R607" s="4">
        <v>28</v>
      </c>
      <c r="S607" s="4" t="s">
        <v>1</v>
      </c>
      <c r="T607" s="4" t="s">
        <v>4</v>
      </c>
      <c r="U607" s="4">
        <v>2</v>
      </c>
      <c r="V607" s="4" t="s">
        <v>20</v>
      </c>
      <c r="Z607" s="4">
        <v>938</v>
      </c>
      <c r="AA607" s="4" t="s">
        <v>3</v>
      </c>
      <c r="AB607" s="4">
        <v>2013</v>
      </c>
      <c r="AC607" s="4" t="s">
        <v>2</v>
      </c>
      <c r="AD607" s="4">
        <v>3</v>
      </c>
      <c r="AE607" s="4">
        <v>27</v>
      </c>
      <c r="AF607" s="4" t="s">
        <v>1</v>
      </c>
      <c r="AG607" s="4" t="s">
        <v>4</v>
      </c>
      <c r="AH607" s="4">
        <v>5</v>
      </c>
      <c r="AI607" s="4" t="s">
        <v>19</v>
      </c>
      <c r="AJ607" s="4"/>
    </row>
    <row r="608" spans="1:36" x14ac:dyDescent="0.3">
      <c r="A608">
        <v>607</v>
      </c>
      <c r="B608" t="s">
        <v>6</v>
      </c>
      <c r="C608">
        <v>2015</v>
      </c>
      <c r="D608" t="s">
        <v>5</v>
      </c>
      <c r="E608">
        <v>3</v>
      </c>
      <c r="F608">
        <v>24</v>
      </c>
      <c r="G608" t="s">
        <v>8</v>
      </c>
      <c r="H608" t="s">
        <v>4</v>
      </c>
      <c r="I608">
        <v>2</v>
      </c>
      <c r="J608" t="s">
        <v>20</v>
      </c>
      <c r="M608" s="4">
        <v>1648</v>
      </c>
      <c r="N608" s="4" t="s">
        <v>3</v>
      </c>
      <c r="O608" s="4">
        <v>2014</v>
      </c>
      <c r="P608" s="4" t="s">
        <v>7</v>
      </c>
      <c r="Q608" s="4">
        <v>2</v>
      </c>
      <c r="R608" s="4">
        <v>27</v>
      </c>
      <c r="S608" s="4" t="s">
        <v>8</v>
      </c>
      <c r="T608" s="4" t="s">
        <v>4</v>
      </c>
      <c r="U608" s="4">
        <v>5</v>
      </c>
      <c r="V608" s="4" t="s">
        <v>20</v>
      </c>
      <c r="Z608" s="4">
        <v>940</v>
      </c>
      <c r="AA608" s="4" t="s">
        <v>3</v>
      </c>
      <c r="AB608" s="4">
        <v>2017</v>
      </c>
      <c r="AC608" s="4" t="s">
        <v>7</v>
      </c>
      <c r="AD608" s="4">
        <v>3</v>
      </c>
      <c r="AE608" s="4">
        <v>27</v>
      </c>
      <c r="AF608" s="4" t="s">
        <v>1</v>
      </c>
      <c r="AG608" s="4" t="s">
        <v>4</v>
      </c>
      <c r="AH608" s="4">
        <v>5</v>
      </c>
      <c r="AI608" s="4" t="s">
        <v>19</v>
      </c>
      <c r="AJ608" s="4"/>
    </row>
    <row r="609" spans="1:36" x14ac:dyDescent="0.3">
      <c r="A609">
        <v>608</v>
      </c>
      <c r="B609" t="s">
        <v>3</v>
      </c>
      <c r="C609">
        <v>2017</v>
      </c>
      <c r="D609" t="s">
        <v>5</v>
      </c>
      <c r="E609">
        <v>3</v>
      </c>
      <c r="F609">
        <v>24</v>
      </c>
      <c r="G609" t="s">
        <v>1</v>
      </c>
      <c r="H609" t="s">
        <v>4</v>
      </c>
      <c r="I609">
        <v>2</v>
      </c>
      <c r="J609" t="s">
        <v>19</v>
      </c>
      <c r="M609" s="4">
        <v>1651</v>
      </c>
      <c r="N609" s="4" t="s">
        <v>6</v>
      </c>
      <c r="O609" s="4">
        <v>2018</v>
      </c>
      <c r="P609" s="4" t="s">
        <v>5</v>
      </c>
      <c r="Q609" s="4">
        <v>3</v>
      </c>
      <c r="R609" s="4">
        <v>24</v>
      </c>
      <c r="S609" s="4" t="s">
        <v>1</v>
      </c>
      <c r="T609" s="4" t="s">
        <v>4</v>
      </c>
      <c r="U609" s="4">
        <v>2</v>
      </c>
      <c r="V609" s="4" t="s">
        <v>20</v>
      </c>
      <c r="Z609" s="4">
        <v>941</v>
      </c>
      <c r="AA609" s="4" t="s">
        <v>3</v>
      </c>
      <c r="AB609" s="4">
        <v>2017</v>
      </c>
      <c r="AC609" s="4" t="s">
        <v>7</v>
      </c>
      <c r="AD609" s="4">
        <v>3</v>
      </c>
      <c r="AE609" s="4">
        <v>28</v>
      </c>
      <c r="AF609" s="4" t="s">
        <v>8</v>
      </c>
      <c r="AG609" s="4" t="s">
        <v>4</v>
      </c>
      <c r="AH609" s="4">
        <v>1</v>
      </c>
      <c r="AI609" s="4" t="s">
        <v>19</v>
      </c>
      <c r="AJ609" s="4"/>
    </row>
    <row r="610" spans="1:36" x14ac:dyDescent="0.3">
      <c r="A610">
        <v>609</v>
      </c>
      <c r="B610" t="s">
        <v>3</v>
      </c>
      <c r="C610">
        <v>2015</v>
      </c>
      <c r="D610" t="s">
        <v>7</v>
      </c>
      <c r="E610">
        <v>2</v>
      </c>
      <c r="F610">
        <v>24</v>
      </c>
      <c r="G610" t="s">
        <v>8</v>
      </c>
      <c r="H610" t="s">
        <v>4</v>
      </c>
      <c r="I610">
        <v>2</v>
      </c>
      <c r="J610" t="s">
        <v>20</v>
      </c>
      <c r="M610" s="4">
        <v>1652</v>
      </c>
      <c r="N610" s="4" t="s">
        <v>3</v>
      </c>
      <c r="O610" s="4">
        <v>2016</v>
      </c>
      <c r="P610" s="4" t="s">
        <v>2</v>
      </c>
      <c r="Q610" s="4">
        <v>3</v>
      </c>
      <c r="R610" s="4">
        <v>26</v>
      </c>
      <c r="S610" s="4" t="s">
        <v>1</v>
      </c>
      <c r="T610" s="4" t="s">
        <v>4</v>
      </c>
      <c r="U610" s="4">
        <v>4</v>
      </c>
      <c r="V610" s="4" t="s">
        <v>20</v>
      </c>
      <c r="Z610" s="4">
        <v>942</v>
      </c>
      <c r="AA610" s="4" t="s">
        <v>3</v>
      </c>
      <c r="AB610" s="4">
        <v>2016</v>
      </c>
      <c r="AC610" s="4" t="s">
        <v>2</v>
      </c>
      <c r="AD610" s="4">
        <v>3</v>
      </c>
      <c r="AE610" s="4">
        <v>28</v>
      </c>
      <c r="AF610" s="4" t="s">
        <v>1</v>
      </c>
      <c r="AG610" s="4" t="s">
        <v>4</v>
      </c>
      <c r="AH610" s="4">
        <v>3</v>
      </c>
      <c r="AI610" s="4" t="s">
        <v>19</v>
      </c>
      <c r="AJ610" s="4"/>
    </row>
    <row r="611" spans="1:36" x14ac:dyDescent="0.3">
      <c r="A611">
        <v>610</v>
      </c>
      <c r="B611" t="s">
        <v>6</v>
      </c>
      <c r="C611">
        <v>2013</v>
      </c>
      <c r="D611" t="s">
        <v>7</v>
      </c>
      <c r="E611">
        <v>3</v>
      </c>
      <c r="F611">
        <v>28</v>
      </c>
      <c r="G611" t="s">
        <v>1</v>
      </c>
      <c r="H611" t="s">
        <v>4</v>
      </c>
      <c r="I611">
        <v>2</v>
      </c>
      <c r="J611" t="s">
        <v>20</v>
      </c>
      <c r="M611" s="4">
        <v>1657</v>
      </c>
      <c r="N611" s="4" t="s">
        <v>3</v>
      </c>
      <c r="O611" s="4">
        <v>2014</v>
      </c>
      <c r="P611" s="4" t="s">
        <v>2</v>
      </c>
      <c r="Q611" s="4">
        <v>3</v>
      </c>
      <c r="R611" s="4">
        <v>26</v>
      </c>
      <c r="S611" s="4" t="s">
        <v>1</v>
      </c>
      <c r="T611" s="4" t="s">
        <v>4</v>
      </c>
      <c r="U611" s="4">
        <v>4</v>
      </c>
      <c r="V611" s="4" t="s">
        <v>20</v>
      </c>
      <c r="Z611" s="4">
        <v>943</v>
      </c>
      <c r="AA611" s="4" t="s">
        <v>3</v>
      </c>
      <c r="AB611" s="4">
        <v>2014</v>
      </c>
      <c r="AC611" s="4" t="s">
        <v>5</v>
      </c>
      <c r="AD611" s="4">
        <v>3</v>
      </c>
      <c r="AE611" s="4">
        <v>26</v>
      </c>
      <c r="AF611" s="4" t="s">
        <v>8</v>
      </c>
      <c r="AG611" s="4" t="s">
        <v>4</v>
      </c>
      <c r="AH611" s="4">
        <v>4</v>
      </c>
      <c r="AI611" s="4" t="s">
        <v>19</v>
      </c>
      <c r="AJ611" s="4"/>
    </row>
    <row r="612" spans="1:36" x14ac:dyDescent="0.3">
      <c r="A612">
        <v>611</v>
      </c>
      <c r="B612" t="s">
        <v>3</v>
      </c>
      <c r="C612">
        <v>2017</v>
      </c>
      <c r="D612" t="s">
        <v>7</v>
      </c>
      <c r="E612">
        <v>3</v>
      </c>
      <c r="F612">
        <v>27</v>
      </c>
      <c r="G612" t="s">
        <v>8</v>
      </c>
      <c r="H612" t="s">
        <v>4</v>
      </c>
      <c r="I612">
        <v>5</v>
      </c>
      <c r="J612" t="s">
        <v>20</v>
      </c>
      <c r="M612" s="4">
        <v>1658</v>
      </c>
      <c r="N612" s="4" t="s">
        <v>3</v>
      </c>
      <c r="O612" s="4">
        <v>2017</v>
      </c>
      <c r="P612" s="4" t="s">
        <v>7</v>
      </c>
      <c r="Q612" s="4">
        <v>2</v>
      </c>
      <c r="R612" s="4">
        <v>24</v>
      </c>
      <c r="S612" s="4" t="s">
        <v>8</v>
      </c>
      <c r="T612" s="4" t="s">
        <v>4</v>
      </c>
      <c r="U612" s="4">
        <v>2</v>
      </c>
      <c r="V612" s="4" t="s">
        <v>20</v>
      </c>
      <c r="Z612" s="4">
        <v>945</v>
      </c>
      <c r="AA612" s="4" t="s">
        <v>3</v>
      </c>
      <c r="AB612" s="4">
        <v>2017</v>
      </c>
      <c r="AC612" s="4" t="s">
        <v>5</v>
      </c>
      <c r="AD612" s="4">
        <v>3</v>
      </c>
      <c r="AE612" s="4">
        <v>26</v>
      </c>
      <c r="AF612" s="4" t="s">
        <v>8</v>
      </c>
      <c r="AG612" s="4" t="s">
        <v>4</v>
      </c>
      <c r="AH612" s="4">
        <v>4</v>
      </c>
      <c r="AI612" s="4" t="s">
        <v>19</v>
      </c>
      <c r="AJ612" s="4"/>
    </row>
    <row r="613" spans="1:36" x14ac:dyDescent="0.3">
      <c r="A613">
        <v>612</v>
      </c>
      <c r="B613" t="s">
        <v>3</v>
      </c>
      <c r="C613">
        <v>2014</v>
      </c>
      <c r="D613" t="s">
        <v>7</v>
      </c>
      <c r="E613">
        <v>3</v>
      </c>
      <c r="F613">
        <v>26</v>
      </c>
      <c r="G613" t="s">
        <v>1</v>
      </c>
      <c r="H613" t="s">
        <v>4</v>
      </c>
      <c r="I613">
        <v>4</v>
      </c>
      <c r="J613" t="s">
        <v>19</v>
      </c>
      <c r="M613" s="4">
        <v>1659</v>
      </c>
      <c r="N613" s="4" t="s">
        <v>3</v>
      </c>
      <c r="O613" s="4">
        <v>2016</v>
      </c>
      <c r="P613" s="4" t="s">
        <v>2</v>
      </c>
      <c r="Q613" s="4">
        <v>3</v>
      </c>
      <c r="R613" s="4">
        <v>26</v>
      </c>
      <c r="S613" s="4" t="s">
        <v>1</v>
      </c>
      <c r="T613" s="4" t="s">
        <v>4</v>
      </c>
      <c r="U613" s="4">
        <v>4</v>
      </c>
      <c r="V613" s="4" t="s">
        <v>20</v>
      </c>
      <c r="Z613" s="4">
        <v>947</v>
      </c>
      <c r="AA613" s="4" t="s">
        <v>3</v>
      </c>
      <c r="AB613" s="4">
        <v>2017</v>
      </c>
      <c r="AC613" s="4" t="s">
        <v>5</v>
      </c>
      <c r="AD613" s="4">
        <v>3</v>
      </c>
      <c r="AE613" s="4">
        <v>26</v>
      </c>
      <c r="AF613" s="4" t="s">
        <v>1</v>
      </c>
      <c r="AG613" s="4" t="s">
        <v>4</v>
      </c>
      <c r="AH613" s="4">
        <v>4</v>
      </c>
      <c r="AI613" s="4" t="s">
        <v>19</v>
      </c>
      <c r="AJ613" s="4"/>
    </row>
    <row r="614" spans="1:36" x14ac:dyDescent="0.3">
      <c r="A614">
        <v>613</v>
      </c>
      <c r="B614" t="s">
        <v>3</v>
      </c>
      <c r="C614">
        <v>2016</v>
      </c>
      <c r="D614" t="s">
        <v>2</v>
      </c>
      <c r="E614">
        <v>3</v>
      </c>
      <c r="F614">
        <v>26</v>
      </c>
      <c r="G614" t="s">
        <v>1</v>
      </c>
      <c r="H614" t="s">
        <v>4</v>
      </c>
      <c r="I614">
        <v>4</v>
      </c>
      <c r="J614" t="s">
        <v>19</v>
      </c>
      <c r="M614" s="4">
        <v>1661</v>
      </c>
      <c r="N614" s="4" t="s">
        <v>3</v>
      </c>
      <c r="O614" s="4">
        <v>2018</v>
      </c>
      <c r="P614" s="4" t="s">
        <v>2</v>
      </c>
      <c r="Q614" s="4">
        <v>3</v>
      </c>
      <c r="R614" s="4">
        <v>24</v>
      </c>
      <c r="S614" s="4" t="s">
        <v>8</v>
      </c>
      <c r="T614" s="4" t="s">
        <v>4</v>
      </c>
      <c r="U614" s="4">
        <v>2</v>
      </c>
      <c r="V614" s="4" t="s">
        <v>20</v>
      </c>
      <c r="Z614" s="4">
        <v>948</v>
      </c>
      <c r="AA614" s="4" t="s">
        <v>3</v>
      </c>
      <c r="AB614" s="4">
        <v>2012</v>
      </c>
      <c r="AC614" s="4" t="s">
        <v>2</v>
      </c>
      <c r="AD614" s="4">
        <v>3</v>
      </c>
      <c r="AE614" s="4">
        <v>25</v>
      </c>
      <c r="AF614" s="4" t="s">
        <v>8</v>
      </c>
      <c r="AG614" s="4" t="s">
        <v>0</v>
      </c>
      <c r="AH614" s="4">
        <v>3</v>
      </c>
      <c r="AI614" s="4" t="s">
        <v>19</v>
      </c>
      <c r="AJ614" s="4"/>
    </row>
    <row r="615" spans="1:36" x14ac:dyDescent="0.3">
      <c r="A615">
        <v>614</v>
      </c>
      <c r="B615" t="s">
        <v>3</v>
      </c>
      <c r="C615">
        <v>2014</v>
      </c>
      <c r="D615" t="s">
        <v>7</v>
      </c>
      <c r="E615">
        <v>1</v>
      </c>
      <c r="F615">
        <v>26</v>
      </c>
      <c r="G615" t="s">
        <v>8</v>
      </c>
      <c r="H615" t="s">
        <v>4</v>
      </c>
      <c r="I615">
        <v>4</v>
      </c>
      <c r="J615" t="s">
        <v>20</v>
      </c>
      <c r="M615" s="4">
        <v>1667</v>
      </c>
      <c r="N615" s="4" t="s">
        <v>3</v>
      </c>
      <c r="O615" s="4">
        <v>2013</v>
      </c>
      <c r="P615" s="4" t="s">
        <v>2</v>
      </c>
      <c r="Q615" s="4">
        <v>3</v>
      </c>
      <c r="R615" s="4">
        <v>28</v>
      </c>
      <c r="S615" s="4" t="s">
        <v>1</v>
      </c>
      <c r="T615" s="4" t="s">
        <v>4</v>
      </c>
      <c r="U615" s="4">
        <v>2</v>
      </c>
      <c r="V615" s="4" t="s">
        <v>20</v>
      </c>
      <c r="Z615" s="4">
        <v>949</v>
      </c>
      <c r="AA615" s="4" t="s">
        <v>3</v>
      </c>
      <c r="AB615" s="4">
        <v>2017</v>
      </c>
      <c r="AC615" s="4" t="s">
        <v>2</v>
      </c>
      <c r="AD615" s="4">
        <v>3</v>
      </c>
      <c r="AE615" s="4">
        <v>25</v>
      </c>
      <c r="AF615" s="4" t="s">
        <v>1</v>
      </c>
      <c r="AG615" s="4" t="s">
        <v>0</v>
      </c>
      <c r="AH615" s="4">
        <v>3</v>
      </c>
      <c r="AI615" s="4" t="s">
        <v>19</v>
      </c>
      <c r="AJ615" s="4"/>
    </row>
    <row r="616" spans="1:36" x14ac:dyDescent="0.3">
      <c r="A616">
        <v>615</v>
      </c>
      <c r="B616" t="s">
        <v>3</v>
      </c>
      <c r="C616">
        <v>2015</v>
      </c>
      <c r="D616" t="s">
        <v>7</v>
      </c>
      <c r="E616">
        <v>3</v>
      </c>
      <c r="F616">
        <v>28</v>
      </c>
      <c r="G616" t="s">
        <v>1</v>
      </c>
      <c r="H616" t="s">
        <v>4</v>
      </c>
      <c r="I616">
        <v>3</v>
      </c>
      <c r="J616" t="s">
        <v>19</v>
      </c>
      <c r="M616" s="4">
        <v>1671</v>
      </c>
      <c r="N616" s="4" t="s">
        <v>3</v>
      </c>
      <c r="O616" s="4">
        <v>2013</v>
      </c>
      <c r="P616" s="4" t="s">
        <v>2</v>
      </c>
      <c r="Q616" s="4">
        <v>3</v>
      </c>
      <c r="R616" s="4">
        <v>25</v>
      </c>
      <c r="S616" s="4" t="s">
        <v>8</v>
      </c>
      <c r="T616" s="4" t="s">
        <v>4</v>
      </c>
      <c r="U616" s="4">
        <v>3</v>
      </c>
      <c r="V616" s="4" t="s">
        <v>20</v>
      </c>
      <c r="Z616" s="4">
        <v>952</v>
      </c>
      <c r="AA616" s="4" t="s">
        <v>3</v>
      </c>
      <c r="AB616" s="4">
        <v>2014</v>
      </c>
      <c r="AC616" s="4" t="s">
        <v>2</v>
      </c>
      <c r="AD616" s="4">
        <v>3</v>
      </c>
      <c r="AE616" s="4">
        <v>25</v>
      </c>
      <c r="AF616" s="4" t="s">
        <v>1</v>
      </c>
      <c r="AG616" s="4" t="s">
        <v>4</v>
      </c>
      <c r="AH616" s="4">
        <v>3</v>
      </c>
      <c r="AI616" s="4" t="s">
        <v>19</v>
      </c>
      <c r="AJ616" s="4"/>
    </row>
    <row r="617" spans="1:36" x14ac:dyDescent="0.3">
      <c r="A617">
        <v>616</v>
      </c>
      <c r="B617" t="s">
        <v>3</v>
      </c>
      <c r="C617">
        <v>2012</v>
      </c>
      <c r="D617" t="s">
        <v>2</v>
      </c>
      <c r="E617">
        <v>3</v>
      </c>
      <c r="F617">
        <v>26</v>
      </c>
      <c r="G617" t="s">
        <v>1</v>
      </c>
      <c r="H617" t="s">
        <v>4</v>
      </c>
      <c r="I617">
        <v>4</v>
      </c>
      <c r="J617" t="s">
        <v>19</v>
      </c>
      <c r="M617" s="4">
        <v>1672</v>
      </c>
      <c r="N617" s="4" t="s">
        <v>3</v>
      </c>
      <c r="O617" s="4">
        <v>2017</v>
      </c>
      <c r="P617" s="4" t="s">
        <v>2</v>
      </c>
      <c r="Q617" s="4">
        <v>3</v>
      </c>
      <c r="R617" s="4">
        <v>24</v>
      </c>
      <c r="S617" s="4" t="s">
        <v>8</v>
      </c>
      <c r="T617" s="4" t="s">
        <v>4</v>
      </c>
      <c r="U617" s="4">
        <v>2</v>
      </c>
      <c r="V617" s="4" t="s">
        <v>20</v>
      </c>
      <c r="Z617" s="4">
        <v>955</v>
      </c>
      <c r="AA617" s="4" t="s">
        <v>6</v>
      </c>
      <c r="AB617" s="4">
        <v>2017</v>
      </c>
      <c r="AC617" s="4" t="s">
        <v>7</v>
      </c>
      <c r="AD617" s="4">
        <v>2</v>
      </c>
      <c r="AE617" s="4">
        <v>28</v>
      </c>
      <c r="AF617" s="4" t="s">
        <v>1</v>
      </c>
      <c r="AG617" s="4" t="s">
        <v>4</v>
      </c>
      <c r="AH617" s="4">
        <v>3</v>
      </c>
      <c r="AI617" s="4" t="s">
        <v>19</v>
      </c>
      <c r="AJ617" s="4"/>
    </row>
    <row r="618" spans="1:36" x14ac:dyDescent="0.3">
      <c r="A618">
        <v>617</v>
      </c>
      <c r="B618" t="s">
        <v>3</v>
      </c>
      <c r="C618">
        <v>2017</v>
      </c>
      <c r="D618" t="s">
        <v>5</v>
      </c>
      <c r="E618">
        <v>2</v>
      </c>
      <c r="F618">
        <v>26</v>
      </c>
      <c r="G618" t="s">
        <v>1</v>
      </c>
      <c r="H618" t="s">
        <v>4</v>
      </c>
      <c r="I618">
        <v>4</v>
      </c>
      <c r="J618" t="s">
        <v>19</v>
      </c>
      <c r="M618" s="4">
        <v>1682</v>
      </c>
      <c r="N618" s="4" t="s">
        <v>3</v>
      </c>
      <c r="O618" s="4">
        <v>2014</v>
      </c>
      <c r="P618" s="4" t="s">
        <v>2</v>
      </c>
      <c r="Q618" s="4">
        <v>3</v>
      </c>
      <c r="R618" s="4">
        <v>25</v>
      </c>
      <c r="S618" s="4" t="s">
        <v>1</v>
      </c>
      <c r="T618" s="4" t="s">
        <v>4</v>
      </c>
      <c r="U618" s="4">
        <v>3</v>
      </c>
      <c r="V618" s="4" t="s">
        <v>20</v>
      </c>
      <c r="Z618" s="4">
        <v>956</v>
      </c>
      <c r="AA618" s="4" t="s">
        <v>6</v>
      </c>
      <c r="AB618" s="4">
        <v>2017</v>
      </c>
      <c r="AC618" s="4" t="s">
        <v>5</v>
      </c>
      <c r="AD618" s="4">
        <v>3</v>
      </c>
      <c r="AE618" s="4">
        <v>26</v>
      </c>
      <c r="AF618" s="4" t="s">
        <v>1</v>
      </c>
      <c r="AG618" s="4" t="s">
        <v>4</v>
      </c>
      <c r="AH618" s="4">
        <v>4</v>
      </c>
      <c r="AI618" s="4" t="s">
        <v>19</v>
      </c>
      <c r="AJ618" s="4"/>
    </row>
    <row r="619" spans="1:36" x14ac:dyDescent="0.3">
      <c r="A619">
        <v>618</v>
      </c>
      <c r="B619" t="s">
        <v>6</v>
      </c>
      <c r="C619">
        <v>2017</v>
      </c>
      <c r="D619" t="s">
        <v>5</v>
      </c>
      <c r="E619">
        <v>2</v>
      </c>
      <c r="F619">
        <v>26</v>
      </c>
      <c r="G619" t="s">
        <v>8</v>
      </c>
      <c r="H619" t="s">
        <v>4</v>
      </c>
      <c r="I619">
        <v>4</v>
      </c>
      <c r="J619" t="s">
        <v>19</v>
      </c>
      <c r="M619" s="4">
        <v>1683</v>
      </c>
      <c r="N619" s="4" t="s">
        <v>3</v>
      </c>
      <c r="O619" s="4">
        <v>2016</v>
      </c>
      <c r="P619" s="4" t="s">
        <v>2</v>
      </c>
      <c r="Q619" s="4">
        <v>3</v>
      </c>
      <c r="R619" s="4">
        <v>27</v>
      </c>
      <c r="S619" s="4" t="s">
        <v>1</v>
      </c>
      <c r="T619" s="4" t="s">
        <v>4</v>
      </c>
      <c r="U619" s="4">
        <v>5</v>
      </c>
      <c r="V619" s="4" t="s">
        <v>20</v>
      </c>
      <c r="Z619" s="4">
        <v>957</v>
      </c>
      <c r="AA619" s="4" t="s">
        <v>6</v>
      </c>
      <c r="AB619" s="4">
        <v>2017</v>
      </c>
      <c r="AC619" s="4" t="s">
        <v>7</v>
      </c>
      <c r="AD619" s="4">
        <v>2</v>
      </c>
      <c r="AE619" s="4">
        <v>24</v>
      </c>
      <c r="AF619" s="4" t="s">
        <v>8</v>
      </c>
      <c r="AG619" s="4" t="s">
        <v>4</v>
      </c>
      <c r="AH619" s="4">
        <v>2</v>
      </c>
      <c r="AI619" s="4" t="s">
        <v>19</v>
      </c>
      <c r="AJ619" s="4"/>
    </row>
    <row r="620" spans="1:36" x14ac:dyDescent="0.3">
      <c r="A620">
        <v>619</v>
      </c>
      <c r="B620" t="s">
        <v>3</v>
      </c>
      <c r="C620">
        <v>2016</v>
      </c>
      <c r="D620" t="s">
        <v>2</v>
      </c>
      <c r="E620">
        <v>3</v>
      </c>
      <c r="F620">
        <v>26</v>
      </c>
      <c r="G620" t="s">
        <v>1</v>
      </c>
      <c r="H620" t="s">
        <v>4</v>
      </c>
      <c r="I620">
        <v>4</v>
      </c>
      <c r="J620" t="s">
        <v>20</v>
      </c>
      <c r="M620" s="4">
        <v>1686</v>
      </c>
      <c r="N620" s="4" t="s">
        <v>3</v>
      </c>
      <c r="O620" s="4">
        <v>2014</v>
      </c>
      <c r="P620" s="4" t="s">
        <v>7</v>
      </c>
      <c r="Q620" s="4">
        <v>3</v>
      </c>
      <c r="R620" s="4">
        <v>25</v>
      </c>
      <c r="S620" s="4" t="s">
        <v>1</v>
      </c>
      <c r="T620" s="4" t="s">
        <v>4</v>
      </c>
      <c r="U620" s="4">
        <v>3</v>
      </c>
      <c r="V620" s="4" t="s">
        <v>20</v>
      </c>
      <c r="Z620" s="4">
        <v>958</v>
      </c>
      <c r="AA620" s="4" t="s">
        <v>6</v>
      </c>
      <c r="AB620" s="4">
        <v>2015</v>
      </c>
      <c r="AC620" s="4" t="s">
        <v>7</v>
      </c>
      <c r="AD620" s="4">
        <v>1</v>
      </c>
      <c r="AE620" s="4">
        <v>26</v>
      </c>
      <c r="AF620" s="4" t="s">
        <v>8</v>
      </c>
      <c r="AG620" s="4" t="s">
        <v>4</v>
      </c>
      <c r="AH620" s="4">
        <v>4</v>
      </c>
      <c r="AI620" s="4" t="s">
        <v>19</v>
      </c>
      <c r="AJ620" s="4"/>
    </row>
    <row r="621" spans="1:36" x14ac:dyDescent="0.3">
      <c r="A621">
        <v>620</v>
      </c>
      <c r="B621" t="s">
        <v>3</v>
      </c>
      <c r="C621">
        <v>2013</v>
      </c>
      <c r="D621" t="s">
        <v>2</v>
      </c>
      <c r="E621">
        <v>3</v>
      </c>
      <c r="F621">
        <v>26</v>
      </c>
      <c r="G621" t="s">
        <v>1</v>
      </c>
      <c r="H621" t="s">
        <v>0</v>
      </c>
      <c r="I621">
        <v>4</v>
      </c>
      <c r="J621" t="s">
        <v>19</v>
      </c>
      <c r="M621" s="4">
        <v>1687</v>
      </c>
      <c r="N621" s="4" t="s">
        <v>3</v>
      </c>
      <c r="O621" s="4">
        <v>2018</v>
      </c>
      <c r="P621" s="4" t="s">
        <v>2</v>
      </c>
      <c r="Q621" s="4">
        <v>3</v>
      </c>
      <c r="R621" s="4">
        <v>25</v>
      </c>
      <c r="S621" s="4" t="s">
        <v>8</v>
      </c>
      <c r="T621" s="4" t="s">
        <v>4</v>
      </c>
      <c r="U621" s="4">
        <v>3</v>
      </c>
      <c r="V621" s="4" t="s">
        <v>20</v>
      </c>
      <c r="Z621" s="4">
        <v>959</v>
      </c>
      <c r="AA621" s="4" t="s">
        <v>6</v>
      </c>
      <c r="AB621" s="4">
        <v>2013</v>
      </c>
      <c r="AC621" s="4" t="s">
        <v>7</v>
      </c>
      <c r="AD621" s="4">
        <v>3</v>
      </c>
      <c r="AE621" s="4">
        <v>26</v>
      </c>
      <c r="AF621" s="4" t="s">
        <v>1</v>
      </c>
      <c r="AG621" s="4" t="s">
        <v>4</v>
      </c>
      <c r="AH621" s="4">
        <v>4</v>
      </c>
      <c r="AI621" s="4" t="s">
        <v>19</v>
      </c>
      <c r="AJ621" s="4"/>
    </row>
    <row r="622" spans="1:36" x14ac:dyDescent="0.3">
      <c r="A622">
        <v>621</v>
      </c>
      <c r="B622" t="s">
        <v>3</v>
      </c>
      <c r="C622">
        <v>2014</v>
      </c>
      <c r="D622" t="s">
        <v>2</v>
      </c>
      <c r="E622">
        <v>3</v>
      </c>
      <c r="F622">
        <v>28</v>
      </c>
      <c r="G622" t="s">
        <v>1</v>
      </c>
      <c r="H622" t="s">
        <v>4</v>
      </c>
      <c r="I622">
        <v>3</v>
      </c>
      <c r="J622" t="s">
        <v>20</v>
      </c>
      <c r="M622" s="4">
        <v>1688</v>
      </c>
      <c r="N622" s="4" t="s">
        <v>6</v>
      </c>
      <c r="O622" s="4">
        <v>2012</v>
      </c>
      <c r="P622" s="4" t="s">
        <v>7</v>
      </c>
      <c r="Q622" s="4">
        <v>3</v>
      </c>
      <c r="R622" s="4">
        <v>26</v>
      </c>
      <c r="S622" s="4" t="s">
        <v>1</v>
      </c>
      <c r="T622" s="4" t="s">
        <v>4</v>
      </c>
      <c r="U622" s="4">
        <v>4</v>
      </c>
      <c r="V622" s="4" t="s">
        <v>20</v>
      </c>
      <c r="Z622" s="4">
        <v>960</v>
      </c>
      <c r="AA622" s="4" t="s">
        <v>3</v>
      </c>
      <c r="AB622" s="4">
        <v>2015</v>
      </c>
      <c r="AC622" s="4" t="s">
        <v>2</v>
      </c>
      <c r="AD622" s="4">
        <v>3</v>
      </c>
      <c r="AE622" s="4">
        <v>26</v>
      </c>
      <c r="AF622" s="4" t="s">
        <v>1</v>
      </c>
      <c r="AG622" s="4" t="s">
        <v>4</v>
      </c>
      <c r="AH622" s="4">
        <v>4</v>
      </c>
      <c r="AI622" s="4" t="s">
        <v>19</v>
      </c>
      <c r="AJ622" s="4"/>
    </row>
    <row r="623" spans="1:36" x14ac:dyDescent="0.3">
      <c r="A623">
        <v>622</v>
      </c>
      <c r="B623" t="s">
        <v>3</v>
      </c>
      <c r="C623">
        <v>2014</v>
      </c>
      <c r="D623" t="s">
        <v>5</v>
      </c>
      <c r="E623">
        <v>3</v>
      </c>
      <c r="F623">
        <v>28</v>
      </c>
      <c r="G623" t="s">
        <v>8</v>
      </c>
      <c r="H623" t="s">
        <v>4</v>
      </c>
      <c r="I623">
        <v>3</v>
      </c>
      <c r="J623" t="s">
        <v>19</v>
      </c>
      <c r="M623" s="4">
        <v>1691</v>
      </c>
      <c r="N623" s="4" t="s">
        <v>3</v>
      </c>
      <c r="O623" s="4">
        <v>2017</v>
      </c>
      <c r="P623" s="4" t="s">
        <v>5</v>
      </c>
      <c r="Q623" s="4">
        <v>2</v>
      </c>
      <c r="R623" s="4">
        <v>25</v>
      </c>
      <c r="S623" s="4" t="s">
        <v>1</v>
      </c>
      <c r="T623" s="4" t="s">
        <v>4</v>
      </c>
      <c r="U623" s="4">
        <v>3</v>
      </c>
      <c r="V623" s="4" t="s">
        <v>20</v>
      </c>
      <c r="Z623" s="4">
        <v>961</v>
      </c>
      <c r="AA623" s="4" t="s">
        <v>3</v>
      </c>
      <c r="AB623" s="4">
        <v>2017</v>
      </c>
      <c r="AC623" s="4" t="s">
        <v>7</v>
      </c>
      <c r="AD623" s="4">
        <v>3</v>
      </c>
      <c r="AE623" s="4">
        <v>24</v>
      </c>
      <c r="AF623" s="4" t="s">
        <v>1</v>
      </c>
      <c r="AG623" s="4" t="s">
        <v>4</v>
      </c>
      <c r="AH623" s="4">
        <v>2</v>
      </c>
      <c r="AI623" s="4" t="s">
        <v>19</v>
      </c>
      <c r="AJ623" s="4"/>
    </row>
    <row r="624" spans="1:36" x14ac:dyDescent="0.3">
      <c r="A624">
        <v>623</v>
      </c>
      <c r="B624" t="s">
        <v>3</v>
      </c>
      <c r="C624">
        <v>2014</v>
      </c>
      <c r="D624" t="s">
        <v>7</v>
      </c>
      <c r="E624">
        <v>3</v>
      </c>
      <c r="F624">
        <v>25</v>
      </c>
      <c r="G624" t="s">
        <v>8</v>
      </c>
      <c r="H624" t="s">
        <v>4</v>
      </c>
      <c r="I624">
        <v>3</v>
      </c>
      <c r="J624" t="s">
        <v>20</v>
      </c>
      <c r="M624" s="4">
        <v>1695</v>
      </c>
      <c r="N624" s="4" t="s">
        <v>3</v>
      </c>
      <c r="O624" s="4">
        <v>2018</v>
      </c>
      <c r="P624" s="4" t="s">
        <v>2</v>
      </c>
      <c r="Q624" s="4">
        <v>3</v>
      </c>
      <c r="R624" s="4">
        <v>26</v>
      </c>
      <c r="S624" s="4" t="s">
        <v>1</v>
      </c>
      <c r="T624" s="4" t="s">
        <v>4</v>
      </c>
      <c r="U624" s="4">
        <v>4</v>
      </c>
      <c r="V624" s="4" t="s">
        <v>20</v>
      </c>
      <c r="Z624" s="4">
        <v>962</v>
      </c>
      <c r="AA624" s="4" t="s">
        <v>9</v>
      </c>
      <c r="AB624" s="4">
        <v>2016</v>
      </c>
      <c r="AC624" s="4" t="s">
        <v>2</v>
      </c>
      <c r="AD624" s="4">
        <v>3</v>
      </c>
      <c r="AE624" s="4">
        <v>27</v>
      </c>
      <c r="AF624" s="4" t="s">
        <v>1</v>
      </c>
      <c r="AG624" s="4" t="s">
        <v>4</v>
      </c>
      <c r="AH624" s="4">
        <v>5</v>
      </c>
      <c r="AI624" s="4" t="s">
        <v>19</v>
      </c>
      <c r="AJ624" s="4"/>
    </row>
    <row r="625" spans="1:36" x14ac:dyDescent="0.3">
      <c r="A625">
        <v>624</v>
      </c>
      <c r="B625" t="s">
        <v>3</v>
      </c>
      <c r="C625">
        <v>2016</v>
      </c>
      <c r="D625" t="s">
        <v>7</v>
      </c>
      <c r="E625">
        <v>3</v>
      </c>
      <c r="F625">
        <v>28</v>
      </c>
      <c r="G625" t="s">
        <v>1</v>
      </c>
      <c r="H625" t="s">
        <v>4</v>
      </c>
      <c r="I625">
        <v>3</v>
      </c>
      <c r="J625" t="s">
        <v>19</v>
      </c>
      <c r="M625" s="4">
        <v>1696</v>
      </c>
      <c r="N625" s="4" t="s">
        <v>6</v>
      </c>
      <c r="O625" s="4">
        <v>2018</v>
      </c>
      <c r="P625" s="4" t="s">
        <v>5</v>
      </c>
      <c r="Q625" s="4">
        <v>3</v>
      </c>
      <c r="R625" s="4">
        <v>25</v>
      </c>
      <c r="S625" s="4" t="s">
        <v>8</v>
      </c>
      <c r="T625" s="4" t="s">
        <v>4</v>
      </c>
      <c r="U625" s="4">
        <v>3</v>
      </c>
      <c r="V625" s="4" t="s">
        <v>20</v>
      </c>
      <c r="Z625" s="4">
        <v>964</v>
      </c>
      <c r="AA625" s="4" t="s">
        <v>3</v>
      </c>
      <c r="AB625" s="4">
        <v>2014</v>
      </c>
      <c r="AC625" s="4" t="s">
        <v>7</v>
      </c>
      <c r="AD625" s="4">
        <v>3</v>
      </c>
      <c r="AE625" s="4">
        <v>25</v>
      </c>
      <c r="AF625" s="4" t="s">
        <v>1</v>
      </c>
      <c r="AG625" s="4" t="s">
        <v>4</v>
      </c>
      <c r="AH625" s="4">
        <v>3</v>
      </c>
      <c r="AI625" s="4" t="s">
        <v>19</v>
      </c>
      <c r="AJ625" s="4"/>
    </row>
    <row r="626" spans="1:36" x14ac:dyDescent="0.3">
      <c r="A626">
        <v>625</v>
      </c>
      <c r="B626" t="s">
        <v>6</v>
      </c>
      <c r="C626">
        <v>2017</v>
      </c>
      <c r="D626" t="s">
        <v>2</v>
      </c>
      <c r="E626">
        <v>3</v>
      </c>
      <c r="F626">
        <v>27</v>
      </c>
      <c r="G626" t="s">
        <v>1</v>
      </c>
      <c r="H626" t="s">
        <v>4</v>
      </c>
      <c r="I626">
        <v>5</v>
      </c>
      <c r="J626" t="s">
        <v>20</v>
      </c>
      <c r="M626" s="4">
        <v>1699</v>
      </c>
      <c r="N626" s="4" t="s">
        <v>3</v>
      </c>
      <c r="O626" s="4">
        <v>2014</v>
      </c>
      <c r="P626" s="4" t="s">
        <v>7</v>
      </c>
      <c r="Q626" s="4">
        <v>3</v>
      </c>
      <c r="R626" s="4">
        <v>28</v>
      </c>
      <c r="S626" s="4" t="s">
        <v>8</v>
      </c>
      <c r="T626" s="4" t="s">
        <v>4</v>
      </c>
      <c r="U626" s="4">
        <v>2</v>
      </c>
      <c r="V626" s="4" t="s">
        <v>20</v>
      </c>
      <c r="Z626" s="4">
        <v>965</v>
      </c>
      <c r="AA626" s="4" t="s">
        <v>3</v>
      </c>
      <c r="AB626" s="4">
        <v>2012</v>
      </c>
      <c r="AC626" s="4" t="s">
        <v>2</v>
      </c>
      <c r="AD626" s="4">
        <v>3</v>
      </c>
      <c r="AE626" s="4">
        <v>26</v>
      </c>
      <c r="AF626" s="4" t="s">
        <v>1</v>
      </c>
      <c r="AG626" s="4" t="s">
        <v>4</v>
      </c>
      <c r="AH626" s="4">
        <v>4</v>
      </c>
      <c r="AI626" s="4" t="s">
        <v>19</v>
      </c>
      <c r="AJ626" s="4"/>
    </row>
    <row r="627" spans="1:36" x14ac:dyDescent="0.3">
      <c r="A627">
        <v>626</v>
      </c>
      <c r="B627" t="s">
        <v>3</v>
      </c>
      <c r="C627">
        <v>2015</v>
      </c>
      <c r="D627" t="s">
        <v>2</v>
      </c>
      <c r="E627">
        <v>3</v>
      </c>
      <c r="F627">
        <v>25</v>
      </c>
      <c r="G627" t="s">
        <v>1</v>
      </c>
      <c r="H627" t="s">
        <v>4</v>
      </c>
      <c r="I627">
        <v>3</v>
      </c>
      <c r="J627" t="s">
        <v>19</v>
      </c>
      <c r="M627" s="4">
        <v>1702</v>
      </c>
      <c r="N627" s="4" t="s">
        <v>3</v>
      </c>
      <c r="O627" s="4">
        <v>2014</v>
      </c>
      <c r="P627" s="4" t="s">
        <v>7</v>
      </c>
      <c r="Q627" s="4">
        <v>2</v>
      </c>
      <c r="R627" s="4">
        <v>28</v>
      </c>
      <c r="S627" s="4" t="s">
        <v>8</v>
      </c>
      <c r="T627" s="4" t="s">
        <v>4</v>
      </c>
      <c r="U627" s="4">
        <v>0</v>
      </c>
      <c r="V627" s="4" t="s">
        <v>20</v>
      </c>
      <c r="Z627" s="4">
        <v>966</v>
      </c>
      <c r="AA627" s="4" t="s">
        <v>3</v>
      </c>
      <c r="AB627" s="4">
        <v>2017</v>
      </c>
      <c r="AC627" s="4" t="s">
        <v>2</v>
      </c>
      <c r="AD627" s="4">
        <v>3</v>
      </c>
      <c r="AE627" s="4">
        <v>28</v>
      </c>
      <c r="AF627" s="4" t="s">
        <v>1</v>
      </c>
      <c r="AG627" s="4" t="s">
        <v>4</v>
      </c>
      <c r="AH627" s="4">
        <v>3</v>
      </c>
      <c r="AI627" s="4" t="s">
        <v>19</v>
      </c>
      <c r="AJ627" s="4"/>
    </row>
    <row r="628" spans="1:36" x14ac:dyDescent="0.3">
      <c r="A628">
        <v>627</v>
      </c>
      <c r="B628" t="s">
        <v>3</v>
      </c>
      <c r="C628">
        <v>2014</v>
      </c>
      <c r="D628" t="s">
        <v>7</v>
      </c>
      <c r="E628">
        <v>3</v>
      </c>
      <c r="F628">
        <v>27</v>
      </c>
      <c r="G628" t="s">
        <v>1</v>
      </c>
      <c r="H628" t="s">
        <v>4</v>
      </c>
      <c r="I628">
        <v>5</v>
      </c>
      <c r="J628" t="s">
        <v>19</v>
      </c>
      <c r="M628" s="4">
        <v>1708</v>
      </c>
      <c r="N628" s="4" t="s">
        <v>6</v>
      </c>
      <c r="O628" s="4">
        <v>2017</v>
      </c>
      <c r="P628" s="4" t="s">
        <v>2</v>
      </c>
      <c r="Q628" s="4">
        <v>2</v>
      </c>
      <c r="R628" s="4">
        <v>26</v>
      </c>
      <c r="S628" s="4" t="s">
        <v>1</v>
      </c>
      <c r="T628" s="4" t="s">
        <v>4</v>
      </c>
      <c r="U628" s="4">
        <v>4</v>
      </c>
      <c r="V628" s="4" t="s">
        <v>20</v>
      </c>
      <c r="Z628" s="4">
        <v>967</v>
      </c>
      <c r="AA628" s="4" t="s">
        <v>3</v>
      </c>
      <c r="AB628" s="4">
        <v>2014</v>
      </c>
      <c r="AC628" s="4" t="s">
        <v>7</v>
      </c>
      <c r="AD628" s="4">
        <v>3</v>
      </c>
      <c r="AE628" s="4">
        <v>25</v>
      </c>
      <c r="AF628" s="4" t="s">
        <v>1</v>
      </c>
      <c r="AG628" s="4" t="s">
        <v>4</v>
      </c>
      <c r="AH628" s="4">
        <v>3</v>
      </c>
      <c r="AI628" s="4" t="s">
        <v>19</v>
      </c>
      <c r="AJ628" s="4"/>
    </row>
    <row r="629" spans="1:36" x14ac:dyDescent="0.3">
      <c r="A629">
        <v>628</v>
      </c>
      <c r="B629" t="s">
        <v>3</v>
      </c>
      <c r="C629">
        <v>2012</v>
      </c>
      <c r="D629" t="s">
        <v>7</v>
      </c>
      <c r="E629">
        <v>3</v>
      </c>
      <c r="F629">
        <v>28</v>
      </c>
      <c r="G629" t="s">
        <v>1</v>
      </c>
      <c r="H629" t="s">
        <v>4</v>
      </c>
      <c r="I629">
        <v>3</v>
      </c>
      <c r="J629" t="s">
        <v>19</v>
      </c>
      <c r="M629" s="4">
        <v>1710</v>
      </c>
      <c r="N629" s="4" t="s">
        <v>3</v>
      </c>
      <c r="O629" s="4">
        <v>2018</v>
      </c>
      <c r="P629" s="4" t="s">
        <v>2</v>
      </c>
      <c r="Q629" s="4">
        <v>3</v>
      </c>
      <c r="R629" s="4">
        <v>25</v>
      </c>
      <c r="S629" s="4" t="s">
        <v>1</v>
      </c>
      <c r="T629" s="4" t="s">
        <v>4</v>
      </c>
      <c r="U629" s="4">
        <v>3</v>
      </c>
      <c r="V629" s="4" t="s">
        <v>20</v>
      </c>
      <c r="Z629" s="4">
        <v>970</v>
      </c>
      <c r="AA629" s="4" t="s">
        <v>9</v>
      </c>
      <c r="AB629" s="4">
        <v>2013</v>
      </c>
      <c r="AC629" s="4" t="s">
        <v>5</v>
      </c>
      <c r="AD629" s="4">
        <v>3</v>
      </c>
      <c r="AE629" s="4">
        <v>26</v>
      </c>
      <c r="AF629" s="4" t="s">
        <v>1</v>
      </c>
      <c r="AG629" s="4" t="s">
        <v>4</v>
      </c>
      <c r="AH629" s="4">
        <v>4</v>
      </c>
      <c r="AI629" s="4" t="s">
        <v>19</v>
      </c>
      <c r="AJ629" s="4"/>
    </row>
    <row r="630" spans="1:36" x14ac:dyDescent="0.3">
      <c r="A630">
        <v>629</v>
      </c>
      <c r="B630" t="s">
        <v>6</v>
      </c>
      <c r="C630">
        <v>2017</v>
      </c>
      <c r="D630" t="s">
        <v>7</v>
      </c>
      <c r="E630">
        <v>3</v>
      </c>
      <c r="F630">
        <v>26</v>
      </c>
      <c r="G630" t="s">
        <v>1</v>
      </c>
      <c r="H630" t="s">
        <v>4</v>
      </c>
      <c r="I630">
        <v>4</v>
      </c>
      <c r="J630" t="s">
        <v>20</v>
      </c>
      <c r="M630" s="4">
        <v>1714</v>
      </c>
      <c r="N630" s="4" t="s">
        <v>3</v>
      </c>
      <c r="O630" s="4">
        <v>2013</v>
      </c>
      <c r="P630" s="4" t="s">
        <v>2</v>
      </c>
      <c r="Q630" s="4">
        <v>3</v>
      </c>
      <c r="R630" s="4">
        <v>27</v>
      </c>
      <c r="S630" s="4" t="s">
        <v>1</v>
      </c>
      <c r="T630" s="4" t="s">
        <v>4</v>
      </c>
      <c r="U630" s="4">
        <v>5</v>
      </c>
      <c r="V630" s="4" t="s">
        <v>20</v>
      </c>
      <c r="Z630" s="4">
        <v>971</v>
      </c>
      <c r="AA630" s="4" t="s">
        <v>3</v>
      </c>
      <c r="AB630" s="4">
        <v>2015</v>
      </c>
      <c r="AC630" s="4" t="s">
        <v>5</v>
      </c>
      <c r="AD630" s="4">
        <v>3</v>
      </c>
      <c r="AE630" s="4">
        <v>28</v>
      </c>
      <c r="AF630" s="4" t="s">
        <v>8</v>
      </c>
      <c r="AG630" s="4" t="s">
        <v>4</v>
      </c>
      <c r="AH630" s="4">
        <v>3</v>
      </c>
      <c r="AI630" s="4" t="s">
        <v>19</v>
      </c>
      <c r="AJ630" s="4"/>
    </row>
    <row r="631" spans="1:36" x14ac:dyDescent="0.3">
      <c r="A631">
        <v>630</v>
      </c>
      <c r="B631" t="s">
        <v>3</v>
      </c>
      <c r="C631">
        <v>2013</v>
      </c>
      <c r="D631" t="s">
        <v>2</v>
      </c>
      <c r="E631">
        <v>3</v>
      </c>
      <c r="F631">
        <v>25</v>
      </c>
      <c r="G631" t="s">
        <v>1</v>
      </c>
      <c r="H631" t="s">
        <v>0</v>
      </c>
      <c r="I631">
        <v>3</v>
      </c>
      <c r="J631" t="s">
        <v>19</v>
      </c>
      <c r="M631" s="4">
        <v>1715</v>
      </c>
      <c r="N631" s="4" t="s">
        <v>3</v>
      </c>
      <c r="O631" s="4">
        <v>2018</v>
      </c>
      <c r="P631" s="4" t="s">
        <v>2</v>
      </c>
      <c r="Q631" s="4">
        <v>3</v>
      </c>
      <c r="R631" s="4">
        <v>26</v>
      </c>
      <c r="S631" s="4" t="s">
        <v>8</v>
      </c>
      <c r="T631" s="4" t="s">
        <v>4</v>
      </c>
      <c r="U631" s="4">
        <v>4</v>
      </c>
      <c r="V631" s="4" t="s">
        <v>20</v>
      </c>
      <c r="Z631" s="4">
        <v>972</v>
      </c>
      <c r="AA631" s="4" t="s">
        <v>3</v>
      </c>
      <c r="AB631" s="4">
        <v>2017</v>
      </c>
      <c r="AC631" s="4" t="s">
        <v>2</v>
      </c>
      <c r="AD631" s="4">
        <v>3</v>
      </c>
      <c r="AE631" s="4">
        <v>24</v>
      </c>
      <c r="AF631" s="4" t="s">
        <v>1</v>
      </c>
      <c r="AG631" s="4" t="s">
        <v>4</v>
      </c>
      <c r="AH631" s="4">
        <v>2</v>
      </c>
      <c r="AI631" s="4" t="s">
        <v>19</v>
      </c>
      <c r="AJ631" s="4"/>
    </row>
    <row r="632" spans="1:36" x14ac:dyDescent="0.3">
      <c r="A632">
        <v>631</v>
      </c>
      <c r="B632" t="s">
        <v>3</v>
      </c>
      <c r="C632">
        <v>2015</v>
      </c>
      <c r="D632" t="s">
        <v>7</v>
      </c>
      <c r="E632">
        <v>2</v>
      </c>
      <c r="F632">
        <v>28</v>
      </c>
      <c r="G632" t="s">
        <v>8</v>
      </c>
      <c r="H632" t="s">
        <v>4</v>
      </c>
      <c r="I632">
        <v>2</v>
      </c>
      <c r="J632" t="s">
        <v>20</v>
      </c>
      <c r="M632" s="4">
        <v>1717</v>
      </c>
      <c r="N632" s="4" t="s">
        <v>3</v>
      </c>
      <c r="O632" s="4">
        <v>2016</v>
      </c>
      <c r="P632" s="4" t="s">
        <v>7</v>
      </c>
      <c r="Q632" s="4">
        <v>3</v>
      </c>
      <c r="R632" s="4">
        <v>28</v>
      </c>
      <c r="S632" s="4" t="s">
        <v>8</v>
      </c>
      <c r="T632" s="4" t="s">
        <v>4</v>
      </c>
      <c r="U632" s="4">
        <v>4</v>
      </c>
      <c r="V632" s="4" t="s">
        <v>20</v>
      </c>
      <c r="Z632" s="4">
        <v>978</v>
      </c>
      <c r="AA632" s="4" t="s">
        <v>6</v>
      </c>
      <c r="AB632" s="4">
        <v>2015</v>
      </c>
      <c r="AC632" s="4" t="s">
        <v>7</v>
      </c>
      <c r="AD632" s="4">
        <v>1</v>
      </c>
      <c r="AE632" s="4">
        <v>27</v>
      </c>
      <c r="AF632" s="4" t="s">
        <v>8</v>
      </c>
      <c r="AG632" s="4" t="s">
        <v>4</v>
      </c>
      <c r="AH632" s="4">
        <v>5</v>
      </c>
      <c r="AI632" s="4" t="s">
        <v>19</v>
      </c>
      <c r="AJ632" s="4"/>
    </row>
    <row r="633" spans="1:36" x14ac:dyDescent="0.3">
      <c r="A633">
        <v>632</v>
      </c>
      <c r="B633" t="s">
        <v>9</v>
      </c>
      <c r="C633">
        <v>2013</v>
      </c>
      <c r="D633" t="s">
        <v>2</v>
      </c>
      <c r="E633">
        <v>1</v>
      </c>
      <c r="F633">
        <v>26</v>
      </c>
      <c r="G633" t="s">
        <v>1</v>
      </c>
      <c r="H633" t="s">
        <v>4</v>
      </c>
      <c r="I633">
        <v>4</v>
      </c>
      <c r="J633" t="s">
        <v>19</v>
      </c>
      <c r="M633" s="4">
        <v>1719</v>
      </c>
      <c r="N633" s="4" t="s">
        <v>3</v>
      </c>
      <c r="O633" s="4">
        <v>2015</v>
      </c>
      <c r="P633" s="4" t="s">
        <v>7</v>
      </c>
      <c r="Q633" s="4">
        <v>3</v>
      </c>
      <c r="R633" s="4">
        <v>27</v>
      </c>
      <c r="S633" s="4" t="s">
        <v>8</v>
      </c>
      <c r="T633" s="4" t="s">
        <v>0</v>
      </c>
      <c r="U633" s="4">
        <v>5</v>
      </c>
      <c r="V633" s="4" t="s">
        <v>20</v>
      </c>
      <c r="Z633" s="4">
        <v>980</v>
      </c>
      <c r="AA633" s="4" t="s">
        <v>3</v>
      </c>
      <c r="AB633" s="4">
        <v>2016</v>
      </c>
      <c r="AC633" s="4" t="s">
        <v>2</v>
      </c>
      <c r="AD633" s="4">
        <v>1</v>
      </c>
      <c r="AE633" s="4">
        <v>27</v>
      </c>
      <c r="AF633" s="4" t="s">
        <v>8</v>
      </c>
      <c r="AG633" s="4" t="s">
        <v>4</v>
      </c>
      <c r="AH633" s="4">
        <v>5</v>
      </c>
      <c r="AI633" s="4" t="s">
        <v>19</v>
      </c>
      <c r="AJ633" s="4"/>
    </row>
    <row r="634" spans="1:36" x14ac:dyDescent="0.3">
      <c r="A634">
        <v>633</v>
      </c>
      <c r="B634" t="s">
        <v>6</v>
      </c>
      <c r="C634">
        <v>2012</v>
      </c>
      <c r="D634" t="s">
        <v>7</v>
      </c>
      <c r="E634">
        <v>3</v>
      </c>
      <c r="F634">
        <v>27</v>
      </c>
      <c r="G634" t="s">
        <v>1</v>
      </c>
      <c r="H634" t="s">
        <v>4</v>
      </c>
      <c r="I634">
        <v>5</v>
      </c>
      <c r="J634" t="s">
        <v>20</v>
      </c>
      <c r="M634" s="4">
        <v>1720</v>
      </c>
      <c r="N634" s="4" t="s">
        <v>3</v>
      </c>
      <c r="O634" s="4">
        <v>2015</v>
      </c>
      <c r="P634" s="4" t="s">
        <v>2</v>
      </c>
      <c r="Q634" s="4">
        <v>3</v>
      </c>
      <c r="R634" s="4">
        <v>26</v>
      </c>
      <c r="S634" s="4" t="s">
        <v>1</v>
      </c>
      <c r="T634" s="4" t="s">
        <v>4</v>
      </c>
      <c r="U634" s="4">
        <v>4</v>
      </c>
      <c r="V634" s="4" t="s">
        <v>20</v>
      </c>
      <c r="Z634" s="4">
        <v>981</v>
      </c>
      <c r="AA634" s="4" t="s">
        <v>3</v>
      </c>
      <c r="AB634" s="4">
        <v>2014</v>
      </c>
      <c r="AC634" s="4" t="s">
        <v>5</v>
      </c>
      <c r="AD634" s="4">
        <v>3</v>
      </c>
      <c r="AE634" s="4">
        <v>24</v>
      </c>
      <c r="AF634" s="4" t="s">
        <v>1</v>
      </c>
      <c r="AG634" s="4" t="s">
        <v>4</v>
      </c>
      <c r="AH634" s="4">
        <v>2</v>
      </c>
      <c r="AI634" s="4" t="s">
        <v>19</v>
      </c>
      <c r="AJ634" s="4"/>
    </row>
    <row r="635" spans="1:36" x14ac:dyDescent="0.3">
      <c r="A635">
        <v>634</v>
      </c>
      <c r="B635" t="s">
        <v>3</v>
      </c>
      <c r="C635">
        <v>2016</v>
      </c>
      <c r="D635" t="s">
        <v>2</v>
      </c>
      <c r="E635">
        <v>1</v>
      </c>
      <c r="F635">
        <v>28</v>
      </c>
      <c r="G635" t="s">
        <v>1</v>
      </c>
      <c r="H635" t="s">
        <v>4</v>
      </c>
      <c r="I635">
        <v>2</v>
      </c>
      <c r="J635" t="s">
        <v>19</v>
      </c>
      <c r="M635" s="4">
        <v>1721</v>
      </c>
      <c r="N635" s="4" t="s">
        <v>3</v>
      </c>
      <c r="O635" s="4">
        <v>2015</v>
      </c>
      <c r="P635" s="4" t="s">
        <v>7</v>
      </c>
      <c r="Q635" s="4">
        <v>3</v>
      </c>
      <c r="R635" s="4">
        <v>28</v>
      </c>
      <c r="S635" s="4" t="s">
        <v>8</v>
      </c>
      <c r="T635" s="4" t="s">
        <v>0</v>
      </c>
      <c r="U635" s="4">
        <v>5</v>
      </c>
      <c r="V635" s="4" t="s">
        <v>20</v>
      </c>
      <c r="Z635" s="4">
        <v>982</v>
      </c>
      <c r="AA635" s="4" t="s">
        <v>3</v>
      </c>
      <c r="AB635" s="4">
        <v>2016</v>
      </c>
      <c r="AC635" s="4" t="s">
        <v>2</v>
      </c>
      <c r="AD635" s="4">
        <v>3</v>
      </c>
      <c r="AE635" s="4">
        <v>26</v>
      </c>
      <c r="AF635" s="4" t="s">
        <v>1</v>
      </c>
      <c r="AG635" s="4" t="s">
        <v>0</v>
      </c>
      <c r="AH635" s="4">
        <v>4</v>
      </c>
      <c r="AI635" s="4" t="s">
        <v>19</v>
      </c>
      <c r="AJ635" s="4"/>
    </row>
    <row r="636" spans="1:36" x14ac:dyDescent="0.3">
      <c r="A636">
        <v>635</v>
      </c>
      <c r="B636" t="s">
        <v>3</v>
      </c>
      <c r="C636">
        <v>2017</v>
      </c>
      <c r="D636" t="s">
        <v>2</v>
      </c>
      <c r="E636">
        <v>3</v>
      </c>
      <c r="F636">
        <v>27</v>
      </c>
      <c r="G636" t="s">
        <v>1</v>
      </c>
      <c r="H636" t="s">
        <v>4</v>
      </c>
      <c r="I636">
        <v>5</v>
      </c>
      <c r="J636" t="s">
        <v>19</v>
      </c>
      <c r="M636" s="4">
        <v>1724</v>
      </c>
      <c r="N636" s="4" t="s">
        <v>3</v>
      </c>
      <c r="O636" s="4">
        <v>2015</v>
      </c>
      <c r="P636" s="4" t="s">
        <v>7</v>
      </c>
      <c r="Q636" s="4">
        <v>2</v>
      </c>
      <c r="R636" s="4">
        <v>25</v>
      </c>
      <c r="S636" s="4" t="s">
        <v>8</v>
      </c>
      <c r="T636" s="4" t="s">
        <v>0</v>
      </c>
      <c r="U636" s="4">
        <v>3</v>
      </c>
      <c r="V636" s="4" t="s">
        <v>20</v>
      </c>
      <c r="Z636" s="4">
        <v>984</v>
      </c>
      <c r="AA636" s="4" t="s">
        <v>3</v>
      </c>
      <c r="AB636" s="4">
        <v>2013</v>
      </c>
      <c r="AC636" s="4" t="s">
        <v>2</v>
      </c>
      <c r="AD636" s="4">
        <v>3</v>
      </c>
      <c r="AE636" s="4">
        <v>24</v>
      </c>
      <c r="AF636" s="4" t="s">
        <v>1</v>
      </c>
      <c r="AG636" s="4" t="s">
        <v>4</v>
      </c>
      <c r="AH636" s="4">
        <v>2</v>
      </c>
      <c r="AI636" s="4" t="s">
        <v>19</v>
      </c>
      <c r="AJ636" s="4"/>
    </row>
    <row r="637" spans="1:36" x14ac:dyDescent="0.3">
      <c r="A637">
        <v>636</v>
      </c>
      <c r="B637" t="s">
        <v>3</v>
      </c>
      <c r="C637">
        <v>2017</v>
      </c>
      <c r="D637" t="s">
        <v>2</v>
      </c>
      <c r="E637">
        <v>3</v>
      </c>
      <c r="F637">
        <v>25</v>
      </c>
      <c r="G637" t="s">
        <v>1</v>
      </c>
      <c r="H637" t="s">
        <v>4</v>
      </c>
      <c r="I637">
        <v>3</v>
      </c>
      <c r="J637" t="s">
        <v>19</v>
      </c>
      <c r="M637" s="4">
        <v>1725</v>
      </c>
      <c r="N637" s="4" t="s">
        <v>3</v>
      </c>
      <c r="O637" s="4">
        <v>2015</v>
      </c>
      <c r="P637" s="4" t="s">
        <v>7</v>
      </c>
      <c r="Q637" s="4">
        <v>2</v>
      </c>
      <c r="R637" s="4">
        <v>24</v>
      </c>
      <c r="S637" s="4" t="s">
        <v>8</v>
      </c>
      <c r="T637" s="4" t="s">
        <v>4</v>
      </c>
      <c r="U637" s="4">
        <v>2</v>
      </c>
      <c r="V637" s="4" t="s">
        <v>20</v>
      </c>
      <c r="Z637" s="4">
        <v>985</v>
      </c>
      <c r="AA637" s="4" t="s">
        <v>3</v>
      </c>
      <c r="AB637" s="4">
        <v>2015</v>
      </c>
      <c r="AC637" s="4" t="s">
        <v>2</v>
      </c>
      <c r="AD637" s="4">
        <v>3</v>
      </c>
      <c r="AE637" s="4">
        <v>25</v>
      </c>
      <c r="AF637" s="4" t="s">
        <v>8</v>
      </c>
      <c r="AG637" s="4" t="s">
        <v>4</v>
      </c>
      <c r="AH637" s="4">
        <v>3</v>
      </c>
      <c r="AI637" s="4" t="s">
        <v>19</v>
      </c>
      <c r="AJ637" s="4"/>
    </row>
    <row r="638" spans="1:36" x14ac:dyDescent="0.3">
      <c r="A638">
        <v>637</v>
      </c>
      <c r="B638" t="s">
        <v>6</v>
      </c>
      <c r="C638">
        <v>2017</v>
      </c>
      <c r="D638" t="s">
        <v>5</v>
      </c>
      <c r="E638">
        <v>2</v>
      </c>
      <c r="F638">
        <v>24</v>
      </c>
      <c r="G638" t="s">
        <v>8</v>
      </c>
      <c r="H638" t="s">
        <v>0</v>
      </c>
      <c r="I638">
        <v>2</v>
      </c>
      <c r="J638" t="s">
        <v>20</v>
      </c>
      <c r="M638" s="4">
        <v>1728</v>
      </c>
      <c r="N638" s="4" t="s">
        <v>3</v>
      </c>
      <c r="O638" s="4">
        <v>2012</v>
      </c>
      <c r="P638" s="4" t="s">
        <v>2</v>
      </c>
      <c r="Q638" s="4">
        <v>3</v>
      </c>
      <c r="R638" s="4">
        <v>27</v>
      </c>
      <c r="S638" s="4" t="s">
        <v>1</v>
      </c>
      <c r="T638" s="4" t="s">
        <v>4</v>
      </c>
      <c r="U638" s="4">
        <v>5</v>
      </c>
      <c r="V638" s="4" t="s">
        <v>20</v>
      </c>
      <c r="Z638" s="4">
        <v>986</v>
      </c>
      <c r="AA638" s="4" t="s">
        <v>3</v>
      </c>
      <c r="AB638" s="4">
        <v>2015</v>
      </c>
      <c r="AC638" s="4" t="s">
        <v>2</v>
      </c>
      <c r="AD638" s="4">
        <v>3</v>
      </c>
      <c r="AE638" s="4">
        <v>26</v>
      </c>
      <c r="AF638" s="4" t="s">
        <v>1</v>
      </c>
      <c r="AG638" s="4" t="s">
        <v>4</v>
      </c>
      <c r="AH638" s="4">
        <v>4</v>
      </c>
      <c r="AI638" s="4" t="s">
        <v>19</v>
      </c>
      <c r="AJ638" s="4"/>
    </row>
    <row r="639" spans="1:36" x14ac:dyDescent="0.3">
      <c r="A639">
        <v>638</v>
      </c>
      <c r="B639" t="s">
        <v>3</v>
      </c>
      <c r="C639">
        <v>2015</v>
      </c>
      <c r="D639" t="s">
        <v>2</v>
      </c>
      <c r="E639">
        <v>1</v>
      </c>
      <c r="F639">
        <v>25</v>
      </c>
      <c r="G639" t="s">
        <v>8</v>
      </c>
      <c r="H639" t="s">
        <v>0</v>
      </c>
      <c r="I639">
        <v>3</v>
      </c>
      <c r="J639" t="s">
        <v>19</v>
      </c>
      <c r="M639" s="4">
        <v>1729</v>
      </c>
      <c r="N639" s="4" t="s">
        <v>3</v>
      </c>
      <c r="O639" s="4">
        <v>2015</v>
      </c>
      <c r="P639" s="4" t="s">
        <v>7</v>
      </c>
      <c r="Q639" s="4">
        <v>2</v>
      </c>
      <c r="R639" s="4">
        <v>28</v>
      </c>
      <c r="S639" s="4" t="s">
        <v>8</v>
      </c>
      <c r="T639" s="4" t="s">
        <v>4</v>
      </c>
      <c r="U639" s="4">
        <v>5</v>
      </c>
      <c r="V639" s="4" t="s">
        <v>20</v>
      </c>
      <c r="Z639" s="4">
        <v>987</v>
      </c>
      <c r="AA639" s="4" t="s">
        <v>3</v>
      </c>
      <c r="AB639" s="4">
        <v>2016</v>
      </c>
      <c r="AC639" s="4" t="s">
        <v>2</v>
      </c>
      <c r="AD639" s="4">
        <v>3</v>
      </c>
      <c r="AE639" s="4">
        <v>26</v>
      </c>
      <c r="AF639" s="4" t="s">
        <v>1</v>
      </c>
      <c r="AG639" s="4" t="s">
        <v>4</v>
      </c>
      <c r="AH639" s="4">
        <v>4</v>
      </c>
      <c r="AI639" s="4" t="s">
        <v>19</v>
      </c>
      <c r="AJ639" s="4"/>
    </row>
    <row r="640" spans="1:36" x14ac:dyDescent="0.3">
      <c r="A640">
        <v>639</v>
      </c>
      <c r="B640" t="s">
        <v>3</v>
      </c>
      <c r="C640">
        <v>2018</v>
      </c>
      <c r="D640" t="s">
        <v>2</v>
      </c>
      <c r="E640">
        <v>3</v>
      </c>
      <c r="F640">
        <v>27</v>
      </c>
      <c r="G640" t="s">
        <v>1</v>
      </c>
      <c r="H640" t="s">
        <v>4</v>
      </c>
      <c r="I640">
        <v>5</v>
      </c>
      <c r="J640" t="s">
        <v>20</v>
      </c>
      <c r="M640" s="4">
        <v>1730</v>
      </c>
      <c r="N640" s="4" t="s">
        <v>3</v>
      </c>
      <c r="O640" s="4">
        <v>2015</v>
      </c>
      <c r="P640" s="4" t="s">
        <v>5</v>
      </c>
      <c r="Q640" s="4">
        <v>2</v>
      </c>
      <c r="R640" s="4">
        <v>27</v>
      </c>
      <c r="S640" s="4" t="s">
        <v>8</v>
      </c>
      <c r="T640" s="4" t="s">
        <v>4</v>
      </c>
      <c r="U640" s="4">
        <v>5</v>
      </c>
      <c r="V640" s="4" t="s">
        <v>20</v>
      </c>
      <c r="Z640" s="4">
        <v>988</v>
      </c>
      <c r="AA640" s="4" t="s">
        <v>3</v>
      </c>
      <c r="AB640" s="4">
        <v>2013</v>
      </c>
      <c r="AC640" s="4" t="s">
        <v>7</v>
      </c>
      <c r="AD640" s="4">
        <v>3</v>
      </c>
      <c r="AE640" s="4">
        <v>26</v>
      </c>
      <c r="AF640" s="4" t="s">
        <v>1</v>
      </c>
      <c r="AG640" s="4" t="s">
        <v>4</v>
      </c>
      <c r="AH640" s="4">
        <v>4</v>
      </c>
      <c r="AI640" s="4" t="s">
        <v>19</v>
      </c>
      <c r="AJ640" s="4"/>
    </row>
    <row r="641" spans="1:36" x14ac:dyDescent="0.3">
      <c r="A641">
        <v>640</v>
      </c>
      <c r="B641" t="s">
        <v>3</v>
      </c>
      <c r="C641">
        <v>2014</v>
      </c>
      <c r="D641" t="s">
        <v>2</v>
      </c>
      <c r="E641">
        <v>3</v>
      </c>
      <c r="F641">
        <v>26</v>
      </c>
      <c r="G641" t="s">
        <v>1</v>
      </c>
      <c r="H641" t="s">
        <v>4</v>
      </c>
      <c r="I641">
        <v>4</v>
      </c>
      <c r="J641" t="s">
        <v>19</v>
      </c>
      <c r="M641" s="4">
        <v>1735</v>
      </c>
      <c r="N641" s="4" t="s">
        <v>3</v>
      </c>
      <c r="O641" s="4">
        <v>2015</v>
      </c>
      <c r="P641" s="4" t="s">
        <v>7</v>
      </c>
      <c r="Q641" s="4">
        <v>2</v>
      </c>
      <c r="R641" s="4">
        <v>26</v>
      </c>
      <c r="S641" s="4" t="s">
        <v>8</v>
      </c>
      <c r="T641" s="4" t="s">
        <v>4</v>
      </c>
      <c r="U641" s="4">
        <v>4</v>
      </c>
      <c r="V641" s="4" t="s">
        <v>20</v>
      </c>
      <c r="Z641" s="4">
        <v>991</v>
      </c>
      <c r="AA641" s="4" t="s">
        <v>3</v>
      </c>
      <c r="AB641" s="4">
        <v>2017</v>
      </c>
      <c r="AC641" s="4" t="s">
        <v>2</v>
      </c>
      <c r="AD641" s="4">
        <v>3</v>
      </c>
      <c r="AE641" s="4">
        <v>24</v>
      </c>
      <c r="AF641" s="4" t="s">
        <v>8</v>
      </c>
      <c r="AG641" s="4" t="s">
        <v>4</v>
      </c>
      <c r="AH641" s="4">
        <v>2</v>
      </c>
      <c r="AI641" s="4" t="s">
        <v>19</v>
      </c>
      <c r="AJ641" s="4"/>
    </row>
    <row r="642" spans="1:36" x14ac:dyDescent="0.3">
      <c r="A642">
        <v>641</v>
      </c>
      <c r="B642" t="s">
        <v>3</v>
      </c>
      <c r="C642">
        <v>2018</v>
      </c>
      <c r="D642" t="s">
        <v>2</v>
      </c>
      <c r="E642">
        <v>3</v>
      </c>
      <c r="F642">
        <v>26</v>
      </c>
      <c r="G642" t="s">
        <v>1</v>
      </c>
      <c r="H642" t="s">
        <v>4</v>
      </c>
      <c r="I642">
        <v>4</v>
      </c>
      <c r="J642" t="s">
        <v>20</v>
      </c>
      <c r="M642" s="4">
        <v>1737</v>
      </c>
      <c r="N642" s="4" t="s">
        <v>3</v>
      </c>
      <c r="O642" s="4">
        <v>2013</v>
      </c>
      <c r="P642" s="4" t="s">
        <v>2</v>
      </c>
      <c r="Q642" s="4">
        <v>1</v>
      </c>
      <c r="R642" s="4">
        <v>24</v>
      </c>
      <c r="S642" s="4" t="s">
        <v>8</v>
      </c>
      <c r="T642" s="4" t="s">
        <v>4</v>
      </c>
      <c r="U642" s="4">
        <v>2</v>
      </c>
      <c r="V642" s="4" t="s">
        <v>20</v>
      </c>
      <c r="Z642" s="4">
        <v>992</v>
      </c>
      <c r="AA642" s="4" t="s">
        <v>3</v>
      </c>
      <c r="AB642" s="4">
        <v>2014</v>
      </c>
      <c r="AC642" s="4" t="s">
        <v>5</v>
      </c>
      <c r="AD642" s="4">
        <v>3</v>
      </c>
      <c r="AE642" s="4">
        <v>24</v>
      </c>
      <c r="AF642" s="4" t="s">
        <v>8</v>
      </c>
      <c r="AG642" s="4" t="s">
        <v>4</v>
      </c>
      <c r="AH642" s="4">
        <v>2</v>
      </c>
      <c r="AI642" s="4" t="s">
        <v>19</v>
      </c>
      <c r="AJ642" s="4"/>
    </row>
    <row r="643" spans="1:36" x14ac:dyDescent="0.3">
      <c r="A643">
        <v>642</v>
      </c>
      <c r="B643" t="s">
        <v>3</v>
      </c>
      <c r="C643">
        <v>2015</v>
      </c>
      <c r="D643" t="s">
        <v>7</v>
      </c>
      <c r="E643">
        <v>2</v>
      </c>
      <c r="F643">
        <v>24</v>
      </c>
      <c r="G643" t="s">
        <v>8</v>
      </c>
      <c r="H643" t="s">
        <v>4</v>
      </c>
      <c r="I643">
        <v>2</v>
      </c>
      <c r="J643" t="s">
        <v>20</v>
      </c>
      <c r="M643" s="4">
        <v>1740</v>
      </c>
      <c r="N643" s="4" t="s">
        <v>3</v>
      </c>
      <c r="O643" s="4">
        <v>2015</v>
      </c>
      <c r="P643" s="4" t="s">
        <v>7</v>
      </c>
      <c r="Q643" s="4">
        <v>2</v>
      </c>
      <c r="R643" s="4">
        <v>24</v>
      </c>
      <c r="S643" s="4" t="s">
        <v>8</v>
      </c>
      <c r="T643" s="4" t="s">
        <v>4</v>
      </c>
      <c r="U643" s="4">
        <v>2</v>
      </c>
      <c r="V643" s="4" t="s">
        <v>20</v>
      </c>
      <c r="Z643" s="4">
        <v>993</v>
      </c>
      <c r="AA643" s="4" t="s">
        <v>3</v>
      </c>
      <c r="AB643" s="4">
        <v>2013</v>
      </c>
      <c r="AC643" s="4" t="s">
        <v>7</v>
      </c>
      <c r="AD643" s="4">
        <v>3</v>
      </c>
      <c r="AE643" s="4">
        <v>26</v>
      </c>
      <c r="AF643" s="4" t="s">
        <v>1</v>
      </c>
      <c r="AG643" s="4" t="s">
        <v>0</v>
      </c>
      <c r="AH643" s="4">
        <v>4</v>
      </c>
      <c r="AI643" s="4" t="s">
        <v>19</v>
      </c>
      <c r="AJ643" s="4"/>
    </row>
    <row r="644" spans="1:36" x14ac:dyDescent="0.3">
      <c r="A644">
        <v>643</v>
      </c>
      <c r="B644" t="s">
        <v>3</v>
      </c>
      <c r="C644">
        <v>2018</v>
      </c>
      <c r="D644" t="s">
        <v>2</v>
      </c>
      <c r="E644">
        <v>3</v>
      </c>
      <c r="F644">
        <v>27</v>
      </c>
      <c r="G644" t="s">
        <v>1</v>
      </c>
      <c r="H644" t="s">
        <v>4</v>
      </c>
      <c r="I644">
        <v>5</v>
      </c>
      <c r="J644" t="s">
        <v>20</v>
      </c>
      <c r="M644" s="4">
        <v>1748</v>
      </c>
      <c r="N644" s="4" t="s">
        <v>6</v>
      </c>
      <c r="O644" s="4">
        <v>2017</v>
      </c>
      <c r="P644" s="4" t="s">
        <v>5</v>
      </c>
      <c r="Q644" s="4">
        <v>3</v>
      </c>
      <c r="R644" s="4">
        <v>26</v>
      </c>
      <c r="S644" s="4" t="s">
        <v>1</v>
      </c>
      <c r="T644" s="4" t="s">
        <v>4</v>
      </c>
      <c r="U644" s="4">
        <v>4</v>
      </c>
      <c r="V644" s="4" t="s">
        <v>20</v>
      </c>
      <c r="Z644" s="4">
        <v>994</v>
      </c>
      <c r="AA644" s="4" t="s">
        <v>3</v>
      </c>
      <c r="AB644" s="4">
        <v>2014</v>
      </c>
      <c r="AC644" s="4" t="s">
        <v>2</v>
      </c>
      <c r="AD644" s="4">
        <v>3</v>
      </c>
      <c r="AE644" s="4">
        <v>26</v>
      </c>
      <c r="AF644" s="4" t="s">
        <v>1</v>
      </c>
      <c r="AG644" s="4" t="s">
        <v>4</v>
      </c>
      <c r="AH644" s="4">
        <v>4</v>
      </c>
      <c r="AI644" s="4" t="s">
        <v>19</v>
      </c>
      <c r="AJ644" s="4"/>
    </row>
    <row r="645" spans="1:36" x14ac:dyDescent="0.3">
      <c r="A645">
        <v>644</v>
      </c>
      <c r="B645" t="s">
        <v>3</v>
      </c>
      <c r="C645">
        <v>2016</v>
      </c>
      <c r="D645" t="s">
        <v>2</v>
      </c>
      <c r="E645">
        <v>3</v>
      </c>
      <c r="F645">
        <v>27</v>
      </c>
      <c r="G645" t="s">
        <v>8</v>
      </c>
      <c r="H645" t="s">
        <v>4</v>
      </c>
      <c r="I645">
        <v>5</v>
      </c>
      <c r="J645" t="s">
        <v>19</v>
      </c>
      <c r="M645" s="4">
        <v>1750</v>
      </c>
      <c r="N645" s="4" t="s">
        <v>6</v>
      </c>
      <c r="O645" s="4">
        <v>2013</v>
      </c>
      <c r="P645" s="4" t="s">
        <v>2</v>
      </c>
      <c r="Q645" s="4">
        <v>3</v>
      </c>
      <c r="R645" s="4">
        <v>25</v>
      </c>
      <c r="S645" s="4" t="s">
        <v>1</v>
      </c>
      <c r="T645" s="4" t="s">
        <v>4</v>
      </c>
      <c r="U645" s="4">
        <v>3</v>
      </c>
      <c r="V645" s="4" t="s">
        <v>20</v>
      </c>
      <c r="Z645" s="4">
        <v>995</v>
      </c>
      <c r="AA645" s="4" t="s">
        <v>3</v>
      </c>
      <c r="AB645" s="4">
        <v>2014</v>
      </c>
      <c r="AC645" s="4" t="s">
        <v>2</v>
      </c>
      <c r="AD645" s="4">
        <v>3</v>
      </c>
      <c r="AE645" s="4">
        <v>24</v>
      </c>
      <c r="AF645" s="4" t="s">
        <v>1</v>
      </c>
      <c r="AG645" s="4" t="s">
        <v>4</v>
      </c>
      <c r="AH645" s="4">
        <v>2</v>
      </c>
      <c r="AI645" s="4" t="s">
        <v>19</v>
      </c>
      <c r="AJ645" s="4"/>
    </row>
    <row r="646" spans="1:36" x14ac:dyDescent="0.3">
      <c r="A646">
        <v>645</v>
      </c>
      <c r="B646" t="s">
        <v>6</v>
      </c>
      <c r="C646">
        <v>2016</v>
      </c>
      <c r="D646" t="s">
        <v>5</v>
      </c>
      <c r="E646">
        <v>3</v>
      </c>
      <c r="F646">
        <v>25</v>
      </c>
      <c r="G646" t="s">
        <v>8</v>
      </c>
      <c r="H646" t="s">
        <v>4</v>
      </c>
      <c r="I646">
        <v>3</v>
      </c>
      <c r="J646" t="s">
        <v>20</v>
      </c>
      <c r="M646" s="4">
        <v>1751</v>
      </c>
      <c r="N646" s="4" t="s">
        <v>6</v>
      </c>
      <c r="O646" s="4">
        <v>2012</v>
      </c>
      <c r="P646" s="4" t="s">
        <v>5</v>
      </c>
      <c r="Q646" s="4">
        <v>3</v>
      </c>
      <c r="R646" s="4">
        <v>27</v>
      </c>
      <c r="S646" s="4" t="s">
        <v>8</v>
      </c>
      <c r="T646" s="4" t="s">
        <v>4</v>
      </c>
      <c r="U646" s="4">
        <v>5</v>
      </c>
      <c r="V646" s="4" t="s">
        <v>20</v>
      </c>
      <c r="Z646" s="4">
        <v>996</v>
      </c>
      <c r="AA646" s="4" t="s">
        <v>3</v>
      </c>
      <c r="AB646" s="4">
        <v>2012</v>
      </c>
      <c r="AC646" s="4" t="s">
        <v>2</v>
      </c>
      <c r="AD646" s="4">
        <v>3</v>
      </c>
      <c r="AE646" s="4">
        <v>26</v>
      </c>
      <c r="AF646" s="4" t="s">
        <v>1</v>
      </c>
      <c r="AG646" s="4" t="s">
        <v>4</v>
      </c>
      <c r="AH646" s="4">
        <v>4</v>
      </c>
      <c r="AI646" s="4" t="s">
        <v>19</v>
      </c>
      <c r="AJ646" s="4"/>
    </row>
    <row r="647" spans="1:36" x14ac:dyDescent="0.3">
      <c r="A647">
        <v>646</v>
      </c>
      <c r="B647" t="s">
        <v>6</v>
      </c>
      <c r="C647">
        <v>2018</v>
      </c>
      <c r="D647" t="s">
        <v>5</v>
      </c>
      <c r="E647">
        <v>3</v>
      </c>
      <c r="F647">
        <v>26</v>
      </c>
      <c r="G647" t="s">
        <v>1</v>
      </c>
      <c r="H647" t="s">
        <v>4</v>
      </c>
      <c r="I647">
        <v>4</v>
      </c>
      <c r="J647" t="s">
        <v>20</v>
      </c>
      <c r="M647" s="4">
        <v>1756</v>
      </c>
      <c r="N647" s="4" t="s">
        <v>3</v>
      </c>
      <c r="O647" s="4">
        <v>2016</v>
      </c>
      <c r="P647" s="4" t="s">
        <v>7</v>
      </c>
      <c r="Q647" s="4">
        <v>3</v>
      </c>
      <c r="R647" s="4">
        <v>27</v>
      </c>
      <c r="S647" s="4" t="s">
        <v>1</v>
      </c>
      <c r="T647" s="4" t="s">
        <v>4</v>
      </c>
      <c r="U647" s="4">
        <v>5</v>
      </c>
      <c r="V647" s="4" t="s">
        <v>20</v>
      </c>
      <c r="Z647" s="4">
        <v>998</v>
      </c>
      <c r="AA647" s="4" t="s">
        <v>3</v>
      </c>
      <c r="AB647" s="4">
        <v>2016</v>
      </c>
      <c r="AC647" s="4" t="s">
        <v>5</v>
      </c>
      <c r="AD647" s="4">
        <v>3</v>
      </c>
      <c r="AE647" s="4">
        <v>28</v>
      </c>
      <c r="AF647" s="4" t="s">
        <v>8</v>
      </c>
      <c r="AG647" s="4" t="s">
        <v>4</v>
      </c>
      <c r="AH647" s="4">
        <v>5</v>
      </c>
      <c r="AI647" s="4" t="s">
        <v>19</v>
      </c>
      <c r="AJ647" s="4"/>
    </row>
    <row r="648" spans="1:36" x14ac:dyDescent="0.3">
      <c r="A648">
        <v>647</v>
      </c>
      <c r="B648" t="s">
        <v>3</v>
      </c>
      <c r="C648">
        <v>2018</v>
      </c>
      <c r="D648" t="s">
        <v>2</v>
      </c>
      <c r="E648">
        <v>3</v>
      </c>
      <c r="F648">
        <v>24</v>
      </c>
      <c r="G648" t="s">
        <v>8</v>
      </c>
      <c r="H648" t="s">
        <v>4</v>
      </c>
      <c r="I648">
        <v>2</v>
      </c>
      <c r="J648" t="s">
        <v>20</v>
      </c>
      <c r="M648" s="4">
        <v>1759</v>
      </c>
      <c r="N648" s="4" t="s">
        <v>3</v>
      </c>
      <c r="O648" s="4">
        <v>2013</v>
      </c>
      <c r="P648" s="4" t="s">
        <v>7</v>
      </c>
      <c r="Q648" s="4">
        <v>2</v>
      </c>
      <c r="R648" s="4">
        <v>25</v>
      </c>
      <c r="S648" s="4" t="s">
        <v>1</v>
      </c>
      <c r="T648" s="4" t="s">
        <v>4</v>
      </c>
      <c r="U648" s="4">
        <v>3</v>
      </c>
      <c r="V648" s="4" t="s">
        <v>20</v>
      </c>
      <c r="Z648" s="4">
        <v>999</v>
      </c>
      <c r="AA648" s="4" t="s">
        <v>3</v>
      </c>
      <c r="AB648" s="4">
        <v>2015</v>
      </c>
      <c r="AC648" s="4" t="s">
        <v>2</v>
      </c>
      <c r="AD648" s="4">
        <v>3</v>
      </c>
      <c r="AE648" s="4">
        <v>28</v>
      </c>
      <c r="AF648" s="4" t="s">
        <v>1</v>
      </c>
      <c r="AG648" s="4" t="s">
        <v>4</v>
      </c>
      <c r="AH648" s="4">
        <v>5</v>
      </c>
      <c r="AI648" s="4" t="s">
        <v>19</v>
      </c>
      <c r="AJ648" s="4"/>
    </row>
    <row r="649" spans="1:36" x14ac:dyDescent="0.3">
      <c r="A649">
        <v>648</v>
      </c>
      <c r="B649" t="s">
        <v>3</v>
      </c>
      <c r="C649">
        <v>2017</v>
      </c>
      <c r="D649" t="s">
        <v>5</v>
      </c>
      <c r="E649">
        <v>2</v>
      </c>
      <c r="F649">
        <v>28</v>
      </c>
      <c r="G649" t="s">
        <v>1</v>
      </c>
      <c r="H649" t="s">
        <v>4</v>
      </c>
      <c r="I649">
        <v>3</v>
      </c>
      <c r="J649" t="s">
        <v>19</v>
      </c>
      <c r="M649" s="4">
        <v>1762</v>
      </c>
      <c r="N649" s="4" t="s">
        <v>3</v>
      </c>
      <c r="O649" s="4">
        <v>2013</v>
      </c>
      <c r="P649" s="4" t="s">
        <v>2</v>
      </c>
      <c r="Q649" s="4">
        <v>2</v>
      </c>
      <c r="R649" s="4">
        <v>24</v>
      </c>
      <c r="S649" s="4" t="s">
        <v>8</v>
      </c>
      <c r="T649" s="4" t="s">
        <v>4</v>
      </c>
      <c r="U649" s="4">
        <v>2</v>
      </c>
      <c r="V649" s="4" t="s">
        <v>20</v>
      </c>
      <c r="Z649" s="4">
        <v>1001</v>
      </c>
      <c r="AA649" s="4" t="s">
        <v>3</v>
      </c>
      <c r="AB649" s="4">
        <v>2013</v>
      </c>
      <c r="AC649" s="4" t="s">
        <v>5</v>
      </c>
      <c r="AD649" s="4">
        <v>3</v>
      </c>
      <c r="AE649" s="4">
        <v>26</v>
      </c>
      <c r="AF649" s="4" t="s">
        <v>8</v>
      </c>
      <c r="AG649" s="4" t="s">
        <v>4</v>
      </c>
      <c r="AH649" s="4">
        <v>4</v>
      </c>
      <c r="AI649" s="4" t="s">
        <v>19</v>
      </c>
      <c r="AJ649" s="4"/>
    </row>
    <row r="650" spans="1:36" x14ac:dyDescent="0.3">
      <c r="A650">
        <v>649</v>
      </c>
      <c r="B650" t="s">
        <v>3</v>
      </c>
      <c r="C650">
        <v>2015</v>
      </c>
      <c r="D650" t="s">
        <v>2</v>
      </c>
      <c r="E650">
        <v>3</v>
      </c>
      <c r="F650">
        <v>27</v>
      </c>
      <c r="G650" t="s">
        <v>1</v>
      </c>
      <c r="H650" t="s">
        <v>4</v>
      </c>
      <c r="I650">
        <v>5</v>
      </c>
      <c r="J650" t="s">
        <v>19</v>
      </c>
      <c r="M650" s="4">
        <v>1765</v>
      </c>
      <c r="N650" s="4" t="s">
        <v>3</v>
      </c>
      <c r="O650" s="4">
        <v>2013</v>
      </c>
      <c r="P650" s="4" t="s">
        <v>5</v>
      </c>
      <c r="Q650" s="4">
        <v>1</v>
      </c>
      <c r="R650" s="4">
        <v>25</v>
      </c>
      <c r="S650" s="4" t="s">
        <v>8</v>
      </c>
      <c r="T650" s="4" t="s">
        <v>4</v>
      </c>
      <c r="U650" s="4">
        <v>3</v>
      </c>
      <c r="V650" s="4" t="s">
        <v>20</v>
      </c>
      <c r="Z650" s="4">
        <v>1002</v>
      </c>
      <c r="AA650" s="4" t="s">
        <v>3</v>
      </c>
      <c r="AB650" s="4">
        <v>2013</v>
      </c>
      <c r="AC650" s="4" t="s">
        <v>7</v>
      </c>
      <c r="AD650" s="4">
        <v>3</v>
      </c>
      <c r="AE650" s="4">
        <v>24</v>
      </c>
      <c r="AF650" s="4" t="s">
        <v>1</v>
      </c>
      <c r="AG650" s="4" t="s">
        <v>4</v>
      </c>
      <c r="AH650" s="4">
        <v>2</v>
      </c>
      <c r="AI650" s="4" t="s">
        <v>19</v>
      </c>
      <c r="AJ650" s="4"/>
    </row>
    <row r="651" spans="1:36" x14ac:dyDescent="0.3">
      <c r="A651">
        <v>650</v>
      </c>
      <c r="B651" t="s">
        <v>3</v>
      </c>
      <c r="C651">
        <v>2017</v>
      </c>
      <c r="D651" t="s">
        <v>2</v>
      </c>
      <c r="E651">
        <v>3</v>
      </c>
      <c r="F651">
        <v>26</v>
      </c>
      <c r="G651" t="s">
        <v>1</v>
      </c>
      <c r="H651" t="s">
        <v>4</v>
      </c>
      <c r="I651">
        <v>4</v>
      </c>
      <c r="J651" t="s">
        <v>19</v>
      </c>
      <c r="M651" s="4">
        <v>1767</v>
      </c>
      <c r="N651" s="4" t="s">
        <v>6</v>
      </c>
      <c r="O651" s="4">
        <v>2017</v>
      </c>
      <c r="P651" s="4" t="s">
        <v>5</v>
      </c>
      <c r="Q651" s="4">
        <v>3</v>
      </c>
      <c r="R651" s="4">
        <v>28</v>
      </c>
      <c r="S651" s="4" t="s">
        <v>1</v>
      </c>
      <c r="T651" s="4" t="s">
        <v>4</v>
      </c>
      <c r="U651" s="4">
        <v>1</v>
      </c>
      <c r="V651" s="4" t="s">
        <v>20</v>
      </c>
      <c r="Z651" s="4">
        <v>1003</v>
      </c>
      <c r="AA651" s="4" t="s">
        <v>6</v>
      </c>
      <c r="AB651" s="4">
        <v>2017</v>
      </c>
      <c r="AC651" s="4" t="s">
        <v>5</v>
      </c>
      <c r="AD651" s="4">
        <v>3</v>
      </c>
      <c r="AE651" s="4">
        <v>28</v>
      </c>
      <c r="AF651" s="4" t="s">
        <v>8</v>
      </c>
      <c r="AG651" s="4" t="s">
        <v>4</v>
      </c>
      <c r="AH651" s="4">
        <v>3</v>
      </c>
      <c r="AI651" s="4" t="s">
        <v>19</v>
      </c>
      <c r="AJ651" s="4"/>
    </row>
    <row r="652" spans="1:36" x14ac:dyDescent="0.3">
      <c r="A652">
        <v>651</v>
      </c>
      <c r="B652" t="s">
        <v>3</v>
      </c>
      <c r="C652">
        <v>2016</v>
      </c>
      <c r="D652" t="s">
        <v>2</v>
      </c>
      <c r="E652">
        <v>3</v>
      </c>
      <c r="F652">
        <v>25</v>
      </c>
      <c r="G652" t="s">
        <v>1</v>
      </c>
      <c r="H652" t="s">
        <v>4</v>
      </c>
      <c r="I652">
        <v>3</v>
      </c>
      <c r="J652" t="s">
        <v>19</v>
      </c>
      <c r="M652" s="4">
        <v>1769</v>
      </c>
      <c r="N652" s="4" t="s">
        <v>3</v>
      </c>
      <c r="O652" s="4">
        <v>2018</v>
      </c>
      <c r="P652" s="4" t="s">
        <v>7</v>
      </c>
      <c r="Q652" s="4">
        <v>3</v>
      </c>
      <c r="R652" s="4">
        <v>24</v>
      </c>
      <c r="S652" s="4" t="s">
        <v>1</v>
      </c>
      <c r="T652" s="4" t="s">
        <v>4</v>
      </c>
      <c r="U652" s="4">
        <v>2</v>
      </c>
      <c r="V652" s="4" t="s">
        <v>20</v>
      </c>
      <c r="Z652" s="4">
        <v>1004</v>
      </c>
      <c r="AA652" s="4" t="s">
        <v>3</v>
      </c>
      <c r="AB652" s="4">
        <v>2012</v>
      </c>
      <c r="AC652" s="4" t="s">
        <v>5</v>
      </c>
      <c r="AD652" s="4">
        <v>3</v>
      </c>
      <c r="AE652" s="4">
        <v>27</v>
      </c>
      <c r="AF652" s="4" t="s">
        <v>8</v>
      </c>
      <c r="AG652" s="4" t="s">
        <v>4</v>
      </c>
      <c r="AH652" s="4">
        <v>5</v>
      </c>
      <c r="AI652" s="4" t="s">
        <v>19</v>
      </c>
      <c r="AJ652" s="4"/>
    </row>
    <row r="653" spans="1:36" x14ac:dyDescent="0.3">
      <c r="A653">
        <v>652</v>
      </c>
      <c r="B653" t="s">
        <v>3</v>
      </c>
      <c r="C653">
        <v>2013</v>
      </c>
      <c r="D653" t="s">
        <v>7</v>
      </c>
      <c r="E653">
        <v>3</v>
      </c>
      <c r="F653">
        <v>25</v>
      </c>
      <c r="G653" t="s">
        <v>1</v>
      </c>
      <c r="H653" t="s">
        <v>4</v>
      </c>
      <c r="I653">
        <v>3</v>
      </c>
      <c r="J653" t="s">
        <v>19</v>
      </c>
      <c r="M653" s="4">
        <v>1772</v>
      </c>
      <c r="N653" s="4" t="s">
        <v>6</v>
      </c>
      <c r="O653" s="4">
        <v>2017</v>
      </c>
      <c r="P653" s="4" t="s">
        <v>5</v>
      </c>
      <c r="Q653" s="4">
        <v>1</v>
      </c>
      <c r="R653" s="4">
        <v>26</v>
      </c>
      <c r="S653" s="4" t="s">
        <v>8</v>
      </c>
      <c r="T653" s="4" t="s">
        <v>4</v>
      </c>
      <c r="U653" s="4">
        <v>4</v>
      </c>
      <c r="V653" s="4" t="s">
        <v>20</v>
      </c>
      <c r="Z653" s="4">
        <v>1005</v>
      </c>
      <c r="AA653" s="4" t="s">
        <v>3</v>
      </c>
      <c r="AB653" s="4">
        <v>2017</v>
      </c>
      <c r="AC653" s="4" t="s">
        <v>2</v>
      </c>
      <c r="AD653" s="4">
        <v>3</v>
      </c>
      <c r="AE653" s="4">
        <v>25</v>
      </c>
      <c r="AF653" s="4" t="s">
        <v>1</v>
      </c>
      <c r="AG653" s="4" t="s">
        <v>4</v>
      </c>
      <c r="AH653" s="4">
        <v>3</v>
      </c>
      <c r="AI653" s="4" t="s">
        <v>19</v>
      </c>
      <c r="AJ653" s="4"/>
    </row>
    <row r="654" spans="1:36" x14ac:dyDescent="0.3">
      <c r="A654">
        <v>653</v>
      </c>
      <c r="B654" t="s">
        <v>3</v>
      </c>
      <c r="C654">
        <v>2015</v>
      </c>
      <c r="D654" t="s">
        <v>7</v>
      </c>
      <c r="E654">
        <v>3</v>
      </c>
      <c r="F654">
        <v>25</v>
      </c>
      <c r="G654" t="s">
        <v>8</v>
      </c>
      <c r="H654" t="s">
        <v>4</v>
      </c>
      <c r="I654">
        <v>3</v>
      </c>
      <c r="J654" t="s">
        <v>20</v>
      </c>
      <c r="M654" s="4">
        <v>1780</v>
      </c>
      <c r="N654" s="4" t="s">
        <v>6</v>
      </c>
      <c r="O654" s="4">
        <v>2012</v>
      </c>
      <c r="P654" s="4" t="s">
        <v>5</v>
      </c>
      <c r="Q654" s="4">
        <v>3</v>
      </c>
      <c r="R654" s="4">
        <v>25</v>
      </c>
      <c r="S654" s="4" t="s">
        <v>1</v>
      </c>
      <c r="T654" s="4" t="s">
        <v>4</v>
      </c>
      <c r="U654" s="4">
        <v>3</v>
      </c>
      <c r="V654" s="4" t="s">
        <v>20</v>
      </c>
      <c r="Z654" s="4">
        <v>1007</v>
      </c>
      <c r="AA654" s="4" t="s">
        <v>6</v>
      </c>
      <c r="AB654" s="4">
        <v>2015</v>
      </c>
      <c r="AC654" s="4" t="s">
        <v>7</v>
      </c>
      <c r="AD654" s="4">
        <v>1</v>
      </c>
      <c r="AE654" s="4">
        <v>24</v>
      </c>
      <c r="AF654" s="4" t="s">
        <v>1</v>
      </c>
      <c r="AG654" s="4" t="s">
        <v>4</v>
      </c>
      <c r="AH654" s="4">
        <v>2</v>
      </c>
      <c r="AI654" s="4" t="s">
        <v>19</v>
      </c>
      <c r="AJ654" s="4"/>
    </row>
    <row r="655" spans="1:36" x14ac:dyDescent="0.3">
      <c r="A655">
        <v>654</v>
      </c>
      <c r="B655" t="s">
        <v>3</v>
      </c>
      <c r="C655">
        <v>2014</v>
      </c>
      <c r="D655" t="s">
        <v>2</v>
      </c>
      <c r="E655">
        <v>3</v>
      </c>
      <c r="F655">
        <v>28</v>
      </c>
      <c r="G655" t="s">
        <v>8</v>
      </c>
      <c r="H655" t="s">
        <v>4</v>
      </c>
      <c r="I655">
        <v>3</v>
      </c>
      <c r="J655" t="s">
        <v>19</v>
      </c>
      <c r="M655" s="4">
        <v>1781</v>
      </c>
      <c r="N655" s="4" t="s">
        <v>3</v>
      </c>
      <c r="O655" s="4">
        <v>2013</v>
      </c>
      <c r="P655" s="4" t="s">
        <v>2</v>
      </c>
      <c r="Q655" s="4">
        <v>3</v>
      </c>
      <c r="R655" s="4">
        <v>28</v>
      </c>
      <c r="S655" s="4" t="s">
        <v>1</v>
      </c>
      <c r="T655" s="4" t="s">
        <v>4</v>
      </c>
      <c r="U655" s="4">
        <v>2</v>
      </c>
      <c r="V655" s="4" t="s">
        <v>20</v>
      </c>
      <c r="Z655" s="4">
        <v>1011</v>
      </c>
      <c r="AA655" s="4" t="s">
        <v>3</v>
      </c>
      <c r="AB655" s="4">
        <v>2015</v>
      </c>
      <c r="AC655" s="4" t="s">
        <v>2</v>
      </c>
      <c r="AD655" s="4">
        <v>3</v>
      </c>
      <c r="AE655" s="4">
        <v>28</v>
      </c>
      <c r="AF655" s="4" t="s">
        <v>8</v>
      </c>
      <c r="AG655" s="4" t="s">
        <v>4</v>
      </c>
      <c r="AH655" s="4">
        <v>1</v>
      </c>
      <c r="AI655" s="4" t="s">
        <v>19</v>
      </c>
      <c r="AJ655" s="4"/>
    </row>
    <row r="656" spans="1:36" x14ac:dyDescent="0.3">
      <c r="A656">
        <v>655</v>
      </c>
      <c r="B656" t="s">
        <v>3</v>
      </c>
      <c r="C656">
        <v>2015</v>
      </c>
      <c r="D656" t="s">
        <v>7</v>
      </c>
      <c r="E656">
        <v>3</v>
      </c>
      <c r="F656">
        <v>24</v>
      </c>
      <c r="G656" t="s">
        <v>1</v>
      </c>
      <c r="H656" t="s">
        <v>4</v>
      </c>
      <c r="I656">
        <v>2</v>
      </c>
      <c r="J656" t="s">
        <v>19</v>
      </c>
      <c r="M656" s="4">
        <v>1786</v>
      </c>
      <c r="N656" s="4" t="s">
        <v>3</v>
      </c>
      <c r="O656" s="4">
        <v>2014</v>
      </c>
      <c r="P656" s="4" t="s">
        <v>7</v>
      </c>
      <c r="Q656" s="4">
        <v>1</v>
      </c>
      <c r="R656" s="4">
        <v>28</v>
      </c>
      <c r="S656" s="4" t="s">
        <v>8</v>
      </c>
      <c r="T656" s="4" t="s">
        <v>4</v>
      </c>
      <c r="U656" s="4">
        <v>3</v>
      </c>
      <c r="V656" s="4" t="s">
        <v>20</v>
      </c>
      <c r="Z656" s="4">
        <v>1012</v>
      </c>
      <c r="AA656" s="4" t="s">
        <v>6</v>
      </c>
      <c r="AB656" s="4">
        <v>2013</v>
      </c>
      <c r="AC656" s="4" t="s">
        <v>5</v>
      </c>
      <c r="AD656" s="4">
        <v>3</v>
      </c>
      <c r="AE656" s="4">
        <v>27</v>
      </c>
      <c r="AF656" s="4" t="s">
        <v>1</v>
      </c>
      <c r="AG656" s="4" t="s">
        <v>4</v>
      </c>
      <c r="AH656" s="4">
        <v>5</v>
      </c>
      <c r="AI656" s="4" t="s">
        <v>19</v>
      </c>
      <c r="AJ656" s="4"/>
    </row>
    <row r="657" spans="1:36" x14ac:dyDescent="0.3">
      <c r="A657">
        <v>656</v>
      </c>
      <c r="B657" t="s">
        <v>3</v>
      </c>
      <c r="C657">
        <v>2016</v>
      </c>
      <c r="D657" t="s">
        <v>2</v>
      </c>
      <c r="E657">
        <v>3</v>
      </c>
      <c r="F657">
        <v>26</v>
      </c>
      <c r="G657" t="s">
        <v>8</v>
      </c>
      <c r="H657" t="s">
        <v>4</v>
      </c>
      <c r="I657">
        <v>4</v>
      </c>
      <c r="J657" t="s">
        <v>19</v>
      </c>
      <c r="M657" s="4">
        <v>1787</v>
      </c>
      <c r="N657" s="4" t="s">
        <v>6</v>
      </c>
      <c r="O657" s="4">
        <v>2017</v>
      </c>
      <c r="P657" s="4" t="s">
        <v>7</v>
      </c>
      <c r="Q657" s="4">
        <v>2</v>
      </c>
      <c r="R657" s="4">
        <v>25</v>
      </c>
      <c r="S657" s="4" t="s">
        <v>8</v>
      </c>
      <c r="T657" s="4" t="s">
        <v>4</v>
      </c>
      <c r="U657" s="4">
        <v>3</v>
      </c>
      <c r="V657" s="4" t="s">
        <v>20</v>
      </c>
      <c r="Z657" s="4">
        <v>1013</v>
      </c>
      <c r="AA657" s="4" t="s">
        <v>3</v>
      </c>
      <c r="AB657" s="4">
        <v>2014</v>
      </c>
      <c r="AC657" s="4" t="s">
        <v>2</v>
      </c>
      <c r="AD657" s="4">
        <v>3</v>
      </c>
      <c r="AE657" s="4">
        <v>26</v>
      </c>
      <c r="AF657" s="4" t="s">
        <v>1</v>
      </c>
      <c r="AG657" s="4" t="s">
        <v>4</v>
      </c>
      <c r="AH657" s="4">
        <v>4</v>
      </c>
      <c r="AI657" s="4" t="s">
        <v>19</v>
      </c>
      <c r="AJ657" s="4"/>
    </row>
    <row r="658" spans="1:36" x14ac:dyDescent="0.3">
      <c r="A658">
        <v>657</v>
      </c>
      <c r="B658" t="s">
        <v>3</v>
      </c>
      <c r="C658">
        <v>2018</v>
      </c>
      <c r="D658" t="s">
        <v>2</v>
      </c>
      <c r="E658">
        <v>1</v>
      </c>
      <c r="F658">
        <v>25</v>
      </c>
      <c r="G658" t="s">
        <v>1</v>
      </c>
      <c r="H658" t="s">
        <v>0</v>
      </c>
      <c r="I658">
        <v>3</v>
      </c>
      <c r="J658" t="s">
        <v>19</v>
      </c>
      <c r="M658" s="4">
        <v>1789</v>
      </c>
      <c r="N658" s="4" t="s">
        <v>6</v>
      </c>
      <c r="O658" s="4">
        <v>2017</v>
      </c>
      <c r="P658" s="4" t="s">
        <v>2</v>
      </c>
      <c r="Q658" s="4">
        <v>2</v>
      </c>
      <c r="R658" s="4">
        <v>27</v>
      </c>
      <c r="S658" s="4" t="s">
        <v>8</v>
      </c>
      <c r="T658" s="4" t="s">
        <v>4</v>
      </c>
      <c r="U658" s="4">
        <v>5</v>
      </c>
      <c r="V658" s="4" t="s">
        <v>20</v>
      </c>
      <c r="Z658" s="4">
        <v>1014</v>
      </c>
      <c r="AA658" s="4" t="s">
        <v>3</v>
      </c>
      <c r="AB658" s="4">
        <v>2017</v>
      </c>
      <c r="AC658" s="4" t="s">
        <v>2</v>
      </c>
      <c r="AD658" s="4">
        <v>3</v>
      </c>
      <c r="AE658" s="4">
        <v>25</v>
      </c>
      <c r="AF658" s="4" t="s">
        <v>1</v>
      </c>
      <c r="AG658" s="4" t="s">
        <v>4</v>
      </c>
      <c r="AH658" s="4">
        <v>3</v>
      </c>
      <c r="AI658" s="4" t="s">
        <v>19</v>
      </c>
      <c r="AJ658" s="4"/>
    </row>
    <row r="659" spans="1:36" x14ac:dyDescent="0.3">
      <c r="A659">
        <v>658</v>
      </c>
      <c r="B659" t="s">
        <v>6</v>
      </c>
      <c r="C659">
        <v>2017</v>
      </c>
      <c r="D659" t="s">
        <v>7</v>
      </c>
      <c r="E659">
        <v>2</v>
      </c>
      <c r="F659">
        <v>28</v>
      </c>
      <c r="G659" t="s">
        <v>8</v>
      </c>
      <c r="H659" t="s">
        <v>4</v>
      </c>
      <c r="I659">
        <v>1</v>
      </c>
      <c r="J659" t="s">
        <v>19</v>
      </c>
      <c r="M659" s="4">
        <v>1798</v>
      </c>
      <c r="N659" s="4" t="s">
        <v>3</v>
      </c>
      <c r="O659" s="4">
        <v>2013</v>
      </c>
      <c r="P659" s="4" t="s">
        <v>7</v>
      </c>
      <c r="Q659" s="4">
        <v>2</v>
      </c>
      <c r="R659" s="4">
        <v>27</v>
      </c>
      <c r="S659" s="4" t="s">
        <v>8</v>
      </c>
      <c r="T659" s="4" t="s">
        <v>4</v>
      </c>
      <c r="U659" s="4">
        <v>5</v>
      </c>
      <c r="V659" s="4" t="s">
        <v>20</v>
      </c>
      <c r="Z659" s="4">
        <v>1016</v>
      </c>
      <c r="AA659" s="4" t="s">
        <v>3</v>
      </c>
      <c r="AB659" s="4">
        <v>2014</v>
      </c>
      <c r="AC659" s="4" t="s">
        <v>2</v>
      </c>
      <c r="AD659" s="4">
        <v>3</v>
      </c>
      <c r="AE659" s="4">
        <v>25</v>
      </c>
      <c r="AF659" s="4" t="s">
        <v>1</v>
      </c>
      <c r="AG659" s="4" t="s">
        <v>4</v>
      </c>
      <c r="AH659" s="4">
        <v>3</v>
      </c>
      <c r="AI659" s="4" t="s">
        <v>19</v>
      </c>
      <c r="AJ659" s="4"/>
    </row>
    <row r="660" spans="1:36" x14ac:dyDescent="0.3">
      <c r="A660">
        <v>659</v>
      </c>
      <c r="B660" t="s">
        <v>3</v>
      </c>
      <c r="C660">
        <v>2014</v>
      </c>
      <c r="D660" t="s">
        <v>7</v>
      </c>
      <c r="E660">
        <v>2</v>
      </c>
      <c r="F660">
        <v>25</v>
      </c>
      <c r="G660" t="s">
        <v>8</v>
      </c>
      <c r="H660" t="s">
        <v>4</v>
      </c>
      <c r="I660">
        <v>3</v>
      </c>
      <c r="J660" t="s">
        <v>20</v>
      </c>
      <c r="M660" s="4">
        <v>1800</v>
      </c>
      <c r="N660" s="4" t="s">
        <v>6</v>
      </c>
      <c r="O660" s="4">
        <v>2017</v>
      </c>
      <c r="P660" s="4" t="s">
        <v>7</v>
      </c>
      <c r="Q660" s="4">
        <v>3</v>
      </c>
      <c r="R660" s="4">
        <v>27</v>
      </c>
      <c r="S660" s="4" t="s">
        <v>8</v>
      </c>
      <c r="T660" s="4" t="s">
        <v>4</v>
      </c>
      <c r="U660" s="4">
        <v>5</v>
      </c>
      <c r="V660" s="4" t="s">
        <v>20</v>
      </c>
      <c r="Z660" s="4">
        <v>1017</v>
      </c>
      <c r="AA660" s="4" t="s">
        <v>3</v>
      </c>
      <c r="AB660" s="4">
        <v>2014</v>
      </c>
      <c r="AC660" s="4" t="s">
        <v>2</v>
      </c>
      <c r="AD660" s="4">
        <v>3</v>
      </c>
      <c r="AE660" s="4">
        <v>25</v>
      </c>
      <c r="AF660" s="4" t="s">
        <v>8</v>
      </c>
      <c r="AG660" s="4" t="s">
        <v>4</v>
      </c>
      <c r="AH660" s="4">
        <v>3</v>
      </c>
      <c r="AI660" s="4" t="s">
        <v>19</v>
      </c>
      <c r="AJ660" s="4"/>
    </row>
    <row r="661" spans="1:36" x14ac:dyDescent="0.3">
      <c r="A661">
        <v>660</v>
      </c>
      <c r="B661" t="s">
        <v>3</v>
      </c>
      <c r="C661">
        <v>2017</v>
      </c>
      <c r="D661" t="s">
        <v>2</v>
      </c>
      <c r="E661">
        <v>3</v>
      </c>
      <c r="F661">
        <v>25</v>
      </c>
      <c r="G661" t="s">
        <v>1</v>
      </c>
      <c r="H661" t="s">
        <v>4</v>
      </c>
      <c r="I661">
        <v>3</v>
      </c>
      <c r="J661" t="s">
        <v>19</v>
      </c>
      <c r="M661" s="4">
        <v>1809</v>
      </c>
      <c r="N661" s="4" t="s">
        <v>6</v>
      </c>
      <c r="O661" s="4">
        <v>2014</v>
      </c>
      <c r="P661" s="4" t="s">
        <v>2</v>
      </c>
      <c r="Q661" s="4">
        <v>3</v>
      </c>
      <c r="R661" s="4">
        <v>28</v>
      </c>
      <c r="S661" s="4" t="s">
        <v>8</v>
      </c>
      <c r="T661" s="4" t="s">
        <v>4</v>
      </c>
      <c r="U661" s="4">
        <v>3</v>
      </c>
      <c r="V661" s="4" t="s">
        <v>20</v>
      </c>
      <c r="Z661" s="4">
        <v>1018</v>
      </c>
      <c r="AA661" s="4" t="s">
        <v>3</v>
      </c>
      <c r="AB661" s="4">
        <v>2017</v>
      </c>
      <c r="AC661" s="4" t="s">
        <v>2</v>
      </c>
      <c r="AD661" s="4">
        <v>1</v>
      </c>
      <c r="AE661" s="4">
        <v>24</v>
      </c>
      <c r="AF661" s="4" t="s">
        <v>1</v>
      </c>
      <c r="AG661" s="4" t="s">
        <v>4</v>
      </c>
      <c r="AH661" s="4">
        <v>2</v>
      </c>
      <c r="AI661" s="4" t="s">
        <v>19</v>
      </c>
      <c r="AJ661" s="4"/>
    </row>
    <row r="662" spans="1:36" x14ac:dyDescent="0.3">
      <c r="A662">
        <v>661</v>
      </c>
      <c r="B662" t="s">
        <v>3</v>
      </c>
      <c r="C662">
        <v>2016</v>
      </c>
      <c r="D662" t="s">
        <v>2</v>
      </c>
      <c r="E662">
        <v>3</v>
      </c>
      <c r="F662">
        <v>28</v>
      </c>
      <c r="G662" t="s">
        <v>8</v>
      </c>
      <c r="H662" t="s">
        <v>4</v>
      </c>
      <c r="I662">
        <v>3</v>
      </c>
      <c r="J662" t="s">
        <v>19</v>
      </c>
      <c r="M662" s="4">
        <v>1812</v>
      </c>
      <c r="N662" s="4" t="s">
        <v>3</v>
      </c>
      <c r="O662" s="4">
        <v>2015</v>
      </c>
      <c r="P662" s="4" t="s">
        <v>7</v>
      </c>
      <c r="Q662" s="4">
        <v>2</v>
      </c>
      <c r="R662" s="4">
        <v>28</v>
      </c>
      <c r="S662" s="4" t="s">
        <v>8</v>
      </c>
      <c r="T662" s="4" t="s">
        <v>4</v>
      </c>
      <c r="U662" s="4">
        <v>4</v>
      </c>
      <c r="V662" s="4" t="s">
        <v>20</v>
      </c>
      <c r="Z662" s="4">
        <v>1020</v>
      </c>
      <c r="AA662" s="4" t="s">
        <v>3</v>
      </c>
      <c r="AB662" s="4">
        <v>2013</v>
      </c>
      <c r="AC662" s="4" t="s">
        <v>2</v>
      </c>
      <c r="AD662" s="4">
        <v>3</v>
      </c>
      <c r="AE662" s="4">
        <v>27</v>
      </c>
      <c r="AF662" s="4" t="s">
        <v>8</v>
      </c>
      <c r="AG662" s="4" t="s">
        <v>4</v>
      </c>
      <c r="AH662" s="4">
        <v>5</v>
      </c>
      <c r="AI662" s="4" t="s">
        <v>19</v>
      </c>
      <c r="AJ662" s="4"/>
    </row>
    <row r="663" spans="1:36" x14ac:dyDescent="0.3">
      <c r="A663">
        <v>662</v>
      </c>
      <c r="B663" t="s">
        <v>3</v>
      </c>
      <c r="C663">
        <v>2014</v>
      </c>
      <c r="D663" t="s">
        <v>2</v>
      </c>
      <c r="E663">
        <v>3</v>
      </c>
      <c r="F663">
        <v>28</v>
      </c>
      <c r="G663" t="s">
        <v>8</v>
      </c>
      <c r="H663" t="s">
        <v>4</v>
      </c>
      <c r="I663">
        <v>2</v>
      </c>
      <c r="J663" t="s">
        <v>19</v>
      </c>
      <c r="M663" s="4">
        <v>1817</v>
      </c>
      <c r="N663" s="4" t="s">
        <v>3</v>
      </c>
      <c r="O663" s="4">
        <v>2017</v>
      </c>
      <c r="P663" s="4" t="s">
        <v>2</v>
      </c>
      <c r="Q663" s="4">
        <v>3</v>
      </c>
      <c r="R663" s="4">
        <v>28</v>
      </c>
      <c r="S663" s="4" t="s">
        <v>8</v>
      </c>
      <c r="T663" s="4" t="s">
        <v>4</v>
      </c>
      <c r="U663" s="4">
        <v>3</v>
      </c>
      <c r="V663" s="4" t="s">
        <v>20</v>
      </c>
      <c r="Z663" s="4">
        <v>1021</v>
      </c>
      <c r="AA663" s="4" t="s">
        <v>3</v>
      </c>
      <c r="AB663" s="4">
        <v>2012</v>
      </c>
      <c r="AC663" s="4" t="s">
        <v>2</v>
      </c>
      <c r="AD663" s="4">
        <v>3</v>
      </c>
      <c r="AE663" s="4">
        <v>28</v>
      </c>
      <c r="AF663" s="4" t="s">
        <v>8</v>
      </c>
      <c r="AG663" s="4" t="s">
        <v>4</v>
      </c>
      <c r="AH663" s="4">
        <v>2</v>
      </c>
      <c r="AI663" s="4" t="s">
        <v>19</v>
      </c>
      <c r="AJ663" s="4"/>
    </row>
    <row r="664" spans="1:36" x14ac:dyDescent="0.3">
      <c r="A664">
        <v>663</v>
      </c>
      <c r="B664" t="s">
        <v>6</v>
      </c>
      <c r="C664">
        <v>2017</v>
      </c>
      <c r="D664" t="s">
        <v>5</v>
      </c>
      <c r="E664">
        <v>2</v>
      </c>
      <c r="F664">
        <v>28</v>
      </c>
      <c r="G664" t="s">
        <v>1</v>
      </c>
      <c r="H664" t="s">
        <v>4</v>
      </c>
      <c r="I664">
        <v>2</v>
      </c>
      <c r="J664" t="s">
        <v>19</v>
      </c>
      <c r="M664" s="4">
        <v>1820</v>
      </c>
      <c r="N664" s="4" t="s">
        <v>3</v>
      </c>
      <c r="O664" s="4">
        <v>2016</v>
      </c>
      <c r="P664" s="4" t="s">
        <v>2</v>
      </c>
      <c r="Q664" s="4">
        <v>3</v>
      </c>
      <c r="R664" s="4">
        <v>25</v>
      </c>
      <c r="S664" s="4" t="s">
        <v>1</v>
      </c>
      <c r="T664" s="4" t="s">
        <v>0</v>
      </c>
      <c r="U664" s="4">
        <v>3</v>
      </c>
      <c r="V664" s="4" t="s">
        <v>20</v>
      </c>
      <c r="Z664" s="4">
        <v>1022</v>
      </c>
      <c r="AA664" s="4" t="s">
        <v>3</v>
      </c>
      <c r="AB664" s="4">
        <v>2015</v>
      </c>
      <c r="AC664" s="4" t="s">
        <v>2</v>
      </c>
      <c r="AD664" s="4">
        <v>3</v>
      </c>
      <c r="AE664" s="4">
        <v>27</v>
      </c>
      <c r="AF664" s="4" t="s">
        <v>1</v>
      </c>
      <c r="AG664" s="4" t="s">
        <v>4</v>
      </c>
      <c r="AH664" s="4">
        <v>5</v>
      </c>
      <c r="AI664" s="4" t="s">
        <v>19</v>
      </c>
      <c r="AJ664" s="4"/>
    </row>
    <row r="665" spans="1:36" x14ac:dyDescent="0.3">
      <c r="A665">
        <v>664</v>
      </c>
      <c r="B665" t="s">
        <v>3</v>
      </c>
      <c r="C665">
        <v>2017</v>
      </c>
      <c r="D665" t="s">
        <v>5</v>
      </c>
      <c r="E665">
        <v>2</v>
      </c>
      <c r="F665">
        <v>24</v>
      </c>
      <c r="G665" t="s">
        <v>8</v>
      </c>
      <c r="H665" t="s">
        <v>4</v>
      </c>
      <c r="I665">
        <v>2</v>
      </c>
      <c r="J665" t="s">
        <v>19</v>
      </c>
      <c r="M665" s="4">
        <v>1824</v>
      </c>
      <c r="N665" s="4" t="s">
        <v>3</v>
      </c>
      <c r="O665" s="4">
        <v>2014</v>
      </c>
      <c r="P665" s="4" t="s">
        <v>7</v>
      </c>
      <c r="Q665" s="4">
        <v>2</v>
      </c>
      <c r="R665" s="4">
        <v>27</v>
      </c>
      <c r="S665" s="4" t="s">
        <v>8</v>
      </c>
      <c r="T665" s="4" t="s">
        <v>4</v>
      </c>
      <c r="U665" s="4">
        <v>5</v>
      </c>
      <c r="V665" s="4" t="s">
        <v>20</v>
      </c>
      <c r="Z665" s="4">
        <v>1023</v>
      </c>
      <c r="AA665" s="4" t="s">
        <v>3</v>
      </c>
      <c r="AB665" s="4">
        <v>2012</v>
      </c>
      <c r="AC665" s="4" t="s">
        <v>2</v>
      </c>
      <c r="AD665" s="4">
        <v>3</v>
      </c>
      <c r="AE665" s="4">
        <v>26</v>
      </c>
      <c r="AF665" s="4" t="s">
        <v>1</v>
      </c>
      <c r="AG665" s="4" t="s">
        <v>4</v>
      </c>
      <c r="AH665" s="4">
        <v>4</v>
      </c>
      <c r="AI665" s="4" t="s">
        <v>19</v>
      </c>
      <c r="AJ665" s="4"/>
    </row>
    <row r="666" spans="1:36" x14ac:dyDescent="0.3">
      <c r="A666">
        <v>665</v>
      </c>
      <c r="B666" t="s">
        <v>9</v>
      </c>
      <c r="C666">
        <v>2013</v>
      </c>
      <c r="D666" t="s">
        <v>5</v>
      </c>
      <c r="E666">
        <v>2</v>
      </c>
      <c r="F666">
        <v>25</v>
      </c>
      <c r="G666" t="s">
        <v>1</v>
      </c>
      <c r="H666" t="s">
        <v>4</v>
      </c>
      <c r="I666">
        <v>3</v>
      </c>
      <c r="J666" t="s">
        <v>20</v>
      </c>
      <c r="M666" s="4">
        <v>1833</v>
      </c>
      <c r="N666" s="4" t="s">
        <v>9</v>
      </c>
      <c r="O666" s="4">
        <v>2018</v>
      </c>
      <c r="P666" s="4" t="s">
        <v>2</v>
      </c>
      <c r="Q666" s="4">
        <v>3</v>
      </c>
      <c r="R666" s="4">
        <v>27</v>
      </c>
      <c r="S666" s="4" t="s">
        <v>1</v>
      </c>
      <c r="T666" s="4" t="s">
        <v>4</v>
      </c>
      <c r="U666" s="4">
        <v>5</v>
      </c>
      <c r="V666" s="4" t="s">
        <v>20</v>
      </c>
      <c r="Z666" s="4">
        <v>1025</v>
      </c>
      <c r="AA666" s="4" t="s">
        <v>3</v>
      </c>
      <c r="AB666" s="4">
        <v>2014</v>
      </c>
      <c r="AC666" s="4" t="s">
        <v>5</v>
      </c>
      <c r="AD666" s="4">
        <v>3</v>
      </c>
      <c r="AE666" s="4">
        <v>27</v>
      </c>
      <c r="AF666" s="4" t="s">
        <v>8</v>
      </c>
      <c r="AG666" s="4" t="s">
        <v>0</v>
      </c>
      <c r="AH666" s="4">
        <v>5</v>
      </c>
      <c r="AI666" s="4" t="s">
        <v>19</v>
      </c>
      <c r="AJ666" s="4"/>
    </row>
    <row r="667" spans="1:36" x14ac:dyDescent="0.3">
      <c r="A667">
        <v>666</v>
      </c>
      <c r="B667" t="s">
        <v>3</v>
      </c>
      <c r="C667">
        <v>2017</v>
      </c>
      <c r="D667" t="s">
        <v>2</v>
      </c>
      <c r="E667">
        <v>3</v>
      </c>
      <c r="F667">
        <v>24</v>
      </c>
      <c r="G667" t="s">
        <v>1</v>
      </c>
      <c r="H667" t="s">
        <v>4</v>
      </c>
      <c r="I667">
        <v>2</v>
      </c>
      <c r="J667" t="s">
        <v>19</v>
      </c>
      <c r="M667" s="4">
        <v>1837</v>
      </c>
      <c r="N667" s="4" t="s">
        <v>3</v>
      </c>
      <c r="O667" s="4">
        <v>2017</v>
      </c>
      <c r="P667" s="4" t="s">
        <v>7</v>
      </c>
      <c r="Q667" s="4">
        <v>2</v>
      </c>
      <c r="R667" s="4">
        <v>24</v>
      </c>
      <c r="S667" s="4" t="s">
        <v>8</v>
      </c>
      <c r="T667" s="4" t="s">
        <v>4</v>
      </c>
      <c r="U667" s="4">
        <v>2</v>
      </c>
      <c r="V667" s="4" t="s">
        <v>20</v>
      </c>
      <c r="Z667" s="4">
        <v>1026</v>
      </c>
      <c r="AA667" s="4" t="s">
        <v>3</v>
      </c>
      <c r="AB667" s="4">
        <v>2014</v>
      </c>
      <c r="AC667" s="4" t="s">
        <v>2</v>
      </c>
      <c r="AD667" s="4">
        <v>3</v>
      </c>
      <c r="AE667" s="4">
        <v>28</v>
      </c>
      <c r="AF667" s="4" t="s">
        <v>1</v>
      </c>
      <c r="AG667" s="4" t="s">
        <v>4</v>
      </c>
      <c r="AH667" s="4">
        <v>4</v>
      </c>
      <c r="AI667" s="4" t="s">
        <v>19</v>
      </c>
      <c r="AJ667" s="4"/>
    </row>
    <row r="668" spans="1:36" x14ac:dyDescent="0.3">
      <c r="A668">
        <v>667</v>
      </c>
      <c r="B668" t="s">
        <v>3</v>
      </c>
      <c r="C668">
        <v>2017</v>
      </c>
      <c r="D668" t="s">
        <v>2</v>
      </c>
      <c r="E668">
        <v>3</v>
      </c>
      <c r="F668">
        <v>26</v>
      </c>
      <c r="G668" t="s">
        <v>8</v>
      </c>
      <c r="H668" t="s">
        <v>4</v>
      </c>
      <c r="I668">
        <v>4</v>
      </c>
      <c r="J668" t="s">
        <v>19</v>
      </c>
      <c r="M668" s="4">
        <v>1841</v>
      </c>
      <c r="N668" s="4" t="s">
        <v>6</v>
      </c>
      <c r="O668" s="4">
        <v>2017</v>
      </c>
      <c r="P668" s="4" t="s">
        <v>5</v>
      </c>
      <c r="Q668" s="4">
        <v>2</v>
      </c>
      <c r="R668" s="4">
        <v>26</v>
      </c>
      <c r="S668" s="4" t="s">
        <v>1</v>
      </c>
      <c r="T668" s="4" t="s">
        <v>4</v>
      </c>
      <c r="U668" s="4">
        <v>4</v>
      </c>
      <c r="V668" s="4" t="s">
        <v>20</v>
      </c>
      <c r="Z668" s="4">
        <v>1028</v>
      </c>
      <c r="AA668" s="4" t="s">
        <v>3</v>
      </c>
      <c r="AB668" s="4">
        <v>2014</v>
      </c>
      <c r="AC668" s="4" t="s">
        <v>2</v>
      </c>
      <c r="AD668" s="4">
        <v>3</v>
      </c>
      <c r="AE668" s="4">
        <v>28</v>
      </c>
      <c r="AF668" s="4" t="s">
        <v>8</v>
      </c>
      <c r="AG668" s="4" t="s">
        <v>4</v>
      </c>
      <c r="AH668" s="4">
        <v>1</v>
      </c>
      <c r="AI668" s="4" t="s">
        <v>19</v>
      </c>
      <c r="AJ668" s="4"/>
    </row>
    <row r="669" spans="1:36" x14ac:dyDescent="0.3">
      <c r="A669">
        <v>668</v>
      </c>
      <c r="B669" t="s">
        <v>3</v>
      </c>
      <c r="C669">
        <v>2015</v>
      </c>
      <c r="D669" t="s">
        <v>2</v>
      </c>
      <c r="E669">
        <v>1</v>
      </c>
      <c r="F669">
        <v>25</v>
      </c>
      <c r="G669" t="s">
        <v>1</v>
      </c>
      <c r="H669" t="s">
        <v>4</v>
      </c>
      <c r="I669">
        <v>3</v>
      </c>
      <c r="J669" t="s">
        <v>19</v>
      </c>
      <c r="M669" s="4">
        <v>1842</v>
      </c>
      <c r="N669" s="4" t="s">
        <v>3</v>
      </c>
      <c r="O669" s="4">
        <v>2013</v>
      </c>
      <c r="P669" s="4" t="s">
        <v>7</v>
      </c>
      <c r="Q669" s="4">
        <v>2</v>
      </c>
      <c r="R669" s="4">
        <v>24</v>
      </c>
      <c r="S669" s="4" t="s">
        <v>1</v>
      </c>
      <c r="T669" s="4" t="s">
        <v>0</v>
      </c>
      <c r="U669" s="4">
        <v>2</v>
      </c>
      <c r="V669" s="4" t="s">
        <v>20</v>
      </c>
      <c r="Z669" s="4">
        <v>1030</v>
      </c>
      <c r="AA669" s="4" t="s">
        <v>3</v>
      </c>
      <c r="AB669" s="4">
        <v>2017</v>
      </c>
      <c r="AC669" s="4" t="s">
        <v>2</v>
      </c>
      <c r="AD669" s="4">
        <v>3</v>
      </c>
      <c r="AE669" s="4">
        <v>27</v>
      </c>
      <c r="AF669" s="4" t="s">
        <v>1</v>
      </c>
      <c r="AG669" s="4" t="s">
        <v>4</v>
      </c>
      <c r="AH669" s="4">
        <v>5</v>
      </c>
      <c r="AI669" s="4" t="s">
        <v>19</v>
      </c>
      <c r="AJ669" s="4"/>
    </row>
    <row r="670" spans="1:36" x14ac:dyDescent="0.3">
      <c r="A670">
        <v>669</v>
      </c>
      <c r="B670" t="s">
        <v>3</v>
      </c>
      <c r="C670">
        <v>2016</v>
      </c>
      <c r="D670" t="s">
        <v>2</v>
      </c>
      <c r="E670">
        <v>3</v>
      </c>
      <c r="F670">
        <v>26</v>
      </c>
      <c r="G670" t="s">
        <v>8</v>
      </c>
      <c r="H670" t="s">
        <v>4</v>
      </c>
      <c r="I670">
        <v>4</v>
      </c>
      <c r="J670" t="s">
        <v>19</v>
      </c>
      <c r="M670" s="4">
        <v>1844</v>
      </c>
      <c r="N670" s="4" t="s">
        <v>6</v>
      </c>
      <c r="O670" s="4">
        <v>2017</v>
      </c>
      <c r="P670" s="4" t="s">
        <v>5</v>
      </c>
      <c r="Q670" s="4">
        <v>2</v>
      </c>
      <c r="R670" s="4">
        <v>25</v>
      </c>
      <c r="S670" s="4" t="s">
        <v>8</v>
      </c>
      <c r="T670" s="4" t="s">
        <v>0</v>
      </c>
      <c r="U670" s="4">
        <v>3</v>
      </c>
      <c r="V670" s="4" t="s">
        <v>20</v>
      </c>
      <c r="Z670" s="4">
        <v>1033</v>
      </c>
      <c r="AA670" s="4" t="s">
        <v>3</v>
      </c>
      <c r="AB670" s="4">
        <v>2017</v>
      </c>
      <c r="AC670" s="4" t="s">
        <v>5</v>
      </c>
      <c r="AD670" s="4">
        <v>2</v>
      </c>
      <c r="AE670" s="4">
        <v>27</v>
      </c>
      <c r="AF670" s="4" t="s">
        <v>8</v>
      </c>
      <c r="AG670" s="4" t="s">
        <v>4</v>
      </c>
      <c r="AH670" s="4">
        <v>5</v>
      </c>
      <c r="AI670" s="4" t="s">
        <v>19</v>
      </c>
      <c r="AJ670" s="4"/>
    </row>
    <row r="671" spans="1:36" x14ac:dyDescent="0.3">
      <c r="A671">
        <v>670</v>
      </c>
      <c r="B671" t="s">
        <v>9</v>
      </c>
      <c r="C671">
        <v>2014</v>
      </c>
      <c r="D671" t="s">
        <v>5</v>
      </c>
      <c r="E671">
        <v>3</v>
      </c>
      <c r="F671">
        <v>28</v>
      </c>
      <c r="G671" t="s">
        <v>1</v>
      </c>
      <c r="H671" t="s">
        <v>4</v>
      </c>
      <c r="I671">
        <v>2</v>
      </c>
      <c r="J671" t="s">
        <v>20</v>
      </c>
      <c r="M671" s="4">
        <v>1850</v>
      </c>
      <c r="N671" s="4" t="s">
        <v>3</v>
      </c>
      <c r="O671" s="4">
        <v>2015</v>
      </c>
      <c r="P671" s="4" t="s">
        <v>7</v>
      </c>
      <c r="Q671" s="4">
        <v>2</v>
      </c>
      <c r="R671" s="4">
        <v>27</v>
      </c>
      <c r="S671" s="4" t="s">
        <v>8</v>
      </c>
      <c r="T671" s="4" t="s">
        <v>0</v>
      </c>
      <c r="U671" s="4">
        <v>5</v>
      </c>
      <c r="V671" s="4" t="s">
        <v>20</v>
      </c>
      <c r="Z671" s="4">
        <v>1036</v>
      </c>
      <c r="AA671" s="4" t="s">
        <v>6</v>
      </c>
      <c r="AB671" s="4">
        <v>2017</v>
      </c>
      <c r="AC671" s="4" t="s">
        <v>5</v>
      </c>
      <c r="AD671" s="4">
        <v>3</v>
      </c>
      <c r="AE671" s="4">
        <v>24</v>
      </c>
      <c r="AF671" s="4" t="s">
        <v>1</v>
      </c>
      <c r="AG671" s="4" t="s">
        <v>4</v>
      </c>
      <c r="AH671" s="4">
        <v>2</v>
      </c>
      <c r="AI671" s="4" t="s">
        <v>19</v>
      </c>
      <c r="AJ671" s="4"/>
    </row>
    <row r="672" spans="1:36" x14ac:dyDescent="0.3">
      <c r="A672">
        <v>671</v>
      </c>
      <c r="B672" t="s">
        <v>6</v>
      </c>
      <c r="C672">
        <v>2018</v>
      </c>
      <c r="D672" t="s">
        <v>5</v>
      </c>
      <c r="E672">
        <v>3</v>
      </c>
      <c r="F672">
        <v>27</v>
      </c>
      <c r="G672" t="s">
        <v>8</v>
      </c>
      <c r="H672" t="s">
        <v>4</v>
      </c>
      <c r="I672">
        <v>5</v>
      </c>
      <c r="J672" t="s">
        <v>20</v>
      </c>
      <c r="M672" s="4">
        <v>1851</v>
      </c>
      <c r="N672" s="4" t="s">
        <v>3</v>
      </c>
      <c r="O672" s="4">
        <v>2016</v>
      </c>
      <c r="P672" s="4" t="s">
        <v>7</v>
      </c>
      <c r="Q672" s="4">
        <v>3</v>
      </c>
      <c r="R672" s="4">
        <v>28</v>
      </c>
      <c r="S672" s="4" t="s">
        <v>8</v>
      </c>
      <c r="T672" s="4" t="s">
        <v>4</v>
      </c>
      <c r="U672" s="4">
        <v>2</v>
      </c>
      <c r="V672" s="4" t="s">
        <v>20</v>
      </c>
      <c r="Z672" s="4">
        <v>1037</v>
      </c>
      <c r="AA672" s="4" t="s">
        <v>3</v>
      </c>
      <c r="AB672" s="4">
        <v>2015</v>
      </c>
      <c r="AC672" s="4" t="s">
        <v>2</v>
      </c>
      <c r="AD672" s="4">
        <v>3</v>
      </c>
      <c r="AE672" s="4">
        <v>28</v>
      </c>
      <c r="AF672" s="4" t="s">
        <v>1</v>
      </c>
      <c r="AG672" s="4" t="s">
        <v>4</v>
      </c>
      <c r="AH672" s="4">
        <v>4</v>
      </c>
      <c r="AI672" s="4" t="s">
        <v>19</v>
      </c>
      <c r="AJ672" s="4"/>
    </row>
    <row r="673" spans="1:36" x14ac:dyDescent="0.3">
      <c r="A673">
        <v>672</v>
      </c>
      <c r="B673" t="s">
        <v>3</v>
      </c>
      <c r="C673">
        <v>2016</v>
      </c>
      <c r="D673" t="s">
        <v>5</v>
      </c>
      <c r="E673">
        <v>3</v>
      </c>
      <c r="F673">
        <v>27</v>
      </c>
      <c r="G673" t="s">
        <v>8</v>
      </c>
      <c r="H673" t="s">
        <v>4</v>
      </c>
      <c r="I673">
        <v>5</v>
      </c>
      <c r="J673" t="s">
        <v>19</v>
      </c>
      <c r="M673" s="4">
        <v>1852</v>
      </c>
      <c r="N673" s="4" t="s">
        <v>6</v>
      </c>
      <c r="O673" s="4">
        <v>2017</v>
      </c>
      <c r="P673" s="4" t="s">
        <v>5</v>
      </c>
      <c r="Q673" s="4">
        <v>2</v>
      </c>
      <c r="R673" s="4">
        <v>27</v>
      </c>
      <c r="S673" s="4" t="s">
        <v>8</v>
      </c>
      <c r="T673" s="4" t="s">
        <v>4</v>
      </c>
      <c r="U673" s="4">
        <v>5</v>
      </c>
      <c r="V673" s="4" t="s">
        <v>20</v>
      </c>
      <c r="Z673" s="4">
        <v>1039</v>
      </c>
      <c r="AA673" s="4" t="s">
        <v>3</v>
      </c>
      <c r="AB673" s="4">
        <v>2013</v>
      </c>
      <c r="AC673" s="4" t="s">
        <v>7</v>
      </c>
      <c r="AD673" s="4">
        <v>3</v>
      </c>
      <c r="AE673" s="4">
        <v>26</v>
      </c>
      <c r="AF673" s="4" t="s">
        <v>1</v>
      </c>
      <c r="AG673" s="4" t="s">
        <v>4</v>
      </c>
      <c r="AH673" s="4">
        <v>4</v>
      </c>
      <c r="AI673" s="4" t="s">
        <v>19</v>
      </c>
      <c r="AJ673" s="4"/>
    </row>
    <row r="674" spans="1:36" x14ac:dyDescent="0.3">
      <c r="A674">
        <v>673</v>
      </c>
      <c r="B674" t="s">
        <v>6</v>
      </c>
      <c r="C674">
        <v>2017</v>
      </c>
      <c r="D674" t="s">
        <v>5</v>
      </c>
      <c r="E674">
        <v>2</v>
      </c>
      <c r="F674">
        <v>25</v>
      </c>
      <c r="G674" t="s">
        <v>1</v>
      </c>
      <c r="H674" t="s">
        <v>4</v>
      </c>
      <c r="I674">
        <v>3</v>
      </c>
      <c r="J674" t="s">
        <v>20</v>
      </c>
      <c r="M674" s="4">
        <v>1853</v>
      </c>
      <c r="N674" s="4" t="s">
        <v>3</v>
      </c>
      <c r="O674" s="4">
        <v>2018</v>
      </c>
      <c r="P674" s="4" t="s">
        <v>2</v>
      </c>
      <c r="Q674" s="4">
        <v>3</v>
      </c>
      <c r="R674" s="4">
        <v>25</v>
      </c>
      <c r="S674" s="4" t="s">
        <v>8</v>
      </c>
      <c r="T674" s="4" t="s">
        <v>4</v>
      </c>
      <c r="U674" s="4">
        <v>3</v>
      </c>
      <c r="V674" s="4" t="s">
        <v>20</v>
      </c>
      <c r="Z674" s="4">
        <v>1040</v>
      </c>
      <c r="AA674" s="4" t="s">
        <v>3</v>
      </c>
      <c r="AB674" s="4">
        <v>2016</v>
      </c>
      <c r="AC674" s="4" t="s">
        <v>2</v>
      </c>
      <c r="AD674" s="4">
        <v>3</v>
      </c>
      <c r="AE674" s="4">
        <v>26</v>
      </c>
      <c r="AF674" s="4" t="s">
        <v>1</v>
      </c>
      <c r="AG674" s="4" t="s">
        <v>4</v>
      </c>
      <c r="AH674" s="4">
        <v>4</v>
      </c>
      <c r="AI674" s="4" t="s">
        <v>19</v>
      </c>
      <c r="AJ674" s="4"/>
    </row>
    <row r="675" spans="1:36" x14ac:dyDescent="0.3">
      <c r="A675">
        <v>674</v>
      </c>
      <c r="B675" t="s">
        <v>3</v>
      </c>
      <c r="C675">
        <v>2017</v>
      </c>
      <c r="D675" t="s">
        <v>2</v>
      </c>
      <c r="E675">
        <v>3</v>
      </c>
      <c r="F675">
        <v>26</v>
      </c>
      <c r="G675" t="s">
        <v>1</v>
      </c>
      <c r="H675" t="s">
        <v>4</v>
      </c>
      <c r="I675">
        <v>4</v>
      </c>
      <c r="J675" t="s">
        <v>19</v>
      </c>
      <c r="M675" s="4">
        <v>1858</v>
      </c>
      <c r="N675" s="4" t="s">
        <v>6</v>
      </c>
      <c r="O675" s="4">
        <v>2018</v>
      </c>
      <c r="P675" s="4" t="s">
        <v>5</v>
      </c>
      <c r="Q675" s="4">
        <v>3</v>
      </c>
      <c r="R675" s="4">
        <v>25</v>
      </c>
      <c r="S675" s="4" t="s">
        <v>1</v>
      </c>
      <c r="T675" s="4" t="s">
        <v>4</v>
      </c>
      <c r="U675" s="4">
        <v>3</v>
      </c>
      <c r="V675" s="4" t="s">
        <v>20</v>
      </c>
      <c r="Z675" s="4">
        <v>1041</v>
      </c>
      <c r="AA675" s="4" t="s">
        <v>3</v>
      </c>
      <c r="AB675" s="4">
        <v>2013</v>
      </c>
      <c r="AC675" s="4" t="s">
        <v>2</v>
      </c>
      <c r="AD675" s="4">
        <v>3</v>
      </c>
      <c r="AE675" s="4">
        <v>26</v>
      </c>
      <c r="AF675" s="4" t="s">
        <v>1</v>
      </c>
      <c r="AG675" s="4" t="s">
        <v>4</v>
      </c>
      <c r="AH675" s="4">
        <v>4</v>
      </c>
      <c r="AI675" s="4" t="s">
        <v>19</v>
      </c>
      <c r="AJ675" s="4"/>
    </row>
    <row r="676" spans="1:36" x14ac:dyDescent="0.3">
      <c r="A676">
        <v>675</v>
      </c>
      <c r="B676" t="s">
        <v>3</v>
      </c>
      <c r="C676">
        <v>2016</v>
      </c>
      <c r="D676" t="s">
        <v>5</v>
      </c>
      <c r="E676">
        <v>3</v>
      </c>
      <c r="F676">
        <v>27</v>
      </c>
      <c r="G676" t="s">
        <v>8</v>
      </c>
      <c r="H676" t="s">
        <v>0</v>
      </c>
      <c r="I676">
        <v>5</v>
      </c>
      <c r="J676" t="s">
        <v>19</v>
      </c>
      <c r="M676" s="4">
        <v>1859</v>
      </c>
      <c r="N676" s="4" t="s">
        <v>3</v>
      </c>
      <c r="O676" s="4">
        <v>2018</v>
      </c>
      <c r="P676" s="4" t="s">
        <v>2</v>
      </c>
      <c r="Q676" s="4">
        <v>3</v>
      </c>
      <c r="R676" s="4">
        <v>25</v>
      </c>
      <c r="S676" s="4" t="s">
        <v>1</v>
      </c>
      <c r="T676" s="4" t="s">
        <v>4</v>
      </c>
      <c r="U676" s="4">
        <v>3</v>
      </c>
      <c r="V676" s="4" t="s">
        <v>20</v>
      </c>
      <c r="Z676" s="4">
        <v>1043</v>
      </c>
      <c r="AA676" s="4" t="s">
        <v>3</v>
      </c>
      <c r="AB676" s="4">
        <v>2014</v>
      </c>
      <c r="AC676" s="4" t="s">
        <v>2</v>
      </c>
      <c r="AD676" s="4">
        <v>3</v>
      </c>
      <c r="AE676" s="4">
        <v>25</v>
      </c>
      <c r="AF676" s="4" t="s">
        <v>1</v>
      </c>
      <c r="AG676" s="4" t="s">
        <v>4</v>
      </c>
      <c r="AH676" s="4">
        <v>3</v>
      </c>
      <c r="AI676" s="4" t="s">
        <v>19</v>
      </c>
      <c r="AJ676" s="4"/>
    </row>
    <row r="677" spans="1:36" x14ac:dyDescent="0.3">
      <c r="A677">
        <v>676</v>
      </c>
      <c r="B677" t="s">
        <v>3</v>
      </c>
      <c r="C677">
        <v>2017</v>
      </c>
      <c r="D677" t="s">
        <v>7</v>
      </c>
      <c r="E677">
        <v>2</v>
      </c>
      <c r="F677">
        <v>25</v>
      </c>
      <c r="G677" t="s">
        <v>8</v>
      </c>
      <c r="H677" t="s">
        <v>4</v>
      </c>
      <c r="I677">
        <v>3</v>
      </c>
      <c r="J677" t="s">
        <v>20</v>
      </c>
      <c r="M677" s="4">
        <v>1874</v>
      </c>
      <c r="N677" s="4" t="s">
        <v>3</v>
      </c>
      <c r="O677" s="4">
        <v>2017</v>
      </c>
      <c r="P677" s="4" t="s">
        <v>5</v>
      </c>
      <c r="Q677" s="4">
        <v>2</v>
      </c>
      <c r="R677" s="4">
        <v>24</v>
      </c>
      <c r="S677" s="4" t="s">
        <v>8</v>
      </c>
      <c r="T677" s="4" t="s">
        <v>4</v>
      </c>
      <c r="U677" s="4">
        <v>2</v>
      </c>
      <c r="V677" s="4" t="s">
        <v>20</v>
      </c>
      <c r="Z677" s="4">
        <v>1045</v>
      </c>
      <c r="AA677" s="4" t="s">
        <v>3</v>
      </c>
      <c r="AB677" s="4">
        <v>2013</v>
      </c>
      <c r="AC677" s="4" t="s">
        <v>2</v>
      </c>
      <c r="AD677" s="4">
        <v>3</v>
      </c>
      <c r="AE677" s="4">
        <v>28</v>
      </c>
      <c r="AF677" s="4" t="s">
        <v>1</v>
      </c>
      <c r="AG677" s="4" t="s">
        <v>4</v>
      </c>
      <c r="AH677" s="4">
        <v>1</v>
      </c>
      <c r="AI677" s="4" t="s">
        <v>19</v>
      </c>
      <c r="AJ677" s="4"/>
    </row>
    <row r="678" spans="1:36" x14ac:dyDescent="0.3">
      <c r="A678">
        <v>677</v>
      </c>
      <c r="B678" t="s">
        <v>3</v>
      </c>
      <c r="C678">
        <v>2018</v>
      </c>
      <c r="D678" t="s">
        <v>7</v>
      </c>
      <c r="E678">
        <v>3</v>
      </c>
      <c r="F678">
        <v>28</v>
      </c>
      <c r="G678" t="s">
        <v>8</v>
      </c>
      <c r="H678" t="s">
        <v>4</v>
      </c>
      <c r="I678">
        <v>1</v>
      </c>
      <c r="J678" t="s">
        <v>20</v>
      </c>
      <c r="M678" s="4">
        <v>1877</v>
      </c>
      <c r="N678" s="4" t="s">
        <v>6</v>
      </c>
      <c r="O678" s="4">
        <v>2014</v>
      </c>
      <c r="P678" s="4" t="s">
        <v>2</v>
      </c>
      <c r="Q678" s="4">
        <v>3</v>
      </c>
      <c r="R678" s="4">
        <v>27</v>
      </c>
      <c r="S678" s="4" t="s">
        <v>1</v>
      </c>
      <c r="T678" s="4" t="s">
        <v>4</v>
      </c>
      <c r="U678" s="4">
        <v>5</v>
      </c>
      <c r="V678" s="4" t="s">
        <v>20</v>
      </c>
      <c r="Z678" s="4">
        <v>1047</v>
      </c>
      <c r="AA678" s="4" t="s">
        <v>3</v>
      </c>
      <c r="AB678" s="4">
        <v>2012</v>
      </c>
      <c r="AC678" s="4" t="s">
        <v>2</v>
      </c>
      <c r="AD678" s="4">
        <v>3</v>
      </c>
      <c r="AE678" s="4">
        <v>28</v>
      </c>
      <c r="AF678" s="4" t="s">
        <v>1</v>
      </c>
      <c r="AG678" s="4" t="s">
        <v>4</v>
      </c>
      <c r="AH678" s="4">
        <v>1</v>
      </c>
      <c r="AI678" s="4" t="s">
        <v>19</v>
      </c>
      <c r="AJ678" s="4"/>
    </row>
    <row r="679" spans="1:36" x14ac:dyDescent="0.3">
      <c r="A679">
        <v>678</v>
      </c>
      <c r="B679" t="s">
        <v>3</v>
      </c>
      <c r="C679">
        <v>2014</v>
      </c>
      <c r="D679" t="s">
        <v>2</v>
      </c>
      <c r="E679">
        <v>3</v>
      </c>
      <c r="F679">
        <v>25</v>
      </c>
      <c r="G679" t="s">
        <v>8</v>
      </c>
      <c r="H679" t="s">
        <v>4</v>
      </c>
      <c r="I679">
        <v>3</v>
      </c>
      <c r="J679" t="s">
        <v>20</v>
      </c>
      <c r="M679" s="4">
        <v>1878</v>
      </c>
      <c r="N679" s="4" t="s">
        <v>3</v>
      </c>
      <c r="O679" s="4">
        <v>2012</v>
      </c>
      <c r="P679" s="4" t="s">
        <v>7</v>
      </c>
      <c r="Q679" s="4">
        <v>3</v>
      </c>
      <c r="R679" s="4">
        <v>24</v>
      </c>
      <c r="S679" s="4" t="s">
        <v>8</v>
      </c>
      <c r="T679" s="4" t="s">
        <v>4</v>
      </c>
      <c r="U679" s="4">
        <v>2</v>
      </c>
      <c r="V679" s="4" t="s">
        <v>20</v>
      </c>
      <c r="Z679" s="4">
        <v>1048</v>
      </c>
      <c r="AA679" s="4" t="s">
        <v>3</v>
      </c>
      <c r="AB679" s="4">
        <v>2017</v>
      </c>
      <c r="AC679" s="4" t="s">
        <v>5</v>
      </c>
      <c r="AD679" s="4">
        <v>3</v>
      </c>
      <c r="AE679" s="4">
        <v>25</v>
      </c>
      <c r="AF679" s="4" t="s">
        <v>8</v>
      </c>
      <c r="AG679" s="4" t="s">
        <v>4</v>
      </c>
      <c r="AH679" s="4">
        <v>3</v>
      </c>
      <c r="AI679" s="4" t="s">
        <v>19</v>
      </c>
      <c r="AJ679" s="4"/>
    </row>
    <row r="680" spans="1:36" x14ac:dyDescent="0.3">
      <c r="A680">
        <v>679</v>
      </c>
      <c r="B680" t="s">
        <v>3</v>
      </c>
      <c r="C680">
        <v>2018</v>
      </c>
      <c r="D680" t="s">
        <v>7</v>
      </c>
      <c r="E680">
        <v>3</v>
      </c>
      <c r="F680">
        <v>28</v>
      </c>
      <c r="G680" t="s">
        <v>1</v>
      </c>
      <c r="H680" t="s">
        <v>4</v>
      </c>
      <c r="I680">
        <v>1</v>
      </c>
      <c r="J680" t="s">
        <v>20</v>
      </c>
      <c r="M680" s="4">
        <v>1879</v>
      </c>
      <c r="N680" s="4" t="s">
        <v>3</v>
      </c>
      <c r="O680" s="4">
        <v>2015</v>
      </c>
      <c r="P680" s="4" t="s">
        <v>7</v>
      </c>
      <c r="Q680" s="4">
        <v>2</v>
      </c>
      <c r="R680" s="4">
        <v>26</v>
      </c>
      <c r="S680" s="4" t="s">
        <v>8</v>
      </c>
      <c r="T680" s="4" t="s">
        <v>4</v>
      </c>
      <c r="U680" s="4">
        <v>4</v>
      </c>
      <c r="V680" s="4" t="s">
        <v>20</v>
      </c>
      <c r="Z680" s="4">
        <v>1051</v>
      </c>
      <c r="AA680" s="4" t="s">
        <v>6</v>
      </c>
      <c r="AB680" s="4">
        <v>2017</v>
      </c>
      <c r="AC680" s="4" t="s">
        <v>5</v>
      </c>
      <c r="AD680" s="4">
        <v>3</v>
      </c>
      <c r="AE680" s="4">
        <v>24</v>
      </c>
      <c r="AF680" s="4" t="s">
        <v>1</v>
      </c>
      <c r="AG680" s="4" t="s">
        <v>4</v>
      </c>
      <c r="AH680" s="4">
        <v>2</v>
      </c>
      <c r="AI680" s="4" t="s">
        <v>19</v>
      </c>
      <c r="AJ680" s="4"/>
    </row>
    <row r="681" spans="1:36" x14ac:dyDescent="0.3">
      <c r="A681">
        <v>680</v>
      </c>
      <c r="B681" t="s">
        <v>3</v>
      </c>
      <c r="C681">
        <v>2017</v>
      </c>
      <c r="D681" t="s">
        <v>2</v>
      </c>
      <c r="E681">
        <v>1</v>
      </c>
      <c r="F681">
        <v>26</v>
      </c>
      <c r="G681" t="s">
        <v>8</v>
      </c>
      <c r="H681" t="s">
        <v>4</v>
      </c>
      <c r="I681">
        <v>4</v>
      </c>
      <c r="J681" t="s">
        <v>19</v>
      </c>
      <c r="M681" s="4">
        <v>1889</v>
      </c>
      <c r="N681" s="4" t="s">
        <v>3</v>
      </c>
      <c r="O681" s="4">
        <v>2018</v>
      </c>
      <c r="P681" s="4" t="s">
        <v>2</v>
      </c>
      <c r="Q681" s="4">
        <v>3</v>
      </c>
      <c r="R681" s="4">
        <v>27</v>
      </c>
      <c r="S681" s="4" t="s">
        <v>8</v>
      </c>
      <c r="T681" s="4" t="s">
        <v>4</v>
      </c>
      <c r="U681" s="4">
        <v>5</v>
      </c>
      <c r="V681" s="4" t="s">
        <v>20</v>
      </c>
      <c r="Z681" s="4">
        <v>1052</v>
      </c>
      <c r="AA681" s="4" t="s">
        <v>3</v>
      </c>
      <c r="AB681" s="4">
        <v>2014</v>
      </c>
      <c r="AC681" s="4" t="s">
        <v>2</v>
      </c>
      <c r="AD681" s="4">
        <v>3</v>
      </c>
      <c r="AE681" s="4">
        <v>24</v>
      </c>
      <c r="AF681" s="4" t="s">
        <v>1</v>
      </c>
      <c r="AG681" s="4" t="s">
        <v>4</v>
      </c>
      <c r="AH681" s="4">
        <v>2</v>
      </c>
      <c r="AI681" s="4" t="s">
        <v>19</v>
      </c>
      <c r="AJ681" s="4"/>
    </row>
    <row r="682" spans="1:36" x14ac:dyDescent="0.3">
      <c r="A682">
        <v>681</v>
      </c>
      <c r="B682" t="s">
        <v>3</v>
      </c>
      <c r="C682">
        <v>2013</v>
      </c>
      <c r="D682" t="s">
        <v>2</v>
      </c>
      <c r="E682">
        <v>3</v>
      </c>
      <c r="F682">
        <v>24</v>
      </c>
      <c r="G682" t="s">
        <v>1</v>
      </c>
      <c r="H682" t="s">
        <v>4</v>
      </c>
      <c r="I682">
        <v>2</v>
      </c>
      <c r="J682" t="s">
        <v>20</v>
      </c>
      <c r="M682" s="4">
        <v>1890</v>
      </c>
      <c r="N682" s="4" t="s">
        <v>6</v>
      </c>
      <c r="O682" s="4">
        <v>2017</v>
      </c>
      <c r="P682" s="4" t="s">
        <v>7</v>
      </c>
      <c r="Q682" s="4">
        <v>3</v>
      </c>
      <c r="R682" s="4">
        <v>27</v>
      </c>
      <c r="S682" s="4" t="s">
        <v>1</v>
      </c>
      <c r="T682" s="4" t="s">
        <v>4</v>
      </c>
      <c r="U682" s="4">
        <v>5</v>
      </c>
      <c r="V682" s="4" t="s">
        <v>20</v>
      </c>
      <c r="Z682" s="4">
        <v>1053</v>
      </c>
      <c r="AA682" s="4" t="s">
        <v>3</v>
      </c>
      <c r="AB682" s="4">
        <v>2014</v>
      </c>
      <c r="AC682" s="4" t="s">
        <v>7</v>
      </c>
      <c r="AD682" s="4">
        <v>3</v>
      </c>
      <c r="AE682" s="4">
        <v>26</v>
      </c>
      <c r="AF682" s="4" t="s">
        <v>1</v>
      </c>
      <c r="AG682" s="4" t="s">
        <v>4</v>
      </c>
      <c r="AH682" s="4">
        <v>4</v>
      </c>
      <c r="AI682" s="4" t="s">
        <v>19</v>
      </c>
      <c r="AJ682" s="4"/>
    </row>
    <row r="683" spans="1:36" x14ac:dyDescent="0.3">
      <c r="A683">
        <v>682</v>
      </c>
      <c r="B683" t="s">
        <v>3</v>
      </c>
      <c r="C683">
        <v>2012</v>
      </c>
      <c r="D683" t="s">
        <v>5</v>
      </c>
      <c r="E683">
        <v>3</v>
      </c>
      <c r="F683">
        <v>26</v>
      </c>
      <c r="G683" t="s">
        <v>8</v>
      </c>
      <c r="H683" t="s">
        <v>4</v>
      </c>
      <c r="I683">
        <v>4</v>
      </c>
      <c r="J683" t="s">
        <v>19</v>
      </c>
      <c r="M683" s="4">
        <v>1897</v>
      </c>
      <c r="N683" s="4" t="s">
        <v>3</v>
      </c>
      <c r="O683" s="4">
        <v>2015</v>
      </c>
      <c r="P683" s="4" t="s">
        <v>7</v>
      </c>
      <c r="Q683" s="4">
        <v>3</v>
      </c>
      <c r="R683" s="4">
        <v>24</v>
      </c>
      <c r="S683" s="4" t="s">
        <v>8</v>
      </c>
      <c r="T683" s="4" t="s">
        <v>4</v>
      </c>
      <c r="U683" s="4">
        <v>2</v>
      </c>
      <c r="V683" s="4" t="s">
        <v>20</v>
      </c>
      <c r="Z683" s="4">
        <v>1055</v>
      </c>
      <c r="AA683" s="4" t="s">
        <v>3</v>
      </c>
      <c r="AB683" s="4">
        <v>2017</v>
      </c>
      <c r="AC683" s="4" t="s">
        <v>2</v>
      </c>
      <c r="AD683" s="4">
        <v>3</v>
      </c>
      <c r="AE683" s="4">
        <v>28</v>
      </c>
      <c r="AF683" s="4" t="s">
        <v>1</v>
      </c>
      <c r="AG683" s="4" t="s">
        <v>4</v>
      </c>
      <c r="AH683" s="4">
        <v>2</v>
      </c>
      <c r="AI683" s="4" t="s">
        <v>19</v>
      </c>
      <c r="AJ683" s="4"/>
    </row>
    <row r="684" spans="1:36" x14ac:dyDescent="0.3">
      <c r="A684">
        <v>683</v>
      </c>
      <c r="B684" t="s">
        <v>3</v>
      </c>
      <c r="C684">
        <v>2012</v>
      </c>
      <c r="D684" t="s">
        <v>7</v>
      </c>
      <c r="E684">
        <v>3</v>
      </c>
      <c r="F684">
        <v>25</v>
      </c>
      <c r="G684" t="s">
        <v>1</v>
      </c>
      <c r="H684" t="s">
        <v>4</v>
      </c>
      <c r="I684">
        <v>3</v>
      </c>
      <c r="J684" t="s">
        <v>19</v>
      </c>
      <c r="M684" s="4">
        <v>1900</v>
      </c>
      <c r="N684" s="4" t="s">
        <v>6</v>
      </c>
      <c r="O684" s="4">
        <v>2015</v>
      </c>
      <c r="P684" s="4" t="s">
        <v>5</v>
      </c>
      <c r="Q684" s="4">
        <v>3</v>
      </c>
      <c r="R684" s="4">
        <v>26</v>
      </c>
      <c r="S684" s="4" t="s">
        <v>1</v>
      </c>
      <c r="T684" s="4" t="s">
        <v>4</v>
      </c>
      <c r="U684" s="4">
        <v>4</v>
      </c>
      <c r="V684" s="4" t="s">
        <v>20</v>
      </c>
      <c r="Z684" s="4">
        <v>1057</v>
      </c>
      <c r="AA684" s="4" t="s">
        <v>3</v>
      </c>
      <c r="AB684" s="4">
        <v>2017</v>
      </c>
      <c r="AC684" s="4" t="s">
        <v>2</v>
      </c>
      <c r="AD684" s="4">
        <v>3</v>
      </c>
      <c r="AE684" s="4">
        <v>24</v>
      </c>
      <c r="AF684" s="4" t="s">
        <v>1</v>
      </c>
      <c r="AG684" s="4" t="s">
        <v>4</v>
      </c>
      <c r="AH684" s="4">
        <v>2</v>
      </c>
      <c r="AI684" s="4" t="s">
        <v>19</v>
      </c>
      <c r="AJ684" s="4"/>
    </row>
    <row r="685" spans="1:36" x14ac:dyDescent="0.3">
      <c r="A685">
        <v>684</v>
      </c>
      <c r="B685" t="s">
        <v>6</v>
      </c>
      <c r="C685">
        <v>2013</v>
      </c>
      <c r="D685" t="s">
        <v>5</v>
      </c>
      <c r="E685">
        <v>2</v>
      </c>
      <c r="F685">
        <v>24</v>
      </c>
      <c r="G685" t="s">
        <v>1</v>
      </c>
      <c r="H685" t="s">
        <v>4</v>
      </c>
      <c r="I685">
        <v>2</v>
      </c>
      <c r="J685" t="s">
        <v>20</v>
      </c>
      <c r="M685" s="4">
        <v>1904</v>
      </c>
      <c r="N685" s="4" t="s">
        <v>3</v>
      </c>
      <c r="O685" s="4">
        <v>2013</v>
      </c>
      <c r="P685" s="4" t="s">
        <v>5</v>
      </c>
      <c r="Q685" s="4">
        <v>2</v>
      </c>
      <c r="R685" s="4">
        <v>24</v>
      </c>
      <c r="S685" s="4" t="s">
        <v>8</v>
      </c>
      <c r="T685" s="4" t="s">
        <v>4</v>
      </c>
      <c r="U685" s="4">
        <v>2</v>
      </c>
      <c r="V685" s="4" t="s">
        <v>20</v>
      </c>
      <c r="Z685" s="4">
        <v>1059</v>
      </c>
      <c r="AA685" s="4" t="s">
        <v>3</v>
      </c>
      <c r="AB685" s="4">
        <v>2016</v>
      </c>
      <c r="AC685" s="4" t="s">
        <v>2</v>
      </c>
      <c r="AD685" s="4">
        <v>3</v>
      </c>
      <c r="AE685" s="4">
        <v>28</v>
      </c>
      <c r="AF685" s="4" t="s">
        <v>1</v>
      </c>
      <c r="AG685" s="4" t="s">
        <v>0</v>
      </c>
      <c r="AH685" s="4">
        <v>4</v>
      </c>
      <c r="AI685" s="4" t="s">
        <v>19</v>
      </c>
      <c r="AJ685" s="4"/>
    </row>
    <row r="686" spans="1:36" x14ac:dyDescent="0.3">
      <c r="A686">
        <v>685</v>
      </c>
      <c r="B686" t="s">
        <v>3</v>
      </c>
      <c r="C686">
        <v>2018</v>
      </c>
      <c r="D686" t="s">
        <v>7</v>
      </c>
      <c r="E686">
        <v>3</v>
      </c>
      <c r="F686">
        <v>26</v>
      </c>
      <c r="G686" t="s">
        <v>1</v>
      </c>
      <c r="H686" t="s">
        <v>4</v>
      </c>
      <c r="I686">
        <v>4</v>
      </c>
      <c r="J686" t="s">
        <v>20</v>
      </c>
      <c r="M686" s="4">
        <v>1907</v>
      </c>
      <c r="N686" s="4" t="s">
        <v>6</v>
      </c>
      <c r="O686" s="4">
        <v>2017</v>
      </c>
      <c r="P686" s="4" t="s">
        <v>5</v>
      </c>
      <c r="Q686" s="4">
        <v>2</v>
      </c>
      <c r="R686" s="4">
        <v>24</v>
      </c>
      <c r="S686" s="4" t="s">
        <v>1</v>
      </c>
      <c r="T686" s="4" t="s">
        <v>0</v>
      </c>
      <c r="U686" s="4">
        <v>2</v>
      </c>
      <c r="V686" s="4" t="s">
        <v>20</v>
      </c>
      <c r="Z686" s="4">
        <v>1060</v>
      </c>
      <c r="AA686" s="4" t="s">
        <v>3</v>
      </c>
      <c r="AB686" s="4">
        <v>2014</v>
      </c>
      <c r="AC686" s="4" t="s">
        <v>2</v>
      </c>
      <c r="AD686" s="4">
        <v>3</v>
      </c>
      <c r="AE686" s="4">
        <v>26</v>
      </c>
      <c r="AF686" s="4" t="s">
        <v>8</v>
      </c>
      <c r="AG686" s="4" t="s">
        <v>4</v>
      </c>
      <c r="AH686" s="4">
        <v>4</v>
      </c>
      <c r="AI686" s="4" t="s">
        <v>19</v>
      </c>
      <c r="AJ686" s="4"/>
    </row>
    <row r="687" spans="1:36" x14ac:dyDescent="0.3">
      <c r="A687">
        <v>686</v>
      </c>
      <c r="B687" t="s">
        <v>3</v>
      </c>
      <c r="C687">
        <v>2016</v>
      </c>
      <c r="D687" t="s">
        <v>5</v>
      </c>
      <c r="E687">
        <v>3</v>
      </c>
      <c r="F687">
        <v>28</v>
      </c>
      <c r="G687" t="s">
        <v>8</v>
      </c>
      <c r="H687" t="s">
        <v>4</v>
      </c>
      <c r="I687">
        <v>2</v>
      </c>
      <c r="J687" t="s">
        <v>19</v>
      </c>
      <c r="M687" s="4">
        <v>1909</v>
      </c>
      <c r="N687" s="4" t="s">
        <v>3</v>
      </c>
      <c r="O687" s="4">
        <v>2017</v>
      </c>
      <c r="P687" s="4" t="s">
        <v>2</v>
      </c>
      <c r="Q687" s="4">
        <v>3</v>
      </c>
      <c r="R687" s="4">
        <v>27</v>
      </c>
      <c r="S687" s="4" t="s">
        <v>1</v>
      </c>
      <c r="T687" s="4" t="s">
        <v>4</v>
      </c>
      <c r="U687" s="4">
        <v>5</v>
      </c>
      <c r="V687" s="4" t="s">
        <v>20</v>
      </c>
      <c r="Z687" s="4">
        <v>1061</v>
      </c>
      <c r="AA687" s="4" t="s">
        <v>3</v>
      </c>
      <c r="AB687" s="4">
        <v>2017</v>
      </c>
      <c r="AC687" s="4" t="s">
        <v>2</v>
      </c>
      <c r="AD687" s="4">
        <v>3</v>
      </c>
      <c r="AE687" s="4">
        <v>28</v>
      </c>
      <c r="AF687" s="4" t="s">
        <v>1</v>
      </c>
      <c r="AG687" s="4" t="s">
        <v>4</v>
      </c>
      <c r="AH687" s="4">
        <v>1</v>
      </c>
      <c r="AI687" s="4" t="s">
        <v>19</v>
      </c>
      <c r="AJ687" s="4"/>
    </row>
    <row r="688" spans="1:36" x14ac:dyDescent="0.3">
      <c r="A688">
        <v>687</v>
      </c>
      <c r="B688" t="s">
        <v>3</v>
      </c>
      <c r="C688">
        <v>2016</v>
      </c>
      <c r="D688" t="s">
        <v>7</v>
      </c>
      <c r="E688">
        <v>3</v>
      </c>
      <c r="F688">
        <v>26</v>
      </c>
      <c r="G688" t="s">
        <v>1</v>
      </c>
      <c r="H688" t="s">
        <v>4</v>
      </c>
      <c r="I688">
        <v>4</v>
      </c>
      <c r="J688" t="s">
        <v>19</v>
      </c>
      <c r="M688" s="4">
        <v>1911</v>
      </c>
      <c r="N688" s="4" t="s">
        <v>3</v>
      </c>
      <c r="O688" s="4">
        <v>2017</v>
      </c>
      <c r="P688" s="4" t="s">
        <v>7</v>
      </c>
      <c r="Q688" s="4">
        <v>2</v>
      </c>
      <c r="R688" s="4">
        <v>27</v>
      </c>
      <c r="S688" s="4" t="s">
        <v>8</v>
      </c>
      <c r="T688" s="4" t="s">
        <v>4</v>
      </c>
      <c r="U688" s="4">
        <v>5</v>
      </c>
      <c r="V688" s="4" t="s">
        <v>20</v>
      </c>
      <c r="Z688" s="4">
        <v>1062</v>
      </c>
      <c r="AA688" s="4" t="s">
        <v>3</v>
      </c>
      <c r="AB688" s="4">
        <v>2012</v>
      </c>
      <c r="AC688" s="4" t="s">
        <v>2</v>
      </c>
      <c r="AD688" s="4">
        <v>3</v>
      </c>
      <c r="AE688" s="4">
        <v>27</v>
      </c>
      <c r="AF688" s="4" t="s">
        <v>1</v>
      </c>
      <c r="AG688" s="4" t="s">
        <v>4</v>
      </c>
      <c r="AH688" s="4">
        <v>5</v>
      </c>
      <c r="AI688" s="4" t="s">
        <v>19</v>
      </c>
      <c r="AJ688" s="4"/>
    </row>
    <row r="689" spans="1:36" x14ac:dyDescent="0.3">
      <c r="A689">
        <v>688</v>
      </c>
      <c r="B689" t="s">
        <v>6</v>
      </c>
      <c r="C689">
        <v>2014</v>
      </c>
      <c r="D689" t="s">
        <v>5</v>
      </c>
      <c r="E689">
        <v>3</v>
      </c>
      <c r="F689">
        <v>24</v>
      </c>
      <c r="G689" t="s">
        <v>1</v>
      </c>
      <c r="H689" t="s">
        <v>4</v>
      </c>
      <c r="I689">
        <v>2</v>
      </c>
      <c r="J689" t="s">
        <v>19</v>
      </c>
      <c r="M689" s="4">
        <v>1913</v>
      </c>
      <c r="N689" s="4" t="s">
        <v>3</v>
      </c>
      <c r="O689" s="4">
        <v>2014</v>
      </c>
      <c r="P689" s="4" t="s">
        <v>2</v>
      </c>
      <c r="Q689" s="4">
        <v>2</v>
      </c>
      <c r="R689" s="4">
        <v>26</v>
      </c>
      <c r="S689" s="4" t="s">
        <v>8</v>
      </c>
      <c r="T689" s="4" t="s">
        <v>4</v>
      </c>
      <c r="U689" s="4">
        <v>4</v>
      </c>
      <c r="V689" s="4" t="s">
        <v>20</v>
      </c>
      <c r="Z689" s="4">
        <v>1063</v>
      </c>
      <c r="AA689" s="4" t="s">
        <v>3</v>
      </c>
      <c r="AB689" s="4">
        <v>2016</v>
      </c>
      <c r="AC689" s="4" t="s">
        <v>5</v>
      </c>
      <c r="AD689" s="4">
        <v>3</v>
      </c>
      <c r="AE689" s="4">
        <v>26</v>
      </c>
      <c r="AF689" s="4" t="s">
        <v>1</v>
      </c>
      <c r="AG689" s="4" t="s">
        <v>4</v>
      </c>
      <c r="AH689" s="4">
        <v>4</v>
      </c>
      <c r="AI689" s="4" t="s">
        <v>19</v>
      </c>
      <c r="AJ689" s="4"/>
    </row>
    <row r="690" spans="1:36" x14ac:dyDescent="0.3">
      <c r="A690">
        <v>689</v>
      </c>
      <c r="B690" t="s">
        <v>3</v>
      </c>
      <c r="C690">
        <v>2013</v>
      </c>
      <c r="D690" t="s">
        <v>2</v>
      </c>
      <c r="E690">
        <v>3</v>
      </c>
      <c r="F690">
        <v>26</v>
      </c>
      <c r="G690" t="s">
        <v>1</v>
      </c>
      <c r="H690" t="s">
        <v>4</v>
      </c>
      <c r="I690">
        <v>4</v>
      </c>
      <c r="J690" t="s">
        <v>19</v>
      </c>
      <c r="M690" s="4">
        <v>1918</v>
      </c>
      <c r="N690" s="4" t="s">
        <v>3</v>
      </c>
      <c r="O690" s="4">
        <v>2018</v>
      </c>
      <c r="P690" s="4" t="s">
        <v>2</v>
      </c>
      <c r="Q690" s="4">
        <v>3</v>
      </c>
      <c r="R690" s="4">
        <v>25</v>
      </c>
      <c r="S690" s="4" t="s">
        <v>8</v>
      </c>
      <c r="T690" s="4" t="s">
        <v>4</v>
      </c>
      <c r="U690" s="4">
        <v>3</v>
      </c>
      <c r="V690" s="4" t="s">
        <v>20</v>
      </c>
      <c r="Z690" s="4">
        <v>1064</v>
      </c>
      <c r="AA690" s="4" t="s">
        <v>3</v>
      </c>
      <c r="AB690" s="4">
        <v>2014</v>
      </c>
      <c r="AC690" s="4" t="s">
        <v>2</v>
      </c>
      <c r="AD690" s="4">
        <v>3</v>
      </c>
      <c r="AE690" s="4">
        <v>27</v>
      </c>
      <c r="AF690" s="4" t="s">
        <v>8</v>
      </c>
      <c r="AG690" s="4" t="s">
        <v>4</v>
      </c>
      <c r="AH690" s="4">
        <v>5</v>
      </c>
      <c r="AI690" s="4" t="s">
        <v>19</v>
      </c>
      <c r="AJ690" s="4"/>
    </row>
    <row r="691" spans="1:36" x14ac:dyDescent="0.3">
      <c r="A691">
        <v>690</v>
      </c>
      <c r="B691" t="s">
        <v>3</v>
      </c>
      <c r="C691">
        <v>2014</v>
      </c>
      <c r="D691" t="s">
        <v>7</v>
      </c>
      <c r="E691">
        <v>2</v>
      </c>
      <c r="F691">
        <v>26</v>
      </c>
      <c r="G691" t="s">
        <v>8</v>
      </c>
      <c r="H691" t="s">
        <v>4</v>
      </c>
      <c r="I691">
        <v>4</v>
      </c>
      <c r="J691" t="s">
        <v>20</v>
      </c>
      <c r="M691" s="4">
        <v>1921</v>
      </c>
      <c r="N691" s="4" t="s">
        <v>3</v>
      </c>
      <c r="O691" s="4">
        <v>2014</v>
      </c>
      <c r="P691" s="4" t="s">
        <v>7</v>
      </c>
      <c r="Q691" s="4">
        <v>2</v>
      </c>
      <c r="R691" s="4">
        <v>28</v>
      </c>
      <c r="S691" s="4" t="s">
        <v>8</v>
      </c>
      <c r="T691" s="4" t="s">
        <v>4</v>
      </c>
      <c r="U691" s="4">
        <v>1</v>
      </c>
      <c r="V691" s="4" t="s">
        <v>20</v>
      </c>
      <c r="Z691" s="4">
        <v>1066</v>
      </c>
      <c r="AA691" s="4" t="s">
        <v>3</v>
      </c>
      <c r="AB691" s="4">
        <v>2013</v>
      </c>
      <c r="AC691" s="4" t="s">
        <v>2</v>
      </c>
      <c r="AD691" s="4">
        <v>3</v>
      </c>
      <c r="AE691" s="4">
        <v>26</v>
      </c>
      <c r="AF691" s="4" t="s">
        <v>1</v>
      </c>
      <c r="AG691" s="4" t="s">
        <v>4</v>
      </c>
      <c r="AH691" s="4">
        <v>4</v>
      </c>
      <c r="AI691" s="4" t="s">
        <v>19</v>
      </c>
      <c r="AJ691" s="4"/>
    </row>
    <row r="692" spans="1:36" x14ac:dyDescent="0.3">
      <c r="A692">
        <v>691</v>
      </c>
      <c r="B692" t="s">
        <v>3</v>
      </c>
      <c r="C692">
        <v>2014</v>
      </c>
      <c r="D692" t="s">
        <v>7</v>
      </c>
      <c r="E692">
        <v>3</v>
      </c>
      <c r="F692">
        <v>25</v>
      </c>
      <c r="G692" t="s">
        <v>1</v>
      </c>
      <c r="H692" t="s">
        <v>4</v>
      </c>
      <c r="I692">
        <v>3</v>
      </c>
      <c r="J692" t="s">
        <v>19</v>
      </c>
      <c r="M692" s="4">
        <v>1922</v>
      </c>
      <c r="N692" s="4" t="s">
        <v>3</v>
      </c>
      <c r="O692" s="4">
        <v>2017</v>
      </c>
      <c r="P692" s="4" t="s">
        <v>2</v>
      </c>
      <c r="Q692" s="4">
        <v>2</v>
      </c>
      <c r="R692" s="4">
        <v>28</v>
      </c>
      <c r="S692" s="4" t="s">
        <v>8</v>
      </c>
      <c r="T692" s="4" t="s">
        <v>4</v>
      </c>
      <c r="U692" s="4">
        <v>2</v>
      </c>
      <c r="V692" s="4" t="s">
        <v>20</v>
      </c>
      <c r="Z692" s="4">
        <v>1067</v>
      </c>
      <c r="AA692" s="4" t="s">
        <v>9</v>
      </c>
      <c r="AB692" s="4">
        <v>2015</v>
      </c>
      <c r="AC692" s="4" t="s">
        <v>5</v>
      </c>
      <c r="AD692" s="4">
        <v>2</v>
      </c>
      <c r="AE692" s="4">
        <v>24</v>
      </c>
      <c r="AF692" s="4" t="s">
        <v>8</v>
      </c>
      <c r="AG692" s="4" t="s">
        <v>4</v>
      </c>
      <c r="AH692" s="4">
        <v>2</v>
      </c>
      <c r="AI692" s="4" t="s">
        <v>19</v>
      </c>
      <c r="AJ692" s="4"/>
    </row>
    <row r="693" spans="1:36" x14ac:dyDescent="0.3">
      <c r="A693">
        <v>692</v>
      </c>
      <c r="B693" t="s">
        <v>3</v>
      </c>
      <c r="C693">
        <v>2013</v>
      </c>
      <c r="D693" t="s">
        <v>7</v>
      </c>
      <c r="E693">
        <v>3</v>
      </c>
      <c r="F693">
        <v>27</v>
      </c>
      <c r="G693" t="s">
        <v>1</v>
      </c>
      <c r="H693" t="s">
        <v>4</v>
      </c>
      <c r="I693">
        <v>5</v>
      </c>
      <c r="J693" t="s">
        <v>19</v>
      </c>
      <c r="M693" s="4">
        <v>1923</v>
      </c>
      <c r="N693" s="4" t="s">
        <v>3</v>
      </c>
      <c r="O693" s="4">
        <v>2017</v>
      </c>
      <c r="P693" s="4" t="s">
        <v>5</v>
      </c>
      <c r="Q693" s="4">
        <v>2</v>
      </c>
      <c r="R693" s="4">
        <v>26</v>
      </c>
      <c r="S693" s="4" t="s">
        <v>8</v>
      </c>
      <c r="T693" s="4" t="s">
        <v>4</v>
      </c>
      <c r="U693" s="4">
        <v>4</v>
      </c>
      <c r="V693" s="4" t="s">
        <v>20</v>
      </c>
      <c r="Z693" s="4">
        <v>1069</v>
      </c>
      <c r="AA693" s="4" t="s">
        <v>3</v>
      </c>
      <c r="AB693" s="4">
        <v>2017</v>
      </c>
      <c r="AC693" s="4" t="s">
        <v>5</v>
      </c>
      <c r="AD693" s="4">
        <v>2</v>
      </c>
      <c r="AE693" s="4">
        <v>24</v>
      </c>
      <c r="AF693" s="4" t="s">
        <v>8</v>
      </c>
      <c r="AG693" s="4" t="s">
        <v>4</v>
      </c>
      <c r="AH693" s="4">
        <v>2</v>
      </c>
      <c r="AI693" s="4" t="s">
        <v>19</v>
      </c>
      <c r="AJ693" s="4"/>
    </row>
    <row r="694" spans="1:36" x14ac:dyDescent="0.3">
      <c r="A694">
        <v>693</v>
      </c>
      <c r="B694" t="s">
        <v>3</v>
      </c>
      <c r="C694">
        <v>2018</v>
      </c>
      <c r="D694" t="s">
        <v>2</v>
      </c>
      <c r="E694">
        <v>3</v>
      </c>
      <c r="F694">
        <v>27</v>
      </c>
      <c r="G694" t="s">
        <v>1</v>
      </c>
      <c r="H694" t="s">
        <v>4</v>
      </c>
      <c r="I694">
        <v>5</v>
      </c>
      <c r="J694" t="s">
        <v>20</v>
      </c>
      <c r="M694" s="4">
        <v>1924</v>
      </c>
      <c r="N694" s="4" t="s">
        <v>3</v>
      </c>
      <c r="O694" s="4">
        <v>2013</v>
      </c>
      <c r="P694" s="4" t="s">
        <v>7</v>
      </c>
      <c r="Q694" s="4">
        <v>2</v>
      </c>
      <c r="R694" s="4">
        <v>27</v>
      </c>
      <c r="S694" s="4" t="s">
        <v>8</v>
      </c>
      <c r="T694" s="4" t="s">
        <v>4</v>
      </c>
      <c r="U694" s="4">
        <v>5</v>
      </c>
      <c r="V694" s="4" t="s">
        <v>20</v>
      </c>
      <c r="Z694" s="4">
        <v>1071</v>
      </c>
      <c r="AA694" s="4" t="s">
        <v>3</v>
      </c>
      <c r="AB694" s="4">
        <v>2017</v>
      </c>
      <c r="AC694" s="4" t="s">
        <v>5</v>
      </c>
      <c r="AD694" s="4">
        <v>3</v>
      </c>
      <c r="AE694" s="4">
        <v>24</v>
      </c>
      <c r="AF694" s="4" t="s">
        <v>1</v>
      </c>
      <c r="AG694" s="4" t="s">
        <v>4</v>
      </c>
      <c r="AH694" s="4">
        <v>2</v>
      </c>
      <c r="AI694" s="4" t="s">
        <v>19</v>
      </c>
      <c r="AJ694" s="4"/>
    </row>
    <row r="695" spans="1:36" x14ac:dyDescent="0.3">
      <c r="A695">
        <v>694</v>
      </c>
      <c r="B695" t="s">
        <v>3</v>
      </c>
      <c r="C695">
        <v>2015</v>
      </c>
      <c r="D695" t="s">
        <v>2</v>
      </c>
      <c r="E695">
        <v>3</v>
      </c>
      <c r="F695">
        <v>25</v>
      </c>
      <c r="G695" t="s">
        <v>8</v>
      </c>
      <c r="H695" t="s">
        <v>4</v>
      </c>
      <c r="I695">
        <v>3</v>
      </c>
      <c r="J695" t="s">
        <v>20</v>
      </c>
      <c r="M695" s="4">
        <v>1931</v>
      </c>
      <c r="N695" s="4" t="s">
        <v>3</v>
      </c>
      <c r="O695" s="4">
        <v>2018</v>
      </c>
      <c r="P695" s="4" t="s">
        <v>2</v>
      </c>
      <c r="Q695" s="4">
        <v>3</v>
      </c>
      <c r="R695" s="4">
        <v>27</v>
      </c>
      <c r="S695" s="4" t="s">
        <v>1</v>
      </c>
      <c r="T695" s="4" t="s">
        <v>0</v>
      </c>
      <c r="U695" s="4">
        <v>5</v>
      </c>
      <c r="V695" s="4" t="s">
        <v>20</v>
      </c>
      <c r="Z695" s="4">
        <v>1072</v>
      </c>
      <c r="AA695" s="4" t="s">
        <v>3</v>
      </c>
      <c r="AB695" s="4">
        <v>2013</v>
      </c>
      <c r="AC695" s="4" t="s">
        <v>2</v>
      </c>
      <c r="AD695" s="4">
        <v>3</v>
      </c>
      <c r="AE695" s="4">
        <v>25</v>
      </c>
      <c r="AF695" s="4" t="s">
        <v>8</v>
      </c>
      <c r="AG695" s="4" t="s">
        <v>4</v>
      </c>
      <c r="AH695" s="4">
        <v>3</v>
      </c>
      <c r="AI695" s="4" t="s">
        <v>19</v>
      </c>
      <c r="AJ695" s="4"/>
    </row>
    <row r="696" spans="1:36" x14ac:dyDescent="0.3">
      <c r="A696">
        <v>695</v>
      </c>
      <c r="B696" t="s">
        <v>3</v>
      </c>
      <c r="C696">
        <v>2016</v>
      </c>
      <c r="D696" t="s">
        <v>7</v>
      </c>
      <c r="E696">
        <v>3</v>
      </c>
      <c r="F696">
        <v>26</v>
      </c>
      <c r="G696" t="s">
        <v>1</v>
      </c>
      <c r="H696" t="s">
        <v>4</v>
      </c>
      <c r="I696">
        <v>4</v>
      </c>
      <c r="J696" t="s">
        <v>19</v>
      </c>
      <c r="M696" s="4">
        <v>1934</v>
      </c>
      <c r="N696" s="4" t="s">
        <v>3</v>
      </c>
      <c r="O696" s="4">
        <v>2018</v>
      </c>
      <c r="P696" s="4" t="s">
        <v>7</v>
      </c>
      <c r="Q696" s="4">
        <v>3</v>
      </c>
      <c r="R696" s="4">
        <v>24</v>
      </c>
      <c r="S696" s="4" t="s">
        <v>1</v>
      </c>
      <c r="T696" s="4" t="s">
        <v>0</v>
      </c>
      <c r="U696" s="4">
        <v>2</v>
      </c>
      <c r="V696" s="4" t="s">
        <v>20</v>
      </c>
      <c r="Z696" s="4">
        <v>1073</v>
      </c>
      <c r="AA696" s="4" t="s">
        <v>3</v>
      </c>
      <c r="AB696" s="4">
        <v>2014</v>
      </c>
      <c r="AC696" s="4" t="s">
        <v>2</v>
      </c>
      <c r="AD696" s="4">
        <v>3</v>
      </c>
      <c r="AE696" s="4">
        <v>24</v>
      </c>
      <c r="AF696" s="4" t="s">
        <v>1</v>
      </c>
      <c r="AG696" s="4" t="s">
        <v>0</v>
      </c>
      <c r="AH696" s="4">
        <v>2</v>
      </c>
      <c r="AI696" s="4" t="s">
        <v>19</v>
      </c>
      <c r="AJ696" s="4"/>
    </row>
    <row r="697" spans="1:36" x14ac:dyDescent="0.3">
      <c r="A697">
        <v>696</v>
      </c>
      <c r="B697" t="s">
        <v>3</v>
      </c>
      <c r="C697">
        <v>2015</v>
      </c>
      <c r="D697" t="s">
        <v>7</v>
      </c>
      <c r="E697">
        <v>2</v>
      </c>
      <c r="F697">
        <v>27</v>
      </c>
      <c r="G697" t="s">
        <v>8</v>
      </c>
      <c r="H697" t="s">
        <v>4</v>
      </c>
      <c r="I697">
        <v>5</v>
      </c>
      <c r="J697" t="s">
        <v>20</v>
      </c>
      <c r="M697" s="4">
        <v>1941</v>
      </c>
      <c r="N697" s="4" t="s">
        <v>6</v>
      </c>
      <c r="O697" s="4">
        <v>2016</v>
      </c>
      <c r="P697" s="4" t="s">
        <v>5</v>
      </c>
      <c r="Q697" s="4">
        <v>3</v>
      </c>
      <c r="R697" s="4">
        <v>27</v>
      </c>
      <c r="S697" s="4" t="s">
        <v>1</v>
      </c>
      <c r="T697" s="4" t="s">
        <v>4</v>
      </c>
      <c r="U697" s="4">
        <v>5</v>
      </c>
      <c r="V697" s="4" t="s">
        <v>20</v>
      </c>
      <c r="Z697" s="4">
        <v>1076</v>
      </c>
      <c r="AA697" s="4" t="s">
        <v>3</v>
      </c>
      <c r="AB697" s="4">
        <v>2012</v>
      </c>
      <c r="AC697" s="4" t="s">
        <v>2</v>
      </c>
      <c r="AD697" s="4">
        <v>3</v>
      </c>
      <c r="AE697" s="4">
        <v>25</v>
      </c>
      <c r="AF697" s="4" t="s">
        <v>1</v>
      </c>
      <c r="AG697" s="4" t="s">
        <v>4</v>
      </c>
      <c r="AH697" s="4">
        <v>3</v>
      </c>
      <c r="AI697" s="4" t="s">
        <v>19</v>
      </c>
      <c r="AJ697" s="4"/>
    </row>
    <row r="698" spans="1:36" x14ac:dyDescent="0.3">
      <c r="A698">
        <v>697</v>
      </c>
      <c r="B698" t="s">
        <v>3</v>
      </c>
      <c r="C698">
        <v>2017</v>
      </c>
      <c r="D698" t="s">
        <v>2</v>
      </c>
      <c r="E698">
        <v>3</v>
      </c>
      <c r="F698">
        <v>26</v>
      </c>
      <c r="G698" t="s">
        <v>1</v>
      </c>
      <c r="H698" t="s">
        <v>4</v>
      </c>
      <c r="I698">
        <v>4</v>
      </c>
      <c r="J698" t="s">
        <v>19</v>
      </c>
      <c r="M698" s="4">
        <v>1944</v>
      </c>
      <c r="N698" s="4" t="s">
        <v>9</v>
      </c>
      <c r="O698" s="4">
        <v>2013</v>
      </c>
      <c r="P698" s="4" t="s">
        <v>2</v>
      </c>
      <c r="Q698" s="4">
        <v>2</v>
      </c>
      <c r="R698" s="4">
        <v>25</v>
      </c>
      <c r="S698" s="4" t="s">
        <v>1</v>
      </c>
      <c r="T698" s="4" t="s">
        <v>4</v>
      </c>
      <c r="U698" s="4">
        <v>3</v>
      </c>
      <c r="V698" s="4" t="s">
        <v>20</v>
      </c>
      <c r="Z698" s="4">
        <v>1077</v>
      </c>
      <c r="AA698" s="4" t="s">
        <v>6</v>
      </c>
      <c r="AB698" s="4">
        <v>2012</v>
      </c>
      <c r="AC698" s="4" t="s">
        <v>5</v>
      </c>
      <c r="AD698" s="4">
        <v>3</v>
      </c>
      <c r="AE698" s="4">
        <v>28</v>
      </c>
      <c r="AF698" s="4" t="s">
        <v>1</v>
      </c>
      <c r="AG698" s="4" t="s">
        <v>0</v>
      </c>
      <c r="AH698" s="4">
        <v>2</v>
      </c>
      <c r="AI698" s="4" t="s">
        <v>19</v>
      </c>
      <c r="AJ698" s="4"/>
    </row>
    <row r="699" spans="1:36" x14ac:dyDescent="0.3">
      <c r="A699">
        <v>698</v>
      </c>
      <c r="B699" t="s">
        <v>6</v>
      </c>
      <c r="C699">
        <v>2017</v>
      </c>
      <c r="D699" t="s">
        <v>7</v>
      </c>
      <c r="E699">
        <v>2</v>
      </c>
      <c r="F699">
        <v>26</v>
      </c>
      <c r="G699" t="s">
        <v>8</v>
      </c>
      <c r="H699" t="s">
        <v>4</v>
      </c>
      <c r="I699">
        <v>4</v>
      </c>
      <c r="J699" t="s">
        <v>19</v>
      </c>
      <c r="M699" s="4">
        <v>1947</v>
      </c>
      <c r="N699" s="4" t="s">
        <v>6</v>
      </c>
      <c r="O699" s="4">
        <v>2015</v>
      </c>
      <c r="P699" s="4" t="s">
        <v>2</v>
      </c>
      <c r="Q699" s="4">
        <v>3</v>
      </c>
      <c r="R699" s="4">
        <v>26</v>
      </c>
      <c r="S699" s="4" t="s">
        <v>8</v>
      </c>
      <c r="T699" s="4" t="s">
        <v>4</v>
      </c>
      <c r="U699" s="4">
        <v>4</v>
      </c>
      <c r="V699" s="4" t="s">
        <v>20</v>
      </c>
      <c r="Z699" s="4">
        <v>1078</v>
      </c>
      <c r="AA699" s="4" t="s">
        <v>3</v>
      </c>
      <c r="AB699" s="4">
        <v>2015</v>
      </c>
      <c r="AC699" s="4" t="s">
        <v>2</v>
      </c>
      <c r="AD699" s="4">
        <v>3</v>
      </c>
      <c r="AE699" s="4">
        <v>24</v>
      </c>
      <c r="AF699" s="4" t="s">
        <v>8</v>
      </c>
      <c r="AG699" s="4" t="s">
        <v>4</v>
      </c>
      <c r="AH699" s="4">
        <v>2</v>
      </c>
      <c r="AI699" s="4" t="s">
        <v>19</v>
      </c>
      <c r="AJ699" s="4"/>
    </row>
    <row r="700" spans="1:36" x14ac:dyDescent="0.3">
      <c r="A700">
        <v>699</v>
      </c>
      <c r="B700" t="s">
        <v>3</v>
      </c>
      <c r="C700">
        <v>2017</v>
      </c>
      <c r="D700" t="s">
        <v>5</v>
      </c>
      <c r="E700">
        <v>3</v>
      </c>
      <c r="F700">
        <v>27</v>
      </c>
      <c r="G700" t="s">
        <v>8</v>
      </c>
      <c r="H700" t="s">
        <v>0</v>
      </c>
      <c r="I700">
        <v>5</v>
      </c>
      <c r="J700" t="s">
        <v>19</v>
      </c>
      <c r="M700" s="4">
        <v>1949</v>
      </c>
      <c r="N700" s="4" t="s">
        <v>3</v>
      </c>
      <c r="O700" s="4">
        <v>2015</v>
      </c>
      <c r="P700" s="4" t="s">
        <v>5</v>
      </c>
      <c r="Q700" s="4">
        <v>2</v>
      </c>
      <c r="R700" s="4">
        <v>24</v>
      </c>
      <c r="S700" s="4" t="s">
        <v>8</v>
      </c>
      <c r="T700" s="4" t="s">
        <v>4</v>
      </c>
      <c r="U700" s="4">
        <v>2</v>
      </c>
      <c r="V700" s="4" t="s">
        <v>20</v>
      </c>
      <c r="Z700" s="4">
        <v>1079</v>
      </c>
      <c r="AA700" s="4" t="s">
        <v>3</v>
      </c>
      <c r="AB700" s="4">
        <v>2012</v>
      </c>
      <c r="AC700" s="4" t="s">
        <v>2</v>
      </c>
      <c r="AD700" s="4">
        <v>3</v>
      </c>
      <c r="AE700" s="4">
        <v>24</v>
      </c>
      <c r="AF700" s="4" t="s">
        <v>1</v>
      </c>
      <c r="AG700" s="4" t="s">
        <v>4</v>
      </c>
      <c r="AH700" s="4">
        <v>2</v>
      </c>
      <c r="AI700" s="4" t="s">
        <v>19</v>
      </c>
      <c r="AJ700" s="4"/>
    </row>
    <row r="701" spans="1:36" x14ac:dyDescent="0.3">
      <c r="A701">
        <v>700</v>
      </c>
      <c r="B701" t="s">
        <v>6</v>
      </c>
      <c r="C701">
        <v>2017</v>
      </c>
      <c r="D701" t="s">
        <v>7</v>
      </c>
      <c r="E701">
        <v>1</v>
      </c>
      <c r="F701">
        <v>24</v>
      </c>
      <c r="G701" t="s">
        <v>1</v>
      </c>
      <c r="H701" t="s">
        <v>4</v>
      </c>
      <c r="I701">
        <v>2</v>
      </c>
      <c r="J701" t="s">
        <v>19</v>
      </c>
      <c r="M701" s="4">
        <v>1950</v>
      </c>
      <c r="N701" s="4" t="s">
        <v>6</v>
      </c>
      <c r="O701" s="4">
        <v>2015</v>
      </c>
      <c r="P701" s="4" t="s">
        <v>5</v>
      </c>
      <c r="Q701" s="4">
        <v>2</v>
      </c>
      <c r="R701" s="4">
        <v>27</v>
      </c>
      <c r="S701" s="4" t="s">
        <v>8</v>
      </c>
      <c r="T701" s="4" t="s">
        <v>4</v>
      </c>
      <c r="U701" s="4">
        <v>5</v>
      </c>
      <c r="V701" s="4" t="s">
        <v>20</v>
      </c>
      <c r="Z701" s="4">
        <v>1081</v>
      </c>
      <c r="AA701" s="4" t="s">
        <v>3</v>
      </c>
      <c r="AB701" s="4">
        <v>2014</v>
      </c>
      <c r="AC701" s="4" t="s">
        <v>2</v>
      </c>
      <c r="AD701" s="4">
        <v>3</v>
      </c>
      <c r="AE701" s="4">
        <v>25</v>
      </c>
      <c r="AF701" s="4" t="s">
        <v>1</v>
      </c>
      <c r="AG701" s="4" t="s">
        <v>4</v>
      </c>
      <c r="AH701" s="4">
        <v>3</v>
      </c>
      <c r="AI701" s="4" t="s">
        <v>19</v>
      </c>
      <c r="AJ701" s="4"/>
    </row>
    <row r="702" spans="1:36" x14ac:dyDescent="0.3">
      <c r="A702">
        <v>701</v>
      </c>
      <c r="B702" t="s">
        <v>6</v>
      </c>
      <c r="C702">
        <v>2017</v>
      </c>
      <c r="D702" t="s">
        <v>5</v>
      </c>
      <c r="E702">
        <v>2</v>
      </c>
      <c r="F702">
        <v>26</v>
      </c>
      <c r="G702" t="s">
        <v>8</v>
      </c>
      <c r="H702" t="s">
        <v>4</v>
      </c>
      <c r="I702">
        <v>4</v>
      </c>
      <c r="J702" t="s">
        <v>19</v>
      </c>
      <c r="M702" s="4">
        <v>1954</v>
      </c>
      <c r="N702" s="4" t="s">
        <v>6</v>
      </c>
      <c r="O702" s="4">
        <v>2015</v>
      </c>
      <c r="P702" s="4" t="s">
        <v>2</v>
      </c>
      <c r="Q702" s="4">
        <v>3</v>
      </c>
      <c r="R702" s="4">
        <v>27</v>
      </c>
      <c r="S702" s="4" t="s">
        <v>1</v>
      </c>
      <c r="T702" s="4" t="s">
        <v>4</v>
      </c>
      <c r="U702" s="4">
        <v>5</v>
      </c>
      <c r="V702" s="4" t="s">
        <v>20</v>
      </c>
      <c r="Z702" s="4">
        <v>1082</v>
      </c>
      <c r="AA702" s="4" t="s">
        <v>3</v>
      </c>
      <c r="AB702" s="4">
        <v>2012</v>
      </c>
      <c r="AC702" s="4" t="s">
        <v>2</v>
      </c>
      <c r="AD702" s="4">
        <v>3</v>
      </c>
      <c r="AE702" s="4">
        <v>25</v>
      </c>
      <c r="AF702" s="4" t="s">
        <v>1</v>
      </c>
      <c r="AG702" s="4" t="s">
        <v>4</v>
      </c>
      <c r="AH702" s="4">
        <v>3</v>
      </c>
      <c r="AI702" s="4" t="s">
        <v>19</v>
      </c>
      <c r="AJ702" s="4"/>
    </row>
    <row r="703" spans="1:36" x14ac:dyDescent="0.3">
      <c r="A703">
        <v>702</v>
      </c>
      <c r="B703" t="s">
        <v>3</v>
      </c>
      <c r="C703">
        <v>2015</v>
      </c>
      <c r="D703" t="s">
        <v>2</v>
      </c>
      <c r="E703">
        <v>3</v>
      </c>
      <c r="F703">
        <v>27</v>
      </c>
      <c r="G703" t="s">
        <v>1</v>
      </c>
      <c r="H703" t="s">
        <v>0</v>
      </c>
      <c r="I703">
        <v>5</v>
      </c>
      <c r="J703" t="s">
        <v>19</v>
      </c>
      <c r="M703" s="4">
        <v>1955</v>
      </c>
      <c r="N703" s="4" t="s">
        <v>3</v>
      </c>
      <c r="O703" s="4">
        <v>2015</v>
      </c>
      <c r="P703" s="4" t="s">
        <v>5</v>
      </c>
      <c r="Q703" s="4">
        <v>2</v>
      </c>
      <c r="R703" s="4">
        <v>28</v>
      </c>
      <c r="S703" s="4" t="s">
        <v>8</v>
      </c>
      <c r="T703" s="4" t="s">
        <v>4</v>
      </c>
      <c r="U703" s="4">
        <v>1</v>
      </c>
      <c r="V703" s="4" t="s">
        <v>20</v>
      </c>
      <c r="Z703" s="4">
        <v>1083</v>
      </c>
      <c r="AA703" s="4" t="s">
        <v>3</v>
      </c>
      <c r="AB703" s="4">
        <v>2012</v>
      </c>
      <c r="AC703" s="4" t="s">
        <v>2</v>
      </c>
      <c r="AD703" s="4">
        <v>3</v>
      </c>
      <c r="AE703" s="4">
        <v>28</v>
      </c>
      <c r="AF703" s="4" t="s">
        <v>1</v>
      </c>
      <c r="AG703" s="4" t="s">
        <v>4</v>
      </c>
      <c r="AH703" s="4">
        <v>5</v>
      </c>
      <c r="AI703" s="4" t="s">
        <v>19</v>
      </c>
      <c r="AJ703" s="4"/>
    </row>
    <row r="704" spans="1:36" x14ac:dyDescent="0.3">
      <c r="A704">
        <v>703</v>
      </c>
      <c r="B704" t="s">
        <v>3</v>
      </c>
      <c r="C704">
        <v>2015</v>
      </c>
      <c r="D704" t="s">
        <v>2</v>
      </c>
      <c r="E704">
        <v>3</v>
      </c>
      <c r="F704">
        <v>26</v>
      </c>
      <c r="G704" t="s">
        <v>1</v>
      </c>
      <c r="H704" t="s">
        <v>4</v>
      </c>
      <c r="I704">
        <v>4</v>
      </c>
      <c r="J704" t="s">
        <v>19</v>
      </c>
      <c r="M704" s="4">
        <v>1956</v>
      </c>
      <c r="N704" s="4" t="s">
        <v>3</v>
      </c>
      <c r="O704" s="4">
        <v>2014</v>
      </c>
      <c r="P704" s="4" t="s">
        <v>2</v>
      </c>
      <c r="Q704" s="4">
        <v>3</v>
      </c>
      <c r="R704" s="4">
        <v>28</v>
      </c>
      <c r="S704" s="4" t="s">
        <v>1</v>
      </c>
      <c r="T704" s="4" t="s">
        <v>4</v>
      </c>
      <c r="U704" s="4">
        <v>2</v>
      </c>
      <c r="V704" s="4" t="s">
        <v>20</v>
      </c>
      <c r="Z704" s="4">
        <v>1084</v>
      </c>
      <c r="AA704" s="4" t="s">
        <v>3</v>
      </c>
      <c r="AB704" s="4">
        <v>2017</v>
      </c>
      <c r="AC704" s="4" t="s">
        <v>5</v>
      </c>
      <c r="AD704" s="4">
        <v>2</v>
      </c>
      <c r="AE704" s="4">
        <v>26</v>
      </c>
      <c r="AF704" s="4" t="s">
        <v>8</v>
      </c>
      <c r="AG704" s="4" t="s">
        <v>4</v>
      </c>
      <c r="AH704" s="4">
        <v>4</v>
      </c>
      <c r="AI704" s="4" t="s">
        <v>19</v>
      </c>
      <c r="AJ704" s="4"/>
    </row>
    <row r="705" spans="1:36" x14ac:dyDescent="0.3">
      <c r="A705">
        <v>704</v>
      </c>
      <c r="B705" t="s">
        <v>6</v>
      </c>
      <c r="C705">
        <v>2017</v>
      </c>
      <c r="D705" t="s">
        <v>7</v>
      </c>
      <c r="E705">
        <v>2</v>
      </c>
      <c r="F705">
        <v>24</v>
      </c>
      <c r="G705" t="s">
        <v>1</v>
      </c>
      <c r="H705" t="s">
        <v>4</v>
      </c>
      <c r="I705">
        <v>2</v>
      </c>
      <c r="J705" t="s">
        <v>20</v>
      </c>
      <c r="M705" s="4">
        <v>1960</v>
      </c>
      <c r="N705" s="4" t="s">
        <v>3</v>
      </c>
      <c r="O705" s="4">
        <v>2018</v>
      </c>
      <c r="P705" s="4" t="s">
        <v>2</v>
      </c>
      <c r="Q705" s="4">
        <v>3</v>
      </c>
      <c r="R705" s="4">
        <v>27</v>
      </c>
      <c r="S705" s="4" t="s">
        <v>1</v>
      </c>
      <c r="T705" s="4" t="s">
        <v>4</v>
      </c>
      <c r="U705" s="4">
        <v>5</v>
      </c>
      <c r="V705" s="4" t="s">
        <v>20</v>
      </c>
      <c r="Z705" s="4">
        <v>1085</v>
      </c>
      <c r="AA705" s="4" t="s">
        <v>3</v>
      </c>
      <c r="AB705" s="4">
        <v>2013</v>
      </c>
      <c r="AC705" s="4" t="s">
        <v>2</v>
      </c>
      <c r="AD705" s="4">
        <v>3</v>
      </c>
      <c r="AE705" s="4">
        <v>25</v>
      </c>
      <c r="AF705" s="4" t="s">
        <v>1</v>
      </c>
      <c r="AG705" s="4" t="s">
        <v>4</v>
      </c>
      <c r="AH705" s="4">
        <v>3</v>
      </c>
      <c r="AI705" s="4" t="s">
        <v>19</v>
      </c>
      <c r="AJ705" s="4"/>
    </row>
    <row r="706" spans="1:36" x14ac:dyDescent="0.3">
      <c r="A706">
        <v>705</v>
      </c>
      <c r="B706" t="s">
        <v>3</v>
      </c>
      <c r="C706">
        <v>2017</v>
      </c>
      <c r="D706" t="s">
        <v>2</v>
      </c>
      <c r="E706">
        <v>3</v>
      </c>
      <c r="F706">
        <v>26</v>
      </c>
      <c r="G706" t="s">
        <v>8</v>
      </c>
      <c r="H706" t="s">
        <v>4</v>
      </c>
      <c r="I706">
        <v>4</v>
      </c>
      <c r="J706" t="s">
        <v>19</v>
      </c>
      <c r="M706" s="4">
        <v>1964</v>
      </c>
      <c r="N706" s="4" t="s">
        <v>3</v>
      </c>
      <c r="O706" s="4">
        <v>2012</v>
      </c>
      <c r="P706" s="4" t="s">
        <v>2</v>
      </c>
      <c r="Q706" s="4">
        <v>3</v>
      </c>
      <c r="R706" s="4">
        <v>28</v>
      </c>
      <c r="S706" s="4" t="s">
        <v>8</v>
      </c>
      <c r="T706" s="4" t="s">
        <v>4</v>
      </c>
      <c r="U706" s="4">
        <v>1</v>
      </c>
      <c r="V706" s="4" t="s">
        <v>20</v>
      </c>
      <c r="Z706" s="4">
        <v>1087</v>
      </c>
      <c r="AA706" s="4" t="s">
        <v>3</v>
      </c>
      <c r="AB706" s="4">
        <v>2016</v>
      </c>
      <c r="AC706" s="4" t="s">
        <v>2</v>
      </c>
      <c r="AD706" s="4">
        <v>3</v>
      </c>
      <c r="AE706" s="4">
        <v>26</v>
      </c>
      <c r="AF706" s="4" t="s">
        <v>1</v>
      </c>
      <c r="AG706" s="4" t="s">
        <v>4</v>
      </c>
      <c r="AH706" s="4">
        <v>4</v>
      </c>
      <c r="AI706" s="4" t="s">
        <v>19</v>
      </c>
      <c r="AJ706" s="4"/>
    </row>
    <row r="707" spans="1:36" x14ac:dyDescent="0.3">
      <c r="A707">
        <v>706</v>
      </c>
      <c r="B707" t="s">
        <v>3</v>
      </c>
      <c r="C707">
        <v>2014</v>
      </c>
      <c r="D707" t="s">
        <v>2</v>
      </c>
      <c r="E707">
        <v>3</v>
      </c>
      <c r="F707">
        <v>26</v>
      </c>
      <c r="G707" t="s">
        <v>1</v>
      </c>
      <c r="H707" t="s">
        <v>4</v>
      </c>
      <c r="I707">
        <v>4</v>
      </c>
      <c r="J707" t="s">
        <v>19</v>
      </c>
      <c r="M707" s="4">
        <v>1967</v>
      </c>
      <c r="N707" s="4" t="s">
        <v>3</v>
      </c>
      <c r="O707" s="4">
        <v>2013</v>
      </c>
      <c r="P707" s="4" t="s">
        <v>7</v>
      </c>
      <c r="Q707" s="4">
        <v>3</v>
      </c>
      <c r="R707" s="4">
        <v>24</v>
      </c>
      <c r="S707" s="4" t="s">
        <v>8</v>
      </c>
      <c r="T707" s="4" t="s">
        <v>4</v>
      </c>
      <c r="U707" s="4">
        <v>2</v>
      </c>
      <c r="V707" s="4" t="s">
        <v>20</v>
      </c>
      <c r="Z707" s="4">
        <v>1088</v>
      </c>
      <c r="AA707" s="4" t="s">
        <v>3</v>
      </c>
      <c r="AB707" s="4">
        <v>2013</v>
      </c>
      <c r="AC707" s="4" t="s">
        <v>2</v>
      </c>
      <c r="AD707" s="4">
        <v>3</v>
      </c>
      <c r="AE707" s="4">
        <v>26</v>
      </c>
      <c r="AF707" s="4" t="s">
        <v>1</v>
      </c>
      <c r="AG707" s="4" t="s">
        <v>4</v>
      </c>
      <c r="AH707" s="4">
        <v>4</v>
      </c>
      <c r="AI707" s="4" t="s">
        <v>19</v>
      </c>
      <c r="AJ707" s="4"/>
    </row>
    <row r="708" spans="1:36" x14ac:dyDescent="0.3">
      <c r="A708">
        <v>707</v>
      </c>
      <c r="B708" t="s">
        <v>3</v>
      </c>
      <c r="C708">
        <v>2015</v>
      </c>
      <c r="D708" t="s">
        <v>2</v>
      </c>
      <c r="E708">
        <v>3</v>
      </c>
      <c r="F708">
        <v>28</v>
      </c>
      <c r="G708" t="s">
        <v>1</v>
      </c>
      <c r="H708" t="s">
        <v>0</v>
      </c>
      <c r="I708">
        <v>1</v>
      </c>
      <c r="J708" t="s">
        <v>20</v>
      </c>
      <c r="M708" s="4">
        <v>1968</v>
      </c>
      <c r="N708" s="4" t="s">
        <v>6</v>
      </c>
      <c r="O708" s="4">
        <v>2017</v>
      </c>
      <c r="P708" s="4" t="s">
        <v>5</v>
      </c>
      <c r="Q708" s="4">
        <v>2</v>
      </c>
      <c r="R708" s="4">
        <v>24</v>
      </c>
      <c r="S708" s="4" t="s">
        <v>1</v>
      </c>
      <c r="T708" s="4" t="s">
        <v>4</v>
      </c>
      <c r="U708" s="4">
        <v>2</v>
      </c>
      <c r="V708" s="4" t="s">
        <v>20</v>
      </c>
      <c r="Z708" s="4">
        <v>1089</v>
      </c>
      <c r="AA708" s="4" t="s">
        <v>3</v>
      </c>
      <c r="AB708" s="4">
        <v>2016</v>
      </c>
      <c r="AC708" s="4" t="s">
        <v>5</v>
      </c>
      <c r="AD708" s="4">
        <v>3</v>
      </c>
      <c r="AE708" s="4">
        <v>28</v>
      </c>
      <c r="AF708" s="4" t="s">
        <v>8</v>
      </c>
      <c r="AG708" s="4" t="s">
        <v>4</v>
      </c>
      <c r="AH708" s="4">
        <v>2</v>
      </c>
      <c r="AI708" s="4" t="s">
        <v>19</v>
      </c>
      <c r="AJ708" s="4"/>
    </row>
    <row r="709" spans="1:36" x14ac:dyDescent="0.3">
      <c r="A709">
        <v>708</v>
      </c>
      <c r="B709" t="s">
        <v>6</v>
      </c>
      <c r="C709">
        <v>2017</v>
      </c>
      <c r="D709" t="s">
        <v>5</v>
      </c>
      <c r="E709">
        <v>2</v>
      </c>
      <c r="F709">
        <v>24</v>
      </c>
      <c r="G709" t="s">
        <v>1</v>
      </c>
      <c r="H709" t="s">
        <v>4</v>
      </c>
      <c r="I709">
        <v>2</v>
      </c>
      <c r="J709" t="s">
        <v>19</v>
      </c>
      <c r="M709" s="4">
        <v>1969</v>
      </c>
      <c r="N709" s="4" t="s">
        <v>3</v>
      </c>
      <c r="O709" s="4">
        <v>2014</v>
      </c>
      <c r="P709" s="4" t="s">
        <v>2</v>
      </c>
      <c r="Q709" s="4">
        <v>3</v>
      </c>
      <c r="R709" s="4">
        <v>28</v>
      </c>
      <c r="S709" s="4" t="s">
        <v>8</v>
      </c>
      <c r="T709" s="4" t="s">
        <v>4</v>
      </c>
      <c r="U709" s="4">
        <v>1</v>
      </c>
      <c r="V709" s="4" t="s">
        <v>20</v>
      </c>
      <c r="Z709" s="4">
        <v>1092</v>
      </c>
      <c r="AA709" s="4" t="s">
        <v>6</v>
      </c>
      <c r="AB709" s="4">
        <v>2014</v>
      </c>
      <c r="AC709" s="4" t="s">
        <v>5</v>
      </c>
      <c r="AD709" s="4">
        <v>3</v>
      </c>
      <c r="AE709" s="4">
        <v>28</v>
      </c>
      <c r="AF709" s="4" t="s">
        <v>8</v>
      </c>
      <c r="AG709" s="4" t="s">
        <v>4</v>
      </c>
      <c r="AH709" s="4">
        <v>4</v>
      </c>
      <c r="AI709" s="4" t="s">
        <v>19</v>
      </c>
      <c r="AJ709" s="4"/>
    </row>
    <row r="710" spans="1:36" x14ac:dyDescent="0.3">
      <c r="A710">
        <v>709</v>
      </c>
      <c r="B710" t="s">
        <v>3</v>
      </c>
      <c r="C710">
        <v>2013</v>
      </c>
      <c r="D710" t="s">
        <v>7</v>
      </c>
      <c r="E710">
        <v>2</v>
      </c>
      <c r="F710">
        <v>25</v>
      </c>
      <c r="G710" t="s">
        <v>8</v>
      </c>
      <c r="H710" t="s">
        <v>4</v>
      </c>
      <c r="I710">
        <v>3</v>
      </c>
      <c r="J710" t="s">
        <v>20</v>
      </c>
      <c r="M710" s="4">
        <v>1970</v>
      </c>
      <c r="N710" s="4" t="s">
        <v>3</v>
      </c>
      <c r="O710" s="4">
        <v>2018</v>
      </c>
      <c r="P710" s="4" t="s">
        <v>2</v>
      </c>
      <c r="Q710" s="4">
        <v>3</v>
      </c>
      <c r="R710" s="4">
        <v>25</v>
      </c>
      <c r="S710" s="4" t="s">
        <v>1</v>
      </c>
      <c r="T710" s="4" t="s">
        <v>4</v>
      </c>
      <c r="U710" s="4">
        <v>3</v>
      </c>
      <c r="V710" s="4" t="s">
        <v>20</v>
      </c>
      <c r="Z710" s="4">
        <v>1093</v>
      </c>
      <c r="AA710" s="4" t="s">
        <v>6</v>
      </c>
      <c r="AB710" s="4">
        <v>2017</v>
      </c>
      <c r="AC710" s="4" t="s">
        <v>5</v>
      </c>
      <c r="AD710" s="4">
        <v>3</v>
      </c>
      <c r="AE710" s="4">
        <v>25</v>
      </c>
      <c r="AF710" s="4" t="s">
        <v>8</v>
      </c>
      <c r="AG710" s="4" t="s">
        <v>4</v>
      </c>
      <c r="AH710" s="4">
        <v>3</v>
      </c>
      <c r="AI710" s="4" t="s">
        <v>19</v>
      </c>
      <c r="AJ710" s="4"/>
    </row>
    <row r="711" spans="1:36" x14ac:dyDescent="0.3">
      <c r="A711">
        <v>710</v>
      </c>
      <c r="B711" t="s">
        <v>6</v>
      </c>
      <c r="C711">
        <v>2013</v>
      </c>
      <c r="D711" t="s">
        <v>2</v>
      </c>
      <c r="E711">
        <v>3</v>
      </c>
      <c r="F711">
        <v>27</v>
      </c>
      <c r="G711" t="s">
        <v>1</v>
      </c>
      <c r="H711" t="s">
        <v>4</v>
      </c>
      <c r="I711">
        <v>5</v>
      </c>
      <c r="J711" t="s">
        <v>20</v>
      </c>
      <c r="M711" s="4">
        <v>1977</v>
      </c>
      <c r="N711" s="4" t="s">
        <v>6</v>
      </c>
      <c r="O711" s="4">
        <v>2018</v>
      </c>
      <c r="P711" s="4" t="s">
        <v>5</v>
      </c>
      <c r="Q711" s="4">
        <v>3</v>
      </c>
      <c r="R711" s="4">
        <v>28</v>
      </c>
      <c r="S711" s="4" t="s">
        <v>1</v>
      </c>
      <c r="T711" s="4" t="s">
        <v>0</v>
      </c>
      <c r="U711" s="4">
        <v>2</v>
      </c>
      <c r="V711" s="4" t="s">
        <v>20</v>
      </c>
      <c r="Z711" s="4">
        <v>1094</v>
      </c>
      <c r="AA711" s="4" t="s">
        <v>6</v>
      </c>
      <c r="AB711" s="4">
        <v>2017</v>
      </c>
      <c r="AC711" s="4" t="s">
        <v>2</v>
      </c>
      <c r="AD711" s="4">
        <v>3</v>
      </c>
      <c r="AE711" s="4">
        <v>26</v>
      </c>
      <c r="AF711" s="4" t="s">
        <v>8</v>
      </c>
      <c r="AG711" s="4" t="s">
        <v>4</v>
      </c>
      <c r="AH711" s="4">
        <v>4</v>
      </c>
      <c r="AI711" s="4" t="s">
        <v>19</v>
      </c>
      <c r="AJ711" s="4"/>
    </row>
    <row r="712" spans="1:36" x14ac:dyDescent="0.3">
      <c r="A712">
        <v>711</v>
      </c>
      <c r="B712" t="s">
        <v>3</v>
      </c>
      <c r="C712">
        <v>2017</v>
      </c>
      <c r="D712" t="s">
        <v>2</v>
      </c>
      <c r="E712">
        <v>3</v>
      </c>
      <c r="F712">
        <v>27</v>
      </c>
      <c r="G712" t="s">
        <v>1</v>
      </c>
      <c r="H712" t="s">
        <v>4</v>
      </c>
      <c r="I712">
        <v>5</v>
      </c>
      <c r="J712" t="s">
        <v>19</v>
      </c>
      <c r="M712" s="4">
        <v>1979</v>
      </c>
      <c r="N712" s="4" t="s">
        <v>6</v>
      </c>
      <c r="O712" s="4">
        <v>2013</v>
      </c>
      <c r="P712" s="4" t="s">
        <v>5</v>
      </c>
      <c r="Q712" s="4">
        <v>3</v>
      </c>
      <c r="R712" s="4">
        <v>25</v>
      </c>
      <c r="S712" s="4" t="s">
        <v>1</v>
      </c>
      <c r="T712" s="4" t="s">
        <v>4</v>
      </c>
      <c r="U712" s="4">
        <v>3</v>
      </c>
      <c r="V712" s="4" t="s">
        <v>20</v>
      </c>
      <c r="Z712" s="4">
        <v>1096</v>
      </c>
      <c r="AA712" s="4" t="s">
        <v>3</v>
      </c>
      <c r="AB712" s="4">
        <v>2013</v>
      </c>
      <c r="AC712" s="4" t="s">
        <v>5</v>
      </c>
      <c r="AD712" s="4">
        <v>3</v>
      </c>
      <c r="AE712" s="4">
        <v>27</v>
      </c>
      <c r="AF712" s="4" t="s">
        <v>8</v>
      </c>
      <c r="AG712" s="4" t="s">
        <v>4</v>
      </c>
      <c r="AH712" s="4">
        <v>5</v>
      </c>
      <c r="AI712" s="4" t="s">
        <v>19</v>
      </c>
      <c r="AJ712" s="4"/>
    </row>
    <row r="713" spans="1:36" x14ac:dyDescent="0.3">
      <c r="A713">
        <v>712</v>
      </c>
      <c r="B713" t="s">
        <v>3</v>
      </c>
      <c r="C713">
        <v>2015</v>
      </c>
      <c r="D713" t="s">
        <v>5</v>
      </c>
      <c r="E713">
        <v>2</v>
      </c>
      <c r="F713">
        <v>28</v>
      </c>
      <c r="G713" t="s">
        <v>8</v>
      </c>
      <c r="H713" t="s">
        <v>0</v>
      </c>
      <c r="I713">
        <v>2</v>
      </c>
      <c r="J713" t="s">
        <v>20</v>
      </c>
      <c r="M713" s="4">
        <v>1980</v>
      </c>
      <c r="N713" s="4" t="s">
        <v>6</v>
      </c>
      <c r="O713" s="4">
        <v>2017</v>
      </c>
      <c r="P713" s="4" t="s">
        <v>2</v>
      </c>
      <c r="Q713" s="4">
        <v>3</v>
      </c>
      <c r="R713" s="4">
        <v>28</v>
      </c>
      <c r="S713" s="4" t="s">
        <v>8</v>
      </c>
      <c r="T713" s="4" t="s">
        <v>4</v>
      </c>
      <c r="U713" s="4">
        <v>0</v>
      </c>
      <c r="V713" s="4" t="s">
        <v>20</v>
      </c>
      <c r="Z713" s="4">
        <v>1097</v>
      </c>
      <c r="AA713" s="4" t="s">
        <v>6</v>
      </c>
      <c r="AB713" s="4">
        <v>2017</v>
      </c>
      <c r="AC713" s="4" t="s">
        <v>5</v>
      </c>
      <c r="AD713" s="4">
        <v>1</v>
      </c>
      <c r="AE713" s="4">
        <v>26</v>
      </c>
      <c r="AF713" s="4" t="s">
        <v>8</v>
      </c>
      <c r="AG713" s="4" t="s">
        <v>4</v>
      </c>
      <c r="AH713" s="4">
        <v>4</v>
      </c>
      <c r="AI713" s="4" t="s">
        <v>19</v>
      </c>
      <c r="AJ713" s="4"/>
    </row>
    <row r="714" spans="1:36" x14ac:dyDescent="0.3">
      <c r="A714">
        <v>713</v>
      </c>
      <c r="B714" t="s">
        <v>3</v>
      </c>
      <c r="C714">
        <v>2014</v>
      </c>
      <c r="D714" t="s">
        <v>7</v>
      </c>
      <c r="E714">
        <v>2</v>
      </c>
      <c r="F714">
        <v>24</v>
      </c>
      <c r="G714" t="s">
        <v>8</v>
      </c>
      <c r="H714" t="s">
        <v>4</v>
      </c>
      <c r="I714">
        <v>2</v>
      </c>
      <c r="J714" t="s">
        <v>20</v>
      </c>
      <c r="M714" s="4">
        <v>1981</v>
      </c>
      <c r="N714" s="4" t="s">
        <v>9</v>
      </c>
      <c r="O714" s="4">
        <v>2018</v>
      </c>
      <c r="P714" s="4" t="s">
        <v>2</v>
      </c>
      <c r="Q714" s="4">
        <v>3</v>
      </c>
      <c r="R714" s="4">
        <v>26</v>
      </c>
      <c r="S714" s="4" t="s">
        <v>1</v>
      </c>
      <c r="T714" s="4" t="s">
        <v>4</v>
      </c>
      <c r="U714" s="4">
        <v>4</v>
      </c>
      <c r="V714" s="4" t="s">
        <v>20</v>
      </c>
      <c r="Z714" s="4">
        <v>1098</v>
      </c>
      <c r="AA714" s="4" t="s">
        <v>3</v>
      </c>
      <c r="AB714" s="4">
        <v>2013</v>
      </c>
      <c r="AC714" s="4" t="s">
        <v>5</v>
      </c>
      <c r="AD714" s="4">
        <v>3</v>
      </c>
      <c r="AE714" s="4">
        <v>27</v>
      </c>
      <c r="AF714" s="4" t="s">
        <v>8</v>
      </c>
      <c r="AG714" s="4" t="s">
        <v>4</v>
      </c>
      <c r="AH714" s="4">
        <v>5</v>
      </c>
      <c r="AI714" s="4" t="s">
        <v>19</v>
      </c>
      <c r="AJ714" s="4"/>
    </row>
    <row r="715" spans="1:36" x14ac:dyDescent="0.3">
      <c r="A715">
        <v>714</v>
      </c>
      <c r="B715" t="s">
        <v>3</v>
      </c>
      <c r="C715">
        <v>2016</v>
      </c>
      <c r="D715" t="s">
        <v>7</v>
      </c>
      <c r="E715">
        <v>2</v>
      </c>
      <c r="F715">
        <v>27</v>
      </c>
      <c r="G715" t="s">
        <v>8</v>
      </c>
      <c r="H715" t="s">
        <v>4</v>
      </c>
      <c r="I715">
        <v>5</v>
      </c>
      <c r="J715" t="s">
        <v>20</v>
      </c>
      <c r="M715" s="4">
        <v>1985</v>
      </c>
      <c r="N715" s="4" t="s">
        <v>3</v>
      </c>
      <c r="O715" s="4">
        <v>2014</v>
      </c>
      <c r="P715" s="4" t="s">
        <v>7</v>
      </c>
      <c r="Q715" s="4">
        <v>2</v>
      </c>
      <c r="R715" s="4">
        <v>27</v>
      </c>
      <c r="S715" s="4" t="s">
        <v>8</v>
      </c>
      <c r="T715" s="4" t="s">
        <v>4</v>
      </c>
      <c r="U715" s="4">
        <v>5</v>
      </c>
      <c r="V715" s="4" t="s">
        <v>20</v>
      </c>
      <c r="Z715" s="4">
        <v>1099</v>
      </c>
      <c r="AA715" s="4" t="s">
        <v>3</v>
      </c>
      <c r="AB715" s="4">
        <v>2012</v>
      </c>
      <c r="AC715" s="4" t="s">
        <v>5</v>
      </c>
      <c r="AD715" s="4">
        <v>3</v>
      </c>
      <c r="AE715" s="4">
        <v>28</v>
      </c>
      <c r="AF715" s="4" t="s">
        <v>1</v>
      </c>
      <c r="AG715" s="4" t="s">
        <v>4</v>
      </c>
      <c r="AH715" s="4">
        <v>3</v>
      </c>
      <c r="AI715" s="4" t="s">
        <v>19</v>
      </c>
      <c r="AJ715" s="4"/>
    </row>
    <row r="716" spans="1:36" x14ac:dyDescent="0.3">
      <c r="A716">
        <v>715</v>
      </c>
      <c r="B716" t="s">
        <v>3</v>
      </c>
      <c r="C716">
        <v>2017</v>
      </c>
      <c r="D716" t="s">
        <v>2</v>
      </c>
      <c r="E716">
        <v>3</v>
      </c>
      <c r="F716">
        <v>27</v>
      </c>
      <c r="G716" t="s">
        <v>8</v>
      </c>
      <c r="H716" t="s">
        <v>4</v>
      </c>
      <c r="I716">
        <v>5</v>
      </c>
      <c r="J716" t="s">
        <v>19</v>
      </c>
      <c r="M716" s="4">
        <v>1991</v>
      </c>
      <c r="N716" s="4" t="s">
        <v>3</v>
      </c>
      <c r="O716" s="4">
        <v>2015</v>
      </c>
      <c r="P716" s="4" t="s">
        <v>5</v>
      </c>
      <c r="Q716" s="4">
        <v>2</v>
      </c>
      <c r="R716" s="4">
        <v>29</v>
      </c>
      <c r="S716" s="4" t="s">
        <v>8</v>
      </c>
      <c r="T716" s="4" t="s">
        <v>4</v>
      </c>
      <c r="U716" s="4">
        <v>1</v>
      </c>
      <c r="V716" s="4" t="s">
        <v>20</v>
      </c>
      <c r="Z716" s="4">
        <v>1101</v>
      </c>
      <c r="AA716" s="4" t="s">
        <v>3</v>
      </c>
      <c r="AB716" s="4">
        <v>2017</v>
      </c>
      <c r="AC716" s="4" t="s">
        <v>5</v>
      </c>
      <c r="AD716" s="4">
        <v>3</v>
      </c>
      <c r="AE716" s="4">
        <v>26</v>
      </c>
      <c r="AF716" s="4" t="s">
        <v>8</v>
      </c>
      <c r="AG716" s="4" t="s">
        <v>4</v>
      </c>
      <c r="AH716" s="4">
        <v>4</v>
      </c>
      <c r="AI716" s="4" t="s">
        <v>19</v>
      </c>
      <c r="AJ716" s="4"/>
    </row>
    <row r="717" spans="1:36" x14ac:dyDescent="0.3">
      <c r="A717">
        <v>716</v>
      </c>
      <c r="B717" t="s">
        <v>3</v>
      </c>
      <c r="C717">
        <v>2016</v>
      </c>
      <c r="D717" t="s">
        <v>2</v>
      </c>
      <c r="E717">
        <v>3</v>
      </c>
      <c r="F717">
        <v>26</v>
      </c>
      <c r="G717" t="s">
        <v>1</v>
      </c>
      <c r="H717" t="s">
        <v>4</v>
      </c>
      <c r="I717">
        <v>4</v>
      </c>
      <c r="J717" t="s">
        <v>19</v>
      </c>
      <c r="M717" s="4">
        <v>1994</v>
      </c>
      <c r="N717" s="4" t="s">
        <v>3</v>
      </c>
      <c r="O717" s="4">
        <v>2015</v>
      </c>
      <c r="P717" s="4" t="s">
        <v>7</v>
      </c>
      <c r="Q717" s="4">
        <v>3</v>
      </c>
      <c r="R717" s="4">
        <v>28</v>
      </c>
      <c r="S717" s="4" t="s">
        <v>8</v>
      </c>
      <c r="T717" s="4" t="s">
        <v>4</v>
      </c>
      <c r="U717" s="4">
        <v>2</v>
      </c>
      <c r="V717" s="4" t="s">
        <v>20</v>
      </c>
      <c r="Z717" s="4">
        <v>1104</v>
      </c>
      <c r="AA717" s="4" t="s">
        <v>3</v>
      </c>
      <c r="AB717" s="4">
        <v>2017</v>
      </c>
      <c r="AC717" s="4" t="s">
        <v>7</v>
      </c>
      <c r="AD717" s="4">
        <v>2</v>
      </c>
      <c r="AE717" s="4">
        <v>24</v>
      </c>
      <c r="AF717" s="4" t="s">
        <v>1</v>
      </c>
      <c r="AG717" s="4" t="s">
        <v>4</v>
      </c>
      <c r="AH717" s="4">
        <v>2</v>
      </c>
      <c r="AI717" s="4" t="s">
        <v>19</v>
      </c>
      <c r="AJ717" s="4"/>
    </row>
    <row r="718" spans="1:36" x14ac:dyDescent="0.3">
      <c r="A718">
        <v>717</v>
      </c>
      <c r="B718" t="s">
        <v>3</v>
      </c>
      <c r="C718">
        <v>2015</v>
      </c>
      <c r="D718" t="s">
        <v>7</v>
      </c>
      <c r="E718">
        <v>2</v>
      </c>
      <c r="F718">
        <v>27</v>
      </c>
      <c r="G718" t="s">
        <v>1</v>
      </c>
      <c r="H718" t="s">
        <v>4</v>
      </c>
      <c r="I718">
        <v>5</v>
      </c>
      <c r="J718" t="s">
        <v>19</v>
      </c>
      <c r="M718" s="4">
        <v>2000</v>
      </c>
      <c r="N718" s="4" t="s">
        <v>3</v>
      </c>
      <c r="O718" s="4">
        <v>2015</v>
      </c>
      <c r="P718" s="4" t="s">
        <v>7</v>
      </c>
      <c r="Q718" s="4">
        <v>3</v>
      </c>
      <c r="R718" s="4">
        <v>28</v>
      </c>
      <c r="S718" s="4" t="s">
        <v>8</v>
      </c>
      <c r="T718" s="4" t="s">
        <v>0</v>
      </c>
      <c r="U718" s="4">
        <v>2</v>
      </c>
      <c r="V718" s="4" t="s">
        <v>20</v>
      </c>
      <c r="Z718" s="4">
        <v>1107</v>
      </c>
      <c r="AA718" s="4" t="s">
        <v>3</v>
      </c>
      <c r="AB718" s="4">
        <v>2016</v>
      </c>
      <c r="AC718" s="4" t="s">
        <v>2</v>
      </c>
      <c r="AD718" s="4">
        <v>3</v>
      </c>
      <c r="AE718" s="4">
        <v>28</v>
      </c>
      <c r="AF718" s="4" t="s">
        <v>1</v>
      </c>
      <c r="AG718" s="4" t="s">
        <v>0</v>
      </c>
      <c r="AH718" s="4">
        <v>4</v>
      </c>
      <c r="AI718" s="4" t="s">
        <v>19</v>
      </c>
      <c r="AJ718" s="4"/>
    </row>
    <row r="719" spans="1:36" x14ac:dyDescent="0.3">
      <c r="A719">
        <v>718</v>
      </c>
      <c r="B719" t="s">
        <v>3</v>
      </c>
      <c r="C719">
        <v>2015</v>
      </c>
      <c r="D719" t="s">
        <v>2</v>
      </c>
      <c r="E719">
        <v>3</v>
      </c>
      <c r="F719">
        <v>26</v>
      </c>
      <c r="G719" t="s">
        <v>1</v>
      </c>
      <c r="H719" t="s">
        <v>4</v>
      </c>
      <c r="I719">
        <v>4</v>
      </c>
      <c r="J719" t="s">
        <v>19</v>
      </c>
      <c r="M719" s="4">
        <v>2003</v>
      </c>
      <c r="N719" s="4" t="s">
        <v>3</v>
      </c>
      <c r="O719" s="4">
        <v>2018</v>
      </c>
      <c r="P719" s="4" t="s">
        <v>7</v>
      </c>
      <c r="Q719" s="4">
        <v>3</v>
      </c>
      <c r="R719" s="4">
        <v>27</v>
      </c>
      <c r="S719" s="4" t="s">
        <v>1</v>
      </c>
      <c r="T719" s="4" t="s">
        <v>4</v>
      </c>
      <c r="U719" s="4">
        <v>5</v>
      </c>
      <c r="V719" s="4" t="s">
        <v>20</v>
      </c>
      <c r="Z719" s="4">
        <v>1108</v>
      </c>
      <c r="AA719" s="4" t="s">
        <v>6</v>
      </c>
      <c r="AB719" s="4">
        <v>2017</v>
      </c>
      <c r="AC719" s="4" t="s">
        <v>5</v>
      </c>
      <c r="AD719" s="4">
        <v>3</v>
      </c>
      <c r="AE719" s="4">
        <v>28</v>
      </c>
      <c r="AF719" s="4" t="s">
        <v>1</v>
      </c>
      <c r="AG719" s="4" t="s">
        <v>4</v>
      </c>
      <c r="AH719" s="4">
        <v>2</v>
      </c>
      <c r="AI719" s="4" t="s">
        <v>19</v>
      </c>
      <c r="AJ719" s="4"/>
    </row>
    <row r="720" spans="1:36" x14ac:dyDescent="0.3">
      <c r="A720">
        <v>719</v>
      </c>
      <c r="B720" t="s">
        <v>3</v>
      </c>
      <c r="C720">
        <v>2018</v>
      </c>
      <c r="D720" t="s">
        <v>2</v>
      </c>
      <c r="E720">
        <v>3</v>
      </c>
      <c r="F720">
        <v>27</v>
      </c>
      <c r="G720" t="s">
        <v>1</v>
      </c>
      <c r="H720" t="s">
        <v>0</v>
      </c>
      <c r="I720">
        <v>5</v>
      </c>
      <c r="J720" t="s">
        <v>20</v>
      </c>
      <c r="M720" s="4">
        <v>2005</v>
      </c>
      <c r="N720" s="4" t="s">
        <v>3</v>
      </c>
      <c r="O720" s="4">
        <v>2015</v>
      </c>
      <c r="P720" s="4" t="s">
        <v>7</v>
      </c>
      <c r="Q720" s="4">
        <v>2</v>
      </c>
      <c r="R720" s="4">
        <v>28</v>
      </c>
      <c r="S720" s="4" t="s">
        <v>8</v>
      </c>
      <c r="T720" s="4" t="s">
        <v>4</v>
      </c>
      <c r="U720" s="4">
        <v>2</v>
      </c>
      <c r="V720" s="4" t="s">
        <v>20</v>
      </c>
      <c r="Z720" s="4">
        <v>1109</v>
      </c>
      <c r="AA720" s="4" t="s">
        <v>3</v>
      </c>
      <c r="AB720" s="4">
        <v>2014</v>
      </c>
      <c r="AC720" s="4" t="s">
        <v>2</v>
      </c>
      <c r="AD720" s="4">
        <v>3</v>
      </c>
      <c r="AE720" s="4">
        <v>24</v>
      </c>
      <c r="AF720" s="4" t="s">
        <v>1</v>
      </c>
      <c r="AG720" s="4" t="s">
        <v>4</v>
      </c>
      <c r="AH720" s="4">
        <v>2</v>
      </c>
      <c r="AI720" s="4" t="s">
        <v>19</v>
      </c>
      <c r="AJ720" s="4"/>
    </row>
    <row r="721" spans="1:36" x14ac:dyDescent="0.3">
      <c r="A721">
        <v>720</v>
      </c>
      <c r="B721" t="s">
        <v>3</v>
      </c>
      <c r="C721">
        <v>2016</v>
      </c>
      <c r="D721" t="s">
        <v>2</v>
      </c>
      <c r="E721">
        <v>3</v>
      </c>
      <c r="F721">
        <v>24</v>
      </c>
      <c r="G721" t="s">
        <v>1</v>
      </c>
      <c r="H721" t="s">
        <v>4</v>
      </c>
      <c r="I721">
        <v>2</v>
      </c>
      <c r="J721" t="s">
        <v>19</v>
      </c>
      <c r="M721" s="4">
        <v>2006</v>
      </c>
      <c r="N721" s="4" t="s">
        <v>3</v>
      </c>
      <c r="O721" s="4">
        <v>2017</v>
      </c>
      <c r="P721" s="4" t="s">
        <v>7</v>
      </c>
      <c r="Q721" s="4">
        <v>3</v>
      </c>
      <c r="R721" s="4">
        <v>26</v>
      </c>
      <c r="S721" s="4" t="s">
        <v>8</v>
      </c>
      <c r="T721" s="4" t="s">
        <v>4</v>
      </c>
      <c r="U721" s="4">
        <v>4</v>
      </c>
      <c r="V721" s="4" t="s">
        <v>20</v>
      </c>
      <c r="Z721" s="4">
        <v>1110</v>
      </c>
      <c r="AA721" s="4" t="s">
        <v>3</v>
      </c>
      <c r="AB721" s="4">
        <v>2016</v>
      </c>
      <c r="AC721" s="4" t="s">
        <v>2</v>
      </c>
      <c r="AD721" s="4">
        <v>3</v>
      </c>
      <c r="AE721" s="4">
        <v>26</v>
      </c>
      <c r="AF721" s="4" t="s">
        <v>1</v>
      </c>
      <c r="AG721" s="4" t="s">
        <v>0</v>
      </c>
      <c r="AH721" s="4">
        <v>4</v>
      </c>
      <c r="AI721" s="4" t="s">
        <v>19</v>
      </c>
      <c r="AJ721" s="4"/>
    </row>
    <row r="722" spans="1:36" x14ac:dyDescent="0.3">
      <c r="A722">
        <v>721</v>
      </c>
      <c r="B722" t="s">
        <v>3</v>
      </c>
      <c r="C722">
        <v>2014</v>
      </c>
      <c r="D722" t="s">
        <v>2</v>
      </c>
      <c r="E722">
        <v>3</v>
      </c>
      <c r="F722">
        <v>24</v>
      </c>
      <c r="G722" t="s">
        <v>1</v>
      </c>
      <c r="H722" t="s">
        <v>4</v>
      </c>
      <c r="I722">
        <v>2</v>
      </c>
      <c r="J722" t="s">
        <v>19</v>
      </c>
      <c r="M722" s="4">
        <v>2009</v>
      </c>
      <c r="N722" s="4" t="s">
        <v>3</v>
      </c>
      <c r="O722" s="4">
        <v>2017</v>
      </c>
      <c r="P722" s="4" t="s">
        <v>7</v>
      </c>
      <c r="Q722" s="4">
        <v>3</v>
      </c>
      <c r="R722" s="4">
        <v>26</v>
      </c>
      <c r="S722" s="4" t="s">
        <v>8</v>
      </c>
      <c r="T722" s="4" t="s">
        <v>4</v>
      </c>
      <c r="U722" s="4">
        <v>4</v>
      </c>
      <c r="V722" s="4" t="s">
        <v>20</v>
      </c>
      <c r="Z722" s="4">
        <v>1112</v>
      </c>
      <c r="AA722" s="4" t="s">
        <v>3</v>
      </c>
      <c r="AB722" s="4">
        <v>2013</v>
      </c>
      <c r="AC722" s="4" t="s">
        <v>7</v>
      </c>
      <c r="AD722" s="4">
        <v>3</v>
      </c>
      <c r="AE722" s="4">
        <v>26</v>
      </c>
      <c r="AF722" s="4" t="s">
        <v>1</v>
      </c>
      <c r="AG722" s="4" t="s">
        <v>4</v>
      </c>
      <c r="AH722" s="4">
        <v>4</v>
      </c>
      <c r="AI722" s="4" t="s">
        <v>19</v>
      </c>
      <c r="AJ722" s="4"/>
    </row>
    <row r="723" spans="1:36" x14ac:dyDescent="0.3">
      <c r="A723">
        <v>722</v>
      </c>
      <c r="B723" t="s">
        <v>3</v>
      </c>
      <c r="C723">
        <v>2013</v>
      </c>
      <c r="D723" t="s">
        <v>5</v>
      </c>
      <c r="E723">
        <v>2</v>
      </c>
      <c r="F723">
        <v>24</v>
      </c>
      <c r="G723" t="s">
        <v>8</v>
      </c>
      <c r="H723" t="s">
        <v>4</v>
      </c>
      <c r="I723">
        <v>2</v>
      </c>
      <c r="J723" t="s">
        <v>20</v>
      </c>
      <c r="M723" s="4">
        <v>2010</v>
      </c>
      <c r="N723" s="4" t="s">
        <v>3</v>
      </c>
      <c r="O723" s="4">
        <v>2018</v>
      </c>
      <c r="P723" s="4" t="s">
        <v>2</v>
      </c>
      <c r="Q723" s="4">
        <v>3</v>
      </c>
      <c r="R723" s="4">
        <v>26</v>
      </c>
      <c r="S723" s="4" t="s">
        <v>8</v>
      </c>
      <c r="T723" s="4" t="s">
        <v>0</v>
      </c>
      <c r="U723" s="4">
        <v>4</v>
      </c>
      <c r="V723" s="4" t="s">
        <v>20</v>
      </c>
      <c r="Z723" s="4">
        <v>1113</v>
      </c>
      <c r="AA723" s="4" t="s">
        <v>3</v>
      </c>
      <c r="AB723" s="4">
        <v>2012</v>
      </c>
      <c r="AC723" s="4" t="s">
        <v>2</v>
      </c>
      <c r="AD723" s="4">
        <v>3</v>
      </c>
      <c r="AE723" s="4">
        <v>27</v>
      </c>
      <c r="AF723" s="4" t="s">
        <v>1</v>
      </c>
      <c r="AG723" s="4" t="s">
        <v>4</v>
      </c>
      <c r="AH723" s="4">
        <v>5</v>
      </c>
      <c r="AI723" s="4" t="s">
        <v>19</v>
      </c>
      <c r="AJ723" s="4"/>
    </row>
    <row r="724" spans="1:36" x14ac:dyDescent="0.3">
      <c r="A724">
        <v>723</v>
      </c>
      <c r="B724" t="s">
        <v>3</v>
      </c>
      <c r="C724">
        <v>2012</v>
      </c>
      <c r="D724" t="s">
        <v>2</v>
      </c>
      <c r="E724">
        <v>3</v>
      </c>
      <c r="F724">
        <v>26</v>
      </c>
      <c r="G724" t="s">
        <v>8</v>
      </c>
      <c r="H724" t="s">
        <v>4</v>
      </c>
      <c r="I724">
        <v>4</v>
      </c>
      <c r="J724" t="s">
        <v>19</v>
      </c>
      <c r="M724" s="4">
        <v>2012</v>
      </c>
      <c r="N724" s="4" t="s">
        <v>6</v>
      </c>
      <c r="O724" s="4">
        <v>2017</v>
      </c>
      <c r="P724" s="4" t="s">
        <v>5</v>
      </c>
      <c r="Q724" s="4">
        <v>3</v>
      </c>
      <c r="R724" s="4">
        <v>29</v>
      </c>
      <c r="S724" s="4" t="s">
        <v>1</v>
      </c>
      <c r="T724" s="4" t="s">
        <v>4</v>
      </c>
      <c r="U724" s="4">
        <v>2</v>
      </c>
      <c r="V724" s="4" t="s">
        <v>20</v>
      </c>
      <c r="Z724" s="4">
        <v>1115</v>
      </c>
      <c r="AA724" s="4" t="s">
        <v>3</v>
      </c>
      <c r="AB724" s="4">
        <v>2017</v>
      </c>
      <c r="AC724" s="4" t="s">
        <v>2</v>
      </c>
      <c r="AD724" s="4">
        <v>1</v>
      </c>
      <c r="AE724" s="4">
        <v>26</v>
      </c>
      <c r="AF724" s="4" t="s">
        <v>8</v>
      </c>
      <c r="AG724" s="4" t="s">
        <v>4</v>
      </c>
      <c r="AH724" s="4">
        <v>4</v>
      </c>
      <c r="AI724" s="4" t="s">
        <v>19</v>
      </c>
      <c r="AJ724" s="4"/>
    </row>
    <row r="725" spans="1:36" x14ac:dyDescent="0.3">
      <c r="A725">
        <v>724</v>
      </c>
      <c r="B725" t="s">
        <v>3</v>
      </c>
      <c r="C725">
        <v>2015</v>
      </c>
      <c r="D725" t="s">
        <v>7</v>
      </c>
      <c r="E725">
        <v>2</v>
      </c>
      <c r="F725">
        <v>28</v>
      </c>
      <c r="G725" t="s">
        <v>8</v>
      </c>
      <c r="H725" t="s">
        <v>0</v>
      </c>
      <c r="I725">
        <v>2</v>
      </c>
      <c r="J725" t="s">
        <v>20</v>
      </c>
      <c r="M725" s="4">
        <v>2015</v>
      </c>
      <c r="N725" s="4" t="s">
        <v>3</v>
      </c>
      <c r="O725" s="4">
        <v>2016</v>
      </c>
      <c r="P725" s="4" t="s">
        <v>2</v>
      </c>
      <c r="Q725" s="4">
        <v>3</v>
      </c>
      <c r="R725" s="4">
        <v>30</v>
      </c>
      <c r="S725" s="4" t="s">
        <v>8</v>
      </c>
      <c r="T725" s="4" t="s">
        <v>4</v>
      </c>
      <c r="U725" s="4">
        <v>2</v>
      </c>
      <c r="V725" s="4" t="s">
        <v>20</v>
      </c>
      <c r="Z725" s="4">
        <v>1116</v>
      </c>
      <c r="AA725" s="4" t="s">
        <v>3</v>
      </c>
      <c r="AB725" s="4">
        <v>2015</v>
      </c>
      <c r="AC725" s="4" t="s">
        <v>2</v>
      </c>
      <c r="AD725" s="4">
        <v>3</v>
      </c>
      <c r="AE725" s="4">
        <v>28</v>
      </c>
      <c r="AF725" s="4" t="s">
        <v>8</v>
      </c>
      <c r="AG725" s="4" t="s">
        <v>4</v>
      </c>
      <c r="AH725" s="4">
        <v>3</v>
      </c>
      <c r="AI725" s="4" t="s">
        <v>19</v>
      </c>
      <c r="AJ725" s="4"/>
    </row>
    <row r="726" spans="1:36" x14ac:dyDescent="0.3">
      <c r="A726">
        <v>725</v>
      </c>
      <c r="B726" t="s">
        <v>3</v>
      </c>
      <c r="C726">
        <v>2018</v>
      </c>
      <c r="D726" t="s">
        <v>2</v>
      </c>
      <c r="E726">
        <v>3</v>
      </c>
      <c r="F726">
        <v>26</v>
      </c>
      <c r="G726" t="s">
        <v>1</v>
      </c>
      <c r="H726" t="s">
        <v>4</v>
      </c>
      <c r="I726">
        <v>4</v>
      </c>
      <c r="J726" t="s">
        <v>20</v>
      </c>
      <c r="M726" s="4">
        <v>2016</v>
      </c>
      <c r="N726" s="4" t="s">
        <v>3</v>
      </c>
      <c r="O726" s="4">
        <v>2012</v>
      </c>
      <c r="P726" s="4" t="s">
        <v>2</v>
      </c>
      <c r="Q726" s="4">
        <v>3</v>
      </c>
      <c r="R726" s="4">
        <v>26</v>
      </c>
      <c r="S726" s="4" t="s">
        <v>8</v>
      </c>
      <c r="T726" s="4" t="s">
        <v>4</v>
      </c>
      <c r="U726" s="4">
        <v>4</v>
      </c>
      <c r="V726" s="4" t="s">
        <v>20</v>
      </c>
      <c r="Z726" s="4">
        <v>1118</v>
      </c>
      <c r="AA726" s="4" t="s">
        <v>3</v>
      </c>
      <c r="AB726" s="4">
        <v>2012</v>
      </c>
      <c r="AC726" s="4" t="s">
        <v>2</v>
      </c>
      <c r="AD726" s="4">
        <v>3</v>
      </c>
      <c r="AE726" s="4">
        <v>27</v>
      </c>
      <c r="AF726" s="4" t="s">
        <v>1</v>
      </c>
      <c r="AG726" s="4" t="s">
        <v>0</v>
      </c>
      <c r="AH726" s="4">
        <v>5</v>
      </c>
      <c r="AI726" s="4" t="s">
        <v>19</v>
      </c>
      <c r="AJ726" s="4"/>
    </row>
    <row r="727" spans="1:36" x14ac:dyDescent="0.3">
      <c r="A727">
        <v>726</v>
      </c>
      <c r="B727" t="s">
        <v>3</v>
      </c>
      <c r="C727">
        <v>2016</v>
      </c>
      <c r="D727" t="s">
        <v>2</v>
      </c>
      <c r="E727">
        <v>3</v>
      </c>
      <c r="F727">
        <v>24</v>
      </c>
      <c r="G727" t="s">
        <v>8</v>
      </c>
      <c r="H727" t="s">
        <v>4</v>
      </c>
      <c r="I727">
        <v>2</v>
      </c>
      <c r="J727" t="s">
        <v>19</v>
      </c>
      <c r="M727" s="4">
        <v>2019</v>
      </c>
      <c r="N727" s="4" t="s">
        <v>3</v>
      </c>
      <c r="O727" s="4">
        <v>2018</v>
      </c>
      <c r="P727" s="4" t="s">
        <v>2</v>
      </c>
      <c r="Q727" s="4">
        <v>3</v>
      </c>
      <c r="R727" s="4">
        <v>26</v>
      </c>
      <c r="S727" s="4" t="s">
        <v>1</v>
      </c>
      <c r="T727" s="4" t="s">
        <v>0</v>
      </c>
      <c r="U727" s="4">
        <v>4</v>
      </c>
      <c r="V727" s="4" t="s">
        <v>20</v>
      </c>
      <c r="Z727" s="4">
        <v>1119</v>
      </c>
      <c r="AA727" s="4" t="s">
        <v>3</v>
      </c>
      <c r="AB727" s="4">
        <v>2013</v>
      </c>
      <c r="AC727" s="4" t="s">
        <v>2</v>
      </c>
      <c r="AD727" s="4">
        <v>3</v>
      </c>
      <c r="AE727" s="4">
        <v>26</v>
      </c>
      <c r="AF727" s="4" t="s">
        <v>8</v>
      </c>
      <c r="AG727" s="4" t="s">
        <v>4</v>
      </c>
      <c r="AH727" s="4">
        <v>4</v>
      </c>
      <c r="AI727" s="4" t="s">
        <v>19</v>
      </c>
      <c r="AJ727" s="4"/>
    </row>
    <row r="728" spans="1:36" x14ac:dyDescent="0.3">
      <c r="A728">
        <v>727</v>
      </c>
      <c r="B728" t="s">
        <v>6</v>
      </c>
      <c r="C728">
        <v>2017</v>
      </c>
      <c r="D728" t="s">
        <v>7</v>
      </c>
      <c r="E728">
        <v>3</v>
      </c>
      <c r="F728">
        <v>24</v>
      </c>
      <c r="G728" t="s">
        <v>1</v>
      </c>
      <c r="H728" t="s">
        <v>4</v>
      </c>
      <c r="I728">
        <v>2</v>
      </c>
      <c r="J728" t="s">
        <v>20</v>
      </c>
      <c r="M728" s="4">
        <v>2020</v>
      </c>
      <c r="N728" s="4" t="s">
        <v>9</v>
      </c>
      <c r="O728" s="4">
        <v>2018</v>
      </c>
      <c r="P728" s="4" t="s">
        <v>5</v>
      </c>
      <c r="Q728" s="4">
        <v>2</v>
      </c>
      <c r="R728" s="4">
        <v>29</v>
      </c>
      <c r="S728" s="4" t="s">
        <v>8</v>
      </c>
      <c r="T728" s="4" t="s">
        <v>4</v>
      </c>
      <c r="U728" s="4">
        <v>1</v>
      </c>
      <c r="V728" s="4" t="s">
        <v>20</v>
      </c>
      <c r="Z728" s="4">
        <v>1121</v>
      </c>
      <c r="AA728" s="4" t="s">
        <v>3</v>
      </c>
      <c r="AB728" s="4">
        <v>2016</v>
      </c>
      <c r="AC728" s="4" t="s">
        <v>5</v>
      </c>
      <c r="AD728" s="4">
        <v>3</v>
      </c>
      <c r="AE728" s="4">
        <v>24</v>
      </c>
      <c r="AF728" s="4" t="s">
        <v>8</v>
      </c>
      <c r="AG728" s="4" t="s">
        <v>4</v>
      </c>
      <c r="AH728" s="4">
        <v>2</v>
      </c>
      <c r="AI728" s="4" t="s">
        <v>19</v>
      </c>
      <c r="AJ728" s="4"/>
    </row>
    <row r="729" spans="1:36" x14ac:dyDescent="0.3">
      <c r="A729">
        <v>728</v>
      </c>
      <c r="B729" t="s">
        <v>6</v>
      </c>
      <c r="C729">
        <v>2016</v>
      </c>
      <c r="D729" t="s">
        <v>7</v>
      </c>
      <c r="E729">
        <v>3</v>
      </c>
      <c r="F729">
        <v>24</v>
      </c>
      <c r="G729" t="s">
        <v>1</v>
      </c>
      <c r="H729" t="s">
        <v>4</v>
      </c>
      <c r="I729">
        <v>2</v>
      </c>
      <c r="J729" t="s">
        <v>19</v>
      </c>
      <c r="M729" s="4">
        <v>2021</v>
      </c>
      <c r="N729" s="4" t="s">
        <v>6</v>
      </c>
      <c r="O729" s="4">
        <v>2013</v>
      </c>
      <c r="P729" s="4" t="s">
        <v>5</v>
      </c>
      <c r="Q729" s="4">
        <v>3</v>
      </c>
      <c r="R729" s="4">
        <v>26</v>
      </c>
      <c r="S729" s="4" t="s">
        <v>1</v>
      </c>
      <c r="T729" s="4" t="s">
        <v>4</v>
      </c>
      <c r="U729" s="4">
        <v>4</v>
      </c>
      <c r="V729" s="4" t="s">
        <v>20</v>
      </c>
      <c r="Z729" s="4">
        <v>1124</v>
      </c>
      <c r="AA729" s="4" t="s">
        <v>3</v>
      </c>
      <c r="AB729" s="4">
        <v>2014</v>
      </c>
      <c r="AC729" s="4" t="s">
        <v>7</v>
      </c>
      <c r="AD729" s="4">
        <v>3</v>
      </c>
      <c r="AE729" s="4">
        <v>24</v>
      </c>
      <c r="AF729" s="4" t="s">
        <v>1</v>
      </c>
      <c r="AG729" s="4" t="s">
        <v>4</v>
      </c>
      <c r="AH729" s="4">
        <v>2</v>
      </c>
      <c r="AI729" s="4" t="s">
        <v>19</v>
      </c>
      <c r="AJ729" s="4"/>
    </row>
    <row r="730" spans="1:36" x14ac:dyDescent="0.3">
      <c r="A730">
        <v>729</v>
      </c>
      <c r="B730" t="s">
        <v>3</v>
      </c>
      <c r="C730">
        <v>2013</v>
      </c>
      <c r="D730" t="s">
        <v>2</v>
      </c>
      <c r="E730">
        <v>3</v>
      </c>
      <c r="F730">
        <v>28</v>
      </c>
      <c r="G730" t="s">
        <v>1</v>
      </c>
      <c r="H730" t="s">
        <v>0</v>
      </c>
      <c r="I730">
        <v>1</v>
      </c>
      <c r="J730" t="s">
        <v>20</v>
      </c>
      <c r="M730" s="4">
        <v>2023</v>
      </c>
      <c r="N730" s="4" t="s">
        <v>3</v>
      </c>
      <c r="O730" s="4">
        <v>2018</v>
      </c>
      <c r="P730" s="4" t="s">
        <v>7</v>
      </c>
      <c r="Q730" s="4">
        <v>3</v>
      </c>
      <c r="R730" s="4">
        <v>26</v>
      </c>
      <c r="S730" s="4" t="s">
        <v>1</v>
      </c>
      <c r="T730" s="4" t="s">
        <v>4</v>
      </c>
      <c r="U730" s="4">
        <v>4</v>
      </c>
      <c r="V730" s="4" t="s">
        <v>20</v>
      </c>
      <c r="Z730" s="4">
        <v>1125</v>
      </c>
      <c r="AA730" s="4" t="s">
        <v>3</v>
      </c>
      <c r="AB730" s="4">
        <v>2017</v>
      </c>
      <c r="AC730" s="4" t="s">
        <v>5</v>
      </c>
      <c r="AD730" s="4">
        <v>3</v>
      </c>
      <c r="AE730" s="4">
        <v>27</v>
      </c>
      <c r="AF730" s="4" t="s">
        <v>8</v>
      </c>
      <c r="AG730" s="4" t="s">
        <v>4</v>
      </c>
      <c r="AH730" s="4">
        <v>5</v>
      </c>
      <c r="AI730" s="4" t="s">
        <v>19</v>
      </c>
      <c r="AJ730" s="4"/>
    </row>
    <row r="731" spans="1:36" x14ac:dyDescent="0.3">
      <c r="A731">
        <v>730</v>
      </c>
      <c r="B731" t="s">
        <v>3</v>
      </c>
      <c r="C731">
        <v>2015</v>
      </c>
      <c r="D731" t="s">
        <v>2</v>
      </c>
      <c r="E731">
        <v>1</v>
      </c>
      <c r="F731">
        <v>28</v>
      </c>
      <c r="G731" t="s">
        <v>8</v>
      </c>
      <c r="H731" t="s">
        <v>4</v>
      </c>
      <c r="I731">
        <v>1</v>
      </c>
      <c r="J731" t="s">
        <v>19</v>
      </c>
      <c r="M731" s="4">
        <v>2024</v>
      </c>
      <c r="N731" s="4" t="s">
        <v>6</v>
      </c>
      <c r="O731" s="4">
        <v>2013</v>
      </c>
      <c r="P731" s="4" t="s">
        <v>5</v>
      </c>
      <c r="Q731" s="4">
        <v>2</v>
      </c>
      <c r="R731" s="4">
        <v>29</v>
      </c>
      <c r="S731" s="4" t="s">
        <v>8</v>
      </c>
      <c r="T731" s="4" t="s">
        <v>4</v>
      </c>
      <c r="U731" s="4">
        <v>2</v>
      </c>
      <c r="V731" s="4" t="s">
        <v>20</v>
      </c>
      <c r="Z731" s="4">
        <v>1126</v>
      </c>
      <c r="AA731" s="4" t="s">
        <v>3</v>
      </c>
      <c r="AB731" s="4">
        <v>2012</v>
      </c>
      <c r="AC731" s="4" t="s">
        <v>5</v>
      </c>
      <c r="AD731" s="4">
        <v>3</v>
      </c>
      <c r="AE731" s="4">
        <v>26</v>
      </c>
      <c r="AF731" s="4" t="s">
        <v>1</v>
      </c>
      <c r="AG731" s="4" t="s">
        <v>4</v>
      </c>
      <c r="AH731" s="4">
        <v>4</v>
      </c>
      <c r="AI731" s="4" t="s">
        <v>19</v>
      </c>
      <c r="AJ731" s="4"/>
    </row>
    <row r="732" spans="1:36" x14ac:dyDescent="0.3">
      <c r="A732">
        <v>731</v>
      </c>
      <c r="B732" t="s">
        <v>9</v>
      </c>
      <c r="C732">
        <v>2018</v>
      </c>
      <c r="D732" t="s">
        <v>2</v>
      </c>
      <c r="E732">
        <v>3</v>
      </c>
      <c r="F732">
        <v>24</v>
      </c>
      <c r="G732" t="s">
        <v>8</v>
      </c>
      <c r="H732" t="s">
        <v>4</v>
      </c>
      <c r="I732">
        <v>2</v>
      </c>
      <c r="J732" t="s">
        <v>20</v>
      </c>
      <c r="M732" s="4">
        <v>2027</v>
      </c>
      <c r="N732" s="4" t="s">
        <v>3</v>
      </c>
      <c r="O732" s="4">
        <v>2017</v>
      </c>
      <c r="P732" s="4" t="s">
        <v>7</v>
      </c>
      <c r="Q732" s="4">
        <v>2</v>
      </c>
      <c r="R732" s="4">
        <v>26</v>
      </c>
      <c r="S732" s="4" t="s">
        <v>8</v>
      </c>
      <c r="T732" s="4" t="s">
        <v>4</v>
      </c>
      <c r="U732" s="4">
        <v>4</v>
      </c>
      <c r="V732" s="4" t="s">
        <v>20</v>
      </c>
      <c r="Z732" s="4">
        <v>1127</v>
      </c>
      <c r="AA732" s="4" t="s">
        <v>3</v>
      </c>
      <c r="AB732" s="4">
        <v>2013</v>
      </c>
      <c r="AC732" s="4" t="s">
        <v>2</v>
      </c>
      <c r="AD732" s="4">
        <v>3</v>
      </c>
      <c r="AE732" s="4">
        <v>28</v>
      </c>
      <c r="AF732" s="4" t="s">
        <v>1</v>
      </c>
      <c r="AG732" s="4" t="s">
        <v>4</v>
      </c>
      <c r="AH732" s="4">
        <v>0</v>
      </c>
      <c r="AI732" s="4" t="s">
        <v>19</v>
      </c>
      <c r="AJ732" s="4"/>
    </row>
    <row r="733" spans="1:36" x14ac:dyDescent="0.3">
      <c r="A733">
        <v>732</v>
      </c>
      <c r="B733" t="s">
        <v>3</v>
      </c>
      <c r="C733">
        <v>2016</v>
      </c>
      <c r="D733" t="s">
        <v>2</v>
      </c>
      <c r="E733">
        <v>3</v>
      </c>
      <c r="F733">
        <v>26</v>
      </c>
      <c r="G733" t="s">
        <v>1</v>
      </c>
      <c r="H733" t="s">
        <v>0</v>
      </c>
      <c r="I733">
        <v>4</v>
      </c>
      <c r="J733" t="s">
        <v>19</v>
      </c>
      <c r="M733" s="4">
        <v>2029</v>
      </c>
      <c r="N733" s="4" t="s">
        <v>3</v>
      </c>
      <c r="O733" s="4">
        <v>2015</v>
      </c>
      <c r="P733" s="4" t="s">
        <v>7</v>
      </c>
      <c r="Q733" s="4">
        <v>2</v>
      </c>
      <c r="R733" s="4">
        <v>30</v>
      </c>
      <c r="S733" s="4" t="s">
        <v>8</v>
      </c>
      <c r="T733" s="4" t="s">
        <v>0</v>
      </c>
      <c r="U733" s="4">
        <v>1</v>
      </c>
      <c r="V733" s="4" t="s">
        <v>20</v>
      </c>
      <c r="Z733" s="4">
        <v>1128</v>
      </c>
      <c r="AA733" s="4" t="s">
        <v>3</v>
      </c>
      <c r="AB733" s="4">
        <v>2012</v>
      </c>
      <c r="AC733" s="4" t="s">
        <v>7</v>
      </c>
      <c r="AD733" s="4">
        <v>3</v>
      </c>
      <c r="AE733" s="4">
        <v>28</v>
      </c>
      <c r="AF733" s="4" t="s">
        <v>1</v>
      </c>
      <c r="AG733" s="4" t="s">
        <v>4</v>
      </c>
      <c r="AH733" s="4">
        <v>5</v>
      </c>
      <c r="AI733" s="4" t="s">
        <v>19</v>
      </c>
      <c r="AJ733" s="4"/>
    </row>
    <row r="734" spans="1:36" x14ac:dyDescent="0.3">
      <c r="A734">
        <v>733</v>
      </c>
      <c r="B734" t="s">
        <v>3</v>
      </c>
      <c r="C734">
        <v>2013</v>
      </c>
      <c r="D734" t="s">
        <v>2</v>
      </c>
      <c r="E734">
        <v>3</v>
      </c>
      <c r="F734">
        <v>27</v>
      </c>
      <c r="G734" t="s">
        <v>1</v>
      </c>
      <c r="H734" t="s">
        <v>4</v>
      </c>
      <c r="I734">
        <v>5</v>
      </c>
      <c r="J734" t="s">
        <v>19</v>
      </c>
      <c r="M734" s="4">
        <v>2030</v>
      </c>
      <c r="N734" s="4" t="s">
        <v>6</v>
      </c>
      <c r="O734" s="4">
        <v>2017</v>
      </c>
      <c r="P734" s="4" t="s">
        <v>5</v>
      </c>
      <c r="Q734" s="4">
        <v>2</v>
      </c>
      <c r="R734" s="4">
        <v>29</v>
      </c>
      <c r="S734" s="4" t="s">
        <v>8</v>
      </c>
      <c r="T734" s="4" t="s">
        <v>4</v>
      </c>
      <c r="U734" s="4">
        <v>2</v>
      </c>
      <c r="V734" s="4" t="s">
        <v>20</v>
      </c>
      <c r="Z734" s="4">
        <v>1130</v>
      </c>
      <c r="AA734" s="4" t="s">
        <v>3</v>
      </c>
      <c r="AB734" s="4">
        <v>2016</v>
      </c>
      <c r="AC734" s="4" t="s">
        <v>2</v>
      </c>
      <c r="AD734" s="4">
        <v>1</v>
      </c>
      <c r="AE734" s="4">
        <v>26</v>
      </c>
      <c r="AF734" s="4" t="s">
        <v>1</v>
      </c>
      <c r="AG734" s="4" t="s">
        <v>4</v>
      </c>
      <c r="AH734" s="4">
        <v>4</v>
      </c>
      <c r="AI734" s="4" t="s">
        <v>19</v>
      </c>
      <c r="AJ734" s="4"/>
    </row>
    <row r="735" spans="1:36" x14ac:dyDescent="0.3">
      <c r="A735">
        <v>734</v>
      </c>
      <c r="B735" t="s">
        <v>3</v>
      </c>
      <c r="C735">
        <v>2013</v>
      </c>
      <c r="D735" t="s">
        <v>2</v>
      </c>
      <c r="E735">
        <v>3</v>
      </c>
      <c r="F735">
        <v>25</v>
      </c>
      <c r="G735" t="s">
        <v>1</v>
      </c>
      <c r="H735" t="s">
        <v>4</v>
      </c>
      <c r="I735">
        <v>3</v>
      </c>
      <c r="J735" t="s">
        <v>20</v>
      </c>
      <c r="M735" s="4">
        <v>2032</v>
      </c>
      <c r="N735" s="4" t="s">
        <v>3</v>
      </c>
      <c r="O735" s="4">
        <v>2015</v>
      </c>
      <c r="P735" s="4" t="s">
        <v>2</v>
      </c>
      <c r="Q735" s="4">
        <v>3</v>
      </c>
      <c r="R735" s="4">
        <v>27</v>
      </c>
      <c r="S735" s="4" t="s">
        <v>8</v>
      </c>
      <c r="T735" s="4" t="s">
        <v>4</v>
      </c>
      <c r="U735" s="4">
        <v>5</v>
      </c>
      <c r="V735" s="4" t="s">
        <v>20</v>
      </c>
      <c r="Z735" s="4">
        <v>1133</v>
      </c>
      <c r="AA735" s="4" t="s">
        <v>3</v>
      </c>
      <c r="AB735" s="4">
        <v>2017</v>
      </c>
      <c r="AC735" s="4" t="s">
        <v>2</v>
      </c>
      <c r="AD735" s="4">
        <v>3</v>
      </c>
      <c r="AE735" s="4">
        <v>24</v>
      </c>
      <c r="AF735" s="4" t="s">
        <v>1</v>
      </c>
      <c r="AG735" s="4" t="s">
        <v>4</v>
      </c>
      <c r="AH735" s="4">
        <v>2</v>
      </c>
      <c r="AI735" s="4" t="s">
        <v>19</v>
      </c>
      <c r="AJ735" s="4"/>
    </row>
    <row r="736" spans="1:36" x14ac:dyDescent="0.3">
      <c r="A736">
        <v>735</v>
      </c>
      <c r="B736" t="s">
        <v>6</v>
      </c>
      <c r="C736">
        <v>2016</v>
      </c>
      <c r="D736" t="s">
        <v>5</v>
      </c>
      <c r="E736">
        <v>3</v>
      </c>
      <c r="F736">
        <v>24</v>
      </c>
      <c r="G736" t="s">
        <v>1</v>
      </c>
      <c r="H736" t="s">
        <v>4</v>
      </c>
      <c r="I736">
        <v>2</v>
      </c>
      <c r="J736" t="s">
        <v>20</v>
      </c>
      <c r="M736" s="4">
        <v>2033</v>
      </c>
      <c r="N736" s="4" t="s">
        <v>3</v>
      </c>
      <c r="O736" s="4">
        <v>2017</v>
      </c>
      <c r="P736" s="4" t="s">
        <v>7</v>
      </c>
      <c r="Q736" s="4">
        <v>3</v>
      </c>
      <c r="R736" s="4">
        <v>27</v>
      </c>
      <c r="S736" s="4" t="s">
        <v>8</v>
      </c>
      <c r="T736" s="4" t="s">
        <v>4</v>
      </c>
      <c r="U736" s="4">
        <v>5</v>
      </c>
      <c r="V736" s="4" t="s">
        <v>20</v>
      </c>
      <c r="Z736" s="4">
        <v>1134</v>
      </c>
      <c r="AA736" s="4" t="s">
        <v>3</v>
      </c>
      <c r="AB736" s="4">
        <v>2013</v>
      </c>
      <c r="AC736" s="4" t="s">
        <v>2</v>
      </c>
      <c r="AD736" s="4">
        <v>3</v>
      </c>
      <c r="AE736" s="4">
        <v>28</v>
      </c>
      <c r="AF736" s="4" t="s">
        <v>1</v>
      </c>
      <c r="AG736" s="4" t="s">
        <v>4</v>
      </c>
      <c r="AH736" s="4">
        <v>0</v>
      </c>
      <c r="AI736" s="4" t="s">
        <v>19</v>
      </c>
      <c r="AJ736" s="4"/>
    </row>
    <row r="737" spans="1:36" x14ac:dyDescent="0.3">
      <c r="A737">
        <v>736</v>
      </c>
      <c r="B737" t="s">
        <v>3</v>
      </c>
      <c r="C737">
        <v>2017</v>
      </c>
      <c r="D737" t="s">
        <v>5</v>
      </c>
      <c r="E737">
        <v>1</v>
      </c>
      <c r="F737">
        <v>25</v>
      </c>
      <c r="G737" t="s">
        <v>8</v>
      </c>
      <c r="H737" t="s">
        <v>4</v>
      </c>
      <c r="I737">
        <v>3</v>
      </c>
      <c r="J737" t="s">
        <v>19</v>
      </c>
      <c r="M737" s="4">
        <v>2037</v>
      </c>
      <c r="N737" s="4" t="s">
        <v>3</v>
      </c>
      <c r="O737" s="4">
        <v>2013</v>
      </c>
      <c r="P737" s="4" t="s">
        <v>5</v>
      </c>
      <c r="Q737" s="4">
        <v>3</v>
      </c>
      <c r="R737" s="4">
        <v>29</v>
      </c>
      <c r="S737" s="4" t="s">
        <v>8</v>
      </c>
      <c r="T737" s="4" t="s">
        <v>4</v>
      </c>
      <c r="U737" s="4">
        <v>1</v>
      </c>
      <c r="V737" s="4" t="s">
        <v>20</v>
      </c>
      <c r="Z737" s="4">
        <v>1138</v>
      </c>
      <c r="AA737" s="4" t="s">
        <v>3</v>
      </c>
      <c r="AB737" s="4">
        <v>2012</v>
      </c>
      <c r="AC737" s="4" t="s">
        <v>7</v>
      </c>
      <c r="AD737" s="4">
        <v>3</v>
      </c>
      <c r="AE737" s="4">
        <v>28</v>
      </c>
      <c r="AF737" s="4" t="s">
        <v>1</v>
      </c>
      <c r="AG737" s="4" t="s">
        <v>4</v>
      </c>
      <c r="AH737" s="4">
        <v>4</v>
      </c>
      <c r="AI737" s="4" t="s">
        <v>19</v>
      </c>
      <c r="AJ737" s="4"/>
    </row>
    <row r="738" spans="1:36" x14ac:dyDescent="0.3">
      <c r="A738">
        <v>737</v>
      </c>
      <c r="B738" t="s">
        <v>3</v>
      </c>
      <c r="C738">
        <v>2013</v>
      </c>
      <c r="D738" t="s">
        <v>2</v>
      </c>
      <c r="E738">
        <v>3</v>
      </c>
      <c r="F738">
        <v>28</v>
      </c>
      <c r="G738" t="s">
        <v>1</v>
      </c>
      <c r="H738" t="s">
        <v>4</v>
      </c>
      <c r="I738">
        <v>3</v>
      </c>
      <c r="J738" t="s">
        <v>19</v>
      </c>
      <c r="M738" s="4">
        <v>2038</v>
      </c>
      <c r="N738" s="4" t="s">
        <v>3</v>
      </c>
      <c r="O738" s="4">
        <v>2018</v>
      </c>
      <c r="P738" s="4" t="s">
        <v>5</v>
      </c>
      <c r="Q738" s="4">
        <v>3</v>
      </c>
      <c r="R738" s="4">
        <v>27</v>
      </c>
      <c r="S738" s="4" t="s">
        <v>8</v>
      </c>
      <c r="T738" s="4" t="s">
        <v>4</v>
      </c>
      <c r="U738" s="4">
        <v>5</v>
      </c>
      <c r="V738" s="4" t="s">
        <v>20</v>
      </c>
      <c r="Z738" s="4">
        <v>1140</v>
      </c>
      <c r="AA738" s="4" t="s">
        <v>3</v>
      </c>
      <c r="AB738" s="4">
        <v>2014</v>
      </c>
      <c r="AC738" s="4" t="s">
        <v>2</v>
      </c>
      <c r="AD738" s="4">
        <v>3</v>
      </c>
      <c r="AE738" s="4">
        <v>28</v>
      </c>
      <c r="AF738" s="4" t="s">
        <v>8</v>
      </c>
      <c r="AG738" s="4" t="s">
        <v>4</v>
      </c>
      <c r="AH738" s="4">
        <v>3</v>
      </c>
      <c r="AI738" s="4" t="s">
        <v>19</v>
      </c>
      <c r="AJ738" s="4"/>
    </row>
    <row r="739" spans="1:36" x14ac:dyDescent="0.3">
      <c r="A739">
        <v>738</v>
      </c>
      <c r="B739" t="s">
        <v>3</v>
      </c>
      <c r="C739">
        <v>2018</v>
      </c>
      <c r="D739" t="s">
        <v>2</v>
      </c>
      <c r="E739">
        <v>3</v>
      </c>
      <c r="F739">
        <v>28</v>
      </c>
      <c r="G739" t="s">
        <v>1</v>
      </c>
      <c r="H739" t="s">
        <v>4</v>
      </c>
      <c r="I739">
        <v>1</v>
      </c>
      <c r="J739" t="s">
        <v>20</v>
      </c>
      <c r="M739" s="4">
        <v>2040</v>
      </c>
      <c r="N739" s="4" t="s">
        <v>3</v>
      </c>
      <c r="O739" s="4">
        <v>2017</v>
      </c>
      <c r="P739" s="4" t="s">
        <v>7</v>
      </c>
      <c r="Q739" s="4">
        <v>3</v>
      </c>
      <c r="R739" s="4">
        <v>26</v>
      </c>
      <c r="S739" s="4" t="s">
        <v>8</v>
      </c>
      <c r="T739" s="4" t="s">
        <v>4</v>
      </c>
      <c r="U739" s="4">
        <v>4</v>
      </c>
      <c r="V739" s="4" t="s">
        <v>20</v>
      </c>
      <c r="Z739" s="4">
        <v>1141</v>
      </c>
      <c r="AA739" s="4" t="s">
        <v>6</v>
      </c>
      <c r="AB739" s="4">
        <v>2017</v>
      </c>
      <c r="AC739" s="4" t="s">
        <v>5</v>
      </c>
      <c r="AD739" s="4">
        <v>2</v>
      </c>
      <c r="AE739" s="4">
        <v>28</v>
      </c>
      <c r="AF739" s="4" t="s">
        <v>8</v>
      </c>
      <c r="AG739" s="4" t="s">
        <v>4</v>
      </c>
      <c r="AH739" s="4">
        <v>2</v>
      </c>
      <c r="AI739" s="4" t="s">
        <v>19</v>
      </c>
      <c r="AJ739" s="4"/>
    </row>
    <row r="740" spans="1:36" x14ac:dyDescent="0.3">
      <c r="A740">
        <v>739</v>
      </c>
      <c r="B740" t="s">
        <v>3</v>
      </c>
      <c r="C740">
        <v>2017</v>
      </c>
      <c r="D740" t="s">
        <v>2</v>
      </c>
      <c r="E740">
        <v>3</v>
      </c>
      <c r="F740">
        <v>24</v>
      </c>
      <c r="G740" t="s">
        <v>1</v>
      </c>
      <c r="H740" t="s">
        <v>4</v>
      </c>
      <c r="I740">
        <v>2</v>
      </c>
      <c r="J740" t="s">
        <v>19</v>
      </c>
      <c r="M740" s="4">
        <v>2041</v>
      </c>
      <c r="N740" s="4" t="s">
        <v>6</v>
      </c>
      <c r="O740" s="4">
        <v>2015</v>
      </c>
      <c r="P740" s="4" t="s">
        <v>2</v>
      </c>
      <c r="Q740" s="4">
        <v>2</v>
      </c>
      <c r="R740" s="4">
        <v>27</v>
      </c>
      <c r="S740" s="4" t="s">
        <v>8</v>
      </c>
      <c r="T740" s="4" t="s">
        <v>0</v>
      </c>
      <c r="U740" s="4">
        <v>5</v>
      </c>
      <c r="V740" s="4" t="s">
        <v>20</v>
      </c>
      <c r="Z740" s="4">
        <v>1142</v>
      </c>
      <c r="AA740" s="4" t="s">
        <v>3</v>
      </c>
      <c r="AB740" s="4">
        <v>2012</v>
      </c>
      <c r="AC740" s="4" t="s">
        <v>5</v>
      </c>
      <c r="AD740" s="4">
        <v>1</v>
      </c>
      <c r="AE740" s="4">
        <v>27</v>
      </c>
      <c r="AF740" s="4" t="s">
        <v>8</v>
      </c>
      <c r="AG740" s="4" t="s">
        <v>4</v>
      </c>
      <c r="AH740" s="4">
        <v>5</v>
      </c>
      <c r="AI740" s="4" t="s">
        <v>19</v>
      </c>
      <c r="AJ740" s="4"/>
    </row>
    <row r="741" spans="1:36" x14ac:dyDescent="0.3">
      <c r="A741">
        <v>740</v>
      </c>
      <c r="B741" t="s">
        <v>6</v>
      </c>
      <c r="C741">
        <v>2014</v>
      </c>
      <c r="D741" t="s">
        <v>5</v>
      </c>
      <c r="E741">
        <v>3</v>
      </c>
      <c r="F741">
        <v>24</v>
      </c>
      <c r="G741" t="s">
        <v>1</v>
      </c>
      <c r="H741" t="s">
        <v>4</v>
      </c>
      <c r="I741">
        <v>2</v>
      </c>
      <c r="J741" t="s">
        <v>20</v>
      </c>
      <c r="M741" s="4">
        <v>2045</v>
      </c>
      <c r="N741" s="4" t="s">
        <v>3</v>
      </c>
      <c r="O741" s="4">
        <v>2013</v>
      </c>
      <c r="P741" s="4" t="s">
        <v>2</v>
      </c>
      <c r="Q741" s="4">
        <v>3</v>
      </c>
      <c r="R741" s="4">
        <v>27</v>
      </c>
      <c r="S741" s="4" t="s">
        <v>1</v>
      </c>
      <c r="T741" s="4" t="s">
        <v>4</v>
      </c>
      <c r="U741" s="4">
        <v>5</v>
      </c>
      <c r="V741" s="4" t="s">
        <v>20</v>
      </c>
      <c r="Z741" s="4">
        <v>1143</v>
      </c>
      <c r="AA741" s="4" t="s">
        <v>3</v>
      </c>
      <c r="AB741" s="4">
        <v>2017</v>
      </c>
      <c r="AC741" s="4" t="s">
        <v>5</v>
      </c>
      <c r="AD741" s="4">
        <v>2</v>
      </c>
      <c r="AE741" s="4">
        <v>27</v>
      </c>
      <c r="AF741" s="4" t="s">
        <v>1</v>
      </c>
      <c r="AG741" s="4" t="s">
        <v>4</v>
      </c>
      <c r="AH741" s="4">
        <v>5</v>
      </c>
      <c r="AI741" s="4" t="s">
        <v>19</v>
      </c>
      <c r="AJ741" s="4"/>
    </row>
    <row r="742" spans="1:36" x14ac:dyDescent="0.3">
      <c r="A742">
        <v>741</v>
      </c>
      <c r="B742" t="s">
        <v>9</v>
      </c>
      <c r="C742">
        <v>2012</v>
      </c>
      <c r="D742" t="s">
        <v>5</v>
      </c>
      <c r="E742">
        <v>3</v>
      </c>
      <c r="F742">
        <v>24</v>
      </c>
      <c r="G742" t="s">
        <v>1</v>
      </c>
      <c r="H742" t="s">
        <v>4</v>
      </c>
      <c r="I742">
        <v>2</v>
      </c>
      <c r="J742" t="s">
        <v>19</v>
      </c>
      <c r="M742" s="4">
        <v>2047</v>
      </c>
      <c r="N742" s="4" t="s">
        <v>3</v>
      </c>
      <c r="O742" s="4">
        <v>2012</v>
      </c>
      <c r="P742" s="4" t="s">
        <v>2</v>
      </c>
      <c r="Q742" s="4">
        <v>3</v>
      </c>
      <c r="R742" s="4">
        <v>29</v>
      </c>
      <c r="S742" s="4" t="s">
        <v>1</v>
      </c>
      <c r="T742" s="4" t="s">
        <v>4</v>
      </c>
      <c r="U742" s="4">
        <v>1</v>
      </c>
      <c r="V742" s="4" t="s">
        <v>20</v>
      </c>
      <c r="Z742" s="4">
        <v>1144</v>
      </c>
      <c r="AA742" s="4" t="s">
        <v>3</v>
      </c>
      <c r="AB742" s="4">
        <v>2014</v>
      </c>
      <c r="AC742" s="4" t="s">
        <v>2</v>
      </c>
      <c r="AD742" s="4">
        <v>3</v>
      </c>
      <c r="AE742" s="4">
        <v>24</v>
      </c>
      <c r="AF742" s="4" t="s">
        <v>1</v>
      </c>
      <c r="AG742" s="4" t="s">
        <v>4</v>
      </c>
      <c r="AH742" s="4">
        <v>2</v>
      </c>
      <c r="AI742" s="4" t="s">
        <v>19</v>
      </c>
      <c r="AJ742" s="4"/>
    </row>
    <row r="743" spans="1:36" x14ac:dyDescent="0.3">
      <c r="A743">
        <v>742</v>
      </c>
      <c r="B743" t="s">
        <v>3</v>
      </c>
      <c r="C743">
        <v>2017</v>
      </c>
      <c r="D743" t="s">
        <v>2</v>
      </c>
      <c r="E743">
        <v>3</v>
      </c>
      <c r="F743">
        <v>25</v>
      </c>
      <c r="G743" t="s">
        <v>8</v>
      </c>
      <c r="H743" t="s">
        <v>4</v>
      </c>
      <c r="I743">
        <v>3</v>
      </c>
      <c r="J743" t="s">
        <v>19</v>
      </c>
      <c r="M743" s="4">
        <v>2049</v>
      </c>
      <c r="N743" s="4" t="s">
        <v>6</v>
      </c>
      <c r="O743" s="4">
        <v>2012</v>
      </c>
      <c r="P743" s="4" t="s">
        <v>5</v>
      </c>
      <c r="Q743" s="4">
        <v>3</v>
      </c>
      <c r="R743" s="4">
        <v>26</v>
      </c>
      <c r="S743" s="4" t="s">
        <v>8</v>
      </c>
      <c r="T743" s="4" t="s">
        <v>4</v>
      </c>
      <c r="U743" s="4">
        <v>4</v>
      </c>
      <c r="V743" s="4" t="s">
        <v>20</v>
      </c>
      <c r="Z743" s="4">
        <v>1145</v>
      </c>
      <c r="AA743" s="4" t="s">
        <v>3</v>
      </c>
      <c r="AB743" s="4">
        <v>2013</v>
      </c>
      <c r="AC743" s="4" t="s">
        <v>7</v>
      </c>
      <c r="AD743" s="4">
        <v>3</v>
      </c>
      <c r="AE743" s="4">
        <v>27</v>
      </c>
      <c r="AF743" s="4" t="s">
        <v>1</v>
      </c>
      <c r="AG743" s="4" t="s">
        <v>4</v>
      </c>
      <c r="AH743" s="4">
        <v>5</v>
      </c>
      <c r="AI743" s="4" t="s">
        <v>19</v>
      </c>
      <c r="AJ743" s="4"/>
    </row>
    <row r="744" spans="1:36" x14ac:dyDescent="0.3">
      <c r="A744">
        <v>743</v>
      </c>
      <c r="B744" t="s">
        <v>6</v>
      </c>
      <c r="C744">
        <v>2014</v>
      </c>
      <c r="D744" t="s">
        <v>5</v>
      </c>
      <c r="E744">
        <v>3</v>
      </c>
      <c r="F744">
        <v>27</v>
      </c>
      <c r="G744" t="s">
        <v>1</v>
      </c>
      <c r="H744" t="s">
        <v>4</v>
      </c>
      <c r="I744">
        <v>5</v>
      </c>
      <c r="J744" t="s">
        <v>19</v>
      </c>
      <c r="M744" s="4">
        <v>2052</v>
      </c>
      <c r="N744" s="4" t="s">
        <v>3</v>
      </c>
      <c r="O744" s="4">
        <v>2012</v>
      </c>
      <c r="P744" s="4" t="s">
        <v>2</v>
      </c>
      <c r="Q744" s="4">
        <v>2</v>
      </c>
      <c r="R744" s="4">
        <v>27</v>
      </c>
      <c r="S744" s="4" t="s">
        <v>8</v>
      </c>
      <c r="T744" s="4" t="s">
        <v>4</v>
      </c>
      <c r="U744" s="4">
        <v>5</v>
      </c>
      <c r="V744" s="4" t="s">
        <v>20</v>
      </c>
      <c r="Z744" s="4">
        <v>1146</v>
      </c>
      <c r="AA744" s="4" t="s">
        <v>3</v>
      </c>
      <c r="AB744" s="4">
        <v>2015</v>
      </c>
      <c r="AC744" s="4" t="s">
        <v>2</v>
      </c>
      <c r="AD744" s="4">
        <v>3</v>
      </c>
      <c r="AE744" s="4">
        <v>27</v>
      </c>
      <c r="AF744" s="4" t="s">
        <v>8</v>
      </c>
      <c r="AG744" s="4" t="s">
        <v>4</v>
      </c>
      <c r="AH744" s="4">
        <v>5</v>
      </c>
      <c r="AI744" s="4" t="s">
        <v>19</v>
      </c>
      <c r="AJ744" s="4"/>
    </row>
    <row r="745" spans="1:36" x14ac:dyDescent="0.3">
      <c r="A745">
        <v>744</v>
      </c>
      <c r="B745" t="s">
        <v>3</v>
      </c>
      <c r="C745">
        <v>2015</v>
      </c>
      <c r="D745" t="s">
        <v>2</v>
      </c>
      <c r="E745">
        <v>3</v>
      </c>
      <c r="F745">
        <v>27</v>
      </c>
      <c r="G745" t="s">
        <v>8</v>
      </c>
      <c r="H745" t="s">
        <v>4</v>
      </c>
      <c r="I745">
        <v>5</v>
      </c>
      <c r="J745" t="s">
        <v>19</v>
      </c>
      <c r="M745" s="4">
        <v>2053</v>
      </c>
      <c r="N745" s="4" t="s">
        <v>3</v>
      </c>
      <c r="O745" s="4">
        <v>2018</v>
      </c>
      <c r="P745" s="4" t="s">
        <v>2</v>
      </c>
      <c r="Q745" s="4">
        <v>3</v>
      </c>
      <c r="R745" s="4">
        <v>28</v>
      </c>
      <c r="S745" s="4" t="s">
        <v>1</v>
      </c>
      <c r="T745" s="4" t="s">
        <v>4</v>
      </c>
      <c r="U745" s="4">
        <v>1</v>
      </c>
      <c r="V745" s="4" t="s">
        <v>20</v>
      </c>
      <c r="Z745" s="4">
        <v>1147</v>
      </c>
      <c r="AA745" s="4" t="s">
        <v>3</v>
      </c>
      <c r="AB745" s="4">
        <v>2017</v>
      </c>
      <c r="AC745" s="4" t="s">
        <v>2</v>
      </c>
      <c r="AD745" s="4">
        <v>3</v>
      </c>
      <c r="AE745" s="4">
        <v>27</v>
      </c>
      <c r="AF745" s="4" t="s">
        <v>1</v>
      </c>
      <c r="AG745" s="4" t="s">
        <v>4</v>
      </c>
      <c r="AH745" s="4">
        <v>5</v>
      </c>
      <c r="AI745" s="4" t="s">
        <v>19</v>
      </c>
      <c r="AJ745" s="4"/>
    </row>
    <row r="746" spans="1:36" x14ac:dyDescent="0.3">
      <c r="A746">
        <v>745</v>
      </c>
      <c r="B746" t="s">
        <v>3</v>
      </c>
      <c r="C746">
        <v>2014</v>
      </c>
      <c r="D746" t="s">
        <v>7</v>
      </c>
      <c r="E746">
        <v>3</v>
      </c>
      <c r="F746">
        <v>25</v>
      </c>
      <c r="G746" t="s">
        <v>1</v>
      </c>
      <c r="H746" t="s">
        <v>4</v>
      </c>
      <c r="I746">
        <v>3</v>
      </c>
      <c r="J746" t="s">
        <v>20</v>
      </c>
      <c r="M746" s="4">
        <v>2054</v>
      </c>
      <c r="N746" s="4" t="s">
        <v>3</v>
      </c>
      <c r="O746" s="4">
        <v>2015</v>
      </c>
      <c r="P746" s="4" t="s">
        <v>7</v>
      </c>
      <c r="Q746" s="4">
        <v>2</v>
      </c>
      <c r="R746" s="4">
        <v>26</v>
      </c>
      <c r="S746" s="4" t="s">
        <v>8</v>
      </c>
      <c r="T746" s="4" t="s">
        <v>4</v>
      </c>
      <c r="U746" s="4">
        <v>4</v>
      </c>
      <c r="V746" s="4" t="s">
        <v>20</v>
      </c>
      <c r="Z746" s="4">
        <v>1148</v>
      </c>
      <c r="AA746" s="4" t="s">
        <v>6</v>
      </c>
      <c r="AB746" s="4">
        <v>2012</v>
      </c>
      <c r="AC746" s="4" t="s">
        <v>5</v>
      </c>
      <c r="AD746" s="4">
        <v>3</v>
      </c>
      <c r="AE746" s="4">
        <v>24</v>
      </c>
      <c r="AF746" s="4" t="s">
        <v>1</v>
      </c>
      <c r="AG746" s="4" t="s">
        <v>4</v>
      </c>
      <c r="AH746" s="4">
        <v>2</v>
      </c>
      <c r="AI746" s="4" t="s">
        <v>19</v>
      </c>
      <c r="AJ746" s="4"/>
    </row>
    <row r="747" spans="1:36" x14ac:dyDescent="0.3">
      <c r="A747">
        <v>746</v>
      </c>
      <c r="B747" t="s">
        <v>3</v>
      </c>
      <c r="C747">
        <v>2012</v>
      </c>
      <c r="D747" t="s">
        <v>2</v>
      </c>
      <c r="E747">
        <v>3</v>
      </c>
      <c r="F747">
        <v>28</v>
      </c>
      <c r="G747" t="s">
        <v>1</v>
      </c>
      <c r="H747" t="s">
        <v>4</v>
      </c>
      <c r="I747">
        <v>3</v>
      </c>
      <c r="J747" t="s">
        <v>19</v>
      </c>
      <c r="M747" s="4">
        <v>2056</v>
      </c>
      <c r="N747" s="4" t="s">
        <v>6</v>
      </c>
      <c r="O747" s="4">
        <v>2018</v>
      </c>
      <c r="P747" s="4" t="s">
        <v>2</v>
      </c>
      <c r="Q747" s="4">
        <v>3</v>
      </c>
      <c r="R747" s="4">
        <v>30</v>
      </c>
      <c r="S747" s="4" t="s">
        <v>8</v>
      </c>
      <c r="T747" s="4" t="s">
        <v>4</v>
      </c>
      <c r="U747" s="4">
        <v>2</v>
      </c>
      <c r="V747" s="4" t="s">
        <v>20</v>
      </c>
      <c r="Z747" s="4">
        <v>1150</v>
      </c>
      <c r="AA747" s="4" t="s">
        <v>3</v>
      </c>
      <c r="AB747" s="4">
        <v>2017</v>
      </c>
      <c r="AC747" s="4" t="s">
        <v>2</v>
      </c>
      <c r="AD747" s="4">
        <v>3</v>
      </c>
      <c r="AE747" s="4">
        <v>25</v>
      </c>
      <c r="AF747" s="4" t="s">
        <v>1</v>
      </c>
      <c r="AG747" s="4" t="s">
        <v>4</v>
      </c>
      <c r="AH747" s="4">
        <v>3</v>
      </c>
      <c r="AI747" s="4" t="s">
        <v>19</v>
      </c>
      <c r="AJ747" s="4"/>
    </row>
    <row r="748" spans="1:36" x14ac:dyDescent="0.3">
      <c r="A748">
        <v>747</v>
      </c>
      <c r="B748" t="s">
        <v>3</v>
      </c>
      <c r="C748">
        <v>2012</v>
      </c>
      <c r="D748" t="s">
        <v>2</v>
      </c>
      <c r="E748">
        <v>3</v>
      </c>
      <c r="F748">
        <v>25</v>
      </c>
      <c r="G748" t="s">
        <v>8</v>
      </c>
      <c r="H748" t="s">
        <v>4</v>
      </c>
      <c r="I748">
        <v>3</v>
      </c>
      <c r="J748" t="s">
        <v>19</v>
      </c>
      <c r="M748" s="4">
        <v>2065</v>
      </c>
      <c r="N748" s="4" t="s">
        <v>6</v>
      </c>
      <c r="O748" s="4">
        <v>2017</v>
      </c>
      <c r="P748" s="4" t="s">
        <v>5</v>
      </c>
      <c r="Q748" s="4">
        <v>2</v>
      </c>
      <c r="R748" s="4">
        <v>27</v>
      </c>
      <c r="S748" s="4" t="s">
        <v>8</v>
      </c>
      <c r="T748" s="4" t="s">
        <v>4</v>
      </c>
      <c r="U748" s="4">
        <v>5</v>
      </c>
      <c r="V748" s="4" t="s">
        <v>20</v>
      </c>
      <c r="Z748" s="4">
        <v>1153</v>
      </c>
      <c r="AA748" s="4" t="s">
        <v>3</v>
      </c>
      <c r="AB748" s="4">
        <v>2013</v>
      </c>
      <c r="AC748" s="4" t="s">
        <v>7</v>
      </c>
      <c r="AD748" s="4">
        <v>3</v>
      </c>
      <c r="AE748" s="4">
        <v>24</v>
      </c>
      <c r="AF748" s="4" t="s">
        <v>8</v>
      </c>
      <c r="AG748" s="4" t="s">
        <v>4</v>
      </c>
      <c r="AH748" s="4">
        <v>2</v>
      </c>
      <c r="AI748" s="4" t="s">
        <v>19</v>
      </c>
      <c r="AJ748" s="4"/>
    </row>
    <row r="749" spans="1:36" x14ac:dyDescent="0.3">
      <c r="A749">
        <v>748</v>
      </c>
      <c r="B749" t="s">
        <v>3</v>
      </c>
      <c r="C749">
        <v>2015</v>
      </c>
      <c r="D749" t="s">
        <v>2</v>
      </c>
      <c r="E749">
        <v>3</v>
      </c>
      <c r="F749">
        <v>24</v>
      </c>
      <c r="G749" t="s">
        <v>8</v>
      </c>
      <c r="H749" t="s">
        <v>4</v>
      </c>
      <c r="I749">
        <v>2</v>
      </c>
      <c r="J749" t="s">
        <v>19</v>
      </c>
      <c r="M749" s="4">
        <v>2067</v>
      </c>
      <c r="N749" s="4" t="s">
        <v>3</v>
      </c>
      <c r="O749" s="4">
        <v>2012</v>
      </c>
      <c r="P749" s="4" t="s">
        <v>2</v>
      </c>
      <c r="Q749" s="4">
        <v>3</v>
      </c>
      <c r="R749" s="4">
        <v>26</v>
      </c>
      <c r="S749" s="4" t="s">
        <v>1</v>
      </c>
      <c r="T749" s="4" t="s">
        <v>4</v>
      </c>
      <c r="U749" s="4">
        <v>4</v>
      </c>
      <c r="V749" s="4" t="s">
        <v>20</v>
      </c>
      <c r="Z749" s="4">
        <v>1155</v>
      </c>
      <c r="AA749" s="4" t="s">
        <v>3</v>
      </c>
      <c r="AB749" s="4">
        <v>2014</v>
      </c>
      <c r="AC749" s="4" t="s">
        <v>2</v>
      </c>
      <c r="AD749" s="4">
        <v>3</v>
      </c>
      <c r="AE749" s="4">
        <v>24</v>
      </c>
      <c r="AF749" s="4" t="s">
        <v>1</v>
      </c>
      <c r="AG749" s="4" t="s">
        <v>4</v>
      </c>
      <c r="AH749" s="4">
        <v>2</v>
      </c>
      <c r="AI749" s="4" t="s">
        <v>19</v>
      </c>
      <c r="AJ749" s="4"/>
    </row>
    <row r="750" spans="1:36" x14ac:dyDescent="0.3">
      <c r="A750">
        <v>749</v>
      </c>
      <c r="B750" t="s">
        <v>3</v>
      </c>
      <c r="C750">
        <v>2013</v>
      </c>
      <c r="D750" t="s">
        <v>7</v>
      </c>
      <c r="E750">
        <v>3</v>
      </c>
      <c r="F750">
        <v>27</v>
      </c>
      <c r="G750" t="s">
        <v>1</v>
      </c>
      <c r="H750" t="s">
        <v>4</v>
      </c>
      <c r="I750">
        <v>5</v>
      </c>
      <c r="J750" t="s">
        <v>19</v>
      </c>
      <c r="M750" s="4">
        <v>2068</v>
      </c>
      <c r="N750" s="4" t="s">
        <v>3</v>
      </c>
      <c r="O750" s="4">
        <v>2014</v>
      </c>
      <c r="P750" s="4" t="s">
        <v>7</v>
      </c>
      <c r="Q750" s="4">
        <v>2</v>
      </c>
      <c r="R750" s="4">
        <v>29</v>
      </c>
      <c r="S750" s="4" t="s">
        <v>8</v>
      </c>
      <c r="T750" s="4" t="s">
        <v>4</v>
      </c>
      <c r="U750" s="4">
        <v>2</v>
      </c>
      <c r="V750" s="4" t="s">
        <v>20</v>
      </c>
      <c r="Z750" s="4">
        <v>1157</v>
      </c>
      <c r="AA750" s="4" t="s">
        <v>3</v>
      </c>
      <c r="AB750" s="4">
        <v>2015</v>
      </c>
      <c r="AC750" s="4" t="s">
        <v>7</v>
      </c>
      <c r="AD750" s="4">
        <v>3</v>
      </c>
      <c r="AE750" s="4">
        <v>25</v>
      </c>
      <c r="AF750" s="4" t="s">
        <v>1</v>
      </c>
      <c r="AG750" s="4" t="s">
        <v>4</v>
      </c>
      <c r="AH750" s="4">
        <v>3</v>
      </c>
      <c r="AI750" s="4" t="s">
        <v>19</v>
      </c>
      <c r="AJ750" s="4"/>
    </row>
    <row r="751" spans="1:36" x14ac:dyDescent="0.3">
      <c r="A751">
        <v>750</v>
      </c>
      <c r="B751" t="s">
        <v>3</v>
      </c>
      <c r="C751">
        <v>2013</v>
      </c>
      <c r="D751" t="s">
        <v>2</v>
      </c>
      <c r="E751">
        <v>3</v>
      </c>
      <c r="F751">
        <v>26</v>
      </c>
      <c r="G751" t="s">
        <v>8</v>
      </c>
      <c r="H751" t="s">
        <v>4</v>
      </c>
      <c r="I751">
        <v>4</v>
      </c>
      <c r="J751" t="s">
        <v>19</v>
      </c>
      <c r="M751" s="4">
        <v>2073</v>
      </c>
      <c r="N751" s="4" t="s">
        <v>3</v>
      </c>
      <c r="O751" s="4">
        <v>2018</v>
      </c>
      <c r="P751" s="4" t="s">
        <v>2</v>
      </c>
      <c r="Q751" s="4">
        <v>3</v>
      </c>
      <c r="R751" s="4">
        <v>30</v>
      </c>
      <c r="S751" s="4" t="s">
        <v>1</v>
      </c>
      <c r="T751" s="4" t="s">
        <v>4</v>
      </c>
      <c r="U751" s="4">
        <v>2</v>
      </c>
      <c r="V751" s="4" t="s">
        <v>20</v>
      </c>
      <c r="Z751" s="4">
        <v>1158</v>
      </c>
      <c r="AA751" s="4" t="s">
        <v>3</v>
      </c>
      <c r="AB751" s="4">
        <v>2017</v>
      </c>
      <c r="AC751" s="4" t="s">
        <v>5</v>
      </c>
      <c r="AD751" s="4">
        <v>2</v>
      </c>
      <c r="AE751" s="4">
        <v>26</v>
      </c>
      <c r="AF751" s="4" t="s">
        <v>8</v>
      </c>
      <c r="AG751" s="4" t="s">
        <v>4</v>
      </c>
      <c r="AH751" s="4">
        <v>4</v>
      </c>
      <c r="AI751" s="4" t="s">
        <v>19</v>
      </c>
      <c r="AJ751" s="4"/>
    </row>
    <row r="752" spans="1:36" x14ac:dyDescent="0.3">
      <c r="A752">
        <v>751</v>
      </c>
      <c r="B752" t="s">
        <v>3</v>
      </c>
      <c r="C752">
        <v>2012</v>
      </c>
      <c r="D752" t="s">
        <v>7</v>
      </c>
      <c r="E752">
        <v>2</v>
      </c>
      <c r="F752">
        <v>26</v>
      </c>
      <c r="G752" t="s">
        <v>1</v>
      </c>
      <c r="H752" t="s">
        <v>4</v>
      </c>
      <c r="I752">
        <v>4</v>
      </c>
      <c r="J752" t="s">
        <v>19</v>
      </c>
      <c r="M752" s="4">
        <v>2076</v>
      </c>
      <c r="N752" s="4" t="s">
        <v>3</v>
      </c>
      <c r="O752" s="4">
        <v>2017</v>
      </c>
      <c r="P752" s="4" t="s">
        <v>2</v>
      </c>
      <c r="Q752" s="4">
        <v>3</v>
      </c>
      <c r="R752" s="4">
        <v>27</v>
      </c>
      <c r="S752" s="4" t="s">
        <v>8</v>
      </c>
      <c r="T752" s="4" t="s">
        <v>4</v>
      </c>
      <c r="U752" s="4">
        <v>5</v>
      </c>
      <c r="V752" s="4" t="s">
        <v>20</v>
      </c>
      <c r="Z752" s="4">
        <v>1159</v>
      </c>
      <c r="AA752" s="4" t="s">
        <v>3</v>
      </c>
      <c r="AB752" s="4">
        <v>2013</v>
      </c>
      <c r="AC752" s="4" t="s">
        <v>2</v>
      </c>
      <c r="AD752" s="4">
        <v>3</v>
      </c>
      <c r="AE752" s="4">
        <v>28</v>
      </c>
      <c r="AF752" s="4" t="s">
        <v>1</v>
      </c>
      <c r="AG752" s="4" t="s">
        <v>4</v>
      </c>
      <c r="AH752" s="4">
        <v>3</v>
      </c>
      <c r="AI752" s="4" t="s">
        <v>19</v>
      </c>
      <c r="AJ752" s="4"/>
    </row>
    <row r="753" spans="1:36" x14ac:dyDescent="0.3">
      <c r="A753">
        <v>752</v>
      </c>
      <c r="B753" t="s">
        <v>6</v>
      </c>
      <c r="C753">
        <v>2017</v>
      </c>
      <c r="D753" t="s">
        <v>2</v>
      </c>
      <c r="E753">
        <v>3</v>
      </c>
      <c r="F753">
        <v>28</v>
      </c>
      <c r="G753" t="s">
        <v>8</v>
      </c>
      <c r="H753" t="s">
        <v>4</v>
      </c>
      <c r="I753">
        <v>3</v>
      </c>
      <c r="J753" t="s">
        <v>20</v>
      </c>
      <c r="M753" s="4">
        <v>2081</v>
      </c>
      <c r="N753" s="4" t="s">
        <v>3</v>
      </c>
      <c r="O753" s="4">
        <v>2013</v>
      </c>
      <c r="P753" s="4" t="s">
        <v>2</v>
      </c>
      <c r="Q753" s="4">
        <v>3</v>
      </c>
      <c r="R753" s="4">
        <v>28</v>
      </c>
      <c r="S753" s="4" t="s">
        <v>8</v>
      </c>
      <c r="T753" s="4" t="s">
        <v>4</v>
      </c>
      <c r="U753" s="4">
        <v>1</v>
      </c>
      <c r="V753" s="4" t="s">
        <v>20</v>
      </c>
      <c r="Z753" s="4">
        <v>1161</v>
      </c>
      <c r="AA753" s="4" t="s">
        <v>3</v>
      </c>
      <c r="AB753" s="4">
        <v>2012</v>
      </c>
      <c r="AC753" s="4" t="s">
        <v>5</v>
      </c>
      <c r="AD753" s="4">
        <v>3</v>
      </c>
      <c r="AE753" s="4">
        <v>24</v>
      </c>
      <c r="AF753" s="4" t="s">
        <v>1</v>
      </c>
      <c r="AG753" s="4" t="s">
        <v>4</v>
      </c>
      <c r="AH753" s="4">
        <v>2</v>
      </c>
      <c r="AI753" s="4" t="s">
        <v>19</v>
      </c>
      <c r="AJ753" s="4"/>
    </row>
    <row r="754" spans="1:36" x14ac:dyDescent="0.3">
      <c r="A754">
        <v>753</v>
      </c>
      <c r="B754" t="s">
        <v>3</v>
      </c>
      <c r="C754">
        <v>2015</v>
      </c>
      <c r="D754" t="s">
        <v>2</v>
      </c>
      <c r="E754">
        <v>3</v>
      </c>
      <c r="F754">
        <v>25</v>
      </c>
      <c r="G754" t="s">
        <v>1</v>
      </c>
      <c r="H754" t="s">
        <v>4</v>
      </c>
      <c r="I754">
        <v>3</v>
      </c>
      <c r="J754" t="s">
        <v>20</v>
      </c>
      <c r="M754" s="4">
        <v>2082</v>
      </c>
      <c r="N754" s="4" t="s">
        <v>3</v>
      </c>
      <c r="O754" s="4">
        <v>2013</v>
      </c>
      <c r="P754" s="4" t="s">
        <v>7</v>
      </c>
      <c r="Q754" s="4">
        <v>2</v>
      </c>
      <c r="R754" s="4">
        <v>29</v>
      </c>
      <c r="S754" s="4" t="s">
        <v>8</v>
      </c>
      <c r="T754" s="4" t="s">
        <v>4</v>
      </c>
      <c r="U754" s="4">
        <v>1</v>
      </c>
      <c r="V754" s="4" t="s">
        <v>20</v>
      </c>
      <c r="Z754" s="4">
        <v>1162</v>
      </c>
      <c r="AA754" s="4" t="s">
        <v>3</v>
      </c>
      <c r="AB754" s="4">
        <v>2015</v>
      </c>
      <c r="AC754" s="4" t="s">
        <v>5</v>
      </c>
      <c r="AD754" s="4">
        <v>3</v>
      </c>
      <c r="AE754" s="4">
        <v>28</v>
      </c>
      <c r="AF754" s="4" t="s">
        <v>1</v>
      </c>
      <c r="AG754" s="4" t="s">
        <v>4</v>
      </c>
      <c r="AH754" s="4">
        <v>1</v>
      </c>
      <c r="AI754" s="4" t="s">
        <v>19</v>
      </c>
      <c r="AJ754" s="4"/>
    </row>
    <row r="755" spans="1:36" x14ac:dyDescent="0.3">
      <c r="A755">
        <v>754</v>
      </c>
      <c r="B755" t="s">
        <v>3</v>
      </c>
      <c r="C755">
        <v>2012</v>
      </c>
      <c r="D755" t="s">
        <v>2</v>
      </c>
      <c r="E755">
        <v>3</v>
      </c>
      <c r="F755">
        <v>28</v>
      </c>
      <c r="G755" t="s">
        <v>8</v>
      </c>
      <c r="H755" t="s">
        <v>4</v>
      </c>
      <c r="I755">
        <v>2</v>
      </c>
      <c r="J755" t="s">
        <v>19</v>
      </c>
      <c r="M755" s="4">
        <v>2086</v>
      </c>
      <c r="N755" s="4" t="s">
        <v>6</v>
      </c>
      <c r="O755" s="4">
        <v>2017</v>
      </c>
      <c r="P755" s="4" t="s">
        <v>7</v>
      </c>
      <c r="Q755" s="4">
        <v>2</v>
      </c>
      <c r="R755" s="4">
        <v>27</v>
      </c>
      <c r="S755" s="4" t="s">
        <v>1</v>
      </c>
      <c r="T755" s="4" t="s">
        <v>4</v>
      </c>
      <c r="U755" s="4">
        <v>5</v>
      </c>
      <c r="V755" s="4" t="s">
        <v>20</v>
      </c>
      <c r="Z755" s="4">
        <v>1163</v>
      </c>
      <c r="AA755" s="4" t="s">
        <v>3</v>
      </c>
      <c r="AB755" s="4">
        <v>2017</v>
      </c>
      <c r="AC755" s="4" t="s">
        <v>2</v>
      </c>
      <c r="AD755" s="4">
        <v>1</v>
      </c>
      <c r="AE755" s="4">
        <v>24</v>
      </c>
      <c r="AF755" s="4" t="s">
        <v>1</v>
      </c>
      <c r="AG755" s="4" t="s">
        <v>4</v>
      </c>
      <c r="AH755" s="4">
        <v>2</v>
      </c>
      <c r="AI755" s="4" t="s">
        <v>19</v>
      </c>
      <c r="AJ755" s="4"/>
    </row>
    <row r="756" spans="1:36" x14ac:dyDescent="0.3">
      <c r="A756">
        <v>755</v>
      </c>
      <c r="B756" t="s">
        <v>3</v>
      </c>
      <c r="C756">
        <v>2017</v>
      </c>
      <c r="D756" t="s">
        <v>7</v>
      </c>
      <c r="E756">
        <v>2</v>
      </c>
      <c r="F756">
        <v>26</v>
      </c>
      <c r="G756" t="s">
        <v>8</v>
      </c>
      <c r="H756" t="s">
        <v>4</v>
      </c>
      <c r="I756">
        <v>4</v>
      </c>
      <c r="J756" t="s">
        <v>20</v>
      </c>
      <c r="M756" s="4">
        <v>2089</v>
      </c>
      <c r="N756" s="4" t="s">
        <v>3</v>
      </c>
      <c r="O756" s="4">
        <v>2014</v>
      </c>
      <c r="P756" s="4" t="s">
        <v>2</v>
      </c>
      <c r="Q756" s="4">
        <v>3</v>
      </c>
      <c r="R756" s="4">
        <v>26</v>
      </c>
      <c r="S756" s="4" t="s">
        <v>1</v>
      </c>
      <c r="T756" s="4" t="s">
        <v>4</v>
      </c>
      <c r="U756" s="4">
        <v>4</v>
      </c>
      <c r="V756" s="4" t="s">
        <v>20</v>
      </c>
      <c r="Z756" s="4">
        <v>1164</v>
      </c>
      <c r="AA756" s="4" t="s">
        <v>6</v>
      </c>
      <c r="AB756" s="4">
        <v>2017</v>
      </c>
      <c r="AC756" s="4" t="s">
        <v>7</v>
      </c>
      <c r="AD756" s="4">
        <v>2</v>
      </c>
      <c r="AE756" s="4">
        <v>28</v>
      </c>
      <c r="AF756" s="4" t="s">
        <v>8</v>
      </c>
      <c r="AG756" s="4" t="s">
        <v>4</v>
      </c>
      <c r="AH756" s="4">
        <v>4</v>
      </c>
      <c r="AI756" s="4" t="s">
        <v>19</v>
      </c>
      <c r="AJ756" s="4"/>
    </row>
    <row r="757" spans="1:36" x14ac:dyDescent="0.3">
      <c r="A757">
        <v>756</v>
      </c>
      <c r="B757" t="s">
        <v>3</v>
      </c>
      <c r="C757">
        <v>2012</v>
      </c>
      <c r="D757" t="s">
        <v>2</v>
      </c>
      <c r="E757">
        <v>3</v>
      </c>
      <c r="F757">
        <v>27</v>
      </c>
      <c r="G757" t="s">
        <v>8</v>
      </c>
      <c r="H757" t="s">
        <v>4</v>
      </c>
      <c r="I757">
        <v>5</v>
      </c>
      <c r="J757" t="s">
        <v>19</v>
      </c>
      <c r="M757" s="4">
        <v>2092</v>
      </c>
      <c r="N757" s="4" t="s">
        <v>3</v>
      </c>
      <c r="O757" s="4">
        <v>2013</v>
      </c>
      <c r="P757" s="4" t="s">
        <v>7</v>
      </c>
      <c r="Q757" s="4">
        <v>2</v>
      </c>
      <c r="R757" s="4">
        <v>28</v>
      </c>
      <c r="S757" s="4" t="s">
        <v>8</v>
      </c>
      <c r="T757" s="4" t="s">
        <v>4</v>
      </c>
      <c r="U757" s="4">
        <v>1</v>
      </c>
      <c r="V757" s="4" t="s">
        <v>20</v>
      </c>
      <c r="Z757" s="4">
        <v>1165</v>
      </c>
      <c r="AA757" s="4" t="s">
        <v>3</v>
      </c>
      <c r="AB757" s="4">
        <v>2017</v>
      </c>
      <c r="AC757" s="4" t="s">
        <v>7</v>
      </c>
      <c r="AD757" s="4">
        <v>3</v>
      </c>
      <c r="AE757" s="4">
        <v>24</v>
      </c>
      <c r="AF757" s="4" t="s">
        <v>1</v>
      </c>
      <c r="AG757" s="4" t="s">
        <v>4</v>
      </c>
      <c r="AH757" s="4">
        <v>2</v>
      </c>
      <c r="AI757" s="4" t="s">
        <v>19</v>
      </c>
      <c r="AJ757" s="4"/>
    </row>
    <row r="758" spans="1:36" x14ac:dyDescent="0.3">
      <c r="A758">
        <v>757</v>
      </c>
      <c r="B758" t="s">
        <v>6</v>
      </c>
      <c r="C758">
        <v>2016</v>
      </c>
      <c r="D758" t="s">
        <v>5</v>
      </c>
      <c r="E758">
        <v>3</v>
      </c>
      <c r="F758">
        <v>28</v>
      </c>
      <c r="G758" t="s">
        <v>1</v>
      </c>
      <c r="H758" t="s">
        <v>4</v>
      </c>
      <c r="I758">
        <v>1</v>
      </c>
      <c r="J758" t="s">
        <v>19</v>
      </c>
      <c r="M758" s="4">
        <v>2094</v>
      </c>
      <c r="N758" s="4" t="s">
        <v>3</v>
      </c>
      <c r="O758" s="4">
        <v>2017</v>
      </c>
      <c r="P758" s="4" t="s">
        <v>2</v>
      </c>
      <c r="Q758" s="4">
        <v>3</v>
      </c>
      <c r="R758" s="4">
        <v>26</v>
      </c>
      <c r="S758" s="4" t="s">
        <v>1</v>
      </c>
      <c r="T758" s="4" t="s">
        <v>4</v>
      </c>
      <c r="U758" s="4">
        <v>4</v>
      </c>
      <c r="V758" s="4" t="s">
        <v>20</v>
      </c>
      <c r="Z758" s="4">
        <v>1166</v>
      </c>
      <c r="AA758" s="4" t="s">
        <v>3</v>
      </c>
      <c r="AB758" s="4">
        <v>2016</v>
      </c>
      <c r="AC758" s="4" t="s">
        <v>2</v>
      </c>
      <c r="AD758" s="4">
        <v>3</v>
      </c>
      <c r="AE758" s="4">
        <v>27</v>
      </c>
      <c r="AF758" s="4" t="s">
        <v>8</v>
      </c>
      <c r="AG758" s="4" t="s">
        <v>4</v>
      </c>
      <c r="AH758" s="4">
        <v>5</v>
      </c>
      <c r="AI758" s="4" t="s">
        <v>19</v>
      </c>
      <c r="AJ758" s="4"/>
    </row>
    <row r="759" spans="1:36" x14ac:dyDescent="0.3">
      <c r="A759">
        <v>758</v>
      </c>
      <c r="B759" t="s">
        <v>3</v>
      </c>
      <c r="C759">
        <v>2015</v>
      </c>
      <c r="D759" t="s">
        <v>7</v>
      </c>
      <c r="E759">
        <v>2</v>
      </c>
      <c r="F759">
        <v>28</v>
      </c>
      <c r="G759" t="s">
        <v>8</v>
      </c>
      <c r="H759" t="s">
        <v>4</v>
      </c>
      <c r="I759">
        <v>1</v>
      </c>
      <c r="J759" t="s">
        <v>20</v>
      </c>
      <c r="M759" s="4">
        <v>2095</v>
      </c>
      <c r="N759" s="4" t="s">
        <v>3</v>
      </c>
      <c r="O759" s="4">
        <v>2014</v>
      </c>
      <c r="P759" s="4" t="s">
        <v>5</v>
      </c>
      <c r="Q759" s="4">
        <v>3</v>
      </c>
      <c r="R759" s="4">
        <v>30</v>
      </c>
      <c r="S759" s="4" t="s">
        <v>1</v>
      </c>
      <c r="T759" s="4" t="s">
        <v>4</v>
      </c>
      <c r="U759" s="4">
        <v>2</v>
      </c>
      <c r="V759" s="4" t="s">
        <v>20</v>
      </c>
      <c r="Z759" s="4">
        <v>1167</v>
      </c>
      <c r="AA759" s="4" t="s">
        <v>3</v>
      </c>
      <c r="AB759" s="4">
        <v>2015</v>
      </c>
      <c r="AC759" s="4" t="s">
        <v>7</v>
      </c>
      <c r="AD759" s="4">
        <v>3</v>
      </c>
      <c r="AE759" s="4">
        <v>28</v>
      </c>
      <c r="AF759" s="4" t="s">
        <v>1</v>
      </c>
      <c r="AG759" s="4" t="s">
        <v>4</v>
      </c>
      <c r="AH759" s="4">
        <v>2</v>
      </c>
      <c r="AI759" s="4" t="s">
        <v>19</v>
      </c>
      <c r="AJ759" s="4"/>
    </row>
    <row r="760" spans="1:36" x14ac:dyDescent="0.3">
      <c r="A760">
        <v>759</v>
      </c>
      <c r="B760" t="s">
        <v>6</v>
      </c>
      <c r="C760">
        <v>2017</v>
      </c>
      <c r="D760" t="s">
        <v>7</v>
      </c>
      <c r="E760">
        <v>3</v>
      </c>
      <c r="F760">
        <v>24</v>
      </c>
      <c r="G760" t="s">
        <v>1</v>
      </c>
      <c r="H760" t="s">
        <v>4</v>
      </c>
      <c r="I760">
        <v>2</v>
      </c>
      <c r="J760" t="s">
        <v>20</v>
      </c>
      <c r="M760" s="4">
        <v>2096</v>
      </c>
      <c r="N760" s="4" t="s">
        <v>3</v>
      </c>
      <c r="O760" s="4">
        <v>2015</v>
      </c>
      <c r="P760" s="4" t="s">
        <v>7</v>
      </c>
      <c r="Q760" s="4">
        <v>2</v>
      </c>
      <c r="R760" s="4">
        <v>30</v>
      </c>
      <c r="S760" s="4" t="s">
        <v>1</v>
      </c>
      <c r="T760" s="4" t="s">
        <v>4</v>
      </c>
      <c r="U760" s="4">
        <v>2</v>
      </c>
      <c r="V760" s="4" t="s">
        <v>20</v>
      </c>
      <c r="Z760" s="4">
        <v>1168</v>
      </c>
      <c r="AA760" s="4" t="s">
        <v>3</v>
      </c>
      <c r="AB760" s="4">
        <v>2016</v>
      </c>
      <c r="AC760" s="4" t="s">
        <v>2</v>
      </c>
      <c r="AD760" s="4">
        <v>3</v>
      </c>
      <c r="AE760" s="4">
        <v>28</v>
      </c>
      <c r="AF760" s="4" t="s">
        <v>8</v>
      </c>
      <c r="AG760" s="4" t="s">
        <v>4</v>
      </c>
      <c r="AH760" s="4">
        <v>5</v>
      </c>
      <c r="AI760" s="4" t="s">
        <v>19</v>
      </c>
      <c r="AJ760" s="4"/>
    </row>
    <row r="761" spans="1:36" x14ac:dyDescent="0.3">
      <c r="A761">
        <v>760</v>
      </c>
      <c r="B761" t="s">
        <v>3</v>
      </c>
      <c r="C761">
        <v>2015</v>
      </c>
      <c r="D761" t="s">
        <v>7</v>
      </c>
      <c r="E761">
        <v>2</v>
      </c>
      <c r="F761">
        <v>25</v>
      </c>
      <c r="G761" t="s">
        <v>8</v>
      </c>
      <c r="H761" t="s">
        <v>4</v>
      </c>
      <c r="I761">
        <v>3</v>
      </c>
      <c r="J761" t="s">
        <v>20</v>
      </c>
      <c r="M761" s="4">
        <v>2098</v>
      </c>
      <c r="N761" s="4" t="s">
        <v>3</v>
      </c>
      <c r="O761" s="4">
        <v>2015</v>
      </c>
      <c r="P761" s="4" t="s">
        <v>7</v>
      </c>
      <c r="Q761" s="4">
        <v>3</v>
      </c>
      <c r="R761" s="4">
        <v>26</v>
      </c>
      <c r="S761" s="4" t="s">
        <v>8</v>
      </c>
      <c r="T761" s="4" t="s">
        <v>4</v>
      </c>
      <c r="U761" s="4">
        <v>4</v>
      </c>
      <c r="V761" s="4" t="s">
        <v>20</v>
      </c>
      <c r="Z761" s="4">
        <v>1170</v>
      </c>
      <c r="AA761" s="4" t="s">
        <v>3</v>
      </c>
      <c r="AB761" s="4">
        <v>2015</v>
      </c>
      <c r="AC761" s="4" t="s">
        <v>2</v>
      </c>
      <c r="AD761" s="4">
        <v>3</v>
      </c>
      <c r="AE761" s="4">
        <v>28</v>
      </c>
      <c r="AF761" s="4" t="s">
        <v>8</v>
      </c>
      <c r="AG761" s="4" t="s">
        <v>4</v>
      </c>
      <c r="AH761" s="4">
        <v>5</v>
      </c>
      <c r="AI761" s="4" t="s">
        <v>19</v>
      </c>
      <c r="AJ761" s="4"/>
    </row>
    <row r="762" spans="1:36" x14ac:dyDescent="0.3">
      <c r="A762">
        <v>761</v>
      </c>
      <c r="B762" t="s">
        <v>3</v>
      </c>
      <c r="C762">
        <v>2014</v>
      </c>
      <c r="D762" t="s">
        <v>2</v>
      </c>
      <c r="E762">
        <v>3</v>
      </c>
      <c r="F762">
        <v>24</v>
      </c>
      <c r="G762" t="s">
        <v>1</v>
      </c>
      <c r="H762" t="s">
        <v>4</v>
      </c>
      <c r="I762">
        <v>2</v>
      </c>
      <c r="J762" t="s">
        <v>19</v>
      </c>
      <c r="M762" s="4">
        <v>2100</v>
      </c>
      <c r="N762" s="4" t="s">
        <v>6</v>
      </c>
      <c r="O762" s="4">
        <v>2017</v>
      </c>
      <c r="P762" s="4" t="s">
        <v>7</v>
      </c>
      <c r="Q762" s="4">
        <v>2</v>
      </c>
      <c r="R762" s="4">
        <v>26</v>
      </c>
      <c r="S762" s="4" t="s">
        <v>1</v>
      </c>
      <c r="T762" s="4" t="s">
        <v>4</v>
      </c>
      <c r="U762" s="4">
        <v>4</v>
      </c>
      <c r="V762" s="4" t="s">
        <v>20</v>
      </c>
      <c r="Z762" s="4">
        <v>1172</v>
      </c>
      <c r="AA762" s="4" t="s">
        <v>3</v>
      </c>
      <c r="AB762" s="4">
        <v>2013</v>
      </c>
      <c r="AC762" s="4" t="s">
        <v>2</v>
      </c>
      <c r="AD762" s="4">
        <v>3</v>
      </c>
      <c r="AE762" s="4">
        <v>26</v>
      </c>
      <c r="AF762" s="4" t="s">
        <v>1</v>
      </c>
      <c r="AG762" s="4" t="s">
        <v>4</v>
      </c>
      <c r="AH762" s="4">
        <v>4</v>
      </c>
      <c r="AI762" s="4" t="s">
        <v>19</v>
      </c>
      <c r="AJ762" s="4"/>
    </row>
    <row r="763" spans="1:36" x14ac:dyDescent="0.3">
      <c r="A763">
        <v>762</v>
      </c>
      <c r="B763" t="s">
        <v>3</v>
      </c>
      <c r="C763">
        <v>2016</v>
      </c>
      <c r="D763" t="s">
        <v>2</v>
      </c>
      <c r="E763">
        <v>3</v>
      </c>
      <c r="F763">
        <v>28</v>
      </c>
      <c r="G763" t="s">
        <v>1</v>
      </c>
      <c r="H763" t="s">
        <v>4</v>
      </c>
      <c r="I763">
        <v>3</v>
      </c>
      <c r="J763" t="s">
        <v>19</v>
      </c>
      <c r="M763" s="4">
        <v>2106</v>
      </c>
      <c r="N763" s="4" t="s">
        <v>3</v>
      </c>
      <c r="O763" s="4">
        <v>2014</v>
      </c>
      <c r="P763" s="4" t="s">
        <v>2</v>
      </c>
      <c r="Q763" s="4">
        <v>1</v>
      </c>
      <c r="R763" s="4">
        <v>30</v>
      </c>
      <c r="S763" s="4" t="s">
        <v>1</v>
      </c>
      <c r="T763" s="4" t="s">
        <v>0</v>
      </c>
      <c r="U763" s="4">
        <v>2</v>
      </c>
      <c r="V763" s="4" t="s">
        <v>20</v>
      </c>
      <c r="Z763" s="4">
        <v>1173</v>
      </c>
      <c r="AA763" s="4" t="s">
        <v>3</v>
      </c>
      <c r="AB763" s="4">
        <v>2015</v>
      </c>
      <c r="AC763" s="4" t="s">
        <v>2</v>
      </c>
      <c r="AD763" s="4">
        <v>1</v>
      </c>
      <c r="AE763" s="4">
        <v>24</v>
      </c>
      <c r="AF763" s="4" t="s">
        <v>1</v>
      </c>
      <c r="AG763" s="4" t="s">
        <v>4</v>
      </c>
      <c r="AH763" s="4">
        <v>2</v>
      </c>
      <c r="AI763" s="4" t="s">
        <v>19</v>
      </c>
      <c r="AJ763" s="4"/>
    </row>
    <row r="764" spans="1:36" x14ac:dyDescent="0.3">
      <c r="A764">
        <v>763</v>
      </c>
      <c r="B764" t="s">
        <v>3</v>
      </c>
      <c r="C764">
        <v>2016</v>
      </c>
      <c r="D764" t="s">
        <v>5</v>
      </c>
      <c r="E764">
        <v>3</v>
      </c>
      <c r="F764">
        <v>25</v>
      </c>
      <c r="G764" t="s">
        <v>8</v>
      </c>
      <c r="H764" t="s">
        <v>0</v>
      </c>
      <c r="I764">
        <v>3</v>
      </c>
      <c r="J764" t="s">
        <v>19</v>
      </c>
      <c r="M764" s="4">
        <v>2107</v>
      </c>
      <c r="N764" s="4" t="s">
        <v>3</v>
      </c>
      <c r="O764" s="4">
        <v>2013</v>
      </c>
      <c r="P764" s="4" t="s">
        <v>2</v>
      </c>
      <c r="Q764" s="4">
        <v>3</v>
      </c>
      <c r="R764" s="4">
        <v>27</v>
      </c>
      <c r="S764" s="4" t="s">
        <v>1</v>
      </c>
      <c r="T764" s="4" t="s">
        <v>4</v>
      </c>
      <c r="U764" s="4">
        <v>5</v>
      </c>
      <c r="V764" s="4" t="s">
        <v>20</v>
      </c>
      <c r="Z764" s="4">
        <v>1174</v>
      </c>
      <c r="AA764" s="4" t="s">
        <v>3</v>
      </c>
      <c r="AB764" s="4">
        <v>2012</v>
      </c>
      <c r="AC764" s="4" t="s">
        <v>2</v>
      </c>
      <c r="AD764" s="4">
        <v>3</v>
      </c>
      <c r="AE764" s="4">
        <v>27</v>
      </c>
      <c r="AF764" s="4" t="s">
        <v>8</v>
      </c>
      <c r="AG764" s="4" t="s">
        <v>4</v>
      </c>
      <c r="AH764" s="4">
        <v>5</v>
      </c>
      <c r="AI764" s="4" t="s">
        <v>19</v>
      </c>
      <c r="AJ764" s="4"/>
    </row>
    <row r="765" spans="1:36" x14ac:dyDescent="0.3">
      <c r="A765">
        <v>764</v>
      </c>
      <c r="B765" t="s">
        <v>6</v>
      </c>
      <c r="C765">
        <v>2015</v>
      </c>
      <c r="D765" t="s">
        <v>5</v>
      </c>
      <c r="E765">
        <v>3</v>
      </c>
      <c r="F765">
        <v>26</v>
      </c>
      <c r="G765" t="s">
        <v>1</v>
      </c>
      <c r="H765" t="s">
        <v>4</v>
      </c>
      <c r="I765">
        <v>4</v>
      </c>
      <c r="J765" t="s">
        <v>20</v>
      </c>
      <c r="M765" s="4">
        <v>2112</v>
      </c>
      <c r="N765" s="4" t="s">
        <v>3</v>
      </c>
      <c r="O765" s="4">
        <v>2013</v>
      </c>
      <c r="P765" s="4" t="s">
        <v>2</v>
      </c>
      <c r="Q765" s="4">
        <v>3</v>
      </c>
      <c r="R765" s="4">
        <v>29</v>
      </c>
      <c r="S765" s="4" t="s">
        <v>8</v>
      </c>
      <c r="T765" s="4" t="s">
        <v>4</v>
      </c>
      <c r="U765" s="4">
        <v>1</v>
      </c>
      <c r="V765" s="4" t="s">
        <v>20</v>
      </c>
      <c r="Z765" s="4">
        <v>1178</v>
      </c>
      <c r="AA765" s="4" t="s">
        <v>3</v>
      </c>
      <c r="AB765" s="4">
        <v>2014</v>
      </c>
      <c r="AC765" s="4" t="s">
        <v>2</v>
      </c>
      <c r="AD765" s="4">
        <v>3</v>
      </c>
      <c r="AE765" s="4">
        <v>28</v>
      </c>
      <c r="AF765" s="4" t="s">
        <v>1</v>
      </c>
      <c r="AG765" s="4" t="s">
        <v>4</v>
      </c>
      <c r="AH765" s="4">
        <v>2</v>
      </c>
      <c r="AI765" s="4" t="s">
        <v>19</v>
      </c>
      <c r="AJ765" s="4"/>
    </row>
    <row r="766" spans="1:36" x14ac:dyDescent="0.3">
      <c r="A766">
        <v>765</v>
      </c>
      <c r="B766" t="s">
        <v>6</v>
      </c>
      <c r="C766">
        <v>2015</v>
      </c>
      <c r="D766" t="s">
        <v>5</v>
      </c>
      <c r="E766">
        <v>3</v>
      </c>
      <c r="F766">
        <v>28</v>
      </c>
      <c r="G766" t="s">
        <v>8</v>
      </c>
      <c r="H766" t="s">
        <v>4</v>
      </c>
      <c r="I766">
        <v>3</v>
      </c>
      <c r="J766" t="s">
        <v>19</v>
      </c>
      <c r="M766" s="4">
        <v>2113</v>
      </c>
      <c r="N766" s="4" t="s">
        <v>3</v>
      </c>
      <c r="O766" s="4">
        <v>2015</v>
      </c>
      <c r="P766" s="4" t="s">
        <v>7</v>
      </c>
      <c r="Q766" s="4">
        <v>3</v>
      </c>
      <c r="R766" s="4">
        <v>29</v>
      </c>
      <c r="S766" s="4" t="s">
        <v>8</v>
      </c>
      <c r="T766" s="4" t="s">
        <v>4</v>
      </c>
      <c r="U766" s="4">
        <v>2</v>
      </c>
      <c r="V766" s="4" t="s">
        <v>20</v>
      </c>
      <c r="Z766" s="4">
        <v>1185</v>
      </c>
      <c r="AA766" s="4" t="s">
        <v>6</v>
      </c>
      <c r="AB766" s="4">
        <v>2015</v>
      </c>
      <c r="AC766" s="4" t="s">
        <v>5</v>
      </c>
      <c r="AD766" s="4">
        <v>3</v>
      </c>
      <c r="AE766" s="4">
        <v>28</v>
      </c>
      <c r="AF766" s="4" t="s">
        <v>1</v>
      </c>
      <c r="AG766" s="4" t="s">
        <v>4</v>
      </c>
      <c r="AH766" s="4">
        <v>2</v>
      </c>
      <c r="AI766" s="4" t="s">
        <v>19</v>
      </c>
      <c r="AJ766" s="4"/>
    </row>
    <row r="767" spans="1:36" x14ac:dyDescent="0.3">
      <c r="A767">
        <v>766</v>
      </c>
      <c r="B767" t="s">
        <v>3</v>
      </c>
      <c r="C767">
        <v>2013</v>
      </c>
      <c r="D767" t="s">
        <v>5</v>
      </c>
      <c r="E767">
        <v>1</v>
      </c>
      <c r="F767">
        <v>24</v>
      </c>
      <c r="G767" t="s">
        <v>8</v>
      </c>
      <c r="H767" t="s">
        <v>4</v>
      </c>
      <c r="I767">
        <v>2</v>
      </c>
      <c r="J767" t="s">
        <v>20</v>
      </c>
      <c r="M767" s="4">
        <v>2119</v>
      </c>
      <c r="N767" s="4" t="s">
        <v>6</v>
      </c>
      <c r="O767" s="4">
        <v>2015</v>
      </c>
      <c r="P767" s="4" t="s">
        <v>5</v>
      </c>
      <c r="Q767" s="4">
        <v>1</v>
      </c>
      <c r="R767" s="4">
        <v>27</v>
      </c>
      <c r="S767" s="4" t="s">
        <v>1</v>
      </c>
      <c r="T767" s="4" t="s">
        <v>0</v>
      </c>
      <c r="U767" s="4">
        <v>5</v>
      </c>
      <c r="V767" s="4" t="s">
        <v>20</v>
      </c>
      <c r="Z767" s="4">
        <v>1186</v>
      </c>
      <c r="AA767" s="4" t="s">
        <v>3</v>
      </c>
      <c r="AB767" s="4">
        <v>2013</v>
      </c>
      <c r="AC767" s="4" t="s">
        <v>2</v>
      </c>
      <c r="AD767" s="4">
        <v>3</v>
      </c>
      <c r="AE767" s="4">
        <v>27</v>
      </c>
      <c r="AF767" s="4" t="s">
        <v>1</v>
      </c>
      <c r="AG767" s="4" t="s">
        <v>4</v>
      </c>
      <c r="AH767" s="4">
        <v>5</v>
      </c>
      <c r="AI767" s="4" t="s">
        <v>19</v>
      </c>
      <c r="AJ767" s="4"/>
    </row>
    <row r="768" spans="1:36" x14ac:dyDescent="0.3">
      <c r="A768">
        <v>767</v>
      </c>
      <c r="B768" t="s">
        <v>3</v>
      </c>
      <c r="C768">
        <v>2014</v>
      </c>
      <c r="D768" t="s">
        <v>2</v>
      </c>
      <c r="E768">
        <v>3</v>
      </c>
      <c r="F768">
        <v>24</v>
      </c>
      <c r="G768" t="s">
        <v>1</v>
      </c>
      <c r="H768" t="s">
        <v>4</v>
      </c>
      <c r="I768">
        <v>2</v>
      </c>
      <c r="J768" t="s">
        <v>19</v>
      </c>
      <c r="M768" s="4">
        <v>2120</v>
      </c>
      <c r="N768" s="4" t="s">
        <v>3</v>
      </c>
      <c r="O768" s="4">
        <v>2012</v>
      </c>
      <c r="P768" s="4" t="s">
        <v>2</v>
      </c>
      <c r="Q768" s="4">
        <v>3</v>
      </c>
      <c r="R768" s="4">
        <v>28</v>
      </c>
      <c r="S768" s="4" t="s">
        <v>1</v>
      </c>
      <c r="T768" s="4" t="s">
        <v>4</v>
      </c>
      <c r="U768" s="4">
        <v>1</v>
      </c>
      <c r="V768" s="4" t="s">
        <v>20</v>
      </c>
      <c r="Z768" s="4">
        <v>1188</v>
      </c>
      <c r="AA768" s="4" t="s">
        <v>3</v>
      </c>
      <c r="AB768" s="4">
        <v>2012</v>
      </c>
      <c r="AC768" s="4" t="s">
        <v>7</v>
      </c>
      <c r="AD768" s="4">
        <v>3</v>
      </c>
      <c r="AE768" s="4">
        <v>28</v>
      </c>
      <c r="AF768" s="4" t="s">
        <v>1</v>
      </c>
      <c r="AG768" s="4" t="s">
        <v>4</v>
      </c>
      <c r="AH768" s="4">
        <v>2</v>
      </c>
      <c r="AI768" s="4" t="s">
        <v>19</v>
      </c>
      <c r="AJ768" s="4"/>
    </row>
    <row r="769" spans="1:36" x14ac:dyDescent="0.3">
      <c r="A769">
        <v>768</v>
      </c>
      <c r="B769" t="s">
        <v>3</v>
      </c>
      <c r="C769">
        <v>2018</v>
      </c>
      <c r="D769" t="s">
        <v>2</v>
      </c>
      <c r="E769">
        <v>3</v>
      </c>
      <c r="F769">
        <v>26</v>
      </c>
      <c r="G769" t="s">
        <v>1</v>
      </c>
      <c r="H769" t="s">
        <v>4</v>
      </c>
      <c r="I769">
        <v>4</v>
      </c>
      <c r="J769" t="s">
        <v>20</v>
      </c>
      <c r="M769" s="4">
        <v>2124</v>
      </c>
      <c r="N769" s="4" t="s">
        <v>3</v>
      </c>
      <c r="O769" s="4">
        <v>2012</v>
      </c>
      <c r="P769" s="4" t="s">
        <v>7</v>
      </c>
      <c r="Q769" s="4">
        <v>2</v>
      </c>
      <c r="R769" s="4">
        <v>28</v>
      </c>
      <c r="S769" s="4" t="s">
        <v>1</v>
      </c>
      <c r="T769" s="4" t="s">
        <v>4</v>
      </c>
      <c r="U769" s="4">
        <v>2</v>
      </c>
      <c r="V769" s="4" t="s">
        <v>20</v>
      </c>
      <c r="Z769" s="4">
        <v>1192</v>
      </c>
      <c r="AA769" s="4" t="s">
        <v>3</v>
      </c>
      <c r="AB769" s="4">
        <v>2017</v>
      </c>
      <c r="AC769" s="4" t="s">
        <v>5</v>
      </c>
      <c r="AD769" s="4">
        <v>2</v>
      </c>
      <c r="AE769" s="4">
        <v>25</v>
      </c>
      <c r="AF769" s="4" t="s">
        <v>1</v>
      </c>
      <c r="AG769" s="4" t="s">
        <v>4</v>
      </c>
      <c r="AH769" s="4">
        <v>3</v>
      </c>
      <c r="AI769" s="4" t="s">
        <v>19</v>
      </c>
      <c r="AJ769" s="4"/>
    </row>
    <row r="770" spans="1:36" x14ac:dyDescent="0.3">
      <c r="A770">
        <v>769</v>
      </c>
      <c r="B770" t="s">
        <v>3</v>
      </c>
      <c r="C770">
        <v>2013</v>
      </c>
      <c r="D770" t="s">
        <v>2</v>
      </c>
      <c r="E770">
        <v>3</v>
      </c>
      <c r="F770">
        <v>26</v>
      </c>
      <c r="G770" t="s">
        <v>1</v>
      </c>
      <c r="H770" t="s">
        <v>4</v>
      </c>
      <c r="I770">
        <v>4</v>
      </c>
      <c r="J770" t="s">
        <v>19</v>
      </c>
      <c r="M770" s="4">
        <v>2125</v>
      </c>
      <c r="N770" s="4" t="s">
        <v>3</v>
      </c>
      <c r="O770" s="4">
        <v>2015</v>
      </c>
      <c r="P770" s="4" t="s">
        <v>7</v>
      </c>
      <c r="Q770" s="4">
        <v>2</v>
      </c>
      <c r="R770" s="4">
        <v>27</v>
      </c>
      <c r="S770" s="4" t="s">
        <v>8</v>
      </c>
      <c r="T770" s="4" t="s">
        <v>4</v>
      </c>
      <c r="U770" s="4">
        <v>5</v>
      </c>
      <c r="V770" s="4" t="s">
        <v>20</v>
      </c>
      <c r="Z770" s="4">
        <v>1194</v>
      </c>
      <c r="AA770" s="4" t="s">
        <v>3</v>
      </c>
      <c r="AB770" s="4">
        <v>2012</v>
      </c>
      <c r="AC770" s="4" t="s">
        <v>5</v>
      </c>
      <c r="AD770" s="4">
        <v>3</v>
      </c>
      <c r="AE770" s="4">
        <v>26</v>
      </c>
      <c r="AF770" s="4" t="s">
        <v>8</v>
      </c>
      <c r="AG770" s="4" t="s">
        <v>4</v>
      </c>
      <c r="AH770" s="4">
        <v>4</v>
      </c>
      <c r="AI770" s="4" t="s">
        <v>19</v>
      </c>
      <c r="AJ770" s="4"/>
    </row>
    <row r="771" spans="1:36" x14ac:dyDescent="0.3">
      <c r="A771">
        <v>770</v>
      </c>
      <c r="B771" t="s">
        <v>3</v>
      </c>
      <c r="C771">
        <v>2015</v>
      </c>
      <c r="D771" t="s">
        <v>5</v>
      </c>
      <c r="E771">
        <v>3</v>
      </c>
      <c r="F771">
        <v>25</v>
      </c>
      <c r="G771" t="s">
        <v>8</v>
      </c>
      <c r="H771" t="s">
        <v>4</v>
      </c>
      <c r="I771">
        <v>3</v>
      </c>
      <c r="J771" t="s">
        <v>20</v>
      </c>
      <c r="M771" s="4">
        <v>2127</v>
      </c>
      <c r="N771" s="4" t="s">
        <v>3</v>
      </c>
      <c r="O771" s="4">
        <v>2014</v>
      </c>
      <c r="P771" s="4" t="s">
        <v>7</v>
      </c>
      <c r="Q771" s="4">
        <v>2</v>
      </c>
      <c r="R771" s="4">
        <v>28</v>
      </c>
      <c r="S771" s="4" t="s">
        <v>8</v>
      </c>
      <c r="T771" s="4" t="s">
        <v>4</v>
      </c>
      <c r="U771" s="4">
        <v>1</v>
      </c>
      <c r="V771" s="4" t="s">
        <v>20</v>
      </c>
      <c r="Z771" s="4">
        <v>1195</v>
      </c>
      <c r="AA771" s="4" t="s">
        <v>3</v>
      </c>
      <c r="AB771" s="4">
        <v>2014</v>
      </c>
      <c r="AC771" s="4" t="s">
        <v>7</v>
      </c>
      <c r="AD771" s="4">
        <v>3</v>
      </c>
      <c r="AE771" s="4">
        <v>26</v>
      </c>
      <c r="AF771" s="4" t="s">
        <v>1</v>
      </c>
      <c r="AG771" s="4" t="s">
        <v>4</v>
      </c>
      <c r="AH771" s="4">
        <v>4</v>
      </c>
      <c r="AI771" s="4" t="s">
        <v>19</v>
      </c>
      <c r="AJ771" s="4"/>
    </row>
    <row r="772" spans="1:36" x14ac:dyDescent="0.3">
      <c r="A772">
        <v>771</v>
      </c>
      <c r="B772" t="s">
        <v>3</v>
      </c>
      <c r="C772">
        <v>2017</v>
      </c>
      <c r="D772" t="s">
        <v>5</v>
      </c>
      <c r="E772">
        <v>3</v>
      </c>
      <c r="F772">
        <v>28</v>
      </c>
      <c r="G772" t="s">
        <v>1</v>
      </c>
      <c r="H772" t="s">
        <v>4</v>
      </c>
      <c r="I772">
        <v>2</v>
      </c>
      <c r="J772" t="s">
        <v>19</v>
      </c>
      <c r="M772" s="4">
        <v>2130</v>
      </c>
      <c r="N772" s="4" t="s">
        <v>6</v>
      </c>
      <c r="O772" s="4">
        <v>2017</v>
      </c>
      <c r="P772" s="4" t="s">
        <v>2</v>
      </c>
      <c r="Q772" s="4">
        <v>2</v>
      </c>
      <c r="R772" s="4">
        <v>26</v>
      </c>
      <c r="S772" s="4" t="s">
        <v>1</v>
      </c>
      <c r="T772" s="4" t="s">
        <v>0</v>
      </c>
      <c r="U772" s="4">
        <v>4</v>
      </c>
      <c r="V772" s="4" t="s">
        <v>20</v>
      </c>
      <c r="Z772" s="4">
        <v>1196</v>
      </c>
      <c r="AA772" s="4" t="s">
        <v>3</v>
      </c>
      <c r="AB772" s="4">
        <v>2014</v>
      </c>
      <c r="AC772" s="4" t="s">
        <v>2</v>
      </c>
      <c r="AD772" s="4">
        <v>3</v>
      </c>
      <c r="AE772" s="4">
        <v>28</v>
      </c>
      <c r="AF772" s="4" t="s">
        <v>1</v>
      </c>
      <c r="AG772" s="4" t="s">
        <v>4</v>
      </c>
      <c r="AH772" s="4">
        <v>4</v>
      </c>
      <c r="AI772" s="4" t="s">
        <v>19</v>
      </c>
      <c r="AJ772" s="4"/>
    </row>
    <row r="773" spans="1:36" x14ac:dyDescent="0.3">
      <c r="A773">
        <v>772</v>
      </c>
      <c r="B773" t="s">
        <v>3</v>
      </c>
      <c r="C773">
        <v>2016</v>
      </c>
      <c r="D773" t="s">
        <v>7</v>
      </c>
      <c r="E773">
        <v>1</v>
      </c>
      <c r="F773">
        <v>25</v>
      </c>
      <c r="G773" t="s">
        <v>8</v>
      </c>
      <c r="H773" t="s">
        <v>4</v>
      </c>
      <c r="I773">
        <v>3</v>
      </c>
      <c r="J773" t="s">
        <v>20</v>
      </c>
      <c r="M773" s="4">
        <v>2134</v>
      </c>
      <c r="N773" s="4" t="s">
        <v>3</v>
      </c>
      <c r="O773" s="4">
        <v>2015</v>
      </c>
      <c r="P773" s="4" t="s">
        <v>7</v>
      </c>
      <c r="Q773" s="4">
        <v>2</v>
      </c>
      <c r="R773" s="4">
        <v>27</v>
      </c>
      <c r="S773" s="4" t="s">
        <v>8</v>
      </c>
      <c r="T773" s="4" t="s">
        <v>0</v>
      </c>
      <c r="U773" s="4">
        <v>5</v>
      </c>
      <c r="V773" s="4" t="s">
        <v>20</v>
      </c>
      <c r="Z773" s="4">
        <v>1198</v>
      </c>
      <c r="AA773" s="4" t="s">
        <v>3</v>
      </c>
      <c r="AB773" s="4">
        <v>2013</v>
      </c>
      <c r="AC773" s="4" t="s">
        <v>7</v>
      </c>
      <c r="AD773" s="4">
        <v>2</v>
      </c>
      <c r="AE773" s="4">
        <v>26</v>
      </c>
      <c r="AF773" s="4" t="s">
        <v>1</v>
      </c>
      <c r="AG773" s="4" t="s">
        <v>4</v>
      </c>
      <c r="AH773" s="4">
        <v>4</v>
      </c>
      <c r="AI773" s="4" t="s">
        <v>19</v>
      </c>
      <c r="AJ773" s="4"/>
    </row>
    <row r="774" spans="1:36" x14ac:dyDescent="0.3">
      <c r="A774">
        <v>773</v>
      </c>
      <c r="B774" t="s">
        <v>6</v>
      </c>
      <c r="C774">
        <v>2013</v>
      </c>
      <c r="D774" t="s">
        <v>5</v>
      </c>
      <c r="E774">
        <v>3</v>
      </c>
      <c r="F774">
        <v>25</v>
      </c>
      <c r="G774" t="s">
        <v>1</v>
      </c>
      <c r="H774" t="s">
        <v>0</v>
      </c>
      <c r="I774">
        <v>3</v>
      </c>
      <c r="J774" t="s">
        <v>20</v>
      </c>
      <c r="M774" s="4">
        <v>2135</v>
      </c>
      <c r="N774" s="4" t="s">
        <v>3</v>
      </c>
      <c r="O774" s="4">
        <v>2016</v>
      </c>
      <c r="P774" s="4" t="s">
        <v>2</v>
      </c>
      <c r="Q774" s="4">
        <v>3</v>
      </c>
      <c r="R774" s="4">
        <v>28</v>
      </c>
      <c r="S774" s="4" t="s">
        <v>1</v>
      </c>
      <c r="T774" s="4" t="s">
        <v>4</v>
      </c>
      <c r="U774" s="4">
        <v>2</v>
      </c>
      <c r="V774" s="4" t="s">
        <v>20</v>
      </c>
      <c r="Z774" s="4">
        <v>1201</v>
      </c>
      <c r="AA774" s="4" t="s">
        <v>3</v>
      </c>
      <c r="AB774" s="4">
        <v>2013</v>
      </c>
      <c r="AC774" s="4" t="s">
        <v>2</v>
      </c>
      <c r="AD774" s="4">
        <v>3</v>
      </c>
      <c r="AE774" s="4">
        <v>25</v>
      </c>
      <c r="AF774" s="4" t="s">
        <v>8</v>
      </c>
      <c r="AG774" s="4" t="s">
        <v>4</v>
      </c>
      <c r="AH774" s="4">
        <v>3</v>
      </c>
      <c r="AI774" s="4" t="s">
        <v>19</v>
      </c>
      <c r="AJ774" s="4"/>
    </row>
    <row r="775" spans="1:36" x14ac:dyDescent="0.3">
      <c r="A775">
        <v>774</v>
      </c>
      <c r="B775" t="s">
        <v>3</v>
      </c>
      <c r="C775">
        <v>2017</v>
      </c>
      <c r="D775" t="s">
        <v>2</v>
      </c>
      <c r="E775">
        <v>3</v>
      </c>
      <c r="F775">
        <v>24</v>
      </c>
      <c r="G775" t="s">
        <v>8</v>
      </c>
      <c r="H775" t="s">
        <v>4</v>
      </c>
      <c r="I775">
        <v>2</v>
      </c>
      <c r="J775" t="s">
        <v>19</v>
      </c>
      <c r="M775" s="4">
        <v>2136</v>
      </c>
      <c r="N775" s="4" t="s">
        <v>3</v>
      </c>
      <c r="O775" s="4">
        <v>2017</v>
      </c>
      <c r="P775" s="4" t="s">
        <v>7</v>
      </c>
      <c r="Q775" s="4">
        <v>2</v>
      </c>
      <c r="R775" s="4">
        <v>26</v>
      </c>
      <c r="S775" s="4" t="s">
        <v>8</v>
      </c>
      <c r="T775" s="4" t="s">
        <v>4</v>
      </c>
      <c r="U775" s="4">
        <v>4</v>
      </c>
      <c r="V775" s="4" t="s">
        <v>20</v>
      </c>
      <c r="Z775" s="4">
        <v>1202</v>
      </c>
      <c r="AA775" s="4" t="s">
        <v>3</v>
      </c>
      <c r="AB775" s="4">
        <v>2014</v>
      </c>
      <c r="AC775" s="4" t="s">
        <v>2</v>
      </c>
      <c r="AD775" s="4">
        <v>3</v>
      </c>
      <c r="AE775" s="4">
        <v>28</v>
      </c>
      <c r="AF775" s="4" t="s">
        <v>1</v>
      </c>
      <c r="AG775" s="4" t="s">
        <v>4</v>
      </c>
      <c r="AH775" s="4">
        <v>4</v>
      </c>
      <c r="AI775" s="4" t="s">
        <v>19</v>
      </c>
      <c r="AJ775" s="4"/>
    </row>
    <row r="776" spans="1:36" x14ac:dyDescent="0.3">
      <c r="A776">
        <v>775</v>
      </c>
      <c r="B776" t="s">
        <v>6</v>
      </c>
      <c r="C776">
        <v>2013</v>
      </c>
      <c r="D776" t="s">
        <v>5</v>
      </c>
      <c r="E776">
        <v>3</v>
      </c>
      <c r="F776">
        <v>25</v>
      </c>
      <c r="G776" t="s">
        <v>8</v>
      </c>
      <c r="H776" t="s">
        <v>4</v>
      </c>
      <c r="I776">
        <v>3</v>
      </c>
      <c r="J776" t="s">
        <v>20</v>
      </c>
      <c r="M776" s="4">
        <v>2138</v>
      </c>
      <c r="N776" s="4" t="s">
        <v>3</v>
      </c>
      <c r="O776" s="4">
        <v>2015</v>
      </c>
      <c r="P776" s="4" t="s">
        <v>7</v>
      </c>
      <c r="Q776" s="4">
        <v>2</v>
      </c>
      <c r="R776" s="4">
        <v>26</v>
      </c>
      <c r="S776" s="4" t="s">
        <v>8</v>
      </c>
      <c r="T776" s="4" t="s">
        <v>4</v>
      </c>
      <c r="U776" s="4">
        <v>4</v>
      </c>
      <c r="V776" s="4" t="s">
        <v>20</v>
      </c>
      <c r="Z776" s="4">
        <v>1203</v>
      </c>
      <c r="AA776" s="4" t="s">
        <v>6</v>
      </c>
      <c r="AB776" s="4">
        <v>2017</v>
      </c>
      <c r="AC776" s="4" t="s">
        <v>5</v>
      </c>
      <c r="AD776" s="4">
        <v>3</v>
      </c>
      <c r="AE776" s="4">
        <v>24</v>
      </c>
      <c r="AF776" s="4" t="s">
        <v>8</v>
      </c>
      <c r="AG776" s="4" t="s">
        <v>4</v>
      </c>
      <c r="AH776" s="4">
        <v>2</v>
      </c>
      <c r="AI776" s="4" t="s">
        <v>19</v>
      </c>
      <c r="AJ776" s="4"/>
    </row>
    <row r="777" spans="1:36" x14ac:dyDescent="0.3">
      <c r="A777">
        <v>776</v>
      </c>
      <c r="B777" t="s">
        <v>3</v>
      </c>
      <c r="C777">
        <v>2013</v>
      </c>
      <c r="D777" t="s">
        <v>2</v>
      </c>
      <c r="E777">
        <v>1</v>
      </c>
      <c r="F777">
        <v>28</v>
      </c>
      <c r="G777" t="s">
        <v>8</v>
      </c>
      <c r="H777" t="s">
        <v>4</v>
      </c>
      <c r="I777">
        <v>2</v>
      </c>
      <c r="J777" t="s">
        <v>19</v>
      </c>
      <c r="M777" s="4">
        <v>2140</v>
      </c>
      <c r="N777" s="4" t="s">
        <v>3</v>
      </c>
      <c r="O777" s="4">
        <v>2014</v>
      </c>
      <c r="P777" s="4" t="s">
        <v>2</v>
      </c>
      <c r="Q777" s="4">
        <v>3</v>
      </c>
      <c r="R777" s="4">
        <v>27</v>
      </c>
      <c r="S777" s="4" t="s">
        <v>1</v>
      </c>
      <c r="T777" s="4" t="s">
        <v>4</v>
      </c>
      <c r="U777" s="4">
        <v>5</v>
      </c>
      <c r="V777" s="4" t="s">
        <v>20</v>
      </c>
      <c r="Z777" s="4">
        <v>1204</v>
      </c>
      <c r="AA777" s="4" t="s">
        <v>6</v>
      </c>
      <c r="AB777" s="4">
        <v>2017</v>
      </c>
      <c r="AC777" s="4" t="s">
        <v>7</v>
      </c>
      <c r="AD777" s="4">
        <v>2</v>
      </c>
      <c r="AE777" s="4">
        <v>27</v>
      </c>
      <c r="AF777" s="4" t="s">
        <v>8</v>
      </c>
      <c r="AG777" s="4" t="s">
        <v>4</v>
      </c>
      <c r="AH777" s="4">
        <v>5</v>
      </c>
      <c r="AI777" s="4" t="s">
        <v>19</v>
      </c>
      <c r="AJ777" s="4"/>
    </row>
    <row r="778" spans="1:36" x14ac:dyDescent="0.3">
      <c r="A778">
        <v>777</v>
      </c>
      <c r="B778" t="s">
        <v>6</v>
      </c>
      <c r="C778">
        <v>2014</v>
      </c>
      <c r="D778" t="s">
        <v>2</v>
      </c>
      <c r="E778">
        <v>3</v>
      </c>
      <c r="F778">
        <v>27</v>
      </c>
      <c r="G778" t="s">
        <v>8</v>
      </c>
      <c r="H778" t="s">
        <v>4</v>
      </c>
      <c r="I778">
        <v>5</v>
      </c>
      <c r="J778" t="s">
        <v>20</v>
      </c>
      <c r="M778" s="4">
        <v>2148</v>
      </c>
      <c r="N778" s="4" t="s">
        <v>3</v>
      </c>
      <c r="O778" s="4">
        <v>2015</v>
      </c>
      <c r="P778" s="4" t="s">
        <v>2</v>
      </c>
      <c r="Q778" s="4">
        <v>3</v>
      </c>
      <c r="R778" s="4">
        <v>30</v>
      </c>
      <c r="S778" s="4" t="s">
        <v>8</v>
      </c>
      <c r="T778" s="4" t="s">
        <v>4</v>
      </c>
      <c r="U778" s="4">
        <v>1</v>
      </c>
      <c r="V778" s="4" t="s">
        <v>20</v>
      </c>
      <c r="Z778" s="4">
        <v>1205</v>
      </c>
      <c r="AA778" s="4" t="s">
        <v>3</v>
      </c>
      <c r="AB778" s="4">
        <v>2012</v>
      </c>
      <c r="AC778" s="4" t="s">
        <v>2</v>
      </c>
      <c r="AD778" s="4">
        <v>3</v>
      </c>
      <c r="AE778" s="4">
        <v>24</v>
      </c>
      <c r="AF778" s="4" t="s">
        <v>1</v>
      </c>
      <c r="AG778" s="4" t="s">
        <v>4</v>
      </c>
      <c r="AH778" s="4">
        <v>2</v>
      </c>
      <c r="AI778" s="4" t="s">
        <v>19</v>
      </c>
      <c r="AJ778" s="4"/>
    </row>
    <row r="779" spans="1:36" x14ac:dyDescent="0.3">
      <c r="A779">
        <v>778</v>
      </c>
      <c r="B779" t="s">
        <v>3</v>
      </c>
      <c r="C779">
        <v>2013</v>
      </c>
      <c r="D779" t="s">
        <v>2</v>
      </c>
      <c r="E779">
        <v>3</v>
      </c>
      <c r="F779">
        <v>26</v>
      </c>
      <c r="G779" t="s">
        <v>1</v>
      </c>
      <c r="H779" t="s">
        <v>4</v>
      </c>
      <c r="I779">
        <v>4</v>
      </c>
      <c r="J779" t="s">
        <v>19</v>
      </c>
      <c r="M779" s="4">
        <v>2157</v>
      </c>
      <c r="N779" s="4" t="s">
        <v>3</v>
      </c>
      <c r="O779" s="4">
        <v>2015</v>
      </c>
      <c r="P779" s="4" t="s">
        <v>7</v>
      </c>
      <c r="Q779" s="4">
        <v>1</v>
      </c>
      <c r="R779" s="4">
        <v>28</v>
      </c>
      <c r="S779" s="4" t="s">
        <v>8</v>
      </c>
      <c r="T779" s="4" t="s">
        <v>4</v>
      </c>
      <c r="U779" s="4">
        <v>2</v>
      </c>
      <c r="V779" s="4" t="s">
        <v>20</v>
      </c>
      <c r="Z779" s="4">
        <v>1207</v>
      </c>
      <c r="AA779" s="4" t="s">
        <v>6</v>
      </c>
      <c r="AB779" s="4">
        <v>2017</v>
      </c>
      <c r="AC779" s="4" t="s">
        <v>5</v>
      </c>
      <c r="AD779" s="4">
        <v>2</v>
      </c>
      <c r="AE779" s="4">
        <v>28</v>
      </c>
      <c r="AF779" s="4" t="s">
        <v>1</v>
      </c>
      <c r="AG779" s="4" t="s">
        <v>4</v>
      </c>
      <c r="AH779" s="4">
        <v>4</v>
      </c>
      <c r="AI779" s="4" t="s">
        <v>19</v>
      </c>
      <c r="AJ779" s="4"/>
    </row>
    <row r="780" spans="1:36" x14ac:dyDescent="0.3">
      <c r="A780">
        <v>779</v>
      </c>
      <c r="B780" t="s">
        <v>3</v>
      </c>
      <c r="C780">
        <v>2016</v>
      </c>
      <c r="D780" t="s">
        <v>2</v>
      </c>
      <c r="E780">
        <v>3</v>
      </c>
      <c r="F780">
        <v>25</v>
      </c>
      <c r="G780" t="s">
        <v>1</v>
      </c>
      <c r="H780" t="s">
        <v>4</v>
      </c>
      <c r="I780">
        <v>3</v>
      </c>
      <c r="J780" t="s">
        <v>19</v>
      </c>
      <c r="M780" s="4">
        <v>2158</v>
      </c>
      <c r="N780" s="4" t="s">
        <v>3</v>
      </c>
      <c r="O780" s="4">
        <v>2015</v>
      </c>
      <c r="P780" s="4" t="s">
        <v>7</v>
      </c>
      <c r="Q780" s="4">
        <v>2</v>
      </c>
      <c r="R780" s="4">
        <v>28</v>
      </c>
      <c r="S780" s="4" t="s">
        <v>8</v>
      </c>
      <c r="T780" s="4" t="s">
        <v>4</v>
      </c>
      <c r="U780" s="4">
        <v>1</v>
      </c>
      <c r="V780" s="4" t="s">
        <v>20</v>
      </c>
      <c r="Z780" s="4">
        <v>1208</v>
      </c>
      <c r="AA780" s="4" t="s">
        <v>3</v>
      </c>
      <c r="AB780" s="4">
        <v>2017</v>
      </c>
      <c r="AC780" s="4" t="s">
        <v>5</v>
      </c>
      <c r="AD780" s="4">
        <v>2</v>
      </c>
      <c r="AE780" s="4">
        <v>25</v>
      </c>
      <c r="AF780" s="4" t="s">
        <v>1</v>
      </c>
      <c r="AG780" s="4" t="s">
        <v>4</v>
      </c>
      <c r="AH780" s="4">
        <v>3</v>
      </c>
      <c r="AI780" s="4" t="s">
        <v>19</v>
      </c>
      <c r="AJ780" s="4"/>
    </row>
    <row r="781" spans="1:36" x14ac:dyDescent="0.3">
      <c r="A781">
        <v>780</v>
      </c>
      <c r="B781" t="s">
        <v>3</v>
      </c>
      <c r="C781">
        <v>2015</v>
      </c>
      <c r="D781" t="s">
        <v>7</v>
      </c>
      <c r="E781">
        <v>2</v>
      </c>
      <c r="F781">
        <v>26</v>
      </c>
      <c r="G781" t="s">
        <v>8</v>
      </c>
      <c r="H781" t="s">
        <v>0</v>
      </c>
      <c r="I781">
        <v>4</v>
      </c>
      <c r="J781" t="s">
        <v>20</v>
      </c>
      <c r="M781" s="4">
        <v>2159</v>
      </c>
      <c r="N781" s="4" t="s">
        <v>3</v>
      </c>
      <c r="O781" s="4">
        <v>2018</v>
      </c>
      <c r="P781" s="4" t="s">
        <v>7</v>
      </c>
      <c r="Q781" s="4">
        <v>2</v>
      </c>
      <c r="R781" s="4">
        <v>28</v>
      </c>
      <c r="S781" s="4" t="s">
        <v>8</v>
      </c>
      <c r="T781" s="4" t="s">
        <v>4</v>
      </c>
      <c r="U781" s="4">
        <v>2</v>
      </c>
      <c r="V781" s="4" t="s">
        <v>20</v>
      </c>
      <c r="Z781" s="4">
        <v>1215</v>
      </c>
      <c r="AA781" s="4" t="s">
        <v>3</v>
      </c>
      <c r="AB781" s="4">
        <v>2012</v>
      </c>
      <c r="AC781" s="4" t="s">
        <v>2</v>
      </c>
      <c r="AD781" s="4">
        <v>3</v>
      </c>
      <c r="AE781" s="4">
        <v>26</v>
      </c>
      <c r="AF781" s="4" t="s">
        <v>1</v>
      </c>
      <c r="AG781" s="4" t="s">
        <v>4</v>
      </c>
      <c r="AH781" s="4">
        <v>4</v>
      </c>
      <c r="AI781" s="4" t="s">
        <v>19</v>
      </c>
      <c r="AJ781" s="4"/>
    </row>
    <row r="782" spans="1:36" x14ac:dyDescent="0.3">
      <c r="A782">
        <v>781</v>
      </c>
      <c r="B782" t="s">
        <v>3</v>
      </c>
      <c r="C782">
        <v>2017</v>
      </c>
      <c r="D782" t="s">
        <v>5</v>
      </c>
      <c r="E782">
        <v>3</v>
      </c>
      <c r="F782">
        <v>25</v>
      </c>
      <c r="G782" t="s">
        <v>1</v>
      </c>
      <c r="H782" t="s">
        <v>4</v>
      </c>
      <c r="I782">
        <v>3</v>
      </c>
      <c r="J782" t="s">
        <v>19</v>
      </c>
      <c r="M782" s="4">
        <v>2160</v>
      </c>
      <c r="N782" s="4" t="s">
        <v>3</v>
      </c>
      <c r="O782" s="4">
        <v>2015</v>
      </c>
      <c r="P782" s="4" t="s">
        <v>7</v>
      </c>
      <c r="Q782" s="4">
        <v>3</v>
      </c>
      <c r="R782" s="4">
        <v>28</v>
      </c>
      <c r="S782" s="4" t="s">
        <v>8</v>
      </c>
      <c r="T782" s="4" t="s">
        <v>0</v>
      </c>
      <c r="U782" s="4">
        <v>1</v>
      </c>
      <c r="V782" s="4" t="s">
        <v>20</v>
      </c>
      <c r="Z782" s="4">
        <v>1217</v>
      </c>
      <c r="AA782" s="4" t="s">
        <v>6</v>
      </c>
      <c r="AB782" s="4">
        <v>2017</v>
      </c>
      <c r="AC782" s="4" t="s">
        <v>2</v>
      </c>
      <c r="AD782" s="4">
        <v>2</v>
      </c>
      <c r="AE782" s="4">
        <v>28</v>
      </c>
      <c r="AF782" s="4" t="s">
        <v>1</v>
      </c>
      <c r="AG782" s="4" t="s">
        <v>4</v>
      </c>
      <c r="AH782" s="4">
        <v>2</v>
      </c>
      <c r="AI782" s="4" t="s">
        <v>19</v>
      </c>
      <c r="AJ782" s="4"/>
    </row>
    <row r="783" spans="1:36" x14ac:dyDescent="0.3">
      <c r="A783">
        <v>782</v>
      </c>
      <c r="B783" t="s">
        <v>3</v>
      </c>
      <c r="C783">
        <v>2013</v>
      </c>
      <c r="D783" t="s">
        <v>2</v>
      </c>
      <c r="E783">
        <v>3</v>
      </c>
      <c r="F783">
        <v>26</v>
      </c>
      <c r="G783" t="s">
        <v>1</v>
      </c>
      <c r="H783" t="s">
        <v>4</v>
      </c>
      <c r="I783">
        <v>4</v>
      </c>
      <c r="J783" t="s">
        <v>19</v>
      </c>
      <c r="M783" s="4">
        <v>2163</v>
      </c>
      <c r="N783" s="4" t="s">
        <v>3</v>
      </c>
      <c r="O783" s="4">
        <v>2014</v>
      </c>
      <c r="P783" s="4" t="s">
        <v>7</v>
      </c>
      <c r="Q783" s="4">
        <v>2</v>
      </c>
      <c r="R783" s="4">
        <v>27</v>
      </c>
      <c r="S783" s="4" t="s">
        <v>8</v>
      </c>
      <c r="T783" s="4" t="s">
        <v>4</v>
      </c>
      <c r="U783" s="4">
        <v>5</v>
      </c>
      <c r="V783" s="4" t="s">
        <v>20</v>
      </c>
      <c r="Z783" s="4">
        <v>1219</v>
      </c>
      <c r="AA783" s="4" t="s">
        <v>3</v>
      </c>
      <c r="AB783" s="4">
        <v>2017</v>
      </c>
      <c r="AC783" s="4" t="s">
        <v>7</v>
      </c>
      <c r="AD783" s="4">
        <v>3</v>
      </c>
      <c r="AE783" s="4">
        <v>24</v>
      </c>
      <c r="AF783" s="4" t="s">
        <v>1</v>
      </c>
      <c r="AG783" s="4" t="s">
        <v>4</v>
      </c>
      <c r="AH783" s="4">
        <v>2</v>
      </c>
      <c r="AI783" s="4" t="s">
        <v>19</v>
      </c>
      <c r="AJ783" s="4"/>
    </row>
    <row r="784" spans="1:36" x14ac:dyDescent="0.3">
      <c r="A784">
        <v>783</v>
      </c>
      <c r="B784" t="s">
        <v>3</v>
      </c>
      <c r="C784">
        <v>2013</v>
      </c>
      <c r="D784" t="s">
        <v>7</v>
      </c>
      <c r="E784">
        <v>2</v>
      </c>
      <c r="F784">
        <v>27</v>
      </c>
      <c r="G784" t="s">
        <v>1</v>
      </c>
      <c r="H784" t="s">
        <v>0</v>
      </c>
      <c r="I784">
        <v>5</v>
      </c>
      <c r="J784" t="s">
        <v>19</v>
      </c>
      <c r="M784" s="4">
        <v>2164</v>
      </c>
      <c r="N784" s="4" t="s">
        <v>3</v>
      </c>
      <c r="O784" s="4">
        <v>2014</v>
      </c>
      <c r="P784" s="4" t="s">
        <v>2</v>
      </c>
      <c r="Q784" s="4">
        <v>3</v>
      </c>
      <c r="R784" s="4">
        <v>27</v>
      </c>
      <c r="S784" s="4" t="s">
        <v>1</v>
      </c>
      <c r="T784" s="4" t="s">
        <v>4</v>
      </c>
      <c r="U784" s="4">
        <v>5</v>
      </c>
      <c r="V784" s="4" t="s">
        <v>20</v>
      </c>
      <c r="Z784" s="4">
        <v>1221</v>
      </c>
      <c r="AA784" s="4" t="s">
        <v>6</v>
      </c>
      <c r="AB784" s="4">
        <v>2017</v>
      </c>
      <c r="AC784" s="4" t="s">
        <v>5</v>
      </c>
      <c r="AD784" s="4">
        <v>2</v>
      </c>
      <c r="AE784" s="4">
        <v>28</v>
      </c>
      <c r="AF784" s="4" t="s">
        <v>1</v>
      </c>
      <c r="AG784" s="4" t="s">
        <v>4</v>
      </c>
      <c r="AH784" s="4">
        <v>3</v>
      </c>
      <c r="AI784" s="4" t="s">
        <v>19</v>
      </c>
      <c r="AJ784" s="4"/>
    </row>
    <row r="785" spans="1:36" x14ac:dyDescent="0.3">
      <c r="A785">
        <v>784</v>
      </c>
      <c r="B785" t="s">
        <v>3</v>
      </c>
      <c r="C785">
        <v>2015</v>
      </c>
      <c r="D785" t="s">
        <v>7</v>
      </c>
      <c r="E785">
        <v>2</v>
      </c>
      <c r="F785">
        <v>25</v>
      </c>
      <c r="G785" t="s">
        <v>8</v>
      </c>
      <c r="H785" t="s">
        <v>4</v>
      </c>
      <c r="I785">
        <v>3</v>
      </c>
      <c r="J785" t="s">
        <v>20</v>
      </c>
      <c r="M785" s="4">
        <v>2166</v>
      </c>
      <c r="N785" s="4" t="s">
        <v>9</v>
      </c>
      <c r="O785" s="4">
        <v>2015</v>
      </c>
      <c r="P785" s="4" t="s">
        <v>5</v>
      </c>
      <c r="Q785" s="4">
        <v>3</v>
      </c>
      <c r="R785" s="4">
        <v>28</v>
      </c>
      <c r="S785" s="4" t="s">
        <v>1</v>
      </c>
      <c r="T785" s="4" t="s">
        <v>4</v>
      </c>
      <c r="U785" s="4">
        <v>2</v>
      </c>
      <c r="V785" s="4" t="s">
        <v>20</v>
      </c>
      <c r="Z785" s="4">
        <v>1222</v>
      </c>
      <c r="AA785" s="4" t="s">
        <v>3</v>
      </c>
      <c r="AB785" s="4">
        <v>2015</v>
      </c>
      <c r="AC785" s="4" t="s">
        <v>2</v>
      </c>
      <c r="AD785" s="4">
        <v>3</v>
      </c>
      <c r="AE785" s="4">
        <v>26</v>
      </c>
      <c r="AF785" s="4" t="s">
        <v>8</v>
      </c>
      <c r="AG785" s="4" t="s">
        <v>0</v>
      </c>
      <c r="AH785" s="4">
        <v>4</v>
      </c>
      <c r="AI785" s="4" t="s">
        <v>19</v>
      </c>
      <c r="AJ785" s="4"/>
    </row>
    <row r="786" spans="1:36" x14ac:dyDescent="0.3">
      <c r="A786">
        <v>785</v>
      </c>
      <c r="B786" t="s">
        <v>3</v>
      </c>
      <c r="C786">
        <v>2016</v>
      </c>
      <c r="D786" t="s">
        <v>2</v>
      </c>
      <c r="E786">
        <v>3</v>
      </c>
      <c r="F786">
        <v>25</v>
      </c>
      <c r="G786" t="s">
        <v>1</v>
      </c>
      <c r="H786" t="s">
        <v>0</v>
      </c>
      <c r="I786">
        <v>3</v>
      </c>
      <c r="J786" t="s">
        <v>19</v>
      </c>
      <c r="M786" s="4">
        <v>2171</v>
      </c>
      <c r="N786" s="4" t="s">
        <v>3</v>
      </c>
      <c r="O786" s="4">
        <v>2015</v>
      </c>
      <c r="P786" s="4" t="s">
        <v>7</v>
      </c>
      <c r="Q786" s="4">
        <v>2</v>
      </c>
      <c r="R786" s="4">
        <v>29</v>
      </c>
      <c r="S786" s="4" t="s">
        <v>8</v>
      </c>
      <c r="T786" s="4" t="s">
        <v>4</v>
      </c>
      <c r="U786" s="4">
        <v>2</v>
      </c>
      <c r="V786" s="4" t="s">
        <v>20</v>
      </c>
      <c r="Z786" s="4">
        <v>1224</v>
      </c>
      <c r="AA786" s="4" t="s">
        <v>3</v>
      </c>
      <c r="AB786" s="4">
        <v>2013</v>
      </c>
      <c r="AC786" s="4" t="s">
        <v>2</v>
      </c>
      <c r="AD786" s="4">
        <v>3</v>
      </c>
      <c r="AE786" s="4">
        <v>25</v>
      </c>
      <c r="AF786" s="4" t="s">
        <v>1</v>
      </c>
      <c r="AG786" s="4" t="s">
        <v>0</v>
      </c>
      <c r="AH786" s="4">
        <v>3</v>
      </c>
      <c r="AI786" s="4" t="s">
        <v>19</v>
      </c>
      <c r="AJ786" s="4"/>
    </row>
    <row r="787" spans="1:36" x14ac:dyDescent="0.3">
      <c r="A787">
        <v>786</v>
      </c>
      <c r="B787" t="s">
        <v>3</v>
      </c>
      <c r="C787">
        <v>2017</v>
      </c>
      <c r="D787" t="s">
        <v>2</v>
      </c>
      <c r="E787">
        <v>3</v>
      </c>
      <c r="F787">
        <v>25</v>
      </c>
      <c r="G787" t="s">
        <v>1</v>
      </c>
      <c r="H787" t="s">
        <v>4</v>
      </c>
      <c r="I787">
        <v>3</v>
      </c>
      <c r="J787" t="s">
        <v>20</v>
      </c>
      <c r="M787" s="4">
        <v>2175</v>
      </c>
      <c r="N787" s="4" t="s">
        <v>3</v>
      </c>
      <c r="O787" s="4">
        <v>2018</v>
      </c>
      <c r="P787" s="4" t="s">
        <v>2</v>
      </c>
      <c r="Q787" s="4">
        <v>3</v>
      </c>
      <c r="R787" s="4">
        <v>29</v>
      </c>
      <c r="S787" s="4" t="s">
        <v>1</v>
      </c>
      <c r="T787" s="4" t="s">
        <v>4</v>
      </c>
      <c r="U787" s="4">
        <v>1</v>
      </c>
      <c r="V787" s="4" t="s">
        <v>20</v>
      </c>
      <c r="Z787" s="4">
        <v>1225</v>
      </c>
      <c r="AA787" s="4" t="s">
        <v>3</v>
      </c>
      <c r="AB787" s="4">
        <v>2016</v>
      </c>
      <c r="AC787" s="4" t="s">
        <v>2</v>
      </c>
      <c r="AD787" s="4">
        <v>3</v>
      </c>
      <c r="AE787" s="4">
        <v>26</v>
      </c>
      <c r="AF787" s="4" t="s">
        <v>1</v>
      </c>
      <c r="AG787" s="4" t="s">
        <v>4</v>
      </c>
      <c r="AH787" s="4">
        <v>4</v>
      </c>
      <c r="AI787" s="4" t="s">
        <v>19</v>
      </c>
      <c r="AJ787" s="4"/>
    </row>
    <row r="788" spans="1:36" x14ac:dyDescent="0.3">
      <c r="A788">
        <v>787</v>
      </c>
      <c r="B788" t="s">
        <v>3</v>
      </c>
      <c r="C788">
        <v>2016</v>
      </c>
      <c r="D788" t="s">
        <v>7</v>
      </c>
      <c r="E788">
        <v>3</v>
      </c>
      <c r="F788">
        <v>28</v>
      </c>
      <c r="G788" t="s">
        <v>1</v>
      </c>
      <c r="H788" t="s">
        <v>4</v>
      </c>
      <c r="I788">
        <v>1</v>
      </c>
      <c r="J788" t="s">
        <v>19</v>
      </c>
      <c r="M788" s="4">
        <v>2176</v>
      </c>
      <c r="N788" s="4" t="s">
        <v>6</v>
      </c>
      <c r="O788" s="4">
        <v>2012</v>
      </c>
      <c r="P788" s="4" t="s">
        <v>5</v>
      </c>
      <c r="Q788" s="4">
        <v>1</v>
      </c>
      <c r="R788" s="4">
        <v>30</v>
      </c>
      <c r="S788" s="4" t="s">
        <v>8</v>
      </c>
      <c r="T788" s="4" t="s">
        <v>4</v>
      </c>
      <c r="U788" s="4">
        <v>2</v>
      </c>
      <c r="V788" s="4" t="s">
        <v>20</v>
      </c>
      <c r="Z788" s="4">
        <v>1227</v>
      </c>
      <c r="AA788" s="4" t="s">
        <v>3</v>
      </c>
      <c r="AB788" s="4">
        <v>2016</v>
      </c>
      <c r="AC788" s="4" t="s">
        <v>2</v>
      </c>
      <c r="AD788" s="4">
        <v>3</v>
      </c>
      <c r="AE788" s="4">
        <v>26</v>
      </c>
      <c r="AF788" s="4" t="s">
        <v>1</v>
      </c>
      <c r="AG788" s="4" t="s">
        <v>4</v>
      </c>
      <c r="AH788" s="4">
        <v>4</v>
      </c>
      <c r="AI788" s="4" t="s">
        <v>19</v>
      </c>
      <c r="AJ788" s="4"/>
    </row>
    <row r="789" spans="1:36" x14ac:dyDescent="0.3">
      <c r="A789">
        <v>788</v>
      </c>
      <c r="B789" t="s">
        <v>3</v>
      </c>
      <c r="C789">
        <v>2018</v>
      </c>
      <c r="D789" t="s">
        <v>2</v>
      </c>
      <c r="E789">
        <v>3</v>
      </c>
      <c r="F789">
        <v>24</v>
      </c>
      <c r="G789" t="s">
        <v>1</v>
      </c>
      <c r="H789" t="s">
        <v>4</v>
      </c>
      <c r="I789">
        <v>2</v>
      </c>
      <c r="J789" t="s">
        <v>20</v>
      </c>
      <c r="M789" s="4">
        <v>2180</v>
      </c>
      <c r="N789" s="4" t="s">
        <v>3</v>
      </c>
      <c r="O789" s="4">
        <v>2018</v>
      </c>
      <c r="P789" s="4" t="s">
        <v>7</v>
      </c>
      <c r="Q789" s="4">
        <v>3</v>
      </c>
      <c r="R789" s="4">
        <v>27</v>
      </c>
      <c r="S789" s="4" t="s">
        <v>1</v>
      </c>
      <c r="T789" s="4" t="s">
        <v>4</v>
      </c>
      <c r="U789" s="4">
        <v>5</v>
      </c>
      <c r="V789" s="4" t="s">
        <v>20</v>
      </c>
      <c r="Z789" s="4">
        <v>1228</v>
      </c>
      <c r="AA789" s="4" t="s">
        <v>3</v>
      </c>
      <c r="AB789" s="4">
        <v>2017</v>
      </c>
      <c r="AC789" s="4" t="s">
        <v>2</v>
      </c>
      <c r="AD789" s="4">
        <v>3</v>
      </c>
      <c r="AE789" s="4">
        <v>27</v>
      </c>
      <c r="AF789" s="4" t="s">
        <v>1</v>
      </c>
      <c r="AG789" s="4" t="s">
        <v>4</v>
      </c>
      <c r="AH789" s="4">
        <v>5</v>
      </c>
      <c r="AI789" s="4" t="s">
        <v>19</v>
      </c>
      <c r="AJ789" s="4"/>
    </row>
    <row r="790" spans="1:36" x14ac:dyDescent="0.3">
      <c r="A790">
        <v>789</v>
      </c>
      <c r="B790" t="s">
        <v>6</v>
      </c>
      <c r="C790">
        <v>2015</v>
      </c>
      <c r="D790" t="s">
        <v>7</v>
      </c>
      <c r="E790">
        <v>3</v>
      </c>
      <c r="F790">
        <v>28</v>
      </c>
      <c r="G790" t="s">
        <v>8</v>
      </c>
      <c r="H790" t="s">
        <v>4</v>
      </c>
      <c r="I790">
        <v>3</v>
      </c>
      <c r="J790" t="s">
        <v>19</v>
      </c>
      <c r="M790" s="4">
        <v>2187</v>
      </c>
      <c r="N790" s="4" t="s">
        <v>6</v>
      </c>
      <c r="O790" s="4">
        <v>2018</v>
      </c>
      <c r="P790" s="4" t="s">
        <v>2</v>
      </c>
      <c r="Q790" s="4">
        <v>3</v>
      </c>
      <c r="R790" s="4">
        <v>28</v>
      </c>
      <c r="S790" s="4" t="s">
        <v>8</v>
      </c>
      <c r="T790" s="4" t="s">
        <v>4</v>
      </c>
      <c r="U790" s="4">
        <v>2</v>
      </c>
      <c r="V790" s="4" t="s">
        <v>20</v>
      </c>
      <c r="Z790" s="4">
        <v>1229</v>
      </c>
      <c r="AA790" s="4" t="s">
        <v>3</v>
      </c>
      <c r="AB790" s="4">
        <v>2012</v>
      </c>
      <c r="AC790" s="4" t="s">
        <v>2</v>
      </c>
      <c r="AD790" s="4">
        <v>3</v>
      </c>
      <c r="AE790" s="4">
        <v>27</v>
      </c>
      <c r="AF790" s="4" t="s">
        <v>8</v>
      </c>
      <c r="AG790" s="4" t="s">
        <v>4</v>
      </c>
      <c r="AH790" s="4">
        <v>5</v>
      </c>
      <c r="AI790" s="4" t="s">
        <v>19</v>
      </c>
      <c r="AJ790" s="4"/>
    </row>
    <row r="791" spans="1:36" x14ac:dyDescent="0.3">
      <c r="A791">
        <v>790</v>
      </c>
      <c r="B791" t="s">
        <v>3</v>
      </c>
      <c r="C791">
        <v>2017</v>
      </c>
      <c r="D791" t="s">
        <v>2</v>
      </c>
      <c r="E791">
        <v>3</v>
      </c>
      <c r="F791">
        <v>26</v>
      </c>
      <c r="G791" t="s">
        <v>1</v>
      </c>
      <c r="H791" t="s">
        <v>4</v>
      </c>
      <c r="I791">
        <v>4</v>
      </c>
      <c r="J791" t="s">
        <v>19</v>
      </c>
      <c r="M791" s="4">
        <v>2193</v>
      </c>
      <c r="N791" s="4" t="s">
        <v>3</v>
      </c>
      <c r="O791" s="4">
        <v>2014</v>
      </c>
      <c r="P791" s="4" t="s">
        <v>7</v>
      </c>
      <c r="Q791" s="4">
        <v>2</v>
      </c>
      <c r="R791" s="4">
        <v>29</v>
      </c>
      <c r="S791" s="4" t="s">
        <v>1</v>
      </c>
      <c r="T791" s="4" t="s">
        <v>4</v>
      </c>
      <c r="U791" s="4">
        <v>2</v>
      </c>
      <c r="V791" s="4" t="s">
        <v>20</v>
      </c>
      <c r="Z791" s="4">
        <v>1230</v>
      </c>
      <c r="AA791" s="4" t="s">
        <v>9</v>
      </c>
      <c r="AB791" s="4">
        <v>2016</v>
      </c>
      <c r="AC791" s="4" t="s">
        <v>5</v>
      </c>
      <c r="AD791" s="4">
        <v>3</v>
      </c>
      <c r="AE791" s="4">
        <v>27</v>
      </c>
      <c r="AF791" s="4" t="s">
        <v>1</v>
      </c>
      <c r="AG791" s="4" t="s">
        <v>4</v>
      </c>
      <c r="AH791" s="4">
        <v>5</v>
      </c>
      <c r="AI791" s="4" t="s">
        <v>19</v>
      </c>
      <c r="AJ791" s="4"/>
    </row>
    <row r="792" spans="1:36" x14ac:dyDescent="0.3">
      <c r="A792">
        <v>791</v>
      </c>
      <c r="B792" t="s">
        <v>6</v>
      </c>
      <c r="C792">
        <v>2017</v>
      </c>
      <c r="D792" t="s">
        <v>7</v>
      </c>
      <c r="E792">
        <v>2</v>
      </c>
      <c r="F792">
        <v>26</v>
      </c>
      <c r="G792" t="s">
        <v>1</v>
      </c>
      <c r="H792" t="s">
        <v>4</v>
      </c>
      <c r="I792">
        <v>4</v>
      </c>
      <c r="J792" t="s">
        <v>20</v>
      </c>
      <c r="M792" s="4">
        <v>2194</v>
      </c>
      <c r="N792" s="4" t="s">
        <v>6</v>
      </c>
      <c r="O792" s="4">
        <v>2013</v>
      </c>
      <c r="P792" s="4" t="s">
        <v>5</v>
      </c>
      <c r="Q792" s="4">
        <v>3</v>
      </c>
      <c r="R792" s="4">
        <v>26</v>
      </c>
      <c r="S792" s="4" t="s">
        <v>1</v>
      </c>
      <c r="T792" s="4" t="s">
        <v>4</v>
      </c>
      <c r="U792" s="4">
        <v>4</v>
      </c>
      <c r="V792" s="4" t="s">
        <v>20</v>
      </c>
      <c r="Z792" s="4">
        <v>1231</v>
      </c>
      <c r="AA792" s="4" t="s">
        <v>3</v>
      </c>
      <c r="AB792" s="4">
        <v>2017</v>
      </c>
      <c r="AC792" s="4" t="s">
        <v>5</v>
      </c>
      <c r="AD792" s="4">
        <v>2</v>
      </c>
      <c r="AE792" s="4">
        <v>25</v>
      </c>
      <c r="AF792" s="4" t="s">
        <v>1</v>
      </c>
      <c r="AG792" s="4" t="s">
        <v>4</v>
      </c>
      <c r="AH792" s="4">
        <v>3</v>
      </c>
      <c r="AI792" s="4" t="s">
        <v>19</v>
      </c>
      <c r="AJ792" s="4"/>
    </row>
    <row r="793" spans="1:36" x14ac:dyDescent="0.3">
      <c r="A793">
        <v>792</v>
      </c>
      <c r="B793" t="s">
        <v>3</v>
      </c>
      <c r="C793">
        <v>2017</v>
      </c>
      <c r="D793" t="s">
        <v>5</v>
      </c>
      <c r="E793">
        <v>2</v>
      </c>
      <c r="F793">
        <v>27</v>
      </c>
      <c r="G793" t="s">
        <v>8</v>
      </c>
      <c r="H793" t="s">
        <v>4</v>
      </c>
      <c r="I793">
        <v>5</v>
      </c>
      <c r="J793" t="s">
        <v>19</v>
      </c>
      <c r="M793" s="4">
        <v>2202</v>
      </c>
      <c r="N793" s="4" t="s">
        <v>3</v>
      </c>
      <c r="O793" s="4">
        <v>2015</v>
      </c>
      <c r="P793" s="4" t="s">
        <v>7</v>
      </c>
      <c r="Q793" s="4">
        <v>2</v>
      </c>
      <c r="R793" s="4">
        <v>26</v>
      </c>
      <c r="S793" s="4" t="s">
        <v>8</v>
      </c>
      <c r="T793" s="4" t="s">
        <v>0</v>
      </c>
      <c r="U793" s="4">
        <v>4</v>
      </c>
      <c r="V793" s="4" t="s">
        <v>20</v>
      </c>
      <c r="Z793" s="4">
        <v>1232</v>
      </c>
      <c r="AA793" s="4" t="s">
        <v>3</v>
      </c>
      <c r="AB793" s="4">
        <v>2015</v>
      </c>
      <c r="AC793" s="4" t="s">
        <v>5</v>
      </c>
      <c r="AD793" s="4">
        <v>3</v>
      </c>
      <c r="AE793" s="4">
        <v>28</v>
      </c>
      <c r="AF793" s="4" t="s">
        <v>8</v>
      </c>
      <c r="AG793" s="4" t="s">
        <v>4</v>
      </c>
      <c r="AH793" s="4">
        <v>2</v>
      </c>
      <c r="AI793" s="4" t="s">
        <v>19</v>
      </c>
      <c r="AJ793" s="4"/>
    </row>
    <row r="794" spans="1:36" x14ac:dyDescent="0.3">
      <c r="A794">
        <v>793</v>
      </c>
      <c r="B794" t="s">
        <v>3</v>
      </c>
      <c r="C794">
        <v>2013</v>
      </c>
      <c r="D794" t="s">
        <v>7</v>
      </c>
      <c r="E794">
        <v>2</v>
      </c>
      <c r="F794">
        <v>26</v>
      </c>
      <c r="G794" t="s">
        <v>8</v>
      </c>
      <c r="H794" t="s">
        <v>4</v>
      </c>
      <c r="I794">
        <v>4</v>
      </c>
      <c r="J794" t="s">
        <v>20</v>
      </c>
      <c r="M794" s="4">
        <v>2206</v>
      </c>
      <c r="N794" s="4" t="s">
        <v>3</v>
      </c>
      <c r="O794" s="4">
        <v>2014</v>
      </c>
      <c r="P794" s="4" t="s">
        <v>2</v>
      </c>
      <c r="Q794" s="4">
        <v>3</v>
      </c>
      <c r="R794" s="4">
        <v>29</v>
      </c>
      <c r="S794" s="4" t="s">
        <v>1</v>
      </c>
      <c r="T794" s="4" t="s">
        <v>4</v>
      </c>
      <c r="U794" s="4">
        <v>1</v>
      </c>
      <c r="V794" s="4" t="s">
        <v>20</v>
      </c>
      <c r="Z794" s="4">
        <v>1234</v>
      </c>
      <c r="AA794" s="4" t="s">
        <v>3</v>
      </c>
      <c r="AB794" s="4">
        <v>2017</v>
      </c>
      <c r="AC794" s="4" t="s">
        <v>2</v>
      </c>
      <c r="AD794" s="4">
        <v>3</v>
      </c>
      <c r="AE794" s="4">
        <v>27</v>
      </c>
      <c r="AF794" s="4" t="s">
        <v>8</v>
      </c>
      <c r="AG794" s="4" t="s">
        <v>4</v>
      </c>
      <c r="AH794" s="4">
        <v>5</v>
      </c>
      <c r="AI794" s="4" t="s">
        <v>19</v>
      </c>
      <c r="AJ794" s="4"/>
    </row>
    <row r="795" spans="1:36" x14ac:dyDescent="0.3">
      <c r="A795">
        <v>794</v>
      </c>
      <c r="B795" t="s">
        <v>3</v>
      </c>
      <c r="C795">
        <v>2012</v>
      </c>
      <c r="D795" t="s">
        <v>2</v>
      </c>
      <c r="E795">
        <v>3</v>
      </c>
      <c r="F795">
        <v>24</v>
      </c>
      <c r="G795" t="s">
        <v>1</v>
      </c>
      <c r="H795" t="s">
        <v>4</v>
      </c>
      <c r="I795">
        <v>2</v>
      </c>
      <c r="J795" t="s">
        <v>19</v>
      </c>
      <c r="M795" s="4">
        <v>2207</v>
      </c>
      <c r="N795" s="4" t="s">
        <v>3</v>
      </c>
      <c r="O795" s="4">
        <v>2013</v>
      </c>
      <c r="P795" s="4" t="s">
        <v>2</v>
      </c>
      <c r="Q795" s="4">
        <v>2</v>
      </c>
      <c r="R795" s="4">
        <v>30</v>
      </c>
      <c r="S795" s="4" t="s">
        <v>8</v>
      </c>
      <c r="T795" s="4" t="s">
        <v>4</v>
      </c>
      <c r="U795" s="4">
        <v>1</v>
      </c>
      <c r="V795" s="4" t="s">
        <v>20</v>
      </c>
      <c r="Z795" s="4">
        <v>1236</v>
      </c>
      <c r="AA795" s="4" t="s">
        <v>3</v>
      </c>
      <c r="AB795" s="4">
        <v>2017</v>
      </c>
      <c r="AC795" s="4" t="s">
        <v>2</v>
      </c>
      <c r="AD795" s="4">
        <v>3</v>
      </c>
      <c r="AE795" s="4">
        <v>27</v>
      </c>
      <c r="AF795" s="4" t="s">
        <v>8</v>
      </c>
      <c r="AG795" s="4" t="s">
        <v>4</v>
      </c>
      <c r="AH795" s="4">
        <v>5</v>
      </c>
      <c r="AI795" s="4" t="s">
        <v>19</v>
      </c>
      <c r="AJ795" s="4"/>
    </row>
    <row r="796" spans="1:36" x14ac:dyDescent="0.3">
      <c r="A796">
        <v>795</v>
      </c>
      <c r="B796" t="s">
        <v>3</v>
      </c>
      <c r="C796">
        <v>2013</v>
      </c>
      <c r="D796" t="s">
        <v>5</v>
      </c>
      <c r="E796">
        <v>3</v>
      </c>
      <c r="F796">
        <v>28</v>
      </c>
      <c r="G796" t="s">
        <v>8</v>
      </c>
      <c r="H796" t="s">
        <v>0</v>
      </c>
      <c r="I796">
        <v>3</v>
      </c>
      <c r="J796" t="s">
        <v>19</v>
      </c>
      <c r="M796" s="4">
        <v>2212</v>
      </c>
      <c r="N796" s="4" t="s">
        <v>3</v>
      </c>
      <c r="O796" s="4">
        <v>2015</v>
      </c>
      <c r="P796" s="4" t="s">
        <v>7</v>
      </c>
      <c r="Q796" s="4">
        <v>2</v>
      </c>
      <c r="R796" s="4">
        <v>30</v>
      </c>
      <c r="S796" s="4" t="s">
        <v>8</v>
      </c>
      <c r="T796" s="4" t="s">
        <v>0</v>
      </c>
      <c r="U796" s="4">
        <v>1</v>
      </c>
      <c r="V796" s="4" t="s">
        <v>20</v>
      </c>
      <c r="Z796" s="4">
        <v>1239</v>
      </c>
      <c r="AA796" s="4" t="s">
        <v>3</v>
      </c>
      <c r="AB796" s="4">
        <v>2015</v>
      </c>
      <c r="AC796" s="4" t="s">
        <v>2</v>
      </c>
      <c r="AD796" s="4">
        <v>3</v>
      </c>
      <c r="AE796" s="4">
        <v>27</v>
      </c>
      <c r="AF796" s="4" t="s">
        <v>1</v>
      </c>
      <c r="AG796" s="4" t="s">
        <v>4</v>
      </c>
      <c r="AH796" s="4">
        <v>5</v>
      </c>
      <c r="AI796" s="4" t="s">
        <v>19</v>
      </c>
      <c r="AJ796" s="4"/>
    </row>
    <row r="797" spans="1:36" x14ac:dyDescent="0.3">
      <c r="A797">
        <v>796</v>
      </c>
      <c r="B797" t="s">
        <v>6</v>
      </c>
      <c r="C797">
        <v>2015</v>
      </c>
      <c r="D797" t="s">
        <v>7</v>
      </c>
      <c r="E797">
        <v>2</v>
      </c>
      <c r="F797">
        <v>24</v>
      </c>
      <c r="G797" t="s">
        <v>8</v>
      </c>
      <c r="H797" t="s">
        <v>4</v>
      </c>
      <c r="I797">
        <v>2</v>
      </c>
      <c r="J797" t="s">
        <v>19</v>
      </c>
      <c r="M797" s="4">
        <v>2215</v>
      </c>
      <c r="N797" s="4" t="s">
        <v>3</v>
      </c>
      <c r="O797" s="4">
        <v>2012</v>
      </c>
      <c r="P797" s="4" t="s">
        <v>2</v>
      </c>
      <c r="Q797" s="4">
        <v>3</v>
      </c>
      <c r="R797" s="4">
        <v>30</v>
      </c>
      <c r="S797" s="4" t="s">
        <v>8</v>
      </c>
      <c r="T797" s="4" t="s">
        <v>4</v>
      </c>
      <c r="U797" s="4">
        <v>1</v>
      </c>
      <c r="V797" s="4" t="s">
        <v>20</v>
      </c>
      <c r="Z797" s="4">
        <v>1240</v>
      </c>
      <c r="AA797" s="4" t="s">
        <v>3</v>
      </c>
      <c r="AB797" s="4">
        <v>2014</v>
      </c>
      <c r="AC797" s="4" t="s">
        <v>7</v>
      </c>
      <c r="AD797" s="4">
        <v>3</v>
      </c>
      <c r="AE797" s="4">
        <v>24</v>
      </c>
      <c r="AF797" s="4" t="s">
        <v>1</v>
      </c>
      <c r="AG797" s="4" t="s">
        <v>4</v>
      </c>
      <c r="AH797" s="4">
        <v>2</v>
      </c>
      <c r="AI797" s="4" t="s">
        <v>19</v>
      </c>
      <c r="AJ797" s="4"/>
    </row>
    <row r="798" spans="1:36" x14ac:dyDescent="0.3">
      <c r="A798">
        <v>797</v>
      </c>
      <c r="B798" t="s">
        <v>3</v>
      </c>
      <c r="C798">
        <v>2016</v>
      </c>
      <c r="D798" t="s">
        <v>2</v>
      </c>
      <c r="E798">
        <v>3</v>
      </c>
      <c r="F798">
        <v>25</v>
      </c>
      <c r="G798" t="s">
        <v>1</v>
      </c>
      <c r="H798" t="s">
        <v>4</v>
      </c>
      <c r="I798">
        <v>3</v>
      </c>
      <c r="J798" t="s">
        <v>19</v>
      </c>
      <c r="M798" s="4">
        <v>2217</v>
      </c>
      <c r="N798" s="4" t="s">
        <v>3</v>
      </c>
      <c r="O798" s="4">
        <v>2015</v>
      </c>
      <c r="P798" s="4" t="s">
        <v>7</v>
      </c>
      <c r="Q798" s="4">
        <v>3</v>
      </c>
      <c r="R798" s="4">
        <v>28</v>
      </c>
      <c r="S798" s="4" t="s">
        <v>8</v>
      </c>
      <c r="T798" s="4" t="s">
        <v>0</v>
      </c>
      <c r="U798" s="4">
        <v>2</v>
      </c>
      <c r="V798" s="4" t="s">
        <v>20</v>
      </c>
      <c r="Z798" s="4">
        <v>1241</v>
      </c>
      <c r="AA798" s="4" t="s">
        <v>3</v>
      </c>
      <c r="AB798" s="4">
        <v>2012</v>
      </c>
      <c r="AC798" s="4" t="s">
        <v>2</v>
      </c>
      <c r="AD798" s="4">
        <v>3</v>
      </c>
      <c r="AE798" s="4">
        <v>27</v>
      </c>
      <c r="AF798" s="4" t="s">
        <v>1</v>
      </c>
      <c r="AG798" s="4" t="s">
        <v>4</v>
      </c>
      <c r="AH798" s="4">
        <v>5</v>
      </c>
      <c r="AI798" s="4" t="s">
        <v>19</v>
      </c>
      <c r="AJ798" s="4"/>
    </row>
    <row r="799" spans="1:36" x14ac:dyDescent="0.3">
      <c r="A799">
        <v>798</v>
      </c>
      <c r="B799" t="s">
        <v>6</v>
      </c>
      <c r="C799">
        <v>2017</v>
      </c>
      <c r="D799" t="s">
        <v>5</v>
      </c>
      <c r="E799">
        <v>2</v>
      </c>
      <c r="F799">
        <v>25</v>
      </c>
      <c r="G799" t="s">
        <v>1</v>
      </c>
      <c r="H799" t="s">
        <v>4</v>
      </c>
      <c r="I799">
        <v>3</v>
      </c>
      <c r="J799" t="s">
        <v>20</v>
      </c>
      <c r="M799" s="4">
        <v>2219</v>
      </c>
      <c r="N799" s="4" t="s">
        <v>3</v>
      </c>
      <c r="O799" s="4">
        <v>2013</v>
      </c>
      <c r="P799" s="4" t="s">
        <v>7</v>
      </c>
      <c r="Q799" s="4">
        <v>2</v>
      </c>
      <c r="R799" s="4">
        <v>28</v>
      </c>
      <c r="S799" s="4" t="s">
        <v>8</v>
      </c>
      <c r="T799" s="4" t="s">
        <v>4</v>
      </c>
      <c r="U799" s="4">
        <v>1</v>
      </c>
      <c r="V799" s="4" t="s">
        <v>20</v>
      </c>
      <c r="Z799" s="4">
        <v>1242</v>
      </c>
      <c r="AA799" s="4" t="s">
        <v>3</v>
      </c>
      <c r="AB799" s="4">
        <v>2013</v>
      </c>
      <c r="AC799" s="4" t="s">
        <v>7</v>
      </c>
      <c r="AD799" s="4">
        <v>3</v>
      </c>
      <c r="AE799" s="4">
        <v>27</v>
      </c>
      <c r="AF799" s="4" t="s">
        <v>1</v>
      </c>
      <c r="AG799" s="4" t="s">
        <v>4</v>
      </c>
      <c r="AH799" s="4">
        <v>5</v>
      </c>
      <c r="AI799" s="4" t="s">
        <v>19</v>
      </c>
      <c r="AJ799" s="4"/>
    </row>
    <row r="800" spans="1:36" x14ac:dyDescent="0.3">
      <c r="A800">
        <v>799</v>
      </c>
      <c r="B800" t="s">
        <v>3</v>
      </c>
      <c r="C800">
        <v>2016</v>
      </c>
      <c r="D800" t="s">
        <v>2</v>
      </c>
      <c r="E800">
        <v>3</v>
      </c>
      <c r="F800">
        <v>26</v>
      </c>
      <c r="G800" t="s">
        <v>1</v>
      </c>
      <c r="H800" t="s">
        <v>4</v>
      </c>
      <c r="I800">
        <v>4</v>
      </c>
      <c r="J800" t="s">
        <v>19</v>
      </c>
      <c r="M800" s="4">
        <v>2221</v>
      </c>
      <c r="N800" s="4" t="s">
        <v>6</v>
      </c>
      <c r="O800" s="4">
        <v>2018</v>
      </c>
      <c r="P800" s="4" t="s">
        <v>5</v>
      </c>
      <c r="Q800" s="4">
        <v>3</v>
      </c>
      <c r="R800" s="4">
        <v>30</v>
      </c>
      <c r="S800" s="4" t="s">
        <v>8</v>
      </c>
      <c r="T800" s="4" t="s">
        <v>4</v>
      </c>
      <c r="U800" s="4">
        <v>2</v>
      </c>
      <c r="V800" s="4" t="s">
        <v>20</v>
      </c>
      <c r="Z800" s="4">
        <v>1243</v>
      </c>
      <c r="AA800" s="4" t="s">
        <v>3</v>
      </c>
      <c r="AB800" s="4">
        <v>2015</v>
      </c>
      <c r="AC800" s="4" t="s">
        <v>2</v>
      </c>
      <c r="AD800" s="4">
        <v>1</v>
      </c>
      <c r="AE800" s="4">
        <v>25</v>
      </c>
      <c r="AF800" s="4" t="s">
        <v>1</v>
      </c>
      <c r="AG800" s="4" t="s">
        <v>4</v>
      </c>
      <c r="AH800" s="4">
        <v>3</v>
      </c>
      <c r="AI800" s="4" t="s">
        <v>19</v>
      </c>
      <c r="AJ800" s="4"/>
    </row>
    <row r="801" spans="1:36" x14ac:dyDescent="0.3">
      <c r="A801">
        <v>800</v>
      </c>
      <c r="B801" t="s">
        <v>3</v>
      </c>
      <c r="C801">
        <v>2013</v>
      </c>
      <c r="D801" t="s">
        <v>2</v>
      </c>
      <c r="E801">
        <v>3</v>
      </c>
      <c r="F801">
        <v>24</v>
      </c>
      <c r="G801" t="s">
        <v>1</v>
      </c>
      <c r="H801" t="s">
        <v>4</v>
      </c>
      <c r="I801">
        <v>2</v>
      </c>
      <c r="J801" t="s">
        <v>19</v>
      </c>
      <c r="M801" s="4">
        <v>2222</v>
      </c>
      <c r="N801" s="4" t="s">
        <v>3</v>
      </c>
      <c r="O801" s="4">
        <v>2018</v>
      </c>
      <c r="P801" s="4" t="s">
        <v>7</v>
      </c>
      <c r="Q801" s="4">
        <v>3</v>
      </c>
      <c r="R801" s="4">
        <v>29</v>
      </c>
      <c r="S801" s="4" t="s">
        <v>1</v>
      </c>
      <c r="T801" s="4" t="s">
        <v>0</v>
      </c>
      <c r="U801" s="4">
        <v>1</v>
      </c>
      <c r="V801" s="4" t="s">
        <v>20</v>
      </c>
      <c r="Z801" s="4">
        <v>1244</v>
      </c>
      <c r="AA801" s="4" t="s">
        <v>6</v>
      </c>
      <c r="AB801" s="4">
        <v>2017</v>
      </c>
      <c r="AC801" s="4" t="s">
        <v>5</v>
      </c>
      <c r="AD801" s="4">
        <v>2</v>
      </c>
      <c r="AE801" s="4">
        <v>25</v>
      </c>
      <c r="AF801" s="4" t="s">
        <v>8</v>
      </c>
      <c r="AG801" s="4" t="s">
        <v>4</v>
      </c>
      <c r="AH801" s="4">
        <v>3</v>
      </c>
      <c r="AI801" s="4" t="s">
        <v>19</v>
      </c>
      <c r="AJ801" s="4"/>
    </row>
    <row r="802" spans="1:36" x14ac:dyDescent="0.3">
      <c r="A802">
        <v>801</v>
      </c>
      <c r="B802" t="s">
        <v>3</v>
      </c>
      <c r="C802">
        <v>2012</v>
      </c>
      <c r="D802" t="s">
        <v>7</v>
      </c>
      <c r="E802">
        <v>2</v>
      </c>
      <c r="F802">
        <v>25</v>
      </c>
      <c r="G802" t="s">
        <v>1</v>
      </c>
      <c r="H802" t="s">
        <v>4</v>
      </c>
      <c r="I802">
        <v>3</v>
      </c>
      <c r="J802" t="s">
        <v>20</v>
      </c>
      <c r="M802" s="4">
        <v>2225</v>
      </c>
      <c r="N802" s="4" t="s">
        <v>6</v>
      </c>
      <c r="O802" s="4">
        <v>2017</v>
      </c>
      <c r="P802" s="4" t="s">
        <v>7</v>
      </c>
      <c r="Q802" s="4">
        <v>2</v>
      </c>
      <c r="R802" s="4">
        <v>27</v>
      </c>
      <c r="S802" s="4" t="s">
        <v>1</v>
      </c>
      <c r="T802" s="4" t="s">
        <v>0</v>
      </c>
      <c r="U802" s="4">
        <v>5</v>
      </c>
      <c r="V802" s="4" t="s">
        <v>20</v>
      </c>
      <c r="Z802" s="4">
        <v>1245</v>
      </c>
      <c r="AA802" s="4" t="s">
        <v>9</v>
      </c>
      <c r="AB802" s="4">
        <v>2015</v>
      </c>
      <c r="AC802" s="4" t="s">
        <v>7</v>
      </c>
      <c r="AD802" s="4">
        <v>3</v>
      </c>
      <c r="AE802" s="4">
        <v>28</v>
      </c>
      <c r="AF802" s="4" t="s">
        <v>1</v>
      </c>
      <c r="AG802" s="4" t="s">
        <v>4</v>
      </c>
      <c r="AH802" s="4">
        <v>0</v>
      </c>
      <c r="AI802" s="4" t="s">
        <v>19</v>
      </c>
      <c r="AJ802" s="4"/>
    </row>
    <row r="803" spans="1:36" x14ac:dyDescent="0.3">
      <c r="A803">
        <v>802</v>
      </c>
      <c r="B803" t="s">
        <v>3</v>
      </c>
      <c r="C803">
        <v>2014</v>
      </c>
      <c r="D803" t="s">
        <v>2</v>
      </c>
      <c r="E803">
        <v>3</v>
      </c>
      <c r="F803">
        <v>24</v>
      </c>
      <c r="G803" t="s">
        <v>1</v>
      </c>
      <c r="H803" t="s">
        <v>4</v>
      </c>
      <c r="I803">
        <v>2</v>
      </c>
      <c r="J803" t="s">
        <v>19</v>
      </c>
      <c r="M803" s="4">
        <v>2226</v>
      </c>
      <c r="N803" s="4" t="s">
        <v>6</v>
      </c>
      <c r="O803" s="4">
        <v>2017</v>
      </c>
      <c r="P803" s="4" t="s">
        <v>7</v>
      </c>
      <c r="Q803" s="4">
        <v>2</v>
      </c>
      <c r="R803" s="4">
        <v>26</v>
      </c>
      <c r="S803" s="4" t="s">
        <v>8</v>
      </c>
      <c r="T803" s="4" t="s">
        <v>4</v>
      </c>
      <c r="U803" s="4">
        <v>4</v>
      </c>
      <c r="V803" s="4" t="s">
        <v>20</v>
      </c>
      <c r="Z803" s="4">
        <v>1246</v>
      </c>
      <c r="AA803" s="4" t="s">
        <v>3</v>
      </c>
      <c r="AB803" s="4">
        <v>2015</v>
      </c>
      <c r="AC803" s="4" t="s">
        <v>2</v>
      </c>
      <c r="AD803" s="4">
        <v>3</v>
      </c>
      <c r="AE803" s="4">
        <v>28</v>
      </c>
      <c r="AF803" s="4" t="s">
        <v>1</v>
      </c>
      <c r="AG803" s="4" t="s">
        <v>4</v>
      </c>
      <c r="AH803" s="4">
        <v>3</v>
      </c>
      <c r="AI803" s="4" t="s">
        <v>19</v>
      </c>
      <c r="AJ803" s="4"/>
    </row>
    <row r="804" spans="1:36" x14ac:dyDescent="0.3">
      <c r="A804">
        <v>803</v>
      </c>
      <c r="B804" t="s">
        <v>3</v>
      </c>
      <c r="C804">
        <v>2017</v>
      </c>
      <c r="D804" t="s">
        <v>2</v>
      </c>
      <c r="E804">
        <v>3</v>
      </c>
      <c r="F804">
        <v>27</v>
      </c>
      <c r="G804" t="s">
        <v>8</v>
      </c>
      <c r="H804" t="s">
        <v>4</v>
      </c>
      <c r="I804">
        <v>5</v>
      </c>
      <c r="J804" t="s">
        <v>20</v>
      </c>
      <c r="M804" s="4">
        <v>2227</v>
      </c>
      <c r="N804" s="4" t="s">
        <v>6</v>
      </c>
      <c r="O804" s="4">
        <v>2017</v>
      </c>
      <c r="P804" s="4" t="s">
        <v>5</v>
      </c>
      <c r="Q804" s="4">
        <v>3</v>
      </c>
      <c r="R804" s="4">
        <v>26</v>
      </c>
      <c r="S804" s="4" t="s">
        <v>1</v>
      </c>
      <c r="T804" s="4" t="s">
        <v>4</v>
      </c>
      <c r="U804" s="4">
        <v>4</v>
      </c>
      <c r="V804" s="4" t="s">
        <v>20</v>
      </c>
      <c r="Z804" s="4">
        <v>1247</v>
      </c>
      <c r="AA804" s="4" t="s">
        <v>3</v>
      </c>
      <c r="AB804" s="4">
        <v>2016</v>
      </c>
      <c r="AC804" s="4" t="s">
        <v>2</v>
      </c>
      <c r="AD804" s="4">
        <v>3</v>
      </c>
      <c r="AE804" s="4">
        <v>28</v>
      </c>
      <c r="AF804" s="4" t="s">
        <v>1</v>
      </c>
      <c r="AG804" s="4" t="s">
        <v>4</v>
      </c>
      <c r="AH804" s="4">
        <v>5</v>
      </c>
      <c r="AI804" s="4" t="s">
        <v>19</v>
      </c>
      <c r="AJ804" s="4"/>
    </row>
    <row r="805" spans="1:36" x14ac:dyDescent="0.3">
      <c r="A805">
        <v>804</v>
      </c>
      <c r="B805" t="s">
        <v>3</v>
      </c>
      <c r="C805">
        <v>2017</v>
      </c>
      <c r="D805" t="s">
        <v>5</v>
      </c>
      <c r="E805">
        <v>3</v>
      </c>
      <c r="F805">
        <v>27</v>
      </c>
      <c r="G805" t="s">
        <v>8</v>
      </c>
      <c r="H805" t="s">
        <v>4</v>
      </c>
      <c r="I805">
        <v>5</v>
      </c>
      <c r="J805" t="s">
        <v>19</v>
      </c>
      <c r="M805" s="4">
        <v>2228</v>
      </c>
      <c r="N805" s="4" t="s">
        <v>3</v>
      </c>
      <c r="O805" s="4">
        <v>2017</v>
      </c>
      <c r="P805" s="4" t="s">
        <v>7</v>
      </c>
      <c r="Q805" s="4">
        <v>2</v>
      </c>
      <c r="R805" s="4">
        <v>30</v>
      </c>
      <c r="S805" s="4" t="s">
        <v>8</v>
      </c>
      <c r="T805" s="4" t="s">
        <v>4</v>
      </c>
      <c r="U805" s="4">
        <v>2</v>
      </c>
      <c r="V805" s="4" t="s">
        <v>20</v>
      </c>
      <c r="Z805" s="4">
        <v>1248</v>
      </c>
      <c r="AA805" s="4" t="s">
        <v>9</v>
      </c>
      <c r="AB805" s="4">
        <v>2013</v>
      </c>
      <c r="AC805" s="4" t="s">
        <v>5</v>
      </c>
      <c r="AD805" s="4">
        <v>3</v>
      </c>
      <c r="AE805" s="4">
        <v>24</v>
      </c>
      <c r="AF805" s="4" t="s">
        <v>1</v>
      </c>
      <c r="AG805" s="4" t="s">
        <v>4</v>
      </c>
      <c r="AH805" s="4">
        <v>2</v>
      </c>
      <c r="AI805" s="4" t="s">
        <v>19</v>
      </c>
      <c r="AJ805" s="4"/>
    </row>
    <row r="806" spans="1:36" x14ac:dyDescent="0.3">
      <c r="A806">
        <v>805</v>
      </c>
      <c r="B806" t="s">
        <v>3</v>
      </c>
      <c r="C806">
        <v>2013</v>
      </c>
      <c r="D806" t="s">
        <v>7</v>
      </c>
      <c r="E806">
        <v>3</v>
      </c>
      <c r="F806">
        <v>27</v>
      </c>
      <c r="G806" t="s">
        <v>1</v>
      </c>
      <c r="H806" t="s">
        <v>4</v>
      </c>
      <c r="I806">
        <v>5</v>
      </c>
      <c r="J806" t="s">
        <v>19</v>
      </c>
      <c r="M806" s="4">
        <v>2232</v>
      </c>
      <c r="N806" s="4" t="s">
        <v>6</v>
      </c>
      <c r="O806" s="4">
        <v>2015</v>
      </c>
      <c r="P806" s="4" t="s">
        <v>5</v>
      </c>
      <c r="Q806" s="4">
        <v>3</v>
      </c>
      <c r="R806" s="4">
        <v>26</v>
      </c>
      <c r="S806" s="4" t="s">
        <v>1</v>
      </c>
      <c r="T806" s="4" t="s">
        <v>4</v>
      </c>
      <c r="U806" s="4">
        <v>4</v>
      </c>
      <c r="V806" s="4" t="s">
        <v>20</v>
      </c>
      <c r="Z806" s="4">
        <v>1249</v>
      </c>
      <c r="AA806" s="4" t="s">
        <v>3</v>
      </c>
      <c r="AB806" s="4">
        <v>2014</v>
      </c>
      <c r="AC806" s="4" t="s">
        <v>2</v>
      </c>
      <c r="AD806" s="4">
        <v>3</v>
      </c>
      <c r="AE806" s="4">
        <v>26</v>
      </c>
      <c r="AF806" s="4" t="s">
        <v>1</v>
      </c>
      <c r="AG806" s="4" t="s">
        <v>0</v>
      </c>
      <c r="AH806" s="4">
        <v>4</v>
      </c>
      <c r="AI806" s="4" t="s">
        <v>19</v>
      </c>
      <c r="AJ806" s="4"/>
    </row>
    <row r="807" spans="1:36" x14ac:dyDescent="0.3">
      <c r="A807">
        <v>806</v>
      </c>
      <c r="B807" t="s">
        <v>3</v>
      </c>
      <c r="C807">
        <v>2015</v>
      </c>
      <c r="D807" t="s">
        <v>7</v>
      </c>
      <c r="E807">
        <v>2</v>
      </c>
      <c r="F807">
        <v>24</v>
      </c>
      <c r="G807" t="s">
        <v>8</v>
      </c>
      <c r="H807" t="s">
        <v>0</v>
      </c>
      <c r="I807">
        <v>2</v>
      </c>
      <c r="J807" t="s">
        <v>20</v>
      </c>
      <c r="M807" s="4">
        <v>2236</v>
      </c>
      <c r="N807" s="4" t="s">
        <v>3</v>
      </c>
      <c r="O807" s="4">
        <v>2016</v>
      </c>
      <c r="P807" s="4" t="s">
        <v>2</v>
      </c>
      <c r="Q807" s="4">
        <v>3</v>
      </c>
      <c r="R807" s="4">
        <v>27</v>
      </c>
      <c r="S807" s="4" t="s">
        <v>8</v>
      </c>
      <c r="T807" s="4" t="s">
        <v>4</v>
      </c>
      <c r="U807" s="4">
        <v>5</v>
      </c>
      <c r="V807" s="4" t="s">
        <v>20</v>
      </c>
      <c r="Z807" s="4">
        <v>1251</v>
      </c>
      <c r="AA807" s="4" t="s">
        <v>3</v>
      </c>
      <c r="AB807" s="4">
        <v>2017</v>
      </c>
      <c r="AC807" s="4" t="s">
        <v>2</v>
      </c>
      <c r="AD807" s="4">
        <v>3</v>
      </c>
      <c r="AE807" s="4">
        <v>27</v>
      </c>
      <c r="AF807" s="4" t="s">
        <v>1</v>
      </c>
      <c r="AG807" s="4" t="s">
        <v>0</v>
      </c>
      <c r="AH807" s="4">
        <v>5</v>
      </c>
      <c r="AI807" s="4" t="s">
        <v>19</v>
      </c>
      <c r="AJ807" s="4"/>
    </row>
    <row r="808" spans="1:36" x14ac:dyDescent="0.3">
      <c r="A808">
        <v>807</v>
      </c>
      <c r="B808" t="s">
        <v>3</v>
      </c>
      <c r="C808">
        <v>2017</v>
      </c>
      <c r="D808" t="s">
        <v>2</v>
      </c>
      <c r="E808">
        <v>3</v>
      </c>
      <c r="F808">
        <v>24</v>
      </c>
      <c r="G808" t="s">
        <v>8</v>
      </c>
      <c r="H808" t="s">
        <v>0</v>
      </c>
      <c r="I808">
        <v>2</v>
      </c>
      <c r="J808" t="s">
        <v>19</v>
      </c>
      <c r="M808" s="4">
        <v>2241</v>
      </c>
      <c r="N808" s="4" t="s">
        <v>6</v>
      </c>
      <c r="O808" s="4">
        <v>2017</v>
      </c>
      <c r="P808" s="4" t="s">
        <v>5</v>
      </c>
      <c r="Q808" s="4">
        <v>2</v>
      </c>
      <c r="R808" s="4">
        <v>28</v>
      </c>
      <c r="S808" s="4" t="s">
        <v>1</v>
      </c>
      <c r="T808" s="4" t="s">
        <v>4</v>
      </c>
      <c r="U808" s="4">
        <v>1</v>
      </c>
      <c r="V808" s="4" t="s">
        <v>20</v>
      </c>
      <c r="Z808" s="4">
        <v>1252</v>
      </c>
      <c r="AA808" s="4" t="s">
        <v>3</v>
      </c>
      <c r="AB808" s="4">
        <v>2014</v>
      </c>
      <c r="AC808" s="4" t="s">
        <v>5</v>
      </c>
      <c r="AD808" s="4">
        <v>3</v>
      </c>
      <c r="AE808" s="4">
        <v>26</v>
      </c>
      <c r="AF808" s="4" t="s">
        <v>1</v>
      </c>
      <c r="AG808" s="4" t="s">
        <v>4</v>
      </c>
      <c r="AH808" s="4">
        <v>4</v>
      </c>
      <c r="AI808" s="4" t="s">
        <v>19</v>
      </c>
      <c r="AJ808" s="4"/>
    </row>
    <row r="809" spans="1:36" x14ac:dyDescent="0.3">
      <c r="A809">
        <v>808</v>
      </c>
      <c r="B809" t="s">
        <v>9</v>
      </c>
      <c r="C809">
        <v>2015</v>
      </c>
      <c r="D809" t="s">
        <v>5</v>
      </c>
      <c r="E809">
        <v>3</v>
      </c>
      <c r="F809">
        <v>28</v>
      </c>
      <c r="G809" t="s">
        <v>8</v>
      </c>
      <c r="H809" t="s">
        <v>4</v>
      </c>
      <c r="I809">
        <v>1</v>
      </c>
      <c r="J809" t="s">
        <v>19</v>
      </c>
      <c r="M809" s="4">
        <v>2242</v>
      </c>
      <c r="N809" s="4" t="s">
        <v>6</v>
      </c>
      <c r="O809" s="4">
        <v>2017</v>
      </c>
      <c r="P809" s="4" t="s">
        <v>5</v>
      </c>
      <c r="Q809" s="4">
        <v>2</v>
      </c>
      <c r="R809" s="4">
        <v>27</v>
      </c>
      <c r="S809" s="4" t="s">
        <v>1</v>
      </c>
      <c r="T809" s="4" t="s">
        <v>4</v>
      </c>
      <c r="U809" s="4">
        <v>5</v>
      </c>
      <c r="V809" s="4" t="s">
        <v>20</v>
      </c>
      <c r="Z809" s="4">
        <v>1254</v>
      </c>
      <c r="AA809" s="4" t="s">
        <v>3</v>
      </c>
      <c r="AB809" s="4">
        <v>2016</v>
      </c>
      <c r="AC809" s="4" t="s">
        <v>7</v>
      </c>
      <c r="AD809" s="4">
        <v>3</v>
      </c>
      <c r="AE809" s="4">
        <v>24</v>
      </c>
      <c r="AF809" s="4" t="s">
        <v>1</v>
      </c>
      <c r="AG809" s="4" t="s">
        <v>0</v>
      </c>
      <c r="AH809" s="4">
        <v>2</v>
      </c>
      <c r="AI809" s="4" t="s">
        <v>19</v>
      </c>
      <c r="AJ809" s="4"/>
    </row>
    <row r="810" spans="1:36" x14ac:dyDescent="0.3">
      <c r="A810">
        <v>809</v>
      </c>
      <c r="B810" t="s">
        <v>3</v>
      </c>
      <c r="C810">
        <v>2017</v>
      </c>
      <c r="D810" t="s">
        <v>2</v>
      </c>
      <c r="E810">
        <v>3</v>
      </c>
      <c r="F810">
        <v>27</v>
      </c>
      <c r="G810" t="s">
        <v>1</v>
      </c>
      <c r="H810" t="s">
        <v>4</v>
      </c>
      <c r="I810">
        <v>5</v>
      </c>
      <c r="J810" t="s">
        <v>19</v>
      </c>
      <c r="M810" s="4">
        <v>2254</v>
      </c>
      <c r="N810" s="4" t="s">
        <v>6</v>
      </c>
      <c r="O810" s="4">
        <v>2018</v>
      </c>
      <c r="P810" s="4" t="s">
        <v>5</v>
      </c>
      <c r="Q810" s="4">
        <v>3</v>
      </c>
      <c r="R810" s="4">
        <v>29</v>
      </c>
      <c r="S810" s="4" t="s">
        <v>1</v>
      </c>
      <c r="T810" s="4" t="s">
        <v>4</v>
      </c>
      <c r="U810" s="4">
        <v>2</v>
      </c>
      <c r="V810" s="4" t="s">
        <v>20</v>
      </c>
      <c r="Z810" s="4">
        <v>1255</v>
      </c>
      <c r="AA810" s="4" t="s">
        <v>3</v>
      </c>
      <c r="AB810" s="4">
        <v>2016</v>
      </c>
      <c r="AC810" s="4" t="s">
        <v>2</v>
      </c>
      <c r="AD810" s="4">
        <v>3</v>
      </c>
      <c r="AE810" s="4">
        <v>26</v>
      </c>
      <c r="AF810" s="4" t="s">
        <v>1</v>
      </c>
      <c r="AG810" s="4" t="s">
        <v>4</v>
      </c>
      <c r="AH810" s="4">
        <v>4</v>
      </c>
      <c r="AI810" s="4" t="s">
        <v>19</v>
      </c>
      <c r="AJ810" s="4"/>
    </row>
    <row r="811" spans="1:36" x14ac:dyDescent="0.3">
      <c r="A811">
        <v>810</v>
      </c>
      <c r="B811" t="s">
        <v>6</v>
      </c>
      <c r="C811">
        <v>2017</v>
      </c>
      <c r="D811" t="s">
        <v>5</v>
      </c>
      <c r="E811">
        <v>2</v>
      </c>
      <c r="F811">
        <v>28</v>
      </c>
      <c r="G811" t="s">
        <v>8</v>
      </c>
      <c r="H811" t="s">
        <v>4</v>
      </c>
      <c r="I811">
        <v>2</v>
      </c>
      <c r="J811" t="s">
        <v>19</v>
      </c>
      <c r="M811" s="4">
        <v>2257</v>
      </c>
      <c r="N811" s="4" t="s">
        <v>6</v>
      </c>
      <c r="O811" s="4">
        <v>2016</v>
      </c>
      <c r="P811" s="4" t="s">
        <v>5</v>
      </c>
      <c r="Q811" s="4">
        <v>3</v>
      </c>
      <c r="R811" s="4">
        <v>27</v>
      </c>
      <c r="S811" s="4" t="s">
        <v>1</v>
      </c>
      <c r="T811" s="4" t="s">
        <v>0</v>
      </c>
      <c r="U811" s="4">
        <v>5</v>
      </c>
      <c r="V811" s="4" t="s">
        <v>20</v>
      </c>
      <c r="Z811" s="4">
        <v>1260</v>
      </c>
      <c r="AA811" s="4" t="s">
        <v>3</v>
      </c>
      <c r="AB811" s="4">
        <v>2014</v>
      </c>
      <c r="AC811" s="4" t="s">
        <v>7</v>
      </c>
      <c r="AD811" s="4">
        <v>3</v>
      </c>
      <c r="AE811" s="4">
        <v>26</v>
      </c>
      <c r="AF811" s="4" t="s">
        <v>1</v>
      </c>
      <c r="AG811" s="4" t="s">
        <v>4</v>
      </c>
      <c r="AH811" s="4">
        <v>4</v>
      </c>
      <c r="AI811" s="4" t="s">
        <v>19</v>
      </c>
      <c r="AJ811" s="4"/>
    </row>
    <row r="812" spans="1:36" x14ac:dyDescent="0.3">
      <c r="A812">
        <v>811</v>
      </c>
      <c r="B812" t="s">
        <v>3</v>
      </c>
      <c r="C812">
        <v>2017</v>
      </c>
      <c r="D812" t="s">
        <v>5</v>
      </c>
      <c r="E812">
        <v>2</v>
      </c>
      <c r="F812">
        <v>25</v>
      </c>
      <c r="G812" t="s">
        <v>8</v>
      </c>
      <c r="H812" t="s">
        <v>4</v>
      </c>
      <c r="I812">
        <v>3</v>
      </c>
      <c r="J812" t="s">
        <v>19</v>
      </c>
      <c r="M812" s="4">
        <v>2258</v>
      </c>
      <c r="N812" s="4" t="s">
        <v>3</v>
      </c>
      <c r="O812" s="4">
        <v>2014</v>
      </c>
      <c r="P812" s="4" t="s">
        <v>7</v>
      </c>
      <c r="Q812" s="4">
        <v>1</v>
      </c>
      <c r="R812" s="4">
        <v>26</v>
      </c>
      <c r="S812" s="4" t="s">
        <v>8</v>
      </c>
      <c r="T812" s="4" t="s">
        <v>4</v>
      </c>
      <c r="U812" s="4">
        <v>4</v>
      </c>
      <c r="V812" s="4" t="s">
        <v>20</v>
      </c>
      <c r="Z812" s="4">
        <v>1262</v>
      </c>
      <c r="AA812" s="4" t="s">
        <v>3</v>
      </c>
      <c r="AB812" s="4">
        <v>2017</v>
      </c>
      <c r="AC812" s="4" t="s">
        <v>2</v>
      </c>
      <c r="AD812" s="4">
        <v>3</v>
      </c>
      <c r="AE812" s="4">
        <v>25</v>
      </c>
      <c r="AF812" s="4" t="s">
        <v>1</v>
      </c>
      <c r="AG812" s="4" t="s">
        <v>4</v>
      </c>
      <c r="AH812" s="4">
        <v>3</v>
      </c>
      <c r="AI812" s="4" t="s">
        <v>19</v>
      </c>
      <c r="AJ812" s="4"/>
    </row>
    <row r="813" spans="1:36" x14ac:dyDescent="0.3">
      <c r="A813">
        <v>812</v>
      </c>
      <c r="B813" t="s">
        <v>3</v>
      </c>
      <c r="C813">
        <v>2014</v>
      </c>
      <c r="D813" t="s">
        <v>7</v>
      </c>
      <c r="E813">
        <v>2</v>
      </c>
      <c r="F813">
        <v>25</v>
      </c>
      <c r="G813" t="s">
        <v>8</v>
      </c>
      <c r="H813" t="s">
        <v>4</v>
      </c>
      <c r="I813">
        <v>3</v>
      </c>
      <c r="J813" t="s">
        <v>20</v>
      </c>
      <c r="M813" s="4">
        <v>2261</v>
      </c>
      <c r="N813" s="4" t="s">
        <v>6</v>
      </c>
      <c r="O813" s="4">
        <v>2018</v>
      </c>
      <c r="P813" s="4" t="s">
        <v>2</v>
      </c>
      <c r="Q813" s="4">
        <v>3</v>
      </c>
      <c r="R813" s="4">
        <v>26</v>
      </c>
      <c r="S813" s="4" t="s">
        <v>1</v>
      </c>
      <c r="T813" s="4" t="s">
        <v>4</v>
      </c>
      <c r="U813" s="4">
        <v>4</v>
      </c>
      <c r="V813" s="4" t="s">
        <v>20</v>
      </c>
      <c r="Z813" s="4">
        <v>1263</v>
      </c>
      <c r="AA813" s="4" t="s">
        <v>6</v>
      </c>
      <c r="AB813" s="4">
        <v>2017</v>
      </c>
      <c r="AC813" s="4" t="s">
        <v>5</v>
      </c>
      <c r="AD813" s="4">
        <v>2</v>
      </c>
      <c r="AE813" s="4">
        <v>26</v>
      </c>
      <c r="AF813" s="4" t="s">
        <v>8</v>
      </c>
      <c r="AG813" s="4" t="s">
        <v>4</v>
      </c>
      <c r="AH813" s="4">
        <v>4</v>
      </c>
      <c r="AI813" s="4" t="s">
        <v>19</v>
      </c>
      <c r="AJ813" s="4"/>
    </row>
    <row r="814" spans="1:36" x14ac:dyDescent="0.3">
      <c r="A814">
        <v>813</v>
      </c>
      <c r="B814" t="s">
        <v>3</v>
      </c>
      <c r="C814">
        <v>2016</v>
      </c>
      <c r="D814" t="s">
        <v>5</v>
      </c>
      <c r="E814">
        <v>3</v>
      </c>
      <c r="F814">
        <v>28</v>
      </c>
      <c r="G814" t="s">
        <v>8</v>
      </c>
      <c r="H814" t="s">
        <v>0</v>
      </c>
      <c r="I814">
        <v>3</v>
      </c>
      <c r="J814" t="s">
        <v>19</v>
      </c>
      <c r="M814" s="4">
        <v>2266</v>
      </c>
      <c r="N814" s="4" t="s">
        <v>3</v>
      </c>
      <c r="O814" s="4">
        <v>2018</v>
      </c>
      <c r="P814" s="4" t="s">
        <v>2</v>
      </c>
      <c r="Q814" s="4">
        <v>3</v>
      </c>
      <c r="R814" s="4">
        <v>29</v>
      </c>
      <c r="S814" s="4" t="s">
        <v>8</v>
      </c>
      <c r="T814" s="4" t="s">
        <v>0</v>
      </c>
      <c r="U814" s="4">
        <v>2</v>
      </c>
      <c r="V814" s="4" t="s">
        <v>20</v>
      </c>
      <c r="Z814" s="4">
        <v>1264</v>
      </c>
      <c r="AA814" s="4" t="s">
        <v>3</v>
      </c>
      <c r="AB814" s="4">
        <v>2016</v>
      </c>
      <c r="AC814" s="4" t="s">
        <v>2</v>
      </c>
      <c r="AD814" s="4">
        <v>1</v>
      </c>
      <c r="AE814" s="4">
        <v>25</v>
      </c>
      <c r="AF814" s="4" t="s">
        <v>8</v>
      </c>
      <c r="AG814" s="4" t="s">
        <v>4</v>
      </c>
      <c r="AH814" s="4">
        <v>3</v>
      </c>
      <c r="AI814" s="4" t="s">
        <v>19</v>
      </c>
      <c r="AJ814" s="4"/>
    </row>
    <row r="815" spans="1:36" x14ac:dyDescent="0.3">
      <c r="A815">
        <v>814</v>
      </c>
      <c r="B815" t="s">
        <v>3</v>
      </c>
      <c r="C815">
        <v>2015</v>
      </c>
      <c r="D815" t="s">
        <v>7</v>
      </c>
      <c r="E815">
        <v>2</v>
      </c>
      <c r="F815">
        <v>27</v>
      </c>
      <c r="G815" t="s">
        <v>8</v>
      </c>
      <c r="H815" t="s">
        <v>4</v>
      </c>
      <c r="I815">
        <v>5</v>
      </c>
      <c r="J815" t="s">
        <v>20</v>
      </c>
      <c r="M815" s="4">
        <v>2270</v>
      </c>
      <c r="N815" s="4" t="s">
        <v>3</v>
      </c>
      <c r="O815" s="4">
        <v>2013</v>
      </c>
      <c r="P815" s="4" t="s">
        <v>2</v>
      </c>
      <c r="Q815" s="4">
        <v>3</v>
      </c>
      <c r="R815" s="4">
        <v>27</v>
      </c>
      <c r="S815" s="4" t="s">
        <v>1</v>
      </c>
      <c r="T815" s="4" t="s">
        <v>4</v>
      </c>
      <c r="U815" s="4">
        <v>5</v>
      </c>
      <c r="V815" s="4" t="s">
        <v>20</v>
      </c>
      <c r="Z815" s="4">
        <v>1265</v>
      </c>
      <c r="AA815" s="4" t="s">
        <v>9</v>
      </c>
      <c r="AB815" s="4">
        <v>2014</v>
      </c>
      <c r="AC815" s="4" t="s">
        <v>2</v>
      </c>
      <c r="AD815" s="4">
        <v>1</v>
      </c>
      <c r="AE815" s="4">
        <v>25</v>
      </c>
      <c r="AF815" s="4" t="s">
        <v>8</v>
      </c>
      <c r="AG815" s="4" t="s">
        <v>4</v>
      </c>
      <c r="AH815" s="4">
        <v>3</v>
      </c>
      <c r="AI815" s="4" t="s">
        <v>19</v>
      </c>
      <c r="AJ815" s="4"/>
    </row>
    <row r="816" spans="1:36" x14ac:dyDescent="0.3">
      <c r="A816">
        <v>815</v>
      </c>
      <c r="B816" t="s">
        <v>6</v>
      </c>
      <c r="C816">
        <v>2017</v>
      </c>
      <c r="D816" t="s">
        <v>7</v>
      </c>
      <c r="E816">
        <v>2</v>
      </c>
      <c r="F816">
        <v>25</v>
      </c>
      <c r="G816" t="s">
        <v>1</v>
      </c>
      <c r="H816" t="s">
        <v>4</v>
      </c>
      <c r="I816">
        <v>3</v>
      </c>
      <c r="J816" t="s">
        <v>20</v>
      </c>
      <c r="M816" s="4">
        <v>2275</v>
      </c>
      <c r="N816" s="4" t="s">
        <v>3</v>
      </c>
      <c r="O816" s="4">
        <v>2018</v>
      </c>
      <c r="P816" s="4" t="s">
        <v>7</v>
      </c>
      <c r="Q816" s="4">
        <v>3</v>
      </c>
      <c r="R816" s="4">
        <v>28</v>
      </c>
      <c r="S816" s="4" t="s">
        <v>1</v>
      </c>
      <c r="T816" s="4" t="s">
        <v>4</v>
      </c>
      <c r="U816" s="4">
        <v>2</v>
      </c>
      <c r="V816" s="4" t="s">
        <v>20</v>
      </c>
      <c r="Z816" s="4">
        <v>1266</v>
      </c>
      <c r="AA816" s="4" t="s">
        <v>3</v>
      </c>
      <c r="AB816" s="4">
        <v>2013</v>
      </c>
      <c r="AC816" s="4" t="s">
        <v>2</v>
      </c>
      <c r="AD816" s="4">
        <v>3</v>
      </c>
      <c r="AE816" s="4">
        <v>25</v>
      </c>
      <c r="AF816" s="4" t="s">
        <v>8</v>
      </c>
      <c r="AG816" s="4" t="s">
        <v>4</v>
      </c>
      <c r="AH816" s="4">
        <v>3</v>
      </c>
      <c r="AI816" s="4" t="s">
        <v>19</v>
      </c>
      <c r="AJ816" s="4"/>
    </row>
    <row r="817" spans="1:36" x14ac:dyDescent="0.3">
      <c r="A817">
        <v>816</v>
      </c>
      <c r="B817" t="s">
        <v>6</v>
      </c>
      <c r="C817">
        <v>2017</v>
      </c>
      <c r="D817" t="s">
        <v>2</v>
      </c>
      <c r="E817">
        <v>2</v>
      </c>
      <c r="F817">
        <v>25</v>
      </c>
      <c r="G817" t="s">
        <v>8</v>
      </c>
      <c r="H817" t="s">
        <v>0</v>
      </c>
      <c r="I817">
        <v>3</v>
      </c>
      <c r="J817" t="s">
        <v>20</v>
      </c>
      <c r="M817" s="4">
        <v>2281</v>
      </c>
      <c r="N817" s="4" t="s">
        <v>3</v>
      </c>
      <c r="O817" s="4">
        <v>2014</v>
      </c>
      <c r="P817" s="4" t="s">
        <v>7</v>
      </c>
      <c r="Q817" s="4">
        <v>2</v>
      </c>
      <c r="R817" s="4">
        <v>28</v>
      </c>
      <c r="S817" s="4" t="s">
        <v>8</v>
      </c>
      <c r="T817" s="4" t="s">
        <v>4</v>
      </c>
      <c r="U817" s="4">
        <v>2</v>
      </c>
      <c r="V817" s="4" t="s">
        <v>20</v>
      </c>
      <c r="Z817" s="4">
        <v>1267</v>
      </c>
      <c r="AA817" s="4" t="s">
        <v>3</v>
      </c>
      <c r="AB817" s="4">
        <v>2014</v>
      </c>
      <c r="AC817" s="4" t="s">
        <v>5</v>
      </c>
      <c r="AD817" s="4">
        <v>3</v>
      </c>
      <c r="AE817" s="4">
        <v>24</v>
      </c>
      <c r="AF817" s="4" t="s">
        <v>1</v>
      </c>
      <c r="AG817" s="4" t="s">
        <v>4</v>
      </c>
      <c r="AH817" s="4">
        <v>2</v>
      </c>
      <c r="AI817" s="4" t="s">
        <v>19</v>
      </c>
      <c r="AJ817" s="4"/>
    </row>
    <row r="818" spans="1:36" x14ac:dyDescent="0.3">
      <c r="A818">
        <v>817</v>
      </c>
      <c r="B818" t="s">
        <v>3</v>
      </c>
      <c r="C818">
        <v>2017</v>
      </c>
      <c r="D818" t="s">
        <v>2</v>
      </c>
      <c r="E818">
        <v>3</v>
      </c>
      <c r="F818">
        <v>24</v>
      </c>
      <c r="G818" t="s">
        <v>8</v>
      </c>
      <c r="H818" t="s">
        <v>4</v>
      </c>
      <c r="I818">
        <v>2</v>
      </c>
      <c r="J818" t="s">
        <v>20</v>
      </c>
      <c r="M818" s="4">
        <v>2283</v>
      </c>
      <c r="N818" s="4" t="s">
        <v>3</v>
      </c>
      <c r="O818" s="4">
        <v>2018</v>
      </c>
      <c r="P818" s="4" t="s">
        <v>7</v>
      </c>
      <c r="Q818" s="4">
        <v>3</v>
      </c>
      <c r="R818" s="4">
        <v>28</v>
      </c>
      <c r="S818" s="4" t="s">
        <v>1</v>
      </c>
      <c r="T818" s="4" t="s">
        <v>4</v>
      </c>
      <c r="U818" s="4">
        <v>1</v>
      </c>
      <c r="V818" s="4" t="s">
        <v>20</v>
      </c>
      <c r="Z818" s="4">
        <v>1269</v>
      </c>
      <c r="AA818" s="4" t="s">
        <v>3</v>
      </c>
      <c r="AB818" s="4">
        <v>2014</v>
      </c>
      <c r="AC818" s="4" t="s">
        <v>5</v>
      </c>
      <c r="AD818" s="4">
        <v>3</v>
      </c>
      <c r="AE818" s="4">
        <v>28</v>
      </c>
      <c r="AF818" s="4" t="s">
        <v>1</v>
      </c>
      <c r="AG818" s="4" t="s">
        <v>4</v>
      </c>
      <c r="AH818" s="4">
        <v>5</v>
      </c>
      <c r="AI818" s="4" t="s">
        <v>19</v>
      </c>
      <c r="AJ818" s="4"/>
    </row>
    <row r="819" spans="1:36" x14ac:dyDescent="0.3">
      <c r="A819">
        <v>818</v>
      </c>
      <c r="B819" t="s">
        <v>3</v>
      </c>
      <c r="C819">
        <v>2013</v>
      </c>
      <c r="D819" t="s">
        <v>2</v>
      </c>
      <c r="E819">
        <v>3</v>
      </c>
      <c r="F819">
        <v>26</v>
      </c>
      <c r="G819" t="s">
        <v>8</v>
      </c>
      <c r="H819" t="s">
        <v>4</v>
      </c>
      <c r="I819">
        <v>4</v>
      </c>
      <c r="J819" t="s">
        <v>19</v>
      </c>
      <c r="M819" s="4">
        <v>2285</v>
      </c>
      <c r="N819" s="4" t="s">
        <v>3</v>
      </c>
      <c r="O819" s="4">
        <v>2015</v>
      </c>
      <c r="P819" s="4" t="s">
        <v>7</v>
      </c>
      <c r="Q819" s="4">
        <v>3</v>
      </c>
      <c r="R819" s="4">
        <v>26</v>
      </c>
      <c r="S819" s="4" t="s">
        <v>8</v>
      </c>
      <c r="T819" s="4" t="s">
        <v>0</v>
      </c>
      <c r="U819" s="4">
        <v>4</v>
      </c>
      <c r="V819" s="4" t="s">
        <v>20</v>
      </c>
      <c r="Z819" s="4">
        <v>1270</v>
      </c>
      <c r="AA819" s="4" t="s">
        <v>3</v>
      </c>
      <c r="AB819" s="4">
        <v>2015</v>
      </c>
      <c r="AC819" s="4" t="s">
        <v>2</v>
      </c>
      <c r="AD819" s="4">
        <v>3</v>
      </c>
      <c r="AE819" s="4">
        <v>26</v>
      </c>
      <c r="AF819" s="4" t="s">
        <v>1</v>
      </c>
      <c r="AG819" s="4" t="s">
        <v>4</v>
      </c>
      <c r="AH819" s="4">
        <v>4</v>
      </c>
      <c r="AI819" s="4" t="s">
        <v>19</v>
      </c>
      <c r="AJ819" s="4"/>
    </row>
    <row r="820" spans="1:36" x14ac:dyDescent="0.3">
      <c r="A820">
        <v>819</v>
      </c>
      <c r="B820" t="s">
        <v>3</v>
      </c>
      <c r="C820">
        <v>2018</v>
      </c>
      <c r="D820" t="s">
        <v>2</v>
      </c>
      <c r="E820">
        <v>3</v>
      </c>
      <c r="F820">
        <v>24</v>
      </c>
      <c r="G820" t="s">
        <v>1</v>
      </c>
      <c r="H820" t="s">
        <v>0</v>
      </c>
      <c r="I820">
        <v>2</v>
      </c>
      <c r="J820" t="s">
        <v>20</v>
      </c>
      <c r="M820" s="4">
        <v>2286</v>
      </c>
      <c r="N820" s="4" t="s">
        <v>6</v>
      </c>
      <c r="O820" s="4">
        <v>2017</v>
      </c>
      <c r="P820" s="4" t="s">
        <v>2</v>
      </c>
      <c r="Q820" s="4">
        <v>3</v>
      </c>
      <c r="R820" s="4">
        <v>27</v>
      </c>
      <c r="S820" s="4" t="s">
        <v>1</v>
      </c>
      <c r="T820" s="4" t="s">
        <v>4</v>
      </c>
      <c r="U820" s="4">
        <v>5</v>
      </c>
      <c r="V820" s="4" t="s">
        <v>20</v>
      </c>
      <c r="Z820" s="4">
        <v>1271</v>
      </c>
      <c r="AA820" s="4" t="s">
        <v>3</v>
      </c>
      <c r="AB820" s="4">
        <v>2014</v>
      </c>
      <c r="AC820" s="4" t="s">
        <v>2</v>
      </c>
      <c r="AD820" s="4">
        <v>3</v>
      </c>
      <c r="AE820" s="4">
        <v>25</v>
      </c>
      <c r="AF820" s="4" t="s">
        <v>1</v>
      </c>
      <c r="AG820" s="4" t="s">
        <v>4</v>
      </c>
      <c r="AH820" s="4">
        <v>3</v>
      </c>
      <c r="AI820" s="4" t="s">
        <v>19</v>
      </c>
      <c r="AJ820" s="4"/>
    </row>
    <row r="821" spans="1:36" x14ac:dyDescent="0.3">
      <c r="A821">
        <v>820</v>
      </c>
      <c r="B821" t="s">
        <v>3</v>
      </c>
      <c r="C821">
        <v>2016</v>
      </c>
      <c r="D821" t="s">
        <v>5</v>
      </c>
      <c r="E821">
        <v>3</v>
      </c>
      <c r="F821">
        <v>28</v>
      </c>
      <c r="G821" t="s">
        <v>1</v>
      </c>
      <c r="H821" t="s">
        <v>4</v>
      </c>
      <c r="I821">
        <v>1</v>
      </c>
      <c r="J821" t="s">
        <v>19</v>
      </c>
      <c r="M821" s="4">
        <v>2288</v>
      </c>
      <c r="N821" s="4" t="s">
        <v>6</v>
      </c>
      <c r="O821" s="4">
        <v>2013</v>
      </c>
      <c r="P821" s="4" t="s">
        <v>5</v>
      </c>
      <c r="Q821" s="4">
        <v>3</v>
      </c>
      <c r="R821" s="4">
        <v>26</v>
      </c>
      <c r="S821" s="4" t="s">
        <v>8</v>
      </c>
      <c r="T821" s="4" t="s">
        <v>4</v>
      </c>
      <c r="U821" s="4">
        <v>4</v>
      </c>
      <c r="V821" s="4" t="s">
        <v>20</v>
      </c>
      <c r="Z821" s="4">
        <v>1273</v>
      </c>
      <c r="AA821" s="4" t="s">
        <v>6</v>
      </c>
      <c r="AB821" s="4">
        <v>2015</v>
      </c>
      <c r="AC821" s="4" t="s">
        <v>7</v>
      </c>
      <c r="AD821" s="4">
        <v>2</v>
      </c>
      <c r="AE821" s="4">
        <v>28</v>
      </c>
      <c r="AF821" s="4" t="s">
        <v>8</v>
      </c>
      <c r="AG821" s="4" t="s">
        <v>4</v>
      </c>
      <c r="AH821" s="4">
        <v>2</v>
      </c>
      <c r="AI821" s="4" t="s">
        <v>19</v>
      </c>
      <c r="AJ821" s="4"/>
    </row>
    <row r="822" spans="1:36" x14ac:dyDescent="0.3">
      <c r="A822">
        <v>821</v>
      </c>
      <c r="B822" t="s">
        <v>6</v>
      </c>
      <c r="C822">
        <v>2017</v>
      </c>
      <c r="D822" t="s">
        <v>5</v>
      </c>
      <c r="E822">
        <v>2</v>
      </c>
      <c r="F822">
        <v>24</v>
      </c>
      <c r="G822" t="s">
        <v>1</v>
      </c>
      <c r="H822" t="s">
        <v>4</v>
      </c>
      <c r="I822">
        <v>2</v>
      </c>
      <c r="J822" t="s">
        <v>20</v>
      </c>
      <c r="M822" s="4">
        <v>2291</v>
      </c>
      <c r="N822" s="4" t="s">
        <v>3</v>
      </c>
      <c r="O822" s="4">
        <v>2012</v>
      </c>
      <c r="P822" s="4" t="s">
        <v>7</v>
      </c>
      <c r="Q822" s="4">
        <v>2</v>
      </c>
      <c r="R822" s="4">
        <v>30</v>
      </c>
      <c r="S822" s="4" t="s">
        <v>8</v>
      </c>
      <c r="T822" s="4" t="s">
        <v>4</v>
      </c>
      <c r="U822" s="4">
        <v>2</v>
      </c>
      <c r="V822" s="4" t="s">
        <v>20</v>
      </c>
      <c r="Z822" s="4">
        <v>1275</v>
      </c>
      <c r="AA822" s="4" t="s">
        <v>3</v>
      </c>
      <c r="AB822" s="4">
        <v>2014</v>
      </c>
      <c r="AC822" s="4" t="s">
        <v>2</v>
      </c>
      <c r="AD822" s="4">
        <v>3</v>
      </c>
      <c r="AE822" s="4">
        <v>25</v>
      </c>
      <c r="AF822" s="4" t="s">
        <v>1</v>
      </c>
      <c r="AG822" s="4" t="s">
        <v>4</v>
      </c>
      <c r="AH822" s="4">
        <v>3</v>
      </c>
      <c r="AI822" s="4" t="s">
        <v>19</v>
      </c>
      <c r="AJ822" s="4"/>
    </row>
    <row r="823" spans="1:36" x14ac:dyDescent="0.3">
      <c r="A823">
        <v>822</v>
      </c>
      <c r="B823" t="s">
        <v>3</v>
      </c>
      <c r="C823">
        <v>2017</v>
      </c>
      <c r="D823" t="s">
        <v>2</v>
      </c>
      <c r="E823">
        <v>3</v>
      </c>
      <c r="F823">
        <v>25</v>
      </c>
      <c r="G823" t="s">
        <v>1</v>
      </c>
      <c r="H823" t="s">
        <v>4</v>
      </c>
      <c r="I823">
        <v>3</v>
      </c>
      <c r="J823" t="s">
        <v>19</v>
      </c>
      <c r="M823" s="4">
        <v>2293</v>
      </c>
      <c r="N823" s="4" t="s">
        <v>3</v>
      </c>
      <c r="O823" s="4">
        <v>2015</v>
      </c>
      <c r="P823" s="4" t="s">
        <v>7</v>
      </c>
      <c r="Q823" s="4">
        <v>2</v>
      </c>
      <c r="R823" s="4">
        <v>28</v>
      </c>
      <c r="S823" s="4" t="s">
        <v>8</v>
      </c>
      <c r="T823" s="4" t="s">
        <v>4</v>
      </c>
      <c r="U823" s="4">
        <v>1</v>
      </c>
      <c r="V823" s="4" t="s">
        <v>20</v>
      </c>
      <c r="Z823" s="4">
        <v>1276</v>
      </c>
      <c r="AA823" s="4" t="s">
        <v>6</v>
      </c>
      <c r="AB823" s="4">
        <v>2015</v>
      </c>
      <c r="AC823" s="4" t="s">
        <v>5</v>
      </c>
      <c r="AD823" s="4">
        <v>2</v>
      </c>
      <c r="AE823" s="4">
        <v>26</v>
      </c>
      <c r="AF823" s="4" t="s">
        <v>8</v>
      </c>
      <c r="AG823" s="4" t="s">
        <v>4</v>
      </c>
      <c r="AH823" s="4">
        <v>4</v>
      </c>
      <c r="AI823" s="4" t="s">
        <v>19</v>
      </c>
      <c r="AJ823" s="4"/>
    </row>
    <row r="824" spans="1:36" x14ac:dyDescent="0.3">
      <c r="A824">
        <v>823</v>
      </c>
      <c r="B824" t="s">
        <v>3</v>
      </c>
      <c r="C824">
        <v>2017</v>
      </c>
      <c r="D824" t="s">
        <v>2</v>
      </c>
      <c r="E824">
        <v>3</v>
      </c>
      <c r="F824">
        <v>25</v>
      </c>
      <c r="G824" t="s">
        <v>1</v>
      </c>
      <c r="H824" t="s">
        <v>4</v>
      </c>
      <c r="I824">
        <v>3</v>
      </c>
      <c r="J824" t="s">
        <v>19</v>
      </c>
      <c r="M824" s="4">
        <v>2295</v>
      </c>
      <c r="N824" s="4" t="s">
        <v>3</v>
      </c>
      <c r="O824" s="4">
        <v>2015</v>
      </c>
      <c r="P824" s="4" t="s">
        <v>7</v>
      </c>
      <c r="Q824" s="4">
        <v>2</v>
      </c>
      <c r="R824" s="4">
        <v>29</v>
      </c>
      <c r="S824" s="4" t="s">
        <v>8</v>
      </c>
      <c r="T824" s="4" t="s">
        <v>0</v>
      </c>
      <c r="U824" s="4">
        <v>2</v>
      </c>
      <c r="V824" s="4" t="s">
        <v>20</v>
      </c>
      <c r="Z824" s="4">
        <v>1277</v>
      </c>
      <c r="AA824" s="4" t="s">
        <v>3</v>
      </c>
      <c r="AB824" s="4">
        <v>2016</v>
      </c>
      <c r="AC824" s="4" t="s">
        <v>5</v>
      </c>
      <c r="AD824" s="4">
        <v>3</v>
      </c>
      <c r="AE824" s="4">
        <v>27</v>
      </c>
      <c r="AF824" s="4" t="s">
        <v>1</v>
      </c>
      <c r="AG824" s="4" t="s">
        <v>4</v>
      </c>
      <c r="AH824" s="4">
        <v>5</v>
      </c>
      <c r="AI824" s="4" t="s">
        <v>19</v>
      </c>
      <c r="AJ824" s="4"/>
    </row>
    <row r="825" spans="1:36" x14ac:dyDescent="0.3">
      <c r="A825">
        <v>824</v>
      </c>
      <c r="B825" t="s">
        <v>3</v>
      </c>
      <c r="C825">
        <v>2017</v>
      </c>
      <c r="D825" t="s">
        <v>2</v>
      </c>
      <c r="E825">
        <v>3</v>
      </c>
      <c r="F825">
        <v>24</v>
      </c>
      <c r="G825" t="s">
        <v>1</v>
      </c>
      <c r="H825" t="s">
        <v>4</v>
      </c>
      <c r="I825">
        <v>2</v>
      </c>
      <c r="J825" t="s">
        <v>20</v>
      </c>
      <c r="M825" s="4">
        <v>2301</v>
      </c>
      <c r="N825" s="4" t="s">
        <v>6</v>
      </c>
      <c r="O825" s="4">
        <v>2014</v>
      </c>
      <c r="P825" s="4" t="s">
        <v>2</v>
      </c>
      <c r="Q825" s="4">
        <v>3</v>
      </c>
      <c r="R825" s="4">
        <v>28</v>
      </c>
      <c r="S825" s="4" t="s">
        <v>1</v>
      </c>
      <c r="T825" s="4" t="s">
        <v>4</v>
      </c>
      <c r="U825" s="4">
        <v>1</v>
      </c>
      <c r="V825" s="4" t="s">
        <v>20</v>
      </c>
      <c r="Z825" s="4">
        <v>1278</v>
      </c>
      <c r="AA825" s="4" t="s">
        <v>3</v>
      </c>
      <c r="AB825" s="4">
        <v>2014</v>
      </c>
      <c r="AC825" s="4" t="s">
        <v>2</v>
      </c>
      <c r="AD825" s="4">
        <v>3</v>
      </c>
      <c r="AE825" s="4">
        <v>24</v>
      </c>
      <c r="AF825" s="4" t="s">
        <v>8</v>
      </c>
      <c r="AG825" s="4" t="s">
        <v>4</v>
      </c>
      <c r="AH825" s="4">
        <v>2</v>
      </c>
      <c r="AI825" s="4" t="s">
        <v>19</v>
      </c>
      <c r="AJ825" s="4"/>
    </row>
    <row r="826" spans="1:36" x14ac:dyDescent="0.3">
      <c r="A826">
        <v>825</v>
      </c>
      <c r="B826" t="s">
        <v>6</v>
      </c>
      <c r="C826">
        <v>2014</v>
      </c>
      <c r="D826" t="s">
        <v>5</v>
      </c>
      <c r="E826">
        <v>3</v>
      </c>
      <c r="F826">
        <v>25</v>
      </c>
      <c r="G826" t="s">
        <v>8</v>
      </c>
      <c r="H826" t="s">
        <v>4</v>
      </c>
      <c r="I826">
        <v>3</v>
      </c>
      <c r="J826" t="s">
        <v>20</v>
      </c>
      <c r="M826" s="4">
        <v>2309</v>
      </c>
      <c r="N826" s="4" t="s">
        <v>3</v>
      </c>
      <c r="O826" s="4">
        <v>2018</v>
      </c>
      <c r="P826" s="4" t="s">
        <v>2</v>
      </c>
      <c r="Q826" s="4">
        <v>3</v>
      </c>
      <c r="R826" s="4">
        <v>27</v>
      </c>
      <c r="S826" s="4" t="s">
        <v>1</v>
      </c>
      <c r="T826" s="4" t="s">
        <v>0</v>
      </c>
      <c r="U826" s="4">
        <v>5</v>
      </c>
      <c r="V826" s="4" t="s">
        <v>20</v>
      </c>
      <c r="Z826" s="4">
        <v>1279</v>
      </c>
      <c r="AA826" s="4" t="s">
        <v>6</v>
      </c>
      <c r="AB826" s="4">
        <v>2017</v>
      </c>
      <c r="AC826" s="4" t="s">
        <v>7</v>
      </c>
      <c r="AD826" s="4">
        <v>3</v>
      </c>
      <c r="AE826" s="4">
        <v>24</v>
      </c>
      <c r="AF826" s="4" t="s">
        <v>8</v>
      </c>
      <c r="AG826" s="4" t="s">
        <v>4</v>
      </c>
      <c r="AH826" s="4">
        <v>2</v>
      </c>
      <c r="AI826" s="4" t="s">
        <v>19</v>
      </c>
      <c r="AJ826" s="4"/>
    </row>
    <row r="827" spans="1:36" x14ac:dyDescent="0.3">
      <c r="A827">
        <v>826</v>
      </c>
      <c r="B827" t="s">
        <v>3</v>
      </c>
      <c r="C827">
        <v>2012</v>
      </c>
      <c r="D827" t="s">
        <v>2</v>
      </c>
      <c r="E827">
        <v>3</v>
      </c>
      <c r="F827">
        <v>27</v>
      </c>
      <c r="G827" t="s">
        <v>8</v>
      </c>
      <c r="H827" t="s">
        <v>4</v>
      </c>
      <c r="I827">
        <v>5</v>
      </c>
      <c r="J827" t="s">
        <v>19</v>
      </c>
      <c r="M827" s="4">
        <v>2314</v>
      </c>
      <c r="N827" s="4" t="s">
        <v>3</v>
      </c>
      <c r="O827" s="4">
        <v>2015</v>
      </c>
      <c r="P827" s="4" t="s">
        <v>7</v>
      </c>
      <c r="Q827" s="4">
        <v>3</v>
      </c>
      <c r="R827" s="4">
        <v>30</v>
      </c>
      <c r="S827" s="4" t="s">
        <v>8</v>
      </c>
      <c r="T827" s="4" t="s">
        <v>4</v>
      </c>
      <c r="U827" s="4">
        <v>1</v>
      </c>
      <c r="V827" s="4" t="s">
        <v>20</v>
      </c>
      <c r="Z827" s="4">
        <v>1282</v>
      </c>
      <c r="AA827" s="4" t="s">
        <v>3</v>
      </c>
      <c r="AB827" s="4">
        <v>2017</v>
      </c>
      <c r="AC827" s="4" t="s">
        <v>5</v>
      </c>
      <c r="AD827" s="4">
        <v>2</v>
      </c>
      <c r="AE827" s="4">
        <v>28</v>
      </c>
      <c r="AF827" s="4" t="s">
        <v>1</v>
      </c>
      <c r="AG827" s="4" t="s">
        <v>4</v>
      </c>
      <c r="AH827" s="4">
        <v>0</v>
      </c>
      <c r="AI827" s="4" t="s">
        <v>19</v>
      </c>
      <c r="AJ827" s="4"/>
    </row>
    <row r="828" spans="1:36" x14ac:dyDescent="0.3">
      <c r="A828">
        <v>827</v>
      </c>
      <c r="B828" t="s">
        <v>3</v>
      </c>
      <c r="C828">
        <v>2012</v>
      </c>
      <c r="D828" t="s">
        <v>5</v>
      </c>
      <c r="E828">
        <v>3</v>
      </c>
      <c r="F828">
        <v>27</v>
      </c>
      <c r="G828" t="s">
        <v>8</v>
      </c>
      <c r="H828" t="s">
        <v>4</v>
      </c>
      <c r="I828">
        <v>5</v>
      </c>
      <c r="J828" t="s">
        <v>19</v>
      </c>
      <c r="M828" s="4">
        <v>2315</v>
      </c>
      <c r="N828" s="4" t="s">
        <v>3</v>
      </c>
      <c r="O828" s="4">
        <v>2015</v>
      </c>
      <c r="P828" s="4" t="s">
        <v>7</v>
      </c>
      <c r="Q828" s="4">
        <v>2</v>
      </c>
      <c r="R828" s="4">
        <v>29</v>
      </c>
      <c r="S828" s="4" t="s">
        <v>8</v>
      </c>
      <c r="T828" s="4" t="s">
        <v>4</v>
      </c>
      <c r="U828" s="4">
        <v>2</v>
      </c>
      <c r="V828" s="4" t="s">
        <v>20</v>
      </c>
      <c r="Z828" s="4">
        <v>1283</v>
      </c>
      <c r="AA828" s="4" t="s">
        <v>3</v>
      </c>
      <c r="AB828" s="4">
        <v>2017</v>
      </c>
      <c r="AC828" s="4" t="s">
        <v>5</v>
      </c>
      <c r="AD828" s="4">
        <v>3</v>
      </c>
      <c r="AE828" s="4">
        <v>25</v>
      </c>
      <c r="AF828" s="4" t="s">
        <v>8</v>
      </c>
      <c r="AG828" s="4" t="s">
        <v>4</v>
      </c>
      <c r="AH828" s="4">
        <v>3</v>
      </c>
      <c r="AI828" s="4" t="s">
        <v>19</v>
      </c>
      <c r="AJ828" s="4"/>
    </row>
    <row r="829" spans="1:36" x14ac:dyDescent="0.3">
      <c r="A829">
        <v>828</v>
      </c>
      <c r="B829" t="s">
        <v>3</v>
      </c>
      <c r="C829">
        <v>2017</v>
      </c>
      <c r="D829" t="s">
        <v>2</v>
      </c>
      <c r="E829">
        <v>3</v>
      </c>
      <c r="F829">
        <v>28</v>
      </c>
      <c r="G829" t="s">
        <v>1</v>
      </c>
      <c r="H829" t="s">
        <v>4</v>
      </c>
      <c r="I829">
        <v>2</v>
      </c>
      <c r="J829" t="s">
        <v>20</v>
      </c>
      <c r="M829" s="4">
        <v>2316</v>
      </c>
      <c r="N829" s="4" t="s">
        <v>6</v>
      </c>
      <c r="O829" s="4">
        <v>2018</v>
      </c>
      <c r="P829" s="4" t="s">
        <v>7</v>
      </c>
      <c r="Q829" s="4">
        <v>3</v>
      </c>
      <c r="R829" s="4">
        <v>26</v>
      </c>
      <c r="S829" s="4" t="s">
        <v>1</v>
      </c>
      <c r="T829" s="4" t="s">
        <v>4</v>
      </c>
      <c r="U829" s="4">
        <v>4</v>
      </c>
      <c r="V829" s="4" t="s">
        <v>20</v>
      </c>
      <c r="Z829" s="4">
        <v>1287</v>
      </c>
      <c r="AA829" s="4" t="s">
        <v>6</v>
      </c>
      <c r="AB829" s="4">
        <v>2014</v>
      </c>
      <c r="AC829" s="4" t="s">
        <v>5</v>
      </c>
      <c r="AD829" s="4">
        <v>3</v>
      </c>
      <c r="AE829" s="4">
        <v>27</v>
      </c>
      <c r="AF829" s="4" t="s">
        <v>1</v>
      </c>
      <c r="AG829" s="4" t="s">
        <v>4</v>
      </c>
      <c r="AH829" s="4">
        <v>5</v>
      </c>
      <c r="AI829" s="4" t="s">
        <v>19</v>
      </c>
      <c r="AJ829" s="4"/>
    </row>
    <row r="830" spans="1:36" x14ac:dyDescent="0.3">
      <c r="A830">
        <v>829</v>
      </c>
      <c r="B830" t="s">
        <v>3</v>
      </c>
      <c r="C830">
        <v>2012</v>
      </c>
      <c r="D830" t="s">
        <v>2</v>
      </c>
      <c r="E830">
        <v>3</v>
      </c>
      <c r="F830">
        <v>28</v>
      </c>
      <c r="G830" t="s">
        <v>1</v>
      </c>
      <c r="H830" t="s">
        <v>0</v>
      </c>
      <c r="I830">
        <v>3</v>
      </c>
      <c r="J830" t="s">
        <v>20</v>
      </c>
      <c r="M830" s="4">
        <v>2317</v>
      </c>
      <c r="N830" s="4" t="s">
        <v>6</v>
      </c>
      <c r="O830" s="4">
        <v>2013</v>
      </c>
      <c r="P830" s="4" t="s">
        <v>2</v>
      </c>
      <c r="Q830" s="4">
        <v>2</v>
      </c>
      <c r="R830" s="4">
        <v>29</v>
      </c>
      <c r="S830" s="4" t="s">
        <v>8</v>
      </c>
      <c r="T830" s="4" t="s">
        <v>4</v>
      </c>
      <c r="U830" s="4">
        <v>2</v>
      </c>
      <c r="V830" s="4" t="s">
        <v>20</v>
      </c>
      <c r="Z830" s="4">
        <v>1289</v>
      </c>
      <c r="AA830" s="4" t="s">
        <v>3</v>
      </c>
      <c r="AB830" s="4">
        <v>2014</v>
      </c>
      <c r="AC830" s="4" t="s">
        <v>5</v>
      </c>
      <c r="AD830" s="4">
        <v>3</v>
      </c>
      <c r="AE830" s="4">
        <v>25</v>
      </c>
      <c r="AF830" s="4" t="s">
        <v>1</v>
      </c>
      <c r="AG830" s="4" t="s">
        <v>4</v>
      </c>
      <c r="AH830" s="4">
        <v>3</v>
      </c>
      <c r="AI830" s="4" t="s">
        <v>19</v>
      </c>
      <c r="AJ830" s="4"/>
    </row>
    <row r="831" spans="1:36" x14ac:dyDescent="0.3">
      <c r="A831">
        <v>830</v>
      </c>
      <c r="B831" t="s">
        <v>3</v>
      </c>
      <c r="C831">
        <v>2012</v>
      </c>
      <c r="D831" t="s">
        <v>7</v>
      </c>
      <c r="E831">
        <v>3</v>
      </c>
      <c r="F831">
        <v>28</v>
      </c>
      <c r="G831" t="s">
        <v>8</v>
      </c>
      <c r="H831" t="s">
        <v>4</v>
      </c>
      <c r="I831">
        <v>2</v>
      </c>
      <c r="J831" t="s">
        <v>19</v>
      </c>
      <c r="M831" s="4">
        <v>2318</v>
      </c>
      <c r="N831" s="4" t="s">
        <v>3</v>
      </c>
      <c r="O831" s="4">
        <v>2014</v>
      </c>
      <c r="P831" s="4" t="s">
        <v>2</v>
      </c>
      <c r="Q831" s="4">
        <v>1</v>
      </c>
      <c r="R831" s="4">
        <v>28</v>
      </c>
      <c r="S831" s="4" t="s">
        <v>1</v>
      </c>
      <c r="T831" s="4" t="s">
        <v>4</v>
      </c>
      <c r="U831" s="4">
        <v>2</v>
      </c>
      <c r="V831" s="4" t="s">
        <v>20</v>
      </c>
      <c r="Z831" s="4">
        <v>1290</v>
      </c>
      <c r="AA831" s="4" t="s">
        <v>3</v>
      </c>
      <c r="AB831" s="4">
        <v>2017</v>
      </c>
      <c r="AC831" s="4" t="s">
        <v>2</v>
      </c>
      <c r="AD831" s="4">
        <v>3</v>
      </c>
      <c r="AE831" s="4">
        <v>24</v>
      </c>
      <c r="AF831" s="4" t="s">
        <v>1</v>
      </c>
      <c r="AG831" s="4" t="s">
        <v>4</v>
      </c>
      <c r="AH831" s="4">
        <v>2</v>
      </c>
      <c r="AI831" s="4" t="s">
        <v>19</v>
      </c>
      <c r="AJ831" s="4"/>
    </row>
    <row r="832" spans="1:36" x14ac:dyDescent="0.3">
      <c r="A832">
        <v>831</v>
      </c>
      <c r="B832" t="s">
        <v>3</v>
      </c>
      <c r="C832">
        <v>2018</v>
      </c>
      <c r="D832" t="s">
        <v>2</v>
      </c>
      <c r="E832">
        <v>3</v>
      </c>
      <c r="F832">
        <v>24</v>
      </c>
      <c r="G832" t="s">
        <v>8</v>
      </c>
      <c r="H832" t="s">
        <v>4</v>
      </c>
      <c r="I832">
        <v>2</v>
      </c>
      <c r="J832" t="s">
        <v>20</v>
      </c>
      <c r="M832" s="4">
        <v>2320</v>
      </c>
      <c r="N832" s="4" t="s">
        <v>3</v>
      </c>
      <c r="O832" s="4">
        <v>2015</v>
      </c>
      <c r="P832" s="4" t="s">
        <v>7</v>
      </c>
      <c r="Q832" s="4">
        <v>2</v>
      </c>
      <c r="R832" s="4">
        <v>27</v>
      </c>
      <c r="S832" s="4" t="s">
        <v>8</v>
      </c>
      <c r="T832" s="4" t="s">
        <v>4</v>
      </c>
      <c r="U832" s="4">
        <v>5</v>
      </c>
      <c r="V832" s="4" t="s">
        <v>20</v>
      </c>
      <c r="Z832" s="4">
        <v>1292</v>
      </c>
      <c r="AA832" s="4" t="s">
        <v>3</v>
      </c>
      <c r="AB832" s="4">
        <v>2012</v>
      </c>
      <c r="AC832" s="4" t="s">
        <v>2</v>
      </c>
      <c r="AD832" s="4">
        <v>3</v>
      </c>
      <c r="AE832" s="4">
        <v>28</v>
      </c>
      <c r="AF832" s="4" t="s">
        <v>1</v>
      </c>
      <c r="AG832" s="4" t="s">
        <v>4</v>
      </c>
      <c r="AH832" s="4">
        <v>1</v>
      </c>
      <c r="AI832" s="4" t="s">
        <v>19</v>
      </c>
      <c r="AJ832" s="4"/>
    </row>
    <row r="833" spans="1:36" x14ac:dyDescent="0.3">
      <c r="A833">
        <v>832</v>
      </c>
      <c r="B833" t="s">
        <v>9</v>
      </c>
      <c r="C833">
        <v>2016</v>
      </c>
      <c r="D833" t="s">
        <v>5</v>
      </c>
      <c r="E833">
        <v>3</v>
      </c>
      <c r="F833">
        <v>24</v>
      </c>
      <c r="G833" t="s">
        <v>8</v>
      </c>
      <c r="H833" t="s">
        <v>4</v>
      </c>
      <c r="I833">
        <v>2</v>
      </c>
      <c r="J833" t="s">
        <v>19</v>
      </c>
      <c r="M833" s="4">
        <v>2323</v>
      </c>
      <c r="N833" s="4" t="s">
        <v>6</v>
      </c>
      <c r="O833" s="4">
        <v>2017</v>
      </c>
      <c r="P833" s="4" t="s">
        <v>5</v>
      </c>
      <c r="Q833" s="4">
        <v>2</v>
      </c>
      <c r="R833" s="4">
        <v>26</v>
      </c>
      <c r="S833" s="4" t="s">
        <v>1</v>
      </c>
      <c r="T833" s="4" t="s">
        <v>4</v>
      </c>
      <c r="U833" s="4">
        <v>4</v>
      </c>
      <c r="V833" s="4" t="s">
        <v>20</v>
      </c>
      <c r="Z833" s="4">
        <v>1293</v>
      </c>
      <c r="AA833" s="4" t="s">
        <v>3</v>
      </c>
      <c r="AB833" s="4">
        <v>2014</v>
      </c>
      <c r="AC833" s="4" t="s">
        <v>2</v>
      </c>
      <c r="AD833" s="4">
        <v>1</v>
      </c>
      <c r="AE833" s="4">
        <v>26</v>
      </c>
      <c r="AF833" s="4" t="s">
        <v>1</v>
      </c>
      <c r="AG833" s="4" t="s">
        <v>4</v>
      </c>
      <c r="AH833" s="4">
        <v>4</v>
      </c>
      <c r="AI833" s="4" t="s">
        <v>19</v>
      </c>
      <c r="AJ833" s="4"/>
    </row>
    <row r="834" spans="1:36" x14ac:dyDescent="0.3">
      <c r="A834">
        <v>833</v>
      </c>
      <c r="B834" t="s">
        <v>6</v>
      </c>
      <c r="C834">
        <v>2017</v>
      </c>
      <c r="D834" t="s">
        <v>5</v>
      </c>
      <c r="E834">
        <v>2</v>
      </c>
      <c r="F834">
        <v>27</v>
      </c>
      <c r="G834" t="s">
        <v>8</v>
      </c>
      <c r="H834" t="s">
        <v>4</v>
      </c>
      <c r="I834">
        <v>5</v>
      </c>
      <c r="J834" t="s">
        <v>20</v>
      </c>
      <c r="M834" s="4">
        <v>2324</v>
      </c>
      <c r="N834" s="4" t="s">
        <v>3</v>
      </c>
      <c r="O834" s="4">
        <v>2018</v>
      </c>
      <c r="P834" s="4" t="s">
        <v>2</v>
      </c>
      <c r="Q834" s="4">
        <v>3</v>
      </c>
      <c r="R834" s="4">
        <v>28</v>
      </c>
      <c r="S834" s="4" t="s">
        <v>1</v>
      </c>
      <c r="T834" s="4" t="s">
        <v>4</v>
      </c>
      <c r="U834" s="4">
        <v>1</v>
      </c>
      <c r="V834" s="4" t="s">
        <v>20</v>
      </c>
      <c r="Z834" s="4">
        <v>1294</v>
      </c>
      <c r="AA834" s="4" t="s">
        <v>3</v>
      </c>
      <c r="AB834" s="4">
        <v>2017</v>
      </c>
      <c r="AC834" s="4" t="s">
        <v>2</v>
      </c>
      <c r="AD834" s="4">
        <v>3</v>
      </c>
      <c r="AE834" s="4">
        <v>28</v>
      </c>
      <c r="AF834" s="4" t="s">
        <v>1</v>
      </c>
      <c r="AG834" s="4" t="s">
        <v>0</v>
      </c>
      <c r="AH834" s="4">
        <v>3</v>
      </c>
      <c r="AI834" s="4" t="s">
        <v>19</v>
      </c>
      <c r="AJ834" s="4"/>
    </row>
    <row r="835" spans="1:36" x14ac:dyDescent="0.3">
      <c r="A835">
        <v>834</v>
      </c>
      <c r="B835" t="s">
        <v>6</v>
      </c>
      <c r="C835">
        <v>2013</v>
      </c>
      <c r="D835" t="s">
        <v>5</v>
      </c>
      <c r="E835">
        <v>2</v>
      </c>
      <c r="F835">
        <v>27</v>
      </c>
      <c r="G835" t="s">
        <v>8</v>
      </c>
      <c r="H835" t="s">
        <v>4</v>
      </c>
      <c r="I835">
        <v>5</v>
      </c>
      <c r="J835" t="s">
        <v>20</v>
      </c>
      <c r="M835" s="4">
        <v>2327</v>
      </c>
      <c r="N835" s="4" t="s">
        <v>3</v>
      </c>
      <c r="O835" s="4">
        <v>2013</v>
      </c>
      <c r="P835" s="4" t="s">
        <v>7</v>
      </c>
      <c r="Q835" s="4">
        <v>1</v>
      </c>
      <c r="R835" s="4">
        <v>26</v>
      </c>
      <c r="S835" s="4" t="s">
        <v>8</v>
      </c>
      <c r="T835" s="4" t="s">
        <v>4</v>
      </c>
      <c r="U835" s="4">
        <v>4</v>
      </c>
      <c r="V835" s="4" t="s">
        <v>20</v>
      </c>
      <c r="Z835" s="4">
        <v>1297</v>
      </c>
      <c r="AA835" s="4" t="s">
        <v>3</v>
      </c>
      <c r="AB835" s="4">
        <v>2017</v>
      </c>
      <c r="AC835" s="4" t="s">
        <v>7</v>
      </c>
      <c r="AD835" s="4">
        <v>2</v>
      </c>
      <c r="AE835" s="4">
        <v>26</v>
      </c>
      <c r="AF835" s="4" t="s">
        <v>1</v>
      </c>
      <c r="AG835" s="4" t="s">
        <v>4</v>
      </c>
      <c r="AH835" s="4">
        <v>4</v>
      </c>
      <c r="AI835" s="4" t="s">
        <v>19</v>
      </c>
      <c r="AJ835" s="4"/>
    </row>
    <row r="836" spans="1:36" x14ac:dyDescent="0.3">
      <c r="A836">
        <v>835</v>
      </c>
      <c r="B836" t="s">
        <v>3</v>
      </c>
      <c r="C836">
        <v>2015</v>
      </c>
      <c r="D836" t="s">
        <v>2</v>
      </c>
      <c r="E836">
        <v>3</v>
      </c>
      <c r="F836">
        <v>26</v>
      </c>
      <c r="G836" t="s">
        <v>8</v>
      </c>
      <c r="H836" t="s">
        <v>4</v>
      </c>
      <c r="I836">
        <v>4</v>
      </c>
      <c r="J836" t="s">
        <v>19</v>
      </c>
      <c r="M836" s="4">
        <v>2331</v>
      </c>
      <c r="N836" s="4" t="s">
        <v>3</v>
      </c>
      <c r="O836" s="4">
        <v>2012</v>
      </c>
      <c r="P836" s="4" t="s">
        <v>2</v>
      </c>
      <c r="Q836" s="4">
        <v>3</v>
      </c>
      <c r="R836" s="4">
        <v>26</v>
      </c>
      <c r="S836" s="4" t="s">
        <v>1</v>
      </c>
      <c r="T836" s="4" t="s">
        <v>4</v>
      </c>
      <c r="U836" s="4">
        <v>4</v>
      </c>
      <c r="V836" s="4" t="s">
        <v>20</v>
      </c>
      <c r="Z836" s="4">
        <v>1298</v>
      </c>
      <c r="AA836" s="4" t="s">
        <v>3</v>
      </c>
      <c r="AB836" s="4">
        <v>2015</v>
      </c>
      <c r="AC836" s="4" t="s">
        <v>2</v>
      </c>
      <c r="AD836" s="4">
        <v>3</v>
      </c>
      <c r="AE836" s="4">
        <v>28</v>
      </c>
      <c r="AF836" s="4" t="s">
        <v>1</v>
      </c>
      <c r="AG836" s="4" t="s">
        <v>4</v>
      </c>
      <c r="AH836" s="4">
        <v>0</v>
      </c>
      <c r="AI836" s="4" t="s">
        <v>19</v>
      </c>
      <c r="AJ836" s="4"/>
    </row>
    <row r="837" spans="1:36" x14ac:dyDescent="0.3">
      <c r="A837">
        <v>836</v>
      </c>
      <c r="B837" t="s">
        <v>6</v>
      </c>
      <c r="C837">
        <v>2015</v>
      </c>
      <c r="D837" t="s">
        <v>5</v>
      </c>
      <c r="E837">
        <v>3</v>
      </c>
      <c r="F837">
        <v>28</v>
      </c>
      <c r="G837" t="s">
        <v>8</v>
      </c>
      <c r="H837" t="s">
        <v>4</v>
      </c>
      <c r="I837">
        <v>1</v>
      </c>
      <c r="J837" t="s">
        <v>20</v>
      </c>
      <c r="M837" s="4">
        <v>2332</v>
      </c>
      <c r="N837" s="4" t="s">
        <v>3</v>
      </c>
      <c r="O837" s="4">
        <v>2018</v>
      </c>
      <c r="P837" s="4" t="s">
        <v>2</v>
      </c>
      <c r="Q837" s="4">
        <v>3</v>
      </c>
      <c r="R837" s="4">
        <v>28</v>
      </c>
      <c r="S837" s="4" t="s">
        <v>1</v>
      </c>
      <c r="T837" s="4" t="s">
        <v>4</v>
      </c>
      <c r="U837" s="4">
        <v>2</v>
      </c>
      <c r="V837" s="4" t="s">
        <v>20</v>
      </c>
      <c r="Z837" s="4">
        <v>1299</v>
      </c>
      <c r="AA837" s="4" t="s">
        <v>3</v>
      </c>
      <c r="AB837" s="4">
        <v>2016</v>
      </c>
      <c r="AC837" s="4" t="s">
        <v>2</v>
      </c>
      <c r="AD837" s="4">
        <v>3</v>
      </c>
      <c r="AE837" s="4">
        <v>28</v>
      </c>
      <c r="AF837" s="4" t="s">
        <v>1</v>
      </c>
      <c r="AG837" s="4" t="s">
        <v>4</v>
      </c>
      <c r="AH837" s="4">
        <v>2</v>
      </c>
      <c r="AI837" s="4" t="s">
        <v>19</v>
      </c>
      <c r="AJ837" s="4"/>
    </row>
    <row r="838" spans="1:36" x14ac:dyDescent="0.3">
      <c r="A838">
        <v>837</v>
      </c>
      <c r="B838" t="s">
        <v>3</v>
      </c>
      <c r="C838">
        <v>2014</v>
      </c>
      <c r="D838" t="s">
        <v>2</v>
      </c>
      <c r="E838">
        <v>3</v>
      </c>
      <c r="F838">
        <v>27</v>
      </c>
      <c r="G838" t="s">
        <v>1</v>
      </c>
      <c r="H838" t="s">
        <v>4</v>
      </c>
      <c r="I838">
        <v>5</v>
      </c>
      <c r="J838" t="s">
        <v>19</v>
      </c>
      <c r="M838" s="4">
        <v>2335</v>
      </c>
      <c r="N838" s="4" t="s">
        <v>3</v>
      </c>
      <c r="O838" s="4">
        <v>2012</v>
      </c>
      <c r="P838" s="4" t="s">
        <v>5</v>
      </c>
      <c r="Q838" s="4">
        <v>3</v>
      </c>
      <c r="R838" s="4">
        <v>30</v>
      </c>
      <c r="S838" s="4" t="s">
        <v>1</v>
      </c>
      <c r="T838" s="4" t="s">
        <v>4</v>
      </c>
      <c r="U838" s="4">
        <v>1</v>
      </c>
      <c r="V838" s="4" t="s">
        <v>20</v>
      </c>
      <c r="Z838" s="4">
        <v>1301</v>
      </c>
      <c r="AA838" s="4" t="s">
        <v>3</v>
      </c>
      <c r="AB838" s="4">
        <v>2017</v>
      </c>
      <c r="AC838" s="4" t="s">
        <v>2</v>
      </c>
      <c r="AD838" s="4">
        <v>3</v>
      </c>
      <c r="AE838" s="4">
        <v>27</v>
      </c>
      <c r="AF838" s="4" t="s">
        <v>1</v>
      </c>
      <c r="AG838" s="4" t="s">
        <v>4</v>
      </c>
      <c r="AH838" s="4">
        <v>5</v>
      </c>
      <c r="AI838" s="4" t="s">
        <v>19</v>
      </c>
      <c r="AJ838" s="4"/>
    </row>
    <row r="839" spans="1:36" x14ac:dyDescent="0.3">
      <c r="A839">
        <v>838</v>
      </c>
      <c r="B839" t="s">
        <v>3</v>
      </c>
      <c r="C839">
        <v>2013</v>
      </c>
      <c r="D839" t="s">
        <v>5</v>
      </c>
      <c r="E839">
        <v>3</v>
      </c>
      <c r="F839">
        <v>25</v>
      </c>
      <c r="G839" t="s">
        <v>8</v>
      </c>
      <c r="H839" t="s">
        <v>4</v>
      </c>
      <c r="I839">
        <v>3</v>
      </c>
      <c r="J839" t="s">
        <v>19</v>
      </c>
      <c r="M839" s="4">
        <v>2338</v>
      </c>
      <c r="N839" s="4" t="s">
        <v>3</v>
      </c>
      <c r="O839" s="4">
        <v>2018</v>
      </c>
      <c r="P839" s="4" t="s">
        <v>2</v>
      </c>
      <c r="Q839" s="4">
        <v>3</v>
      </c>
      <c r="R839" s="4">
        <v>26</v>
      </c>
      <c r="S839" s="4" t="s">
        <v>1</v>
      </c>
      <c r="T839" s="4" t="s">
        <v>4</v>
      </c>
      <c r="U839" s="4">
        <v>4</v>
      </c>
      <c r="V839" s="4" t="s">
        <v>20</v>
      </c>
      <c r="Z839" s="4">
        <v>1302</v>
      </c>
      <c r="AA839" s="4" t="s">
        <v>6</v>
      </c>
      <c r="AB839" s="4">
        <v>2015</v>
      </c>
      <c r="AC839" s="4" t="s">
        <v>5</v>
      </c>
      <c r="AD839" s="4">
        <v>3</v>
      </c>
      <c r="AE839" s="4">
        <v>25</v>
      </c>
      <c r="AF839" s="4" t="s">
        <v>1</v>
      </c>
      <c r="AG839" s="4" t="s">
        <v>4</v>
      </c>
      <c r="AH839" s="4">
        <v>3</v>
      </c>
      <c r="AI839" s="4" t="s">
        <v>19</v>
      </c>
      <c r="AJ839" s="4"/>
    </row>
    <row r="840" spans="1:36" x14ac:dyDescent="0.3">
      <c r="A840">
        <v>839</v>
      </c>
      <c r="B840" t="s">
        <v>3</v>
      </c>
      <c r="C840">
        <v>2015</v>
      </c>
      <c r="D840" t="s">
        <v>2</v>
      </c>
      <c r="E840">
        <v>3</v>
      </c>
      <c r="F840">
        <v>26</v>
      </c>
      <c r="G840" t="s">
        <v>8</v>
      </c>
      <c r="H840" t="s">
        <v>4</v>
      </c>
      <c r="I840">
        <v>4</v>
      </c>
      <c r="J840" t="s">
        <v>20</v>
      </c>
      <c r="M840" s="4">
        <v>2339</v>
      </c>
      <c r="N840" s="4" t="s">
        <v>6</v>
      </c>
      <c r="O840" s="4">
        <v>2017</v>
      </c>
      <c r="P840" s="4" t="s">
        <v>2</v>
      </c>
      <c r="Q840" s="4">
        <v>3</v>
      </c>
      <c r="R840" s="4">
        <v>26</v>
      </c>
      <c r="S840" s="4" t="s">
        <v>1</v>
      </c>
      <c r="T840" s="4" t="s">
        <v>4</v>
      </c>
      <c r="U840" s="4">
        <v>4</v>
      </c>
      <c r="V840" s="4" t="s">
        <v>20</v>
      </c>
      <c r="Z840" s="4">
        <v>1303</v>
      </c>
      <c r="AA840" s="4" t="s">
        <v>3</v>
      </c>
      <c r="AB840" s="4">
        <v>2012</v>
      </c>
      <c r="AC840" s="4" t="s">
        <v>5</v>
      </c>
      <c r="AD840" s="4">
        <v>3</v>
      </c>
      <c r="AE840" s="4">
        <v>28</v>
      </c>
      <c r="AF840" s="4" t="s">
        <v>8</v>
      </c>
      <c r="AG840" s="4" t="s">
        <v>4</v>
      </c>
      <c r="AH840" s="4">
        <v>4</v>
      </c>
      <c r="AI840" s="4" t="s">
        <v>19</v>
      </c>
      <c r="AJ840" s="4"/>
    </row>
    <row r="841" spans="1:36" x14ac:dyDescent="0.3">
      <c r="A841">
        <v>840</v>
      </c>
      <c r="B841" t="s">
        <v>3</v>
      </c>
      <c r="C841">
        <v>2012</v>
      </c>
      <c r="D841" t="s">
        <v>7</v>
      </c>
      <c r="E841">
        <v>3</v>
      </c>
      <c r="F841">
        <v>24</v>
      </c>
      <c r="G841" t="s">
        <v>1</v>
      </c>
      <c r="H841" t="s">
        <v>4</v>
      </c>
      <c r="I841">
        <v>2</v>
      </c>
      <c r="J841" t="s">
        <v>19</v>
      </c>
      <c r="M841" s="4">
        <v>2341</v>
      </c>
      <c r="N841" s="4" t="s">
        <v>3</v>
      </c>
      <c r="O841" s="4">
        <v>2018</v>
      </c>
      <c r="P841" s="4" t="s">
        <v>2</v>
      </c>
      <c r="Q841" s="4">
        <v>3</v>
      </c>
      <c r="R841" s="4">
        <v>26</v>
      </c>
      <c r="S841" s="4" t="s">
        <v>8</v>
      </c>
      <c r="T841" s="4" t="s">
        <v>0</v>
      </c>
      <c r="U841" s="4">
        <v>4</v>
      </c>
      <c r="V841" s="4" t="s">
        <v>20</v>
      </c>
      <c r="Z841" s="4">
        <v>1304</v>
      </c>
      <c r="AA841" s="4" t="s">
        <v>3</v>
      </c>
      <c r="AB841" s="4">
        <v>2012</v>
      </c>
      <c r="AC841" s="4" t="s">
        <v>2</v>
      </c>
      <c r="AD841" s="4">
        <v>3</v>
      </c>
      <c r="AE841" s="4">
        <v>26</v>
      </c>
      <c r="AF841" s="4" t="s">
        <v>1</v>
      </c>
      <c r="AG841" s="4" t="s">
        <v>4</v>
      </c>
      <c r="AH841" s="4">
        <v>4</v>
      </c>
      <c r="AI841" s="4" t="s">
        <v>19</v>
      </c>
      <c r="AJ841" s="4"/>
    </row>
    <row r="842" spans="1:36" x14ac:dyDescent="0.3">
      <c r="A842">
        <v>841</v>
      </c>
      <c r="B842" t="s">
        <v>3</v>
      </c>
      <c r="C842">
        <v>2012</v>
      </c>
      <c r="D842" t="s">
        <v>2</v>
      </c>
      <c r="E842">
        <v>3</v>
      </c>
      <c r="F842">
        <v>26</v>
      </c>
      <c r="G842" t="s">
        <v>8</v>
      </c>
      <c r="H842" t="s">
        <v>4</v>
      </c>
      <c r="I842">
        <v>4</v>
      </c>
      <c r="J842" t="s">
        <v>19</v>
      </c>
      <c r="M842" s="4">
        <v>2343</v>
      </c>
      <c r="N842" s="4" t="s">
        <v>6</v>
      </c>
      <c r="O842" s="4">
        <v>2017</v>
      </c>
      <c r="P842" s="4" t="s">
        <v>5</v>
      </c>
      <c r="Q842" s="4">
        <v>2</v>
      </c>
      <c r="R842" s="4">
        <v>26</v>
      </c>
      <c r="S842" s="4" t="s">
        <v>1</v>
      </c>
      <c r="T842" s="4" t="s">
        <v>0</v>
      </c>
      <c r="U842" s="4">
        <v>4</v>
      </c>
      <c r="V842" s="4" t="s">
        <v>20</v>
      </c>
      <c r="Z842" s="4">
        <v>1305</v>
      </c>
      <c r="AA842" s="4" t="s">
        <v>3</v>
      </c>
      <c r="AB842" s="4">
        <v>2012</v>
      </c>
      <c r="AC842" s="4" t="s">
        <v>2</v>
      </c>
      <c r="AD842" s="4">
        <v>3</v>
      </c>
      <c r="AE842" s="4">
        <v>25</v>
      </c>
      <c r="AF842" s="4" t="s">
        <v>1</v>
      </c>
      <c r="AG842" s="4" t="s">
        <v>4</v>
      </c>
      <c r="AH842" s="4">
        <v>3</v>
      </c>
      <c r="AI842" s="4" t="s">
        <v>19</v>
      </c>
      <c r="AJ842" s="4"/>
    </row>
    <row r="843" spans="1:36" x14ac:dyDescent="0.3">
      <c r="A843">
        <v>842</v>
      </c>
      <c r="B843" t="s">
        <v>6</v>
      </c>
      <c r="C843">
        <v>2015</v>
      </c>
      <c r="D843" t="s">
        <v>7</v>
      </c>
      <c r="E843">
        <v>2</v>
      </c>
      <c r="F843">
        <v>25</v>
      </c>
      <c r="G843" t="s">
        <v>8</v>
      </c>
      <c r="H843" t="s">
        <v>4</v>
      </c>
      <c r="I843">
        <v>3</v>
      </c>
      <c r="J843" t="s">
        <v>20</v>
      </c>
      <c r="M843" s="4">
        <v>2344</v>
      </c>
      <c r="N843" s="4" t="s">
        <v>3</v>
      </c>
      <c r="O843" s="4">
        <v>2013</v>
      </c>
      <c r="P843" s="4" t="s">
        <v>2</v>
      </c>
      <c r="Q843" s="4">
        <v>3</v>
      </c>
      <c r="R843" s="4">
        <v>30</v>
      </c>
      <c r="S843" s="4" t="s">
        <v>8</v>
      </c>
      <c r="T843" s="4" t="s">
        <v>4</v>
      </c>
      <c r="U843" s="4">
        <v>1</v>
      </c>
      <c r="V843" s="4" t="s">
        <v>20</v>
      </c>
      <c r="Z843" s="4">
        <v>1307</v>
      </c>
      <c r="AA843" s="4" t="s">
        <v>3</v>
      </c>
      <c r="AB843" s="4">
        <v>2017</v>
      </c>
      <c r="AC843" s="4" t="s">
        <v>2</v>
      </c>
      <c r="AD843" s="4">
        <v>3</v>
      </c>
      <c r="AE843" s="4">
        <v>25</v>
      </c>
      <c r="AF843" s="4" t="s">
        <v>1</v>
      </c>
      <c r="AG843" s="4" t="s">
        <v>4</v>
      </c>
      <c r="AH843" s="4">
        <v>3</v>
      </c>
      <c r="AI843" s="4" t="s">
        <v>19</v>
      </c>
      <c r="AJ843" s="4"/>
    </row>
    <row r="844" spans="1:36" x14ac:dyDescent="0.3">
      <c r="A844">
        <v>843</v>
      </c>
      <c r="B844" t="s">
        <v>3</v>
      </c>
      <c r="C844">
        <v>2013</v>
      </c>
      <c r="D844" t="s">
        <v>5</v>
      </c>
      <c r="E844">
        <v>3</v>
      </c>
      <c r="F844">
        <v>24</v>
      </c>
      <c r="G844" t="s">
        <v>1</v>
      </c>
      <c r="H844" t="s">
        <v>4</v>
      </c>
      <c r="I844">
        <v>2</v>
      </c>
      <c r="J844" t="s">
        <v>19</v>
      </c>
      <c r="M844" s="4">
        <v>2346</v>
      </c>
      <c r="N844" s="4" t="s">
        <v>6</v>
      </c>
      <c r="O844" s="4">
        <v>2018</v>
      </c>
      <c r="P844" s="4" t="s">
        <v>5</v>
      </c>
      <c r="Q844" s="4">
        <v>3</v>
      </c>
      <c r="R844" s="4">
        <v>26</v>
      </c>
      <c r="S844" s="4" t="s">
        <v>1</v>
      </c>
      <c r="T844" s="4" t="s">
        <v>0</v>
      </c>
      <c r="U844" s="4">
        <v>4</v>
      </c>
      <c r="V844" s="4" t="s">
        <v>20</v>
      </c>
      <c r="Z844" s="4">
        <v>1308</v>
      </c>
      <c r="AA844" s="4" t="s">
        <v>3</v>
      </c>
      <c r="AB844" s="4">
        <v>2012</v>
      </c>
      <c r="AC844" s="4" t="s">
        <v>2</v>
      </c>
      <c r="AD844" s="4">
        <v>3</v>
      </c>
      <c r="AE844" s="4">
        <v>26</v>
      </c>
      <c r="AF844" s="4" t="s">
        <v>8</v>
      </c>
      <c r="AG844" s="4" t="s">
        <v>4</v>
      </c>
      <c r="AH844" s="4">
        <v>4</v>
      </c>
      <c r="AI844" s="4" t="s">
        <v>19</v>
      </c>
      <c r="AJ844" s="4"/>
    </row>
    <row r="845" spans="1:36" x14ac:dyDescent="0.3">
      <c r="A845">
        <v>844</v>
      </c>
      <c r="B845" t="s">
        <v>6</v>
      </c>
      <c r="C845">
        <v>2017</v>
      </c>
      <c r="D845" t="s">
        <v>5</v>
      </c>
      <c r="E845">
        <v>2</v>
      </c>
      <c r="F845">
        <v>27</v>
      </c>
      <c r="G845" t="s">
        <v>8</v>
      </c>
      <c r="H845" t="s">
        <v>4</v>
      </c>
      <c r="I845">
        <v>5</v>
      </c>
      <c r="J845" t="s">
        <v>19</v>
      </c>
      <c r="M845" s="4">
        <v>2349</v>
      </c>
      <c r="N845" s="4" t="s">
        <v>6</v>
      </c>
      <c r="O845" s="4">
        <v>2017</v>
      </c>
      <c r="P845" s="4" t="s">
        <v>7</v>
      </c>
      <c r="Q845" s="4">
        <v>2</v>
      </c>
      <c r="R845" s="4">
        <v>30</v>
      </c>
      <c r="S845" s="4" t="s">
        <v>8</v>
      </c>
      <c r="T845" s="4" t="s">
        <v>4</v>
      </c>
      <c r="U845" s="4">
        <v>2</v>
      </c>
      <c r="V845" s="4" t="s">
        <v>20</v>
      </c>
      <c r="Z845" s="4">
        <v>1309</v>
      </c>
      <c r="AA845" s="4" t="s">
        <v>3</v>
      </c>
      <c r="AB845" s="4">
        <v>2017</v>
      </c>
      <c r="AC845" s="4" t="s">
        <v>2</v>
      </c>
      <c r="AD845" s="4">
        <v>3</v>
      </c>
      <c r="AE845" s="4">
        <v>26</v>
      </c>
      <c r="AF845" s="4" t="s">
        <v>8</v>
      </c>
      <c r="AG845" s="4" t="s">
        <v>4</v>
      </c>
      <c r="AH845" s="4">
        <v>4</v>
      </c>
      <c r="AI845" s="4" t="s">
        <v>19</v>
      </c>
      <c r="AJ845" s="4"/>
    </row>
    <row r="846" spans="1:36" x14ac:dyDescent="0.3">
      <c r="A846">
        <v>845</v>
      </c>
      <c r="B846" t="s">
        <v>6</v>
      </c>
      <c r="C846">
        <v>2017</v>
      </c>
      <c r="D846" t="s">
        <v>7</v>
      </c>
      <c r="E846">
        <v>2</v>
      </c>
      <c r="F846">
        <v>26</v>
      </c>
      <c r="G846" t="s">
        <v>1</v>
      </c>
      <c r="H846" t="s">
        <v>4</v>
      </c>
      <c r="I846">
        <v>4</v>
      </c>
      <c r="J846" t="s">
        <v>19</v>
      </c>
      <c r="M846" s="4">
        <v>2352</v>
      </c>
      <c r="N846" s="4" t="s">
        <v>3</v>
      </c>
      <c r="O846" s="4">
        <v>2015</v>
      </c>
      <c r="P846" s="4" t="s">
        <v>7</v>
      </c>
      <c r="Q846" s="4">
        <v>2</v>
      </c>
      <c r="R846" s="4">
        <v>29</v>
      </c>
      <c r="S846" s="4" t="s">
        <v>8</v>
      </c>
      <c r="T846" s="4" t="s">
        <v>4</v>
      </c>
      <c r="U846" s="4">
        <v>1</v>
      </c>
      <c r="V846" s="4" t="s">
        <v>20</v>
      </c>
      <c r="Z846" s="4">
        <v>1311</v>
      </c>
      <c r="AA846" s="4" t="s">
        <v>3</v>
      </c>
      <c r="AB846" s="4">
        <v>2015</v>
      </c>
      <c r="AC846" s="4" t="s">
        <v>2</v>
      </c>
      <c r="AD846" s="4">
        <v>3</v>
      </c>
      <c r="AE846" s="4">
        <v>25</v>
      </c>
      <c r="AF846" s="4" t="s">
        <v>1</v>
      </c>
      <c r="AG846" s="4" t="s">
        <v>4</v>
      </c>
      <c r="AH846" s="4">
        <v>3</v>
      </c>
      <c r="AI846" s="4" t="s">
        <v>19</v>
      </c>
      <c r="AJ846" s="4"/>
    </row>
    <row r="847" spans="1:36" x14ac:dyDescent="0.3">
      <c r="A847">
        <v>846</v>
      </c>
      <c r="B847" t="s">
        <v>3</v>
      </c>
      <c r="C847">
        <v>2014</v>
      </c>
      <c r="D847" t="s">
        <v>7</v>
      </c>
      <c r="E847">
        <v>3</v>
      </c>
      <c r="F847">
        <v>27</v>
      </c>
      <c r="G847" t="s">
        <v>1</v>
      </c>
      <c r="H847" t="s">
        <v>4</v>
      </c>
      <c r="I847">
        <v>5</v>
      </c>
      <c r="J847" t="s">
        <v>19</v>
      </c>
      <c r="M847" s="4">
        <v>2355</v>
      </c>
      <c r="N847" s="4" t="s">
        <v>6</v>
      </c>
      <c r="O847" s="4">
        <v>2017</v>
      </c>
      <c r="P847" s="4" t="s">
        <v>5</v>
      </c>
      <c r="Q847" s="4">
        <v>2</v>
      </c>
      <c r="R847" s="4">
        <v>26</v>
      </c>
      <c r="S847" s="4" t="s">
        <v>8</v>
      </c>
      <c r="T847" s="4" t="s">
        <v>0</v>
      </c>
      <c r="U847" s="4">
        <v>4</v>
      </c>
      <c r="V847" s="4" t="s">
        <v>20</v>
      </c>
      <c r="Z847" s="4">
        <v>1312</v>
      </c>
      <c r="AA847" s="4" t="s">
        <v>3</v>
      </c>
      <c r="AB847" s="4">
        <v>2013</v>
      </c>
      <c r="AC847" s="4" t="s">
        <v>2</v>
      </c>
      <c r="AD847" s="4">
        <v>3</v>
      </c>
      <c r="AE847" s="4">
        <v>26</v>
      </c>
      <c r="AF847" s="4" t="s">
        <v>8</v>
      </c>
      <c r="AG847" s="4" t="s">
        <v>4</v>
      </c>
      <c r="AH847" s="4">
        <v>4</v>
      </c>
      <c r="AI847" s="4" t="s">
        <v>19</v>
      </c>
      <c r="AJ847" s="4"/>
    </row>
    <row r="848" spans="1:36" x14ac:dyDescent="0.3">
      <c r="A848">
        <v>847</v>
      </c>
      <c r="B848" t="s">
        <v>3</v>
      </c>
      <c r="C848">
        <v>2018</v>
      </c>
      <c r="D848" t="s">
        <v>2</v>
      </c>
      <c r="E848">
        <v>3</v>
      </c>
      <c r="F848">
        <v>25</v>
      </c>
      <c r="G848" t="s">
        <v>1</v>
      </c>
      <c r="H848" t="s">
        <v>4</v>
      </c>
      <c r="I848">
        <v>3</v>
      </c>
      <c r="J848" t="s">
        <v>20</v>
      </c>
      <c r="M848" s="4">
        <v>2357</v>
      </c>
      <c r="N848" s="4" t="s">
        <v>6</v>
      </c>
      <c r="O848" s="4">
        <v>2018</v>
      </c>
      <c r="P848" s="4" t="s">
        <v>5</v>
      </c>
      <c r="Q848" s="4">
        <v>3</v>
      </c>
      <c r="R848" s="4">
        <v>27</v>
      </c>
      <c r="S848" s="4" t="s">
        <v>8</v>
      </c>
      <c r="T848" s="4" t="s">
        <v>4</v>
      </c>
      <c r="U848" s="4">
        <v>5</v>
      </c>
      <c r="V848" s="4" t="s">
        <v>20</v>
      </c>
      <c r="Z848" s="4">
        <v>1314</v>
      </c>
      <c r="AA848" s="4" t="s">
        <v>3</v>
      </c>
      <c r="AB848" s="4">
        <v>2014</v>
      </c>
      <c r="AC848" s="4" t="s">
        <v>5</v>
      </c>
      <c r="AD848" s="4">
        <v>3</v>
      </c>
      <c r="AE848" s="4">
        <v>28</v>
      </c>
      <c r="AF848" s="4" t="s">
        <v>8</v>
      </c>
      <c r="AG848" s="4" t="s">
        <v>0</v>
      </c>
      <c r="AH848" s="4">
        <v>2</v>
      </c>
      <c r="AI848" s="4" t="s">
        <v>19</v>
      </c>
      <c r="AJ848" s="4"/>
    </row>
    <row r="849" spans="1:36" x14ac:dyDescent="0.3">
      <c r="A849">
        <v>848</v>
      </c>
      <c r="B849" t="s">
        <v>3</v>
      </c>
      <c r="C849">
        <v>2014</v>
      </c>
      <c r="D849" t="s">
        <v>2</v>
      </c>
      <c r="E849">
        <v>3</v>
      </c>
      <c r="F849">
        <v>25</v>
      </c>
      <c r="G849" t="s">
        <v>8</v>
      </c>
      <c r="H849" t="s">
        <v>4</v>
      </c>
      <c r="I849">
        <v>3</v>
      </c>
      <c r="J849" t="s">
        <v>19</v>
      </c>
      <c r="M849" s="4">
        <v>2360</v>
      </c>
      <c r="N849" s="4" t="s">
        <v>3</v>
      </c>
      <c r="O849" s="4">
        <v>2015</v>
      </c>
      <c r="P849" s="4" t="s">
        <v>7</v>
      </c>
      <c r="Q849" s="4">
        <v>2</v>
      </c>
      <c r="R849" s="4">
        <v>30</v>
      </c>
      <c r="S849" s="4" t="s">
        <v>8</v>
      </c>
      <c r="T849" s="4" t="s">
        <v>4</v>
      </c>
      <c r="U849" s="4">
        <v>2</v>
      </c>
      <c r="V849" s="4" t="s">
        <v>20</v>
      </c>
      <c r="Z849" s="4">
        <v>1315</v>
      </c>
      <c r="AA849" s="4" t="s">
        <v>3</v>
      </c>
      <c r="AB849" s="4">
        <v>2016</v>
      </c>
      <c r="AC849" s="4" t="s">
        <v>2</v>
      </c>
      <c r="AD849" s="4">
        <v>3</v>
      </c>
      <c r="AE849" s="4">
        <v>27</v>
      </c>
      <c r="AF849" s="4" t="s">
        <v>8</v>
      </c>
      <c r="AG849" s="4" t="s">
        <v>4</v>
      </c>
      <c r="AH849" s="4">
        <v>5</v>
      </c>
      <c r="AI849" s="4" t="s">
        <v>19</v>
      </c>
      <c r="AJ849" s="4"/>
    </row>
    <row r="850" spans="1:36" x14ac:dyDescent="0.3">
      <c r="A850">
        <v>849</v>
      </c>
      <c r="B850" t="s">
        <v>3</v>
      </c>
      <c r="C850">
        <v>2013</v>
      </c>
      <c r="D850" t="s">
        <v>7</v>
      </c>
      <c r="E850">
        <v>2</v>
      </c>
      <c r="F850">
        <v>27</v>
      </c>
      <c r="G850" t="s">
        <v>8</v>
      </c>
      <c r="H850" t="s">
        <v>4</v>
      </c>
      <c r="I850">
        <v>5</v>
      </c>
      <c r="J850" t="s">
        <v>20</v>
      </c>
      <c r="M850" s="4">
        <v>2361</v>
      </c>
      <c r="N850" s="4" t="s">
        <v>3</v>
      </c>
      <c r="O850" s="4">
        <v>2014</v>
      </c>
      <c r="P850" s="4" t="s">
        <v>2</v>
      </c>
      <c r="Q850" s="4">
        <v>3</v>
      </c>
      <c r="R850" s="4">
        <v>30</v>
      </c>
      <c r="S850" s="4" t="s">
        <v>1</v>
      </c>
      <c r="T850" s="4" t="s">
        <v>4</v>
      </c>
      <c r="U850" s="4">
        <v>2</v>
      </c>
      <c r="V850" s="4" t="s">
        <v>20</v>
      </c>
      <c r="Z850" s="4">
        <v>1317</v>
      </c>
      <c r="AA850" s="4" t="s">
        <v>3</v>
      </c>
      <c r="AB850" s="4">
        <v>2012</v>
      </c>
      <c r="AC850" s="4" t="s">
        <v>2</v>
      </c>
      <c r="AD850" s="4">
        <v>3</v>
      </c>
      <c r="AE850" s="4">
        <v>27</v>
      </c>
      <c r="AF850" s="4" t="s">
        <v>8</v>
      </c>
      <c r="AG850" s="4" t="s">
        <v>0</v>
      </c>
      <c r="AH850" s="4">
        <v>5</v>
      </c>
      <c r="AI850" s="4" t="s">
        <v>19</v>
      </c>
      <c r="AJ850" s="4"/>
    </row>
    <row r="851" spans="1:36" x14ac:dyDescent="0.3">
      <c r="A851">
        <v>850</v>
      </c>
      <c r="B851" t="s">
        <v>3</v>
      </c>
      <c r="C851">
        <v>2015</v>
      </c>
      <c r="D851" t="s">
        <v>7</v>
      </c>
      <c r="E851">
        <v>3</v>
      </c>
      <c r="F851">
        <v>26</v>
      </c>
      <c r="G851" t="s">
        <v>1</v>
      </c>
      <c r="H851" t="s">
        <v>4</v>
      </c>
      <c r="I851">
        <v>4</v>
      </c>
      <c r="J851" t="s">
        <v>19</v>
      </c>
      <c r="M851" s="4">
        <v>2365</v>
      </c>
      <c r="N851" s="4" t="s">
        <v>3</v>
      </c>
      <c r="O851" s="4">
        <v>2018</v>
      </c>
      <c r="P851" s="4" t="s">
        <v>2</v>
      </c>
      <c r="Q851" s="4">
        <v>3</v>
      </c>
      <c r="R851" s="4">
        <v>26</v>
      </c>
      <c r="S851" s="4" t="s">
        <v>8</v>
      </c>
      <c r="T851" s="4" t="s">
        <v>4</v>
      </c>
      <c r="U851" s="4">
        <v>4</v>
      </c>
      <c r="V851" s="4" t="s">
        <v>20</v>
      </c>
      <c r="Z851" s="4">
        <v>1318</v>
      </c>
      <c r="AA851" s="4" t="s">
        <v>3</v>
      </c>
      <c r="AB851" s="4">
        <v>2017</v>
      </c>
      <c r="AC851" s="4" t="s">
        <v>5</v>
      </c>
      <c r="AD851" s="4">
        <v>3</v>
      </c>
      <c r="AE851" s="4">
        <v>27</v>
      </c>
      <c r="AF851" s="4" t="s">
        <v>8</v>
      </c>
      <c r="AG851" s="4" t="s">
        <v>4</v>
      </c>
      <c r="AH851" s="4">
        <v>5</v>
      </c>
      <c r="AI851" s="4" t="s">
        <v>19</v>
      </c>
      <c r="AJ851" s="4"/>
    </row>
    <row r="852" spans="1:36" x14ac:dyDescent="0.3">
      <c r="A852">
        <v>851</v>
      </c>
      <c r="B852" t="s">
        <v>3</v>
      </c>
      <c r="C852">
        <v>2017</v>
      </c>
      <c r="D852" t="s">
        <v>7</v>
      </c>
      <c r="E852">
        <v>2</v>
      </c>
      <c r="F852">
        <v>24</v>
      </c>
      <c r="G852" t="s">
        <v>1</v>
      </c>
      <c r="H852" t="s">
        <v>4</v>
      </c>
      <c r="I852">
        <v>2</v>
      </c>
      <c r="J852" t="s">
        <v>20</v>
      </c>
      <c r="M852" s="4">
        <v>2368</v>
      </c>
      <c r="N852" s="4" t="s">
        <v>6</v>
      </c>
      <c r="O852" s="4">
        <v>2013</v>
      </c>
      <c r="P852" s="4" t="s">
        <v>5</v>
      </c>
      <c r="Q852" s="4">
        <v>3</v>
      </c>
      <c r="R852" s="4">
        <v>26</v>
      </c>
      <c r="S852" s="4" t="s">
        <v>1</v>
      </c>
      <c r="T852" s="4" t="s">
        <v>4</v>
      </c>
      <c r="U852" s="4">
        <v>4</v>
      </c>
      <c r="V852" s="4" t="s">
        <v>20</v>
      </c>
      <c r="Z852" s="4">
        <v>1320</v>
      </c>
      <c r="AA852" s="4" t="s">
        <v>3</v>
      </c>
      <c r="AB852" s="4">
        <v>2016</v>
      </c>
      <c r="AC852" s="4" t="s">
        <v>2</v>
      </c>
      <c r="AD852" s="4">
        <v>3</v>
      </c>
      <c r="AE852" s="4">
        <v>28</v>
      </c>
      <c r="AF852" s="4" t="s">
        <v>8</v>
      </c>
      <c r="AG852" s="4" t="s">
        <v>4</v>
      </c>
      <c r="AH852" s="4">
        <v>4</v>
      </c>
      <c r="AI852" s="4" t="s">
        <v>19</v>
      </c>
      <c r="AJ852" s="4"/>
    </row>
    <row r="853" spans="1:36" x14ac:dyDescent="0.3">
      <c r="A853">
        <v>852</v>
      </c>
      <c r="B853" t="s">
        <v>6</v>
      </c>
      <c r="C853">
        <v>2017</v>
      </c>
      <c r="D853" t="s">
        <v>5</v>
      </c>
      <c r="E853">
        <v>2</v>
      </c>
      <c r="F853">
        <v>26</v>
      </c>
      <c r="G853" t="s">
        <v>1</v>
      </c>
      <c r="H853" t="s">
        <v>4</v>
      </c>
      <c r="I853">
        <v>4</v>
      </c>
      <c r="J853" t="s">
        <v>20</v>
      </c>
      <c r="M853" s="4">
        <v>2373</v>
      </c>
      <c r="N853" s="4" t="s">
        <v>3</v>
      </c>
      <c r="O853" s="4">
        <v>2014</v>
      </c>
      <c r="P853" s="4" t="s">
        <v>7</v>
      </c>
      <c r="Q853" s="4">
        <v>2</v>
      </c>
      <c r="R853" s="4">
        <v>28</v>
      </c>
      <c r="S853" s="4" t="s">
        <v>8</v>
      </c>
      <c r="T853" s="4" t="s">
        <v>4</v>
      </c>
      <c r="U853" s="4">
        <v>2</v>
      </c>
      <c r="V853" s="4" t="s">
        <v>20</v>
      </c>
      <c r="Z853" s="4">
        <v>1321</v>
      </c>
      <c r="AA853" s="4" t="s">
        <v>3</v>
      </c>
      <c r="AB853" s="4">
        <v>2017</v>
      </c>
      <c r="AC853" s="4" t="s">
        <v>5</v>
      </c>
      <c r="AD853" s="4">
        <v>2</v>
      </c>
      <c r="AE853" s="4">
        <v>27</v>
      </c>
      <c r="AF853" s="4" t="s">
        <v>1</v>
      </c>
      <c r="AG853" s="4" t="s">
        <v>4</v>
      </c>
      <c r="AH853" s="4">
        <v>5</v>
      </c>
      <c r="AI853" s="4" t="s">
        <v>19</v>
      </c>
      <c r="AJ853" s="4"/>
    </row>
    <row r="854" spans="1:36" x14ac:dyDescent="0.3">
      <c r="A854">
        <v>853</v>
      </c>
      <c r="B854" t="s">
        <v>3</v>
      </c>
      <c r="C854">
        <v>2013</v>
      </c>
      <c r="D854" t="s">
        <v>7</v>
      </c>
      <c r="E854">
        <v>2</v>
      </c>
      <c r="F854">
        <v>25</v>
      </c>
      <c r="G854" t="s">
        <v>1</v>
      </c>
      <c r="H854" t="s">
        <v>0</v>
      </c>
      <c r="I854">
        <v>3</v>
      </c>
      <c r="J854" t="s">
        <v>20</v>
      </c>
      <c r="M854" s="4">
        <v>2379</v>
      </c>
      <c r="N854" s="4" t="s">
        <v>3</v>
      </c>
      <c r="O854" s="4">
        <v>2015</v>
      </c>
      <c r="P854" s="4" t="s">
        <v>2</v>
      </c>
      <c r="Q854" s="4">
        <v>3</v>
      </c>
      <c r="R854" s="4">
        <v>29</v>
      </c>
      <c r="S854" s="4" t="s">
        <v>1</v>
      </c>
      <c r="T854" s="4" t="s">
        <v>4</v>
      </c>
      <c r="U854" s="4">
        <v>2</v>
      </c>
      <c r="V854" s="4" t="s">
        <v>20</v>
      </c>
      <c r="Z854" s="4">
        <v>1322</v>
      </c>
      <c r="AA854" s="4" t="s">
        <v>3</v>
      </c>
      <c r="AB854" s="4">
        <v>2016</v>
      </c>
      <c r="AC854" s="4" t="s">
        <v>2</v>
      </c>
      <c r="AD854" s="4">
        <v>3</v>
      </c>
      <c r="AE854" s="4">
        <v>24</v>
      </c>
      <c r="AF854" s="4" t="s">
        <v>8</v>
      </c>
      <c r="AG854" s="4" t="s">
        <v>4</v>
      </c>
      <c r="AH854" s="4">
        <v>2</v>
      </c>
      <c r="AI854" s="4" t="s">
        <v>19</v>
      </c>
      <c r="AJ854" s="4"/>
    </row>
    <row r="855" spans="1:36" x14ac:dyDescent="0.3">
      <c r="A855">
        <v>854</v>
      </c>
      <c r="B855" t="s">
        <v>6</v>
      </c>
      <c r="C855">
        <v>2017</v>
      </c>
      <c r="D855" t="s">
        <v>5</v>
      </c>
      <c r="E855">
        <v>2</v>
      </c>
      <c r="F855">
        <v>25</v>
      </c>
      <c r="G855" t="s">
        <v>8</v>
      </c>
      <c r="H855" t="s">
        <v>4</v>
      </c>
      <c r="I855">
        <v>3</v>
      </c>
      <c r="J855" t="s">
        <v>20</v>
      </c>
      <c r="M855" s="4">
        <v>2380</v>
      </c>
      <c r="N855" s="4" t="s">
        <v>3</v>
      </c>
      <c r="O855" s="4">
        <v>2015</v>
      </c>
      <c r="P855" s="4" t="s">
        <v>7</v>
      </c>
      <c r="Q855" s="4">
        <v>1</v>
      </c>
      <c r="R855" s="4">
        <v>26</v>
      </c>
      <c r="S855" s="4" t="s">
        <v>8</v>
      </c>
      <c r="T855" s="4" t="s">
        <v>4</v>
      </c>
      <c r="U855" s="4">
        <v>4</v>
      </c>
      <c r="V855" s="4" t="s">
        <v>20</v>
      </c>
      <c r="Z855" s="4">
        <v>1323</v>
      </c>
      <c r="AA855" s="4" t="s">
        <v>3</v>
      </c>
      <c r="AB855" s="4">
        <v>2013</v>
      </c>
      <c r="AC855" s="4" t="s">
        <v>2</v>
      </c>
      <c r="AD855" s="4">
        <v>3</v>
      </c>
      <c r="AE855" s="4">
        <v>25</v>
      </c>
      <c r="AF855" s="4" t="s">
        <v>1</v>
      </c>
      <c r="AG855" s="4" t="s">
        <v>4</v>
      </c>
      <c r="AH855" s="4">
        <v>3</v>
      </c>
      <c r="AI855" s="4" t="s">
        <v>19</v>
      </c>
      <c r="AJ855" s="4"/>
    </row>
    <row r="856" spans="1:36" x14ac:dyDescent="0.3">
      <c r="A856">
        <v>855</v>
      </c>
      <c r="B856" t="s">
        <v>3</v>
      </c>
      <c r="C856">
        <v>2013</v>
      </c>
      <c r="D856" t="s">
        <v>7</v>
      </c>
      <c r="E856">
        <v>3</v>
      </c>
      <c r="F856">
        <v>26</v>
      </c>
      <c r="G856" t="s">
        <v>8</v>
      </c>
      <c r="H856" t="s">
        <v>0</v>
      </c>
      <c r="I856">
        <v>4</v>
      </c>
      <c r="J856" t="s">
        <v>19</v>
      </c>
      <c r="M856" s="4">
        <v>2382</v>
      </c>
      <c r="N856" s="4" t="s">
        <v>3</v>
      </c>
      <c r="O856" s="4">
        <v>2015</v>
      </c>
      <c r="P856" s="4" t="s">
        <v>7</v>
      </c>
      <c r="Q856" s="4">
        <v>2</v>
      </c>
      <c r="R856" s="4">
        <v>29</v>
      </c>
      <c r="S856" s="4" t="s">
        <v>8</v>
      </c>
      <c r="T856" s="4" t="s">
        <v>4</v>
      </c>
      <c r="U856" s="4">
        <v>2</v>
      </c>
      <c r="V856" s="4" t="s">
        <v>20</v>
      </c>
      <c r="Z856" s="4">
        <v>1324</v>
      </c>
      <c r="AA856" s="4" t="s">
        <v>3</v>
      </c>
      <c r="AB856" s="4">
        <v>2017</v>
      </c>
      <c r="AC856" s="4" t="s">
        <v>5</v>
      </c>
      <c r="AD856" s="4">
        <v>2</v>
      </c>
      <c r="AE856" s="4">
        <v>25</v>
      </c>
      <c r="AF856" s="4" t="s">
        <v>8</v>
      </c>
      <c r="AG856" s="4" t="s">
        <v>4</v>
      </c>
      <c r="AH856" s="4">
        <v>3</v>
      </c>
      <c r="AI856" s="4" t="s">
        <v>19</v>
      </c>
      <c r="AJ856" s="4"/>
    </row>
    <row r="857" spans="1:36" x14ac:dyDescent="0.3">
      <c r="A857">
        <v>856</v>
      </c>
      <c r="B857" t="s">
        <v>3</v>
      </c>
      <c r="C857">
        <v>2014</v>
      </c>
      <c r="D857" t="s">
        <v>7</v>
      </c>
      <c r="E857">
        <v>3</v>
      </c>
      <c r="F857">
        <v>28</v>
      </c>
      <c r="G857" t="s">
        <v>1</v>
      </c>
      <c r="H857" t="s">
        <v>4</v>
      </c>
      <c r="I857">
        <v>2</v>
      </c>
      <c r="J857" t="s">
        <v>19</v>
      </c>
      <c r="M857" s="4">
        <v>2389</v>
      </c>
      <c r="N857" s="4" t="s">
        <v>3</v>
      </c>
      <c r="O857" s="4">
        <v>2015</v>
      </c>
      <c r="P857" s="4" t="s">
        <v>7</v>
      </c>
      <c r="Q857" s="4">
        <v>2</v>
      </c>
      <c r="R857" s="4">
        <v>29</v>
      </c>
      <c r="S857" s="4" t="s">
        <v>8</v>
      </c>
      <c r="T857" s="4" t="s">
        <v>0</v>
      </c>
      <c r="U857" s="4">
        <v>1</v>
      </c>
      <c r="V857" s="4" t="s">
        <v>20</v>
      </c>
      <c r="Z857" s="4">
        <v>1325</v>
      </c>
      <c r="AA857" s="4" t="s">
        <v>3</v>
      </c>
      <c r="AB857" s="4">
        <v>2015</v>
      </c>
      <c r="AC857" s="4" t="s">
        <v>7</v>
      </c>
      <c r="AD857" s="4">
        <v>3</v>
      </c>
      <c r="AE857" s="4">
        <v>24</v>
      </c>
      <c r="AF857" s="4" t="s">
        <v>1</v>
      </c>
      <c r="AG857" s="4" t="s">
        <v>4</v>
      </c>
      <c r="AH857" s="4">
        <v>2</v>
      </c>
      <c r="AI857" s="4" t="s">
        <v>19</v>
      </c>
      <c r="AJ857" s="4"/>
    </row>
    <row r="858" spans="1:36" x14ac:dyDescent="0.3">
      <c r="A858">
        <v>857</v>
      </c>
      <c r="B858" t="s">
        <v>3</v>
      </c>
      <c r="C858">
        <v>2016</v>
      </c>
      <c r="D858" t="s">
        <v>5</v>
      </c>
      <c r="E858">
        <v>3</v>
      </c>
      <c r="F858">
        <v>27</v>
      </c>
      <c r="G858" t="s">
        <v>8</v>
      </c>
      <c r="H858" t="s">
        <v>4</v>
      </c>
      <c r="I858">
        <v>5</v>
      </c>
      <c r="J858" t="s">
        <v>19</v>
      </c>
      <c r="M858" s="4">
        <v>2395</v>
      </c>
      <c r="N858" s="4" t="s">
        <v>6</v>
      </c>
      <c r="O858" s="4">
        <v>2017</v>
      </c>
      <c r="P858" s="4" t="s">
        <v>5</v>
      </c>
      <c r="Q858" s="4">
        <v>2</v>
      </c>
      <c r="R858" s="4">
        <v>27</v>
      </c>
      <c r="S858" s="4" t="s">
        <v>1</v>
      </c>
      <c r="T858" s="4" t="s">
        <v>4</v>
      </c>
      <c r="U858" s="4">
        <v>5</v>
      </c>
      <c r="V858" s="4" t="s">
        <v>20</v>
      </c>
      <c r="Z858" s="4">
        <v>1326</v>
      </c>
      <c r="AA858" s="4" t="s">
        <v>3</v>
      </c>
      <c r="AB858" s="4">
        <v>2012</v>
      </c>
      <c r="AC858" s="4" t="s">
        <v>5</v>
      </c>
      <c r="AD858" s="4">
        <v>3</v>
      </c>
      <c r="AE858" s="4">
        <v>25</v>
      </c>
      <c r="AF858" s="4" t="s">
        <v>8</v>
      </c>
      <c r="AG858" s="4" t="s">
        <v>4</v>
      </c>
      <c r="AH858" s="4">
        <v>3</v>
      </c>
      <c r="AI858" s="4" t="s">
        <v>19</v>
      </c>
      <c r="AJ858" s="4"/>
    </row>
    <row r="859" spans="1:36" x14ac:dyDescent="0.3">
      <c r="A859">
        <v>858</v>
      </c>
      <c r="B859" t="s">
        <v>3</v>
      </c>
      <c r="C859">
        <v>2017</v>
      </c>
      <c r="D859" t="s">
        <v>5</v>
      </c>
      <c r="E859">
        <v>2</v>
      </c>
      <c r="F859">
        <v>28</v>
      </c>
      <c r="G859" t="s">
        <v>1</v>
      </c>
      <c r="H859" t="s">
        <v>4</v>
      </c>
      <c r="I859">
        <v>1</v>
      </c>
      <c r="J859" t="s">
        <v>19</v>
      </c>
      <c r="M859" s="4">
        <v>2396</v>
      </c>
      <c r="N859" s="4" t="s">
        <v>3</v>
      </c>
      <c r="O859" s="4">
        <v>2017</v>
      </c>
      <c r="P859" s="4" t="s">
        <v>7</v>
      </c>
      <c r="Q859" s="4">
        <v>2</v>
      </c>
      <c r="R859" s="4">
        <v>29</v>
      </c>
      <c r="S859" s="4" t="s">
        <v>8</v>
      </c>
      <c r="T859" s="4" t="s">
        <v>4</v>
      </c>
      <c r="U859" s="4">
        <v>1</v>
      </c>
      <c r="V859" s="4" t="s">
        <v>20</v>
      </c>
      <c r="Z859" s="4">
        <v>1327</v>
      </c>
      <c r="AA859" s="4" t="s">
        <v>9</v>
      </c>
      <c r="AB859" s="4">
        <v>2017</v>
      </c>
      <c r="AC859" s="4" t="s">
        <v>5</v>
      </c>
      <c r="AD859" s="4">
        <v>3</v>
      </c>
      <c r="AE859" s="4">
        <v>27</v>
      </c>
      <c r="AF859" s="4" t="s">
        <v>8</v>
      </c>
      <c r="AG859" s="4" t="s">
        <v>4</v>
      </c>
      <c r="AH859" s="4">
        <v>5</v>
      </c>
      <c r="AI859" s="4" t="s">
        <v>19</v>
      </c>
      <c r="AJ859" s="4"/>
    </row>
    <row r="860" spans="1:36" x14ac:dyDescent="0.3">
      <c r="A860">
        <v>859</v>
      </c>
      <c r="B860" t="s">
        <v>6</v>
      </c>
      <c r="C860">
        <v>2014</v>
      </c>
      <c r="D860" t="s">
        <v>5</v>
      </c>
      <c r="E860">
        <v>3</v>
      </c>
      <c r="F860">
        <v>27</v>
      </c>
      <c r="G860" t="s">
        <v>1</v>
      </c>
      <c r="H860" t="s">
        <v>4</v>
      </c>
      <c r="I860">
        <v>5</v>
      </c>
      <c r="J860" t="s">
        <v>19</v>
      </c>
      <c r="M860" s="4">
        <v>2397</v>
      </c>
      <c r="N860" s="4" t="s">
        <v>6</v>
      </c>
      <c r="O860" s="4">
        <v>2017</v>
      </c>
      <c r="P860" s="4" t="s">
        <v>5</v>
      </c>
      <c r="Q860" s="4">
        <v>2</v>
      </c>
      <c r="R860" s="4">
        <v>28</v>
      </c>
      <c r="S860" s="4" t="s">
        <v>8</v>
      </c>
      <c r="T860" s="4" t="s">
        <v>4</v>
      </c>
      <c r="U860" s="4">
        <v>1</v>
      </c>
      <c r="V860" s="4" t="s">
        <v>20</v>
      </c>
      <c r="Z860" s="4">
        <v>1329</v>
      </c>
      <c r="AA860" s="4" t="s">
        <v>6</v>
      </c>
      <c r="AB860" s="4">
        <v>2017</v>
      </c>
      <c r="AC860" s="4" t="s">
        <v>2</v>
      </c>
      <c r="AD860" s="4">
        <v>3</v>
      </c>
      <c r="AE860" s="4">
        <v>28</v>
      </c>
      <c r="AF860" s="4" t="s">
        <v>1</v>
      </c>
      <c r="AG860" s="4" t="s">
        <v>4</v>
      </c>
      <c r="AH860" s="4">
        <v>2</v>
      </c>
      <c r="AI860" s="4" t="s">
        <v>19</v>
      </c>
      <c r="AJ860" s="4"/>
    </row>
    <row r="861" spans="1:36" x14ac:dyDescent="0.3">
      <c r="A861">
        <v>860</v>
      </c>
      <c r="B861" t="s">
        <v>3</v>
      </c>
      <c r="C861">
        <v>2014</v>
      </c>
      <c r="D861" t="s">
        <v>5</v>
      </c>
      <c r="E861">
        <v>3</v>
      </c>
      <c r="F861">
        <v>28</v>
      </c>
      <c r="G861" t="s">
        <v>8</v>
      </c>
      <c r="H861" t="s">
        <v>4</v>
      </c>
      <c r="I861">
        <v>1</v>
      </c>
      <c r="J861" t="s">
        <v>19</v>
      </c>
      <c r="M861" s="4">
        <v>2399</v>
      </c>
      <c r="N861" s="4" t="s">
        <v>3</v>
      </c>
      <c r="O861" s="4">
        <v>2014</v>
      </c>
      <c r="P861" s="4" t="s">
        <v>2</v>
      </c>
      <c r="Q861" s="4">
        <v>3</v>
      </c>
      <c r="R861" s="4">
        <v>29</v>
      </c>
      <c r="S861" s="4" t="s">
        <v>8</v>
      </c>
      <c r="T861" s="4" t="s">
        <v>4</v>
      </c>
      <c r="U861" s="4">
        <v>1</v>
      </c>
      <c r="V861" s="4" t="s">
        <v>20</v>
      </c>
      <c r="Z861" s="4">
        <v>1330</v>
      </c>
      <c r="AA861" s="4" t="s">
        <v>3</v>
      </c>
      <c r="AB861" s="4">
        <v>2016</v>
      </c>
      <c r="AC861" s="4" t="s">
        <v>7</v>
      </c>
      <c r="AD861" s="4">
        <v>3</v>
      </c>
      <c r="AE861" s="4">
        <v>25</v>
      </c>
      <c r="AF861" s="4" t="s">
        <v>1</v>
      </c>
      <c r="AG861" s="4" t="s">
        <v>4</v>
      </c>
      <c r="AH861" s="4">
        <v>3</v>
      </c>
      <c r="AI861" s="4" t="s">
        <v>19</v>
      </c>
      <c r="AJ861" s="4"/>
    </row>
    <row r="862" spans="1:36" x14ac:dyDescent="0.3">
      <c r="A862">
        <v>861</v>
      </c>
      <c r="B862" t="s">
        <v>3</v>
      </c>
      <c r="C862">
        <v>2015</v>
      </c>
      <c r="D862" t="s">
        <v>2</v>
      </c>
      <c r="E862">
        <v>3</v>
      </c>
      <c r="F862">
        <v>27</v>
      </c>
      <c r="G862" t="s">
        <v>1</v>
      </c>
      <c r="H862" t="s">
        <v>4</v>
      </c>
      <c r="I862">
        <v>5</v>
      </c>
      <c r="J862" t="s">
        <v>20</v>
      </c>
      <c r="M862" s="4">
        <v>2403</v>
      </c>
      <c r="N862" s="4" t="s">
        <v>6</v>
      </c>
      <c r="O862" s="4">
        <v>2015</v>
      </c>
      <c r="P862" s="4" t="s">
        <v>7</v>
      </c>
      <c r="Q862" s="4">
        <v>2</v>
      </c>
      <c r="R862" s="4">
        <v>30</v>
      </c>
      <c r="S862" s="4" t="s">
        <v>8</v>
      </c>
      <c r="T862" s="4" t="s">
        <v>4</v>
      </c>
      <c r="U862" s="4">
        <v>2</v>
      </c>
      <c r="V862" s="4" t="s">
        <v>20</v>
      </c>
      <c r="Z862" s="4">
        <v>1331</v>
      </c>
      <c r="AA862" s="4" t="s">
        <v>3</v>
      </c>
      <c r="AB862" s="4">
        <v>2014</v>
      </c>
      <c r="AC862" s="4" t="s">
        <v>2</v>
      </c>
      <c r="AD862" s="4">
        <v>3</v>
      </c>
      <c r="AE862" s="4">
        <v>25</v>
      </c>
      <c r="AF862" s="4" t="s">
        <v>1</v>
      </c>
      <c r="AG862" s="4" t="s">
        <v>0</v>
      </c>
      <c r="AH862" s="4">
        <v>3</v>
      </c>
      <c r="AI862" s="4" t="s">
        <v>19</v>
      </c>
      <c r="AJ862" s="4"/>
    </row>
    <row r="863" spans="1:36" x14ac:dyDescent="0.3">
      <c r="A863">
        <v>862</v>
      </c>
      <c r="B863" t="s">
        <v>3</v>
      </c>
      <c r="C863">
        <v>2015</v>
      </c>
      <c r="D863" t="s">
        <v>2</v>
      </c>
      <c r="E863">
        <v>3</v>
      </c>
      <c r="F863">
        <v>24</v>
      </c>
      <c r="G863" t="s">
        <v>1</v>
      </c>
      <c r="H863" t="s">
        <v>4</v>
      </c>
      <c r="I863">
        <v>2</v>
      </c>
      <c r="J863" t="s">
        <v>20</v>
      </c>
      <c r="M863" s="4">
        <v>2406</v>
      </c>
      <c r="N863" s="4" t="s">
        <v>6</v>
      </c>
      <c r="O863" s="4">
        <v>2015</v>
      </c>
      <c r="P863" s="4" t="s">
        <v>2</v>
      </c>
      <c r="Q863" s="4">
        <v>3</v>
      </c>
      <c r="R863" s="4">
        <v>26</v>
      </c>
      <c r="S863" s="4" t="s">
        <v>1</v>
      </c>
      <c r="T863" s="4" t="s">
        <v>4</v>
      </c>
      <c r="U863" s="4">
        <v>4</v>
      </c>
      <c r="V863" s="4" t="s">
        <v>20</v>
      </c>
      <c r="Z863" s="4">
        <v>1332</v>
      </c>
      <c r="AA863" s="4" t="s">
        <v>3</v>
      </c>
      <c r="AB863" s="4">
        <v>2012</v>
      </c>
      <c r="AC863" s="4" t="s">
        <v>5</v>
      </c>
      <c r="AD863" s="4">
        <v>3</v>
      </c>
      <c r="AE863" s="4">
        <v>27</v>
      </c>
      <c r="AF863" s="4" t="s">
        <v>1</v>
      </c>
      <c r="AG863" s="4" t="s">
        <v>4</v>
      </c>
      <c r="AH863" s="4">
        <v>5</v>
      </c>
      <c r="AI863" s="4" t="s">
        <v>19</v>
      </c>
      <c r="AJ863" s="4"/>
    </row>
    <row r="864" spans="1:36" x14ac:dyDescent="0.3">
      <c r="A864">
        <v>863</v>
      </c>
      <c r="B864" t="s">
        <v>3</v>
      </c>
      <c r="C864">
        <v>2018</v>
      </c>
      <c r="D864" t="s">
        <v>2</v>
      </c>
      <c r="E864">
        <v>3</v>
      </c>
      <c r="F864">
        <v>24</v>
      </c>
      <c r="G864" t="s">
        <v>1</v>
      </c>
      <c r="H864" t="s">
        <v>4</v>
      </c>
      <c r="I864">
        <v>2</v>
      </c>
      <c r="J864" t="s">
        <v>20</v>
      </c>
      <c r="M864" s="4">
        <v>2413</v>
      </c>
      <c r="N864" s="4" t="s">
        <v>6</v>
      </c>
      <c r="O864" s="4">
        <v>2013</v>
      </c>
      <c r="P864" s="4" t="s">
        <v>5</v>
      </c>
      <c r="Q864" s="4">
        <v>3</v>
      </c>
      <c r="R864" s="4">
        <v>27</v>
      </c>
      <c r="S864" s="4" t="s">
        <v>8</v>
      </c>
      <c r="T864" s="4" t="s">
        <v>4</v>
      </c>
      <c r="U864" s="4">
        <v>5</v>
      </c>
      <c r="V864" s="4" t="s">
        <v>20</v>
      </c>
      <c r="Z864" s="4">
        <v>1334</v>
      </c>
      <c r="AA864" s="4" t="s">
        <v>6</v>
      </c>
      <c r="AB864" s="4">
        <v>2015</v>
      </c>
      <c r="AC864" s="4" t="s">
        <v>5</v>
      </c>
      <c r="AD864" s="4">
        <v>3</v>
      </c>
      <c r="AE864" s="4">
        <v>27</v>
      </c>
      <c r="AF864" s="4" t="s">
        <v>8</v>
      </c>
      <c r="AG864" s="4" t="s">
        <v>4</v>
      </c>
      <c r="AH864" s="4">
        <v>5</v>
      </c>
      <c r="AI864" s="4" t="s">
        <v>19</v>
      </c>
      <c r="AJ864" s="4"/>
    </row>
    <row r="865" spans="1:36" x14ac:dyDescent="0.3">
      <c r="A865">
        <v>864</v>
      </c>
      <c r="B865" t="s">
        <v>3</v>
      </c>
      <c r="C865">
        <v>2013</v>
      </c>
      <c r="D865" t="s">
        <v>7</v>
      </c>
      <c r="E865">
        <v>3</v>
      </c>
      <c r="F865">
        <v>26</v>
      </c>
      <c r="G865" t="s">
        <v>1</v>
      </c>
      <c r="H865" t="s">
        <v>4</v>
      </c>
      <c r="I865">
        <v>4</v>
      </c>
      <c r="J865" t="s">
        <v>19</v>
      </c>
      <c r="M865" s="4">
        <v>2414</v>
      </c>
      <c r="N865" s="4" t="s">
        <v>6</v>
      </c>
      <c r="O865" s="4">
        <v>2017</v>
      </c>
      <c r="P865" s="4" t="s">
        <v>5</v>
      </c>
      <c r="Q865" s="4">
        <v>3</v>
      </c>
      <c r="R865" s="4">
        <v>27</v>
      </c>
      <c r="S865" s="4" t="s">
        <v>1</v>
      </c>
      <c r="T865" s="4" t="s">
        <v>0</v>
      </c>
      <c r="U865" s="4">
        <v>5</v>
      </c>
      <c r="V865" s="4" t="s">
        <v>20</v>
      </c>
      <c r="Z865" s="4">
        <v>1335</v>
      </c>
      <c r="AA865" s="4" t="s">
        <v>3</v>
      </c>
      <c r="AB865" s="4">
        <v>2014</v>
      </c>
      <c r="AC865" s="4" t="s">
        <v>2</v>
      </c>
      <c r="AD865" s="4">
        <v>3</v>
      </c>
      <c r="AE865" s="4">
        <v>24</v>
      </c>
      <c r="AF865" s="4" t="s">
        <v>1</v>
      </c>
      <c r="AG865" s="4" t="s">
        <v>4</v>
      </c>
      <c r="AH865" s="4">
        <v>2</v>
      </c>
      <c r="AI865" s="4" t="s">
        <v>19</v>
      </c>
      <c r="AJ865" s="4"/>
    </row>
    <row r="866" spans="1:36" x14ac:dyDescent="0.3">
      <c r="A866">
        <v>865</v>
      </c>
      <c r="B866" t="s">
        <v>3</v>
      </c>
      <c r="C866">
        <v>2012</v>
      </c>
      <c r="D866" t="s">
        <v>2</v>
      </c>
      <c r="E866">
        <v>3</v>
      </c>
      <c r="F866">
        <v>28</v>
      </c>
      <c r="G866" t="s">
        <v>8</v>
      </c>
      <c r="H866" t="s">
        <v>4</v>
      </c>
      <c r="I866">
        <v>2</v>
      </c>
      <c r="J866" t="s">
        <v>19</v>
      </c>
      <c r="M866" s="4">
        <v>2416</v>
      </c>
      <c r="N866" s="4" t="s">
        <v>3</v>
      </c>
      <c r="O866" s="4">
        <v>2015</v>
      </c>
      <c r="P866" s="4" t="s">
        <v>7</v>
      </c>
      <c r="Q866" s="4">
        <v>2</v>
      </c>
      <c r="R866" s="4">
        <v>27</v>
      </c>
      <c r="S866" s="4" t="s">
        <v>8</v>
      </c>
      <c r="T866" s="4" t="s">
        <v>0</v>
      </c>
      <c r="U866" s="4">
        <v>5</v>
      </c>
      <c r="V866" s="4" t="s">
        <v>20</v>
      </c>
      <c r="Z866" s="4">
        <v>1338</v>
      </c>
      <c r="AA866" s="4" t="s">
        <v>3</v>
      </c>
      <c r="AB866" s="4">
        <v>2015</v>
      </c>
      <c r="AC866" s="4" t="s">
        <v>2</v>
      </c>
      <c r="AD866" s="4">
        <v>3</v>
      </c>
      <c r="AE866" s="4">
        <v>25</v>
      </c>
      <c r="AF866" s="4" t="s">
        <v>1</v>
      </c>
      <c r="AG866" s="4" t="s">
        <v>4</v>
      </c>
      <c r="AH866" s="4">
        <v>3</v>
      </c>
      <c r="AI866" s="4" t="s">
        <v>19</v>
      </c>
      <c r="AJ866" s="4"/>
    </row>
    <row r="867" spans="1:36" x14ac:dyDescent="0.3">
      <c r="A867">
        <v>866</v>
      </c>
      <c r="B867" t="s">
        <v>6</v>
      </c>
      <c r="C867">
        <v>2017</v>
      </c>
      <c r="D867" t="s">
        <v>7</v>
      </c>
      <c r="E867">
        <v>2</v>
      </c>
      <c r="F867">
        <v>26</v>
      </c>
      <c r="G867" t="s">
        <v>1</v>
      </c>
      <c r="H867" t="s">
        <v>4</v>
      </c>
      <c r="I867">
        <v>4</v>
      </c>
      <c r="J867" t="s">
        <v>19</v>
      </c>
      <c r="M867" s="4">
        <v>2418</v>
      </c>
      <c r="N867" s="4" t="s">
        <v>3</v>
      </c>
      <c r="O867" s="4">
        <v>2015</v>
      </c>
      <c r="P867" s="4" t="s">
        <v>2</v>
      </c>
      <c r="Q867" s="4">
        <v>2</v>
      </c>
      <c r="R867" s="4">
        <v>27</v>
      </c>
      <c r="S867" s="4" t="s">
        <v>8</v>
      </c>
      <c r="T867" s="4" t="s">
        <v>4</v>
      </c>
      <c r="U867" s="4">
        <v>5</v>
      </c>
      <c r="V867" s="4" t="s">
        <v>20</v>
      </c>
      <c r="Z867" s="4">
        <v>1342</v>
      </c>
      <c r="AA867" s="4" t="s">
        <v>3</v>
      </c>
      <c r="AB867" s="4">
        <v>2013</v>
      </c>
      <c r="AC867" s="4" t="s">
        <v>2</v>
      </c>
      <c r="AD867" s="4">
        <v>3</v>
      </c>
      <c r="AE867" s="4">
        <v>27</v>
      </c>
      <c r="AF867" s="4" t="s">
        <v>1</v>
      </c>
      <c r="AG867" s="4" t="s">
        <v>4</v>
      </c>
      <c r="AH867" s="4">
        <v>5</v>
      </c>
      <c r="AI867" s="4" t="s">
        <v>19</v>
      </c>
      <c r="AJ867" s="4"/>
    </row>
    <row r="868" spans="1:36" x14ac:dyDescent="0.3">
      <c r="A868">
        <v>867</v>
      </c>
      <c r="B868" t="s">
        <v>6</v>
      </c>
      <c r="C868">
        <v>2017</v>
      </c>
      <c r="D868" t="s">
        <v>5</v>
      </c>
      <c r="E868">
        <v>2</v>
      </c>
      <c r="F868">
        <v>25</v>
      </c>
      <c r="G868" t="s">
        <v>1</v>
      </c>
      <c r="H868" t="s">
        <v>4</v>
      </c>
      <c r="I868">
        <v>3</v>
      </c>
      <c r="J868" t="s">
        <v>20</v>
      </c>
      <c r="M868" s="4">
        <v>2419</v>
      </c>
      <c r="N868" s="4" t="s">
        <v>3</v>
      </c>
      <c r="O868" s="4">
        <v>2015</v>
      </c>
      <c r="P868" s="4" t="s">
        <v>2</v>
      </c>
      <c r="Q868" s="4">
        <v>3</v>
      </c>
      <c r="R868" s="4">
        <v>30</v>
      </c>
      <c r="S868" s="4" t="s">
        <v>1</v>
      </c>
      <c r="T868" s="4" t="s">
        <v>4</v>
      </c>
      <c r="U868" s="4">
        <v>2</v>
      </c>
      <c r="V868" s="4" t="s">
        <v>20</v>
      </c>
      <c r="Z868" s="4">
        <v>1343</v>
      </c>
      <c r="AA868" s="4" t="s">
        <v>3</v>
      </c>
      <c r="AB868" s="4">
        <v>2017</v>
      </c>
      <c r="AC868" s="4" t="s">
        <v>5</v>
      </c>
      <c r="AD868" s="4">
        <v>2</v>
      </c>
      <c r="AE868" s="4">
        <v>27</v>
      </c>
      <c r="AF868" s="4" t="s">
        <v>1</v>
      </c>
      <c r="AG868" s="4" t="s">
        <v>4</v>
      </c>
      <c r="AH868" s="4">
        <v>5</v>
      </c>
      <c r="AI868" s="4" t="s">
        <v>19</v>
      </c>
      <c r="AJ868" s="4"/>
    </row>
    <row r="869" spans="1:36" x14ac:dyDescent="0.3">
      <c r="A869">
        <v>868</v>
      </c>
      <c r="B869" t="s">
        <v>3</v>
      </c>
      <c r="C869">
        <v>2016</v>
      </c>
      <c r="D869" t="s">
        <v>5</v>
      </c>
      <c r="E869">
        <v>3</v>
      </c>
      <c r="F869">
        <v>27</v>
      </c>
      <c r="G869" t="s">
        <v>8</v>
      </c>
      <c r="H869" t="s">
        <v>4</v>
      </c>
      <c r="I869">
        <v>5</v>
      </c>
      <c r="J869" t="s">
        <v>19</v>
      </c>
      <c r="M869" s="4">
        <v>2421</v>
      </c>
      <c r="N869" s="4" t="s">
        <v>3</v>
      </c>
      <c r="O869" s="4">
        <v>2017</v>
      </c>
      <c r="P869" s="4" t="s">
        <v>2</v>
      </c>
      <c r="Q869" s="4">
        <v>3</v>
      </c>
      <c r="R869" s="4">
        <v>30</v>
      </c>
      <c r="S869" s="4" t="s">
        <v>1</v>
      </c>
      <c r="T869" s="4" t="s">
        <v>4</v>
      </c>
      <c r="U869" s="4">
        <v>2</v>
      </c>
      <c r="V869" s="4" t="s">
        <v>20</v>
      </c>
      <c r="Z869" s="4">
        <v>1344</v>
      </c>
      <c r="AA869" s="4" t="s">
        <v>9</v>
      </c>
      <c r="AB869" s="4">
        <v>2012</v>
      </c>
      <c r="AC869" s="4" t="s">
        <v>5</v>
      </c>
      <c r="AD869" s="4">
        <v>3</v>
      </c>
      <c r="AE869" s="4">
        <v>28</v>
      </c>
      <c r="AF869" s="4" t="s">
        <v>8</v>
      </c>
      <c r="AG869" s="4" t="s">
        <v>4</v>
      </c>
      <c r="AH869" s="4">
        <v>1</v>
      </c>
      <c r="AI869" s="4" t="s">
        <v>19</v>
      </c>
      <c r="AJ869" s="4"/>
    </row>
    <row r="870" spans="1:36" x14ac:dyDescent="0.3">
      <c r="A870">
        <v>869</v>
      </c>
      <c r="B870" t="s">
        <v>3</v>
      </c>
      <c r="C870">
        <v>2012</v>
      </c>
      <c r="D870" t="s">
        <v>2</v>
      </c>
      <c r="E870">
        <v>3</v>
      </c>
      <c r="F870">
        <v>26</v>
      </c>
      <c r="G870" t="s">
        <v>1</v>
      </c>
      <c r="H870" t="s">
        <v>4</v>
      </c>
      <c r="I870">
        <v>4</v>
      </c>
      <c r="J870" t="s">
        <v>19</v>
      </c>
      <c r="M870" s="4">
        <v>2422</v>
      </c>
      <c r="N870" s="4" t="s">
        <v>3</v>
      </c>
      <c r="O870" s="4">
        <v>2016</v>
      </c>
      <c r="P870" s="4" t="s">
        <v>7</v>
      </c>
      <c r="Q870" s="4">
        <v>2</v>
      </c>
      <c r="R870" s="4">
        <v>30</v>
      </c>
      <c r="S870" s="4" t="s">
        <v>8</v>
      </c>
      <c r="T870" s="4" t="s">
        <v>4</v>
      </c>
      <c r="U870" s="4">
        <v>2</v>
      </c>
      <c r="V870" s="4" t="s">
        <v>20</v>
      </c>
      <c r="Z870" s="4">
        <v>1346</v>
      </c>
      <c r="AA870" s="4" t="s">
        <v>3</v>
      </c>
      <c r="AB870" s="4">
        <v>2014</v>
      </c>
      <c r="AC870" s="4" t="s">
        <v>2</v>
      </c>
      <c r="AD870" s="4">
        <v>3</v>
      </c>
      <c r="AE870" s="4">
        <v>27</v>
      </c>
      <c r="AF870" s="4" t="s">
        <v>1</v>
      </c>
      <c r="AG870" s="4" t="s">
        <v>4</v>
      </c>
      <c r="AH870" s="4">
        <v>5</v>
      </c>
      <c r="AI870" s="4" t="s">
        <v>19</v>
      </c>
      <c r="AJ870" s="4"/>
    </row>
    <row r="871" spans="1:36" x14ac:dyDescent="0.3">
      <c r="A871">
        <v>870</v>
      </c>
      <c r="B871" t="s">
        <v>3</v>
      </c>
      <c r="C871">
        <v>2015</v>
      </c>
      <c r="D871" t="s">
        <v>7</v>
      </c>
      <c r="E871">
        <v>3</v>
      </c>
      <c r="F871">
        <v>25</v>
      </c>
      <c r="G871" t="s">
        <v>1</v>
      </c>
      <c r="H871" t="s">
        <v>4</v>
      </c>
      <c r="I871">
        <v>3</v>
      </c>
      <c r="J871" t="s">
        <v>19</v>
      </c>
      <c r="M871" s="4">
        <v>2426</v>
      </c>
      <c r="N871" s="4" t="s">
        <v>3</v>
      </c>
      <c r="O871" s="4">
        <v>2015</v>
      </c>
      <c r="P871" s="4" t="s">
        <v>7</v>
      </c>
      <c r="Q871" s="4">
        <v>3</v>
      </c>
      <c r="R871" s="4">
        <v>29</v>
      </c>
      <c r="S871" s="4" t="s">
        <v>8</v>
      </c>
      <c r="T871" s="4" t="s">
        <v>4</v>
      </c>
      <c r="U871" s="4">
        <v>2</v>
      </c>
      <c r="V871" s="4" t="s">
        <v>20</v>
      </c>
      <c r="Z871" s="4">
        <v>1348</v>
      </c>
      <c r="AA871" s="4" t="s">
        <v>3</v>
      </c>
      <c r="AB871" s="4">
        <v>2014</v>
      </c>
      <c r="AC871" s="4" t="s">
        <v>7</v>
      </c>
      <c r="AD871" s="4">
        <v>3</v>
      </c>
      <c r="AE871" s="4">
        <v>26</v>
      </c>
      <c r="AF871" s="4" t="s">
        <v>1</v>
      </c>
      <c r="AG871" s="4" t="s">
        <v>4</v>
      </c>
      <c r="AH871" s="4">
        <v>4</v>
      </c>
      <c r="AI871" s="4" t="s">
        <v>19</v>
      </c>
      <c r="AJ871" s="4"/>
    </row>
    <row r="872" spans="1:36" x14ac:dyDescent="0.3">
      <c r="A872">
        <v>871</v>
      </c>
      <c r="B872" t="s">
        <v>3</v>
      </c>
      <c r="C872">
        <v>2012</v>
      </c>
      <c r="D872" t="s">
        <v>5</v>
      </c>
      <c r="E872">
        <v>3</v>
      </c>
      <c r="F872">
        <v>26</v>
      </c>
      <c r="G872" t="s">
        <v>8</v>
      </c>
      <c r="H872" t="s">
        <v>0</v>
      </c>
      <c r="I872">
        <v>4</v>
      </c>
      <c r="J872" t="s">
        <v>19</v>
      </c>
      <c r="M872" s="4">
        <v>2428</v>
      </c>
      <c r="N872" s="4" t="s">
        <v>3</v>
      </c>
      <c r="O872" s="4">
        <v>2015</v>
      </c>
      <c r="P872" s="4" t="s">
        <v>7</v>
      </c>
      <c r="Q872" s="4">
        <v>2</v>
      </c>
      <c r="R872" s="4">
        <v>29</v>
      </c>
      <c r="S872" s="4" t="s">
        <v>8</v>
      </c>
      <c r="T872" s="4" t="s">
        <v>4</v>
      </c>
      <c r="U872" s="4">
        <v>2</v>
      </c>
      <c r="V872" s="4" t="s">
        <v>20</v>
      </c>
      <c r="Z872" s="4">
        <v>1351</v>
      </c>
      <c r="AA872" s="4" t="s">
        <v>3</v>
      </c>
      <c r="AB872" s="4">
        <v>2012</v>
      </c>
      <c r="AC872" s="4" t="s">
        <v>2</v>
      </c>
      <c r="AD872" s="4">
        <v>3</v>
      </c>
      <c r="AE872" s="4">
        <v>26</v>
      </c>
      <c r="AF872" s="4" t="s">
        <v>8</v>
      </c>
      <c r="AG872" s="4" t="s">
        <v>4</v>
      </c>
      <c r="AH872" s="4">
        <v>4</v>
      </c>
      <c r="AI872" s="4" t="s">
        <v>19</v>
      </c>
      <c r="AJ872" s="4"/>
    </row>
    <row r="873" spans="1:36" x14ac:dyDescent="0.3">
      <c r="A873">
        <v>872</v>
      </c>
      <c r="B873" t="s">
        <v>6</v>
      </c>
      <c r="C873">
        <v>2014</v>
      </c>
      <c r="D873" t="s">
        <v>2</v>
      </c>
      <c r="E873">
        <v>3</v>
      </c>
      <c r="F873">
        <v>27</v>
      </c>
      <c r="G873" t="s">
        <v>1</v>
      </c>
      <c r="H873" t="s">
        <v>4</v>
      </c>
      <c r="I873">
        <v>5</v>
      </c>
      <c r="J873" t="s">
        <v>20</v>
      </c>
      <c r="M873" s="4">
        <v>2430</v>
      </c>
      <c r="N873" s="4" t="s">
        <v>3</v>
      </c>
      <c r="O873" s="4">
        <v>2013</v>
      </c>
      <c r="P873" s="4" t="s">
        <v>7</v>
      </c>
      <c r="Q873" s="4">
        <v>2</v>
      </c>
      <c r="R873" s="4">
        <v>27</v>
      </c>
      <c r="S873" s="4" t="s">
        <v>1</v>
      </c>
      <c r="T873" s="4" t="s">
        <v>4</v>
      </c>
      <c r="U873" s="4">
        <v>5</v>
      </c>
      <c r="V873" s="4" t="s">
        <v>20</v>
      </c>
      <c r="Z873" s="4">
        <v>1352</v>
      </c>
      <c r="AA873" s="4" t="s">
        <v>6</v>
      </c>
      <c r="AB873" s="4">
        <v>2014</v>
      </c>
      <c r="AC873" s="4" t="s">
        <v>7</v>
      </c>
      <c r="AD873" s="4">
        <v>3</v>
      </c>
      <c r="AE873" s="4">
        <v>27</v>
      </c>
      <c r="AF873" s="4" t="s">
        <v>1</v>
      </c>
      <c r="AG873" s="4" t="s">
        <v>4</v>
      </c>
      <c r="AH873" s="4">
        <v>5</v>
      </c>
      <c r="AI873" s="4" t="s">
        <v>19</v>
      </c>
      <c r="AJ873" s="4"/>
    </row>
    <row r="874" spans="1:36" x14ac:dyDescent="0.3">
      <c r="A874">
        <v>873</v>
      </c>
      <c r="B874" t="s">
        <v>6</v>
      </c>
      <c r="C874">
        <v>2017</v>
      </c>
      <c r="D874" t="s">
        <v>5</v>
      </c>
      <c r="E874">
        <v>2</v>
      </c>
      <c r="F874">
        <v>26</v>
      </c>
      <c r="G874" t="s">
        <v>1</v>
      </c>
      <c r="H874" t="s">
        <v>4</v>
      </c>
      <c r="I874">
        <v>4</v>
      </c>
      <c r="J874" t="s">
        <v>19</v>
      </c>
      <c r="M874" s="4">
        <v>2431</v>
      </c>
      <c r="N874" s="4" t="s">
        <v>6</v>
      </c>
      <c r="O874" s="4">
        <v>2014</v>
      </c>
      <c r="P874" s="4" t="s">
        <v>5</v>
      </c>
      <c r="Q874" s="4">
        <v>3</v>
      </c>
      <c r="R874" s="4">
        <v>28</v>
      </c>
      <c r="S874" s="4" t="s">
        <v>1</v>
      </c>
      <c r="T874" s="4" t="s">
        <v>4</v>
      </c>
      <c r="U874" s="4">
        <v>1</v>
      </c>
      <c r="V874" s="4" t="s">
        <v>20</v>
      </c>
      <c r="Z874" s="4">
        <v>1354</v>
      </c>
      <c r="AA874" s="4" t="s">
        <v>6</v>
      </c>
      <c r="AB874" s="4">
        <v>2017</v>
      </c>
      <c r="AC874" s="4" t="s">
        <v>5</v>
      </c>
      <c r="AD874" s="4">
        <v>1</v>
      </c>
      <c r="AE874" s="4">
        <v>25</v>
      </c>
      <c r="AF874" s="4" t="s">
        <v>8</v>
      </c>
      <c r="AG874" s="4" t="s">
        <v>4</v>
      </c>
      <c r="AH874" s="4">
        <v>3</v>
      </c>
      <c r="AI874" s="4" t="s">
        <v>19</v>
      </c>
      <c r="AJ874" s="4"/>
    </row>
    <row r="875" spans="1:36" x14ac:dyDescent="0.3">
      <c r="A875">
        <v>874</v>
      </c>
      <c r="B875" t="s">
        <v>6</v>
      </c>
      <c r="C875">
        <v>2012</v>
      </c>
      <c r="D875" t="s">
        <v>5</v>
      </c>
      <c r="E875">
        <v>3</v>
      </c>
      <c r="F875">
        <v>26</v>
      </c>
      <c r="G875" t="s">
        <v>1</v>
      </c>
      <c r="H875" t="s">
        <v>4</v>
      </c>
      <c r="I875">
        <v>4</v>
      </c>
      <c r="J875" t="s">
        <v>20</v>
      </c>
      <c r="M875" s="4">
        <v>2432</v>
      </c>
      <c r="N875" s="4" t="s">
        <v>3</v>
      </c>
      <c r="O875" s="4">
        <v>2016</v>
      </c>
      <c r="P875" s="4" t="s">
        <v>5</v>
      </c>
      <c r="Q875" s="4">
        <v>3</v>
      </c>
      <c r="R875" s="4">
        <v>27</v>
      </c>
      <c r="S875" s="4" t="s">
        <v>8</v>
      </c>
      <c r="T875" s="4" t="s">
        <v>4</v>
      </c>
      <c r="U875" s="4">
        <v>5</v>
      </c>
      <c r="V875" s="4" t="s">
        <v>20</v>
      </c>
      <c r="Z875" s="4">
        <v>1359</v>
      </c>
      <c r="AA875" s="4" t="s">
        <v>6</v>
      </c>
      <c r="AB875" s="4">
        <v>2017</v>
      </c>
      <c r="AC875" s="4" t="s">
        <v>5</v>
      </c>
      <c r="AD875" s="4">
        <v>3</v>
      </c>
      <c r="AE875" s="4">
        <v>28</v>
      </c>
      <c r="AF875" s="4" t="s">
        <v>1</v>
      </c>
      <c r="AG875" s="4" t="s">
        <v>4</v>
      </c>
      <c r="AH875" s="4">
        <v>5</v>
      </c>
      <c r="AI875" s="4" t="s">
        <v>19</v>
      </c>
      <c r="AJ875" s="4"/>
    </row>
    <row r="876" spans="1:36" x14ac:dyDescent="0.3">
      <c r="A876">
        <v>875</v>
      </c>
      <c r="B876" t="s">
        <v>3</v>
      </c>
      <c r="C876">
        <v>2015</v>
      </c>
      <c r="D876" t="s">
        <v>7</v>
      </c>
      <c r="E876">
        <v>2</v>
      </c>
      <c r="F876">
        <v>26</v>
      </c>
      <c r="G876" t="s">
        <v>8</v>
      </c>
      <c r="H876" t="s">
        <v>4</v>
      </c>
      <c r="I876">
        <v>4</v>
      </c>
      <c r="J876" t="s">
        <v>20</v>
      </c>
      <c r="M876" s="4">
        <v>2434</v>
      </c>
      <c r="N876" s="4" t="s">
        <v>6</v>
      </c>
      <c r="O876" s="4">
        <v>2018</v>
      </c>
      <c r="P876" s="4" t="s">
        <v>5</v>
      </c>
      <c r="Q876" s="4">
        <v>1</v>
      </c>
      <c r="R876" s="4">
        <v>26</v>
      </c>
      <c r="S876" s="4" t="s">
        <v>8</v>
      </c>
      <c r="T876" s="4" t="s">
        <v>4</v>
      </c>
      <c r="U876" s="4">
        <v>4</v>
      </c>
      <c r="V876" s="4" t="s">
        <v>20</v>
      </c>
      <c r="Z876" s="4">
        <v>1360</v>
      </c>
      <c r="AA876" s="4" t="s">
        <v>3</v>
      </c>
      <c r="AB876" s="4">
        <v>2013</v>
      </c>
      <c r="AC876" s="4" t="s">
        <v>2</v>
      </c>
      <c r="AD876" s="4">
        <v>3</v>
      </c>
      <c r="AE876" s="4">
        <v>24</v>
      </c>
      <c r="AF876" s="4" t="s">
        <v>1</v>
      </c>
      <c r="AG876" s="4" t="s">
        <v>4</v>
      </c>
      <c r="AH876" s="4">
        <v>2</v>
      </c>
      <c r="AI876" s="4" t="s">
        <v>19</v>
      </c>
      <c r="AJ876" s="4"/>
    </row>
    <row r="877" spans="1:36" x14ac:dyDescent="0.3">
      <c r="A877">
        <v>876</v>
      </c>
      <c r="B877" t="s">
        <v>6</v>
      </c>
      <c r="C877">
        <v>2014</v>
      </c>
      <c r="D877" t="s">
        <v>5</v>
      </c>
      <c r="E877">
        <v>3</v>
      </c>
      <c r="F877">
        <v>25</v>
      </c>
      <c r="G877" t="s">
        <v>1</v>
      </c>
      <c r="H877" t="s">
        <v>4</v>
      </c>
      <c r="I877">
        <v>3</v>
      </c>
      <c r="J877" t="s">
        <v>19</v>
      </c>
      <c r="M877" s="4">
        <v>2436</v>
      </c>
      <c r="N877" s="4" t="s">
        <v>3</v>
      </c>
      <c r="O877" s="4">
        <v>2013</v>
      </c>
      <c r="P877" s="4" t="s">
        <v>7</v>
      </c>
      <c r="Q877" s="4">
        <v>2</v>
      </c>
      <c r="R877" s="4">
        <v>27</v>
      </c>
      <c r="S877" s="4" t="s">
        <v>8</v>
      </c>
      <c r="T877" s="4" t="s">
        <v>4</v>
      </c>
      <c r="U877" s="4">
        <v>5</v>
      </c>
      <c r="V877" s="4" t="s">
        <v>20</v>
      </c>
      <c r="Z877" s="4">
        <v>1364</v>
      </c>
      <c r="AA877" s="4" t="s">
        <v>3</v>
      </c>
      <c r="AB877" s="4">
        <v>2014</v>
      </c>
      <c r="AC877" s="4" t="s">
        <v>7</v>
      </c>
      <c r="AD877" s="4">
        <v>3</v>
      </c>
      <c r="AE877" s="4">
        <v>26</v>
      </c>
      <c r="AF877" s="4" t="s">
        <v>1</v>
      </c>
      <c r="AG877" s="4" t="s">
        <v>4</v>
      </c>
      <c r="AH877" s="4">
        <v>4</v>
      </c>
      <c r="AI877" s="4" t="s">
        <v>19</v>
      </c>
      <c r="AJ877" s="4"/>
    </row>
    <row r="878" spans="1:36" x14ac:dyDescent="0.3">
      <c r="A878">
        <v>877</v>
      </c>
      <c r="B878" t="s">
        <v>3</v>
      </c>
      <c r="C878">
        <v>2015</v>
      </c>
      <c r="D878" t="s">
        <v>2</v>
      </c>
      <c r="E878">
        <v>3</v>
      </c>
      <c r="F878">
        <v>28</v>
      </c>
      <c r="G878" t="s">
        <v>1</v>
      </c>
      <c r="H878" t="s">
        <v>0</v>
      </c>
      <c r="I878">
        <v>2</v>
      </c>
      <c r="J878" t="s">
        <v>19</v>
      </c>
      <c r="M878" s="4">
        <v>2441</v>
      </c>
      <c r="N878" s="4" t="s">
        <v>3</v>
      </c>
      <c r="O878" s="4">
        <v>2018</v>
      </c>
      <c r="P878" s="4" t="s">
        <v>2</v>
      </c>
      <c r="Q878" s="4">
        <v>3</v>
      </c>
      <c r="R878" s="4">
        <v>29</v>
      </c>
      <c r="S878" s="4" t="s">
        <v>1</v>
      </c>
      <c r="T878" s="4" t="s">
        <v>0</v>
      </c>
      <c r="U878" s="4">
        <v>2</v>
      </c>
      <c r="V878" s="4" t="s">
        <v>20</v>
      </c>
      <c r="Z878" s="4">
        <v>1365</v>
      </c>
      <c r="AA878" s="4" t="s">
        <v>3</v>
      </c>
      <c r="AB878" s="4">
        <v>2013</v>
      </c>
      <c r="AC878" s="4" t="s">
        <v>5</v>
      </c>
      <c r="AD878" s="4">
        <v>3</v>
      </c>
      <c r="AE878" s="4">
        <v>25</v>
      </c>
      <c r="AF878" s="4" t="s">
        <v>8</v>
      </c>
      <c r="AG878" s="4" t="s">
        <v>4</v>
      </c>
      <c r="AH878" s="4">
        <v>3</v>
      </c>
      <c r="AI878" s="4" t="s">
        <v>19</v>
      </c>
      <c r="AJ878" s="4"/>
    </row>
    <row r="879" spans="1:36" x14ac:dyDescent="0.3">
      <c r="A879">
        <v>878</v>
      </c>
      <c r="B879" t="s">
        <v>6</v>
      </c>
      <c r="C879">
        <v>2012</v>
      </c>
      <c r="D879" t="s">
        <v>7</v>
      </c>
      <c r="E879">
        <v>3</v>
      </c>
      <c r="F879">
        <v>27</v>
      </c>
      <c r="G879" t="s">
        <v>1</v>
      </c>
      <c r="H879" t="s">
        <v>4</v>
      </c>
      <c r="I879">
        <v>5</v>
      </c>
      <c r="J879" t="s">
        <v>20</v>
      </c>
      <c r="M879" s="4">
        <v>2443</v>
      </c>
      <c r="N879" s="4" t="s">
        <v>3</v>
      </c>
      <c r="O879" s="4">
        <v>2013</v>
      </c>
      <c r="P879" s="4" t="s">
        <v>2</v>
      </c>
      <c r="Q879" s="4">
        <v>3</v>
      </c>
      <c r="R879" s="4">
        <v>30</v>
      </c>
      <c r="S879" s="4" t="s">
        <v>1</v>
      </c>
      <c r="T879" s="4" t="s">
        <v>0</v>
      </c>
      <c r="U879" s="4">
        <v>1</v>
      </c>
      <c r="V879" s="4" t="s">
        <v>20</v>
      </c>
      <c r="Z879" s="4">
        <v>1366</v>
      </c>
      <c r="AA879" s="4" t="s">
        <v>3</v>
      </c>
      <c r="AB879" s="4">
        <v>2013</v>
      </c>
      <c r="AC879" s="4" t="s">
        <v>2</v>
      </c>
      <c r="AD879" s="4">
        <v>3</v>
      </c>
      <c r="AE879" s="4">
        <v>26</v>
      </c>
      <c r="AF879" s="4" t="s">
        <v>1</v>
      </c>
      <c r="AG879" s="4" t="s">
        <v>4</v>
      </c>
      <c r="AH879" s="4">
        <v>4</v>
      </c>
      <c r="AI879" s="4" t="s">
        <v>19</v>
      </c>
      <c r="AJ879" s="4"/>
    </row>
    <row r="880" spans="1:36" x14ac:dyDescent="0.3">
      <c r="A880">
        <v>879</v>
      </c>
      <c r="B880" t="s">
        <v>3</v>
      </c>
      <c r="C880">
        <v>2017</v>
      </c>
      <c r="D880" t="s">
        <v>2</v>
      </c>
      <c r="E880">
        <v>2</v>
      </c>
      <c r="F880">
        <v>27</v>
      </c>
      <c r="G880" t="s">
        <v>1</v>
      </c>
      <c r="H880" t="s">
        <v>4</v>
      </c>
      <c r="I880">
        <v>5</v>
      </c>
      <c r="J880" t="s">
        <v>19</v>
      </c>
      <c r="M880" s="4">
        <v>2449</v>
      </c>
      <c r="N880" s="4" t="s">
        <v>3</v>
      </c>
      <c r="O880" s="4">
        <v>2016</v>
      </c>
      <c r="P880" s="4" t="s">
        <v>2</v>
      </c>
      <c r="Q880" s="4">
        <v>3</v>
      </c>
      <c r="R880" s="4">
        <v>30</v>
      </c>
      <c r="S880" s="4" t="s">
        <v>1</v>
      </c>
      <c r="T880" s="4" t="s">
        <v>4</v>
      </c>
      <c r="U880" s="4">
        <v>1</v>
      </c>
      <c r="V880" s="4" t="s">
        <v>20</v>
      </c>
      <c r="Z880" s="4">
        <v>1368</v>
      </c>
      <c r="AA880" s="4" t="s">
        <v>3</v>
      </c>
      <c r="AB880" s="4">
        <v>2013</v>
      </c>
      <c r="AC880" s="4" t="s">
        <v>2</v>
      </c>
      <c r="AD880" s="4">
        <v>3</v>
      </c>
      <c r="AE880" s="4">
        <v>25</v>
      </c>
      <c r="AF880" s="4" t="s">
        <v>8</v>
      </c>
      <c r="AG880" s="4" t="s">
        <v>4</v>
      </c>
      <c r="AH880" s="4">
        <v>3</v>
      </c>
      <c r="AI880" s="4" t="s">
        <v>19</v>
      </c>
      <c r="AJ880" s="4"/>
    </row>
    <row r="881" spans="1:36" x14ac:dyDescent="0.3">
      <c r="A881">
        <v>880</v>
      </c>
      <c r="B881" t="s">
        <v>3</v>
      </c>
      <c r="C881">
        <v>2016</v>
      </c>
      <c r="D881" t="s">
        <v>2</v>
      </c>
      <c r="E881">
        <v>3</v>
      </c>
      <c r="F881">
        <v>24</v>
      </c>
      <c r="G881" t="s">
        <v>1</v>
      </c>
      <c r="H881" t="s">
        <v>4</v>
      </c>
      <c r="I881">
        <v>2</v>
      </c>
      <c r="J881" t="s">
        <v>19</v>
      </c>
      <c r="M881" s="4">
        <v>2450</v>
      </c>
      <c r="N881" s="4" t="s">
        <v>3</v>
      </c>
      <c r="O881" s="4">
        <v>2016</v>
      </c>
      <c r="P881" s="4" t="s">
        <v>7</v>
      </c>
      <c r="Q881" s="4">
        <v>3</v>
      </c>
      <c r="R881" s="4">
        <v>26</v>
      </c>
      <c r="S881" s="4" t="s">
        <v>8</v>
      </c>
      <c r="T881" s="4" t="s">
        <v>4</v>
      </c>
      <c r="U881" s="4">
        <v>4</v>
      </c>
      <c r="V881" s="4" t="s">
        <v>20</v>
      </c>
      <c r="Z881" s="4">
        <v>1369</v>
      </c>
      <c r="AA881" s="4" t="s">
        <v>9</v>
      </c>
      <c r="AB881" s="4">
        <v>2012</v>
      </c>
      <c r="AC881" s="4" t="s">
        <v>7</v>
      </c>
      <c r="AD881" s="4">
        <v>3</v>
      </c>
      <c r="AE881" s="4">
        <v>27</v>
      </c>
      <c r="AF881" s="4" t="s">
        <v>1</v>
      </c>
      <c r="AG881" s="4" t="s">
        <v>4</v>
      </c>
      <c r="AH881" s="4">
        <v>5</v>
      </c>
      <c r="AI881" s="4" t="s">
        <v>19</v>
      </c>
      <c r="AJ881" s="4"/>
    </row>
    <row r="882" spans="1:36" x14ac:dyDescent="0.3">
      <c r="A882">
        <v>881</v>
      </c>
      <c r="B882" t="s">
        <v>3</v>
      </c>
      <c r="C882">
        <v>2017</v>
      </c>
      <c r="D882" t="s">
        <v>2</v>
      </c>
      <c r="E882">
        <v>3</v>
      </c>
      <c r="F882">
        <v>27</v>
      </c>
      <c r="G882" t="s">
        <v>1</v>
      </c>
      <c r="H882" t="s">
        <v>4</v>
      </c>
      <c r="I882">
        <v>5</v>
      </c>
      <c r="J882" t="s">
        <v>19</v>
      </c>
      <c r="M882" s="4">
        <v>2451</v>
      </c>
      <c r="N882" s="4" t="s">
        <v>3</v>
      </c>
      <c r="O882" s="4">
        <v>2018</v>
      </c>
      <c r="P882" s="4" t="s">
        <v>5</v>
      </c>
      <c r="Q882" s="4">
        <v>3</v>
      </c>
      <c r="R882" s="4">
        <v>27</v>
      </c>
      <c r="S882" s="4" t="s">
        <v>8</v>
      </c>
      <c r="T882" s="4" t="s">
        <v>0</v>
      </c>
      <c r="U882" s="4">
        <v>5</v>
      </c>
      <c r="V882" s="4" t="s">
        <v>20</v>
      </c>
      <c r="Z882" s="4">
        <v>1370</v>
      </c>
      <c r="AA882" s="4" t="s">
        <v>3</v>
      </c>
      <c r="AB882" s="4">
        <v>2013</v>
      </c>
      <c r="AC882" s="4" t="s">
        <v>2</v>
      </c>
      <c r="AD882" s="4">
        <v>3</v>
      </c>
      <c r="AE882" s="4">
        <v>24</v>
      </c>
      <c r="AF882" s="4" t="s">
        <v>1</v>
      </c>
      <c r="AG882" s="4" t="s">
        <v>4</v>
      </c>
      <c r="AH882" s="4">
        <v>2</v>
      </c>
      <c r="AI882" s="4" t="s">
        <v>19</v>
      </c>
      <c r="AJ882" s="4"/>
    </row>
    <row r="883" spans="1:36" x14ac:dyDescent="0.3">
      <c r="A883">
        <v>882</v>
      </c>
      <c r="B883" t="s">
        <v>3</v>
      </c>
      <c r="C883">
        <v>2014</v>
      </c>
      <c r="D883" t="s">
        <v>2</v>
      </c>
      <c r="E883">
        <v>3</v>
      </c>
      <c r="F883">
        <v>26</v>
      </c>
      <c r="G883" t="s">
        <v>1</v>
      </c>
      <c r="H883" t="s">
        <v>4</v>
      </c>
      <c r="I883">
        <v>4</v>
      </c>
      <c r="J883" t="s">
        <v>20</v>
      </c>
      <c r="M883" s="4">
        <v>2453</v>
      </c>
      <c r="N883" s="4" t="s">
        <v>6</v>
      </c>
      <c r="O883" s="4">
        <v>2017</v>
      </c>
      <c r="P883" s="4" t="s">
        <v>5</v>
      </c>
      <c r="Q883" s="4">
        <v>2</v>
      </c>
      <c r="R883" s="4">
        <v>27</v>
      </c>
      <c r="S883" s="4" t="s">
        <v>1</v>
      </c>
      <c r="T883" s="4" t="s">
        <v>4</v>
      </c>
      <c r="U883" s="4">
        <v>5</v>
      </c>
      <c r="V883" s="4" t="s">
        <v>20</v>
      </c>
      <c r="Z883" s="4">
        <v>1371</v>
      </c>
      <c r="AA883" s="4" t="s">
        <v>3</v>
      </c>
      <c r="AB883" s="4">
        <v>2013</v>
      </c>
      <c r="AC883" s="4" t="s">
        <v>2</v>
      </c>
      <c r="AD883" s="4">
        <v>3</v>
      </c>
      <c r="AE883" s="4">
        <v>28</v>
      </c>
      <c r="AF883" s="4" t="s">
        <v>8</v>
      </c>
      <c r="AG883" s="4" t="s">
        <v>4</v>
      </c>
      <c r="AH883" s="4">
        <v>3</v>
      </c>
      <c r="AI883" s="4" t="s">
        <v>19</v>
      </c>
      <c r="AJ883" s="4"/>
    </row>
    <row r="884" spans="1:36" x14ac:dyDescent="0.3">
      <c r="A884">
        <v>883</v>
      </c>
      <c r="B884" t="s">
        <v>3</v>
      </c>
      <c r="C884">
        <v>2017</v>
      </c>
      <c r="D884" t="s">
        <v>2</v>
      </c>
      <c r="E884">
        <v>3</v>
      </c>
      <c r="F884">
        <v>24</v>
      </c>
      <c r="G884" t="s">
        <v>8</v>
      </c>
      <c r="H884" t="s">
        <v>4</v>
      </c>
      <c r="I884">
        <v>2</v>
      </c>
      <c r="J884" t="s">
        <v>19</v>
      </c>
      <c r="M884" s="4">
        <v>2455</v>
      </c>
      <c r="N884" s="4" t="s">
        <v>3</v>
      </c>
      <c r="O884" s="4">
        <v>2017</v>
      </c>
      <c r="P884" s="4" t="s">
        <v>7</v>
      </c>
      <c r="Q884" s="4">
        <v>3</v>
      </c>
      <c r="R884" s="4">
        <v>26</v>
      </c>
      <c r="S884" s="4" t="s">
        <v>8</v>
      </c>
      <c r="T884" s="4" t="s">
        <v>4</v>
      </c>
      <c r="U884" s="4">
        <v>4</v>
      </c>
      <c r="V884" s="4" t="s">
        <v>20</v>
      </c>
      <c r="Z884" s="4">
        <v>1372</v>
      </c>
      <c r="AA884" s="4" t="s">
        <v>3</v>
      </c>
      <c r="AB884" s="4">
        <v>2015</v>
      </c>
      <c r="AC884" s="4" t="s">
        <v>7</v>
      </c>
      <c r="AD884" s="4">
        <v>3</v>
      </c>
      <c r="AE884" s="4">
        <v>24</v>
      </c>
      <c r="AF884" s="4" t="s">
        <v>1</v>
      </c>
      <c r="AG884" s="4" t="s">
        <v>4</v>
      </c>
      <c r="AH884" s="4">
        <v>2</v>
      </c>
      <c r="AI884" s="4" t="s">
        <v>19</v>
      </c>
      <c r="AJ884" s="4"/>
    </row>
    <row r="885" spans="1:36" x14ac:dyDescent="0.3">
      <c r="A885">
        <v>884</v>
      </c>
      <c r="B885" t="s">
        <v>3</v>
      </c>
      <c r="C885">
        <v>2017</v>
      </c>
      <c r="D885" t="s">
        <v>2</v>
      </c>
      <c r="E885">
        <v>3</v>
      </c>
      <c r="F885">
        <v>28</v>
      </c>
      <c r="G885" t="s">
        <v>1</v>
      </c>
      <c r="H885" t="s">
        <v>4</v>
      </c>
      <c r="I885">
        <v>1</v>
      </c>
      <c r="J885" t="s">
        <v>19</v>
      </c>
      <c r="M885" s="4">
        <v>2459</v>
      </c>
      <c r="N885" s="4" t="s">
        <v>3</v>
      </c>
      <c r="O885" s="4">
        <v>2015</v>
      </c>
      <c r="P885" s="4" t="s">
        <v>7</v>
      </c>
      <c r="Q885" s="4">
        <v>3</v>
      </c>
      <c r="R885" s="4">
        <v>29</v>
      </c>
      <c r="S885" s="4" t="s">
        <v>8</v>
      </c>
      <c r="T885" s="4" t="s">
        <v>4</v>
      </c>
      <c r="U885" s="4">
        <v>1</v>
      </c>
      <c r="V885" s="4" t="s">
        <v>20</v>
      </c>
      <c r="Z885" s="4">
        <v>1373</v>
      </c>
      <c r="AA885" s="4" t="s">
        <v>3</v>
      </c>
      <c r="AB885" s="4">
        <v>2013</v>
      </c>
      <c r="AC885" s="4" t="s">
        <v>7</v>
      </c>
      <c r="AD885" s="4">
        <v>3</v>
      </c>
      <c r="AE885" s="4">
        <v>27</v>
      </c>
      <c r="AF885" s="4" t="s">
        <v>1</v>
      </c>
      <c r="AG885" s="4" t="s">
        <v>4</v>
      </c>
      <c r="AH885" s="4">
        <v>5</v>
      </c>
      <c r="AI885" s="4" t="s">
        <v>19</v>
      </c>
      <c r="AJ885" s="4"/>
    </row>
    <row r="886" spans="1:36" x14ac:dyDescent="0.3">
      <c r="A886">
        <v>885</v>
      </c>
      <c r="B886" t="s">
        <v>3</v>
      </c>
      <c r="C886">
        <v>2014</v>
      </c>
      <c r="D886" t="s">
        <v>2</v>
      </c>
      <c r="E886">
        <v>3</v>
      </c>
      <c r="F886">
        <v>26</v>
      </c>
      <c r="G886" t="s">
        <v>1</v>
      </c>
      <c r="H886" t="s">
        <v>4</v>
      </c>
      <c r="I886">
        <v>4</v>
      </c>
      <c r="J886" t="s">
        <v>20</v>
      </c>
      <c r="M886" s="4">
        <v>2469</v>
      </c>
      <c r="N886" s="4" t="s">
        <v>3</v>
      </c>
      <c r="O886" s="4">
        <v>2018</v>
      </c>
      <c r="P886" s="4" t="s">
        <v>2</v>
      </c>
      <c r="Q886" s="4">
        <v>3</v>
      </c>
      <c r="R886" s="4">
        <v>30</v>
      </c>
      <c r="S886" s="4" t="s">
        <v>1</v>
      </c>
      <c r="T886" s="4" t="s">
        <v>0</v>
      </c>
      <c r="U886" s="4">
        <v>1</v>
      </c>
      <c r="V886" s="4" t="s">
        <v>20</v>
      </c>
      <c r="Z886" s="4">
        <v>1374</v>
      </c>
      <c r="AA886" s="4" t="s">
        <v>3</v>
      </c>
      <c r="AB886" s="4">
        <v>2012</v>
      </c>
      <c r="AC886" s="4" t="s">
        <v>5</v>
      </c>
      <c r="AD886" s="4">
        <v>3</v>
      </c>
      <c r="AE886" s="4">
        <v>27</v>
      </c>
      <c r="AF886" s="4" t="s">
        <v>1</v>
      </c>
      <c r="AG886" s="4" t="s">
        <v>4</v>
      </c>
      <c r="AH886" s="4">
        <v>5</v>
      </c>
      <c r="AI886" s="4" t="s">
        <v>19</v>
      </c>
      <c r="AJ886" s="4"/>
    </row>
    <row r="887" spans="1:36" x14ac:dyDescent="0.3">
      <c r="A887">
        <v>886</v>
      </c>
      <c r="B887" t="s">
        <v>3</v>
      </c>
      <c r="C887">
        <v>2018</v>
      </c>
      <c r="D887" t="s">
        <v>2</v>
      </c>
      <c r="E887">
        <v>3</v>
      </c>
      <c r="F887">
        <v>28</v>
      </c>
      <c r="G887" t="s">
        <v>8</v>
      </c>
      <c r="H887" t="s">
        <v>4</v>
      </c>
      <c r="I887">
        <v>3</v>
      </c>
      <c r="J887" t="s">
        <v>20</v>
      </c>
      <c r="M887" s="4">
        <v>2474</v>
      </c>
      <c r="N887" s="4" t="s">
        <v>3</v>
      </c>
      <c r="O887" s="4">
        <v>2015</v>
      </c>
      <c r="P887" s="4" t="s">
        <v>7</v>
      </c>
      <c r="Q887" s="4">
        <v>2</v>
      </c>
      <c r="R887" s="4">
        <v>26</v>
      </c>
      <c r="S887" s="4" t="s">
        <v>8</v>
      </c>
      <c r="T887" s="4" t="s">
        <v>4</v>
      </c>
      <c r="U887" s="4">
        <v>4</v>
      </c>
      <c r="V887" s="4" t="s">
        <v>20</v>
      </c>
      <c r="Z887" s="4">
        <v>1376</v>
      </c>
      <c r="AA887" s="4" t="s">
        <v>3</v>
      </c>
      <c r="AB887" s="4">
        <v>2013</v>
      </c>
      <c r="AC887" s="4" t="s">
        <v>2</v>
      </c>
      <c r="AD887" s="4">
        <v>3</v>
      </c>
      <c r="AE887" s="4">
        <v>26</v>
      </c>
      <c r="AF887" s="4" t="s">
        <v>1</v>
      </c>
      <c r="AG887" s="4" t="s">
        <v>4</v>
      </c>
      <c r="AH887" s="4">
        <v>4</v>
      </c>
      <c r="AI887" s="4" t="s">
        <v>19</v>
      </c>
      <c r="AJ887" s="4"/>
    </row>
    <row r="888" spans="1:36" x14ac:dyDescent="0.3">
      <c r="A888">
        <v>887</v>
      </c>
      <c r="B888" t="s">
        <v>3</v>
      </c>
      <c r="C888">
        <v>2014</v>
      </c>
      <c r="D888" t="s">
        <v>5</v>
      </c>
      <c r="E888">
        <v>3</v>
      </c>
      <c r="F888">
        <v>24</v>
      </c>
      <c r="G888" t="s">
        <v>8</v>
      </c>
      <c r="H888" t="s">
        <v>4</v>
      </c>
      <c r="I888">
        <v>2</v>
      </c>
      <c r="J888" t="s">
        <v>19</v>
      </c>
      <c r="M888" s="4">
        <v>2475</v>
      </c>
      <c r="N888" s="4" t="s">
        <v>3</v>
      </c>
      <c r="O888" s="4">
        <v>2018</v>
      </c>
      <c r="P888" s="4" t="s">
        <v>2</v>
      </c>
      <c r="Q888" s="4">
        <v>3</v>
      </c>
      <c r="R888" s="4">
        <v>27</v>
      </c>
      <c r="S888" s="4" t="s">
        <v>8</v>
      </c>
      <c r="T888" s="4" t="s">
        <v>4</v>
      </c>
      <c r="U888" s="4">
        <v>5</v>
      </c>
      <c r="V888" s="4" t="s">
        <v>20</v>
      </c>
      <c r="Z888" s="4">
        <v>1378</v>
      </c>
      <c r="AA888" s="4" t="s">
        <v>3</v>
      </c>
      <c r="AB888" s="4">
        <v>2016</v>
      </c>
      <c r="AC888" s="4" t="s">
        <v>2</v>
      </c>
      <c r="AD888" s="4">
        <v>3</v>
      </c>
      <c r="AE888" s="4">
        <v>24</v>
      </c>
      <c r="AF888" s="4" t="s">
        <v>1</v>
      </c>
      <c r="AG888" s="4" t="s">
        <v>4</v>
      </c>
      <c r="AH888" s="4">
        <v>2</v>
      </c>
      <c r="AI888" s="4" t="s">
        <v>19</v>
      </c>
      <c r="AJ888" s="4"/>
    </row>
    <row r="889" spans="1:36" x14ac:dyDescent="0.3">
      <c r="A889">
        <v>888</v>
      </c>
      <c r="B889" t="s">
        <v>3</v>
      </c>
      <c r="C889">
        <v>2017</v>
      </c>
      <c r="D889" t="s">
        <v>2</v>
      </c>
      <c r="E889">
        <v>1</v>
      </c>
      <c r="F889">
        <v>27</v>
      </c>
      <c r="G889" t="s">
        <v>1</v>
      </c>
      <c r="H889" t="s">
        <v>4</v>
      </c>
      <c r="I889">
        <v>5</v>
      </c>
      <c r="J889" t="s">
        <v>19</v>
      </c>
      <c r="M889" s="4">
        <v>2484</v>
      </c>
      <c r="N889" s="4" t="s">
        <v>3</v>
      </c>
      <c r="O889" s="4">
        <v>2013</v>
      </c>
      <c r="P889" s="4" t="s">
        <v>2</v>
      </c>
      <c r="Q889" s="4">
        <v>3</v>
      </c>
      <c r="R889" s="4">
        <v>30</v>
      </c>
      <c r="S889" s="4" t="s">
        <v>8</v>
      </c>
      <c r="T889" s="4" t="s">
        <v>4</v>
      </c>
      <c r="U889" s="4">
        <v>2</v>
      </c>
      <c r="V889" s="4" t="s">
        <v>20</v>
      </c>
      <c r="Z889" s="4">
        <v>1380</v>
      </c>
      <c r="AA889" s="4" t="s">
        <v>3</v>
      </c>
      <c r="AB889" s="4">
        <v>2015</v>
      </c>
      <c r="AC889" s="4" t="s">
        <v>2</v>
      </c>
      <c r="AD889" s="4">
        <v>3</v>
      </c>
      <c r="AE889" s="4">
        <v>26</v>
      </c>
      <c r="AF889" s="4" t="s">
        <v>1</v>
      </c>
      <c r="AG889" s="4" t="s">
        <v>4</v>
      </c>
      <c r="AH889" s="4">
        <v>4</v>
      </c>
      <c r="AI889" s="4" t="s">
        <v>19</v>
      </c>
      <c r="AJ889" s="4"/>
    </row>
    <row r="890" spans="1:36" x14ac:dyDescent="0.3">
      <c r="A890">
        <v>889</v>
      </c>
      <c r="B890" t="s">
        <v>3</v>
      </c>
      <c r="C890">
        <v>2015</v>
      </c>
      <c r="D890" t="s">
        <v>5</v>
      </c>
      <c r="E890">
        <v>3</v>
      </c>
      <c r="F890">
        <v>24</v>
      </c>
      <c r="G890" t="s">
        <v>8</v>
      </c>
      <c r="H890" t="s">
        <v>4</v>
      </c>
      <c r="I890">
        <v>2</v>
      </c>
      <c r="J890" t="s">
        <v>19</v>
      </c>
      <c r="M890" s="4">
        <v>2487</v>
      </c>
      <c r="N890" s="4" t="s">
        <v>6</v>
      </c>
      <c r="O890" s="4">
        <v>2013</v>
      </c>
      <c r="P890" s="4" t="s">
        <v>5</v>
      </c>
      <c r="Q890" s="4">
        <v>2</v>
      </c>
      <c r="R890" s="4">
        <v>26</v>
      </c>
      <c r="S890" s="4" t="s">
        <v>1</v>
      </c>
      <c r="T890" s="4" t="s">
        <v>4</v>
      </c>
      <c r="U890" s="4">
        <v>4</v>
      </c>
      <c r="V890" s="4" t="s">
        <v>20</v>
      </c>
      <c r="Z890" s="4">
        <v>1383</v>
      </c>
      <c r="AA890" s="4" t="s">
        <v>3</v>
      </c>
      <c r="AB890" s="4">
        <v>2013</v>
      </c>
      <c r="AC890" s="4" t="s">
        <v>7</v>
      </c>
      <c r="AD890" s="4">
        <v>3</v>
      </c>
      <c r="AE890" s="4">
        <v>27</v>
      </c>
      <c r="AF890" s="4" t="s">
        <v>1</v>
      </c>
      <c r="AG890" s="4" t="s">
        <v>4</v>
      </c>
      <c r="AH890" s="4">
        <v>5</v>
      </c>
      <c r="AI890" s="4" t="s">
        <v>19</v>
      </c>
      <c r="AJ890" s="4"/>
    </row>
    <row r="891" spans="1:36" x14ac:dyDescent="0.3">
      <c r="A891">
        <v>890</v>
      </c>
      <c r="B891" t="s">
        <v>3</v>
      </c>
      <c r="C891">
        <v>2017</v>
      </c>
      <c r="D891" t="s">
        <v>2</v>
      </c>
      <c r="E891">
        <v>3</v>
      </c>
      <c r="F891">
        <v>27</v>
      </c>
      <c r="G891" t="s">
        <v>1</v>
      </c>
      <c r="H891" t="s">
        <v>4</v>
      </c>
      <c r="I891">
        <v>5</v>
      </c>
      <c r="J891" t="s">
        <v>19</v>
      </c>
      <c r="M891" s="4">
        <v>2493</v>
      </c>
      <c r="N891" s="4" t="s">
        <v>3</v>
      </c>
      <c r="O891" s="4">
        <v>2016</v>
      </c>
      <c r="P891" s="4" t="s">
        <v>2</v>
      </c>
      <c r="Q891" s="4">
        <v>3</v>
      </c>
      <c r="R891" s="4">
        <v>29</v>
      </c>
      <c r="S891" s="4" t="s">
        <v>8</v>
      </c>
      <c r="T891" s="4" t="s">
        <v>4</v>
      </c>
      <c r="U891" s="4">
        <v>1</v>
      </c>
      <c r="V891" s="4" t="s">
        <v>20</v>
      </c>
      <c r="Z891" s="4">
        <v>1384</v>
      </c>
      <c r="AA891" s="4" t="s">
        <v>9</v>
      </c>
      <c r="AB891" s="4">
        <v>2016</v>
      </c>
      <c r="AC891" s="4" t="s">
        <v>5</v>
      </c>
      <c r="AD891" s="4">
        <v>3</v>
      </c>
      <c r="AE891" s="4">
        <v>24</v>
      </c>
      <c r="AF891" s="4" t="s">
        <v>8</v>
      </c>
      <c r="AG891" s="4" t="s">
        <v>4</v>
      </c>
      <c r="AH891" s="4">
        <v>2</v>
      </c>
      <c r="AI891" s="4" t="s">
        <v>19</v>
      </c>
      <c r="AJ891" s="4"/>
    </row>
    <row r="892" spans="1:36" x14ac:dyDescent="0.3">
      <c r="A892">
        <v>891</v>
      </c>
      <c r="B892" t="s">
        <v>3</v>
      </c>
      <c r="C892">
        <v>2017</v>
      </c>
      <c r="D892" t="s">
        <v>7</v>
      </c>
      <c r="E892">
        <v>3</v>
      </c>
      <c r="F892">
        <v>28</v>
      </c>
      <c r="G892" t="s">
        <v>1</v>
      </c>
      <c r="H892" t="s">
        <v>4</v>
      </c>
      <c r="I892">
        <v>3</v>
      </c>
      <c r="J892" t="s">
        <v>19</v>
      </c>
      <c r="M892" s="4">
        <v>2494</v>
      </c>
      <c r="N892" s="4" t="s">
        <v>3</v>
      </c>
      <c r="O892" s="4">
        <v>2017</v>
      </c>
      <c r="P892" s="4" t="s">
        <v>2</v>
      </c>
      <c r="Q892" s="4">
        <v>3</v>
      </c>
      <c r="R892" s="4">
        <v>26</v>
      </c>
      <c r="S892" s="4" t="s">
        <v>8</v>
      </c>
      <c r="T892" s="4" t="s">
        <v>4</v>
      </c>
      <c r="U892" s="4">
        <v>4</v>
      </c>
      <c r="V892" s="4" t="s">
        <v>20</v>
      </c>
      <c r="Z892" s="4">
        <v>1385</v>
      </c>
      <c r="AA892" s="4" t="s">
        <v>3</v>
      </c>
      <c r="AB892" s="4">
        <v>2013</v>
      </c>
      <c r="AC892" s="4" t="s">
        <v>2</v>
      </c>
      <c r="AD892" s="4">
        <v>3</v>
      </c>
      <c r="AE892" s="4">
        <v>26</v>
      </c>
      <c r="AF892" s="4" t="s">
        <v>1</v>
      </c>
      <c r="AG892" s="4" t="s">
        <v>4</v>
      </c>
      <c r="AH892" s="4">
        <v>4</v>
      </c>
      <c r="AI892" s="4" t="s">
        <v>19</v>
      </c>
      <c r="AJ892" s="4"/>
    </row>
    <row r="893" spans="1:36" x14ac:dyDescent="0.3">
      <c r="A893">
        <v>892</v>
      </c>
      <c r="B893" t="s">
        <v>3</v>
      </c>
      <c r="C893">
        <v>2014</v>
      </c>
      <c r="D893" t="s">
        <v>2</v>
      </c>
      <c r="E893">
        <v>3</v>
      </c>
      <c r="F893">
        <v>25</v>
      </c>
      <c r="G893" t="s">
        <v>1</v>
      </c>
      <c r="H893" t="s">
        <v>4</v>
      </c>
      <c r="I893">
        <v>3</v>
      </c>
      <c r="J893" t="s">
        <v>19</v>
      </c>
      <c r="M893" s="4">
        <v>2501</v>
      </c>
      <c r="N893" s="4" t="s">
        <v>3</v>
      </c>
      <c r="O893" s="4">
        <v>2015</v>
      </c>
      <c r="P893" s="4" t="s">
        <v>7</v>
      </c>
      <c r="Q893" s="4">
        <v>3</v>
      </c>
      <c r="R893" s="4">
        <v>29</v>
      </c>
      <c r="S893" s="4" t="s">
        <v>8</v>
      </c>
      <c r="T893" s="4" t="s">
        <v>4</v>
      </c>
      <c r="U893" s="4">
        <v>3</v>
      </c>
      <c r="V893" s="4" t="s">
        <v>20</v>
      </c>
      <c r="Z893" s="4">
        <v>1386</v>
      </c>
      <c r="AA893" s="4" t="s">
        <v>3</v>
      </c>
      <c r="AB893" s="4">
        <v>2015</v>
      </c>
      <c r="AC893" s="4" t="s">
        <v>2</v>
      </c>
      <c r="AD893" s="4">
        <v>3</v>
      </c>
      <c r="AE893" s="4">
        <v>28</v>
      </c>
      <c r="AF893" s="4" t="s">
        <v>1</v>
      </c>
      <c r="AG893" s="4" t="s">
        <v>4</v>
      </c>
      <c r="AH893" s="4">
        <v>5</v>
      </c>
      <c r="AI893" s="4" t="s">
        <v>19</v>
      </c>
      <c r="AJ893" s="4"/>
    </row>
    <row r="894" spans="1:36" x14ac:dyDescent="0.3">
      <c r="A894">
        <v>893</v>
      </c>
      <c r="B894" t="s">
        <v>3</v>
      </c>
      <c r="C894">
        <v>2017</v>
      </c>
      <c r="D894" t="s">
        <v>2</v>
      </c>
      <c r="E894">
        <v>3</v>
      </c>
      <c r="F894">
        <v>25</v>
      </c>
      <c r="G894" t="s">
        <v>8</v>
      </c>
      <c r="H894" t="s">
        <v>4</v>
      </c>
      <c r="I894">
        <v>3</v>
      </c>
      <c r="J894" t="s">
        <v>19</v>
      </c>
      <c r="M894" s="4">
        <v>2502</v>
      </c>
      <c r="N894" s="4" t="s">
        <v>6</v>
      </c>
      <c r="O894" s="4">
        <v>2017</v>
      </c>
      <c r="P894" s="4" t="s">
        <v>7</v>
      </c>
      <c r="Q894" s="4">
        <v>2</v>
      </c>
      <c r="R894" s="4">
        <v>30</v>
      </c>
      <c r="S894" s="4" t="s">
        <v>1</v>
      </c>
      <c r="T894" s="4" t="s">
        <v>4</v>
      </c>
      <c r="U894" s="4">
        <v>0</v>
      </c>
      <c r="V894" s="4" t="s">
        <v>20</v>
      </c>
      <c r="Z894" s="4">
        <v>1387</v>
      </c>
      <c r="AA894" s="4" t="s">
        <v>3</v>
      </c>
      <c r="AB894" s="4">
        <v>2015</v>
      </c>
      <c r="AC894" s="4" t="s">
        <v>2</v>
      </c>
      <c r="AD894" s="4">
        <v>3</v>
      </c>
      <c r="AE894" s="4">
        <v>26</v>
      </c>
      <c r="AF894" s="4" t="s">
        <v>8</v>
      </c>
      <c r="AG894" s="4" t="s">
        <v>4</v>
      </c>
      <c r="AH894" s="4">
        <v>4</v>
      </c>
      <c r="AI894" s="4" t="s">
        <v>19</v>
      </c>
      <c r="AJ894" s="4"/>
    </row>
    <row r="895" spans="1:36" x14ac:dyDescent="0.3">
      <c r="A895">
        <v>894</v>
      </c>
      <c r="B895" t="s">
        <v>3</v>
      </c>
      <c r="C895">
        <v>2018</v>
      </c>
      <c r="D895" t="s">
        <v>2</v>
      </c>
      <c r="E895">
        <v>3</v>
      </c>
      <c r="F895">
        <v>25</v>
      </c>
      <c r="G895" t="s">
        <v>1</v>
      </c>
      <c r="H895" t="s">
        <v>4</v>
      </c>
      <c r="I895">
        <v>3</v>
      </c>
      <c r="J895" t="s">
        <v>20</v>
      </c>
      <c r="M895" s="4">
        <v>2504</v>
      </c>
      <c r="N895" s="4" t="s">
        <v>6</v>
      </c>
      <c r="O895" s="4">
        <v>2014</v>
      </c>
      <c r="P895" s="4" t="s">
        <v>7</v>
      </c>
      <c r="Q895" s="4">
        <v>3</v>
      </c>
      <c r="R895" s="4">
        <v>30</v>
      </c>
      <c r="S895" s="4" t="s">
        <v>1</v>
      </c>
      <c r="T895" s="4" t="s">
        <v>4</v>
      </c>
      <c r="U895" s="4">
        <v>0</v>
      </c>
      <c r="V895" s="4" t="s">
        <v>20</v>
      </c>
      <c r="Z895" s="4">
        <v>1388</v>
      </c>
      <c r="AA895" s="4" t="s">
        <v>3</v>
      </c>
      <c r="AB895" s="4">
        <v>2016</v>
      </c>
      <c r="AC895" s="4" t="s">
        <v>2</v>
      </c>
      <c r="AD895" s="4">
        <v>3</v>
      </c>
      <c r="AE895" s="4">
        <v>27</v>
      </c>
      <c r="AF895" s="4" t="s">
        <v>8</v>
      </c>
      <c r="AG895" s="4" t="s">
        <v>4</v>
      </c>
      <c r="AH895" s="4">
        <v>5</v>
      </c>
      <c r="AI895" s="4" t="s">
        <v>19</v>
      </c>
      <c r="AJ895" s="4"/>
    </row>
    <row r="896" spans="1:36" x14ac:dyDescent="0.3">
      <c r="A896">
        <v>895</v>
      </c>
      <c r="B896" t="s">
        <v>3</v>
      </c>
      <c r="C896">
        <v>2013</v>
      </c>
      <c r="D896" t="s">
        <v>2</v>
      </c>
      <c r="E896">
        <v>3</v>
      </c>
      <c r="F896">
        <v>28</v>
      </c>
      <c r="G896" t="s">
        <v>8</v>
      </c>
      <c r="H896" t="s">
        <v>4</v>
      </c>
      <c r="I896">
        <v>3</v>
      </c>
      <c r="J896" t="s">
        <v>19</v>
      </c>
      <c r="M896" s="4">
        <v>2507</v>
      </c>
      <c r="N896" s="4" t="s">
        <v>6</v>
      </c>
      <c r="O896" s="4">
        <v>2018</v>
      </c>
      <c r="P896" s="4" t="s">
        <v>5</v>
      </c>
      <c r="Q896" s="4">
        <v>3</v>
      </c>
      <c r="R896" s="4">
        <v>27</v>
      </c>
      <c r="S896" s="4" t="s">
        <v>1</v>
      </c>
      <c r="T896" s="4" t="s">
        <v>0</v>
      </c>
      <c r="U896" s="4">
        <v>5</v>
      </c>
      <c r="V896" s="4" t="s">
        <v>20</v>
      </c>
      <c r="Z896" s="4">
        <v>1391</v>
      </c>
      <c r="AA896" s="4" t="s">
        <v>3</v>
      </c>
      <c r="AB896" s="4">
        <v>2012</v>
      </c>
      <c r="AC896" s="4" t="s">
        <v>2</v>
      </c>
      <c r="AD896" s="4">
        <v>3</v>
      </c>
      <c r="AE896" s="4">
        <v>27</v>
      </c>
      <c r="AF896" s="4" t="s">
        <v>1</v>
      </c>
      <c r="AG896" s="4" t="s">
        <v>4</v>
      </c>
      <c r="AH896" s="4">
        <v>5</v>
      </c>
      <c r="AI896" s="4" t="s">
        <v>19</v>
      </c>
      <c r="AJ896" s="4"/>
    </row>
    <row r="897" spans="1:36" x14ac:dyDescent="0.3">
      <c r="A897">
        <v>896</v>
      </c>
      <c r="B897" t="s">
        <v>3</v>
      </c>
      <c r="C897">
        <v>2017</v>
      </c>
      <c r="D897" t="s">
        <v>5</v>
      </c>
      <c r="E897">
        <v>3</v>
      </c>
      <c r="F897">
        <v>27</v>
      </c>
      <c r="G897" t="s">
        <v>1</v>
      </c>
      <c r="H897" t="s">
        <v>4</v>
      </c>
      <c r="I897">
        <v>5</v>
      </c>
      <c r="J897" t="s">
        <v>19</v>
      </c>
      <c r="M897" s="4">
        <v>2508</v>
      </c>
      <c r="N897" s="4" t="s">
        <v>6</v>
      </c>
      <c r="O897" s="4">
        <v>2017</v>
      </c>
      <c r="P897" s="4" t="s">
        <v>5</v>
      </c>
      <c r="Q897" s="4">
        <v>2</v>
      </c>
      <c r="R897" s="4">
        <v>26</v>
      </c>
      <c r="S897" s="4" t="s">
        <v>8</v>
      </c>
      <c r="T897" s="4" t="s">
        <v>0</v>
      </c>
      <c r="U897" s="4">
        <v>4</v>
      </c>
      <c r="V897" s="4" t="s">
        <v>20</v>
      </c>
      <c r="Z897" s="4">
        <v>1394</v>
      </c>
      <c r="AA897" s="4" t="s">
        <v>3</v>
      </c>
      <c r="AB897" s="4">
        <v>2013</v>
      </c>
      <c r="AC897" s="4" t="s">
        <v>2</v>
      </c>
      <c r="AD897" s="4">
        <v>3</v>
      </c>
      <c r="AE897" s="4">
        <v>26</v>
      </c>
      <c r="AF897" s="4" t="s">
        <v>1</v>
      </c>
      <c r="AG897" s="4" t="s">
        <v>4</v>
      </c>
      <c r="AH897" s="4">
        <v>4</v>
      </c>
      <c r="AI897" s="4" t="s">
        <v>19</v>
      </c>
      <c r="AJ897" s="4"/>
    </row>
    <row r="898" spans="1:36" x14ac:dyDescent="0.3">
      <c r="A898">
        <v>897</v>
      </c>
      <c r="B898" t="s">
        <v>3</v>
      </c>
      <c r="C898">
        <v>2013</v>
      </c>
      <c r="D898" t="s">
        <v>2</v>
      </c>
      <c r="E898">
        <v>3</v>
      </c>
      <c r="F898">
        <v>27</v>
      </c>
      <c r="G898" t="s">
        <v>1</v>
      </c>
      <c r="H898" t="s">
        <v>4</v>
      </c>
      <c r="I898">
        <v>5</v>
      </c>
      <c r="J898" t="s">
        <v>19</v>
      </c>
      <c r="M898" s="4">
        <v>2509</v>
      </c>
      <c r="N898" s="4" t="s">
        <v>3</v>
      </c>
      <c r="O898" s="4">
        <v>2012</v>
      </c>
      <c r="P898" s="4" t="s">
        <v>2</v>
      </c>
      <c r="Q898" s="4">
        <v>3</v>
      </c>
      <c r="R898" s="4">
        <v>30</v>
      </c>
      <c r="S898" s="4" t="s">
        <v>8</v>
      </c>
      <c r="T898" s="4" t="s">
        <v>4</v>
      </c>
      <c r="U898" s="4">
        <v>0</v>
      </c>
      <c r="V898" s="4" t="s">
        <v>20</v>
      </c>
      <c r="Z898" s="4">
        <v>1396</v>
      </c>
      <c r="AA898" s="4" t="s">
        <v>3</v>
      </c>
      <c r="AB898" s="4">
        <v>2014</v>
      </c>
      <c r="AC898" s="4" t="s">
        <v>2</v>
      </c>
      <c r="AD898" s="4">
        <v>3</v>
      </c>
      <c r="AE898" s="4">
        <v>25</v>
      </c>
      <c r="AF898" s="4" t="s">
        <v>1</v>
      </c>
      <c r="AG898" s="4" t="s">
        <v>4</v>
      </c>
      <c r="AH898" s="4">
        <v>3</v>
      </c>
      <c r="AI898" s="4" t="s">
        <v>19</v>
      </c>
      <c r="AJ898" s="4"/>
    </row>
    <row r="899" spans="1:36" x14ac:dyDescent="0.3">
      <c r="A899">
        <v>898</v>
      </c>
      <c r="B899" t="s">
        <v>6</v>
      </c>
      <c r="C899">
        <v>2017</v>
      </c>
      <c r="D899" t="s">
        <v>5</v>
      </c>
      <c r="E899">
        <v>2</v>
      </c>
      <c r="F899">
        <v>26</v>
      </c>
      <c r="G899" t="s">
        <v>8</v>
      </c>
      <c r="H899" t="s">
        <v>4</v>
      </c>
      <c r="I899">
        <v>4</v>
      </c>
      <c r="J899" t="s">
        <v>20</v>
      </c>
      <c r="M899" s="4">
        <v>2517</v>
      </c>
      <c r="N899" s="4" t="s">
        <v>6</v>
      </c>
      <c r="O899" s="4">
        <v>2013</v>
      </c>
      <c r="P899" s="4" t="s">
        <v>2</v>
      </c>
      <c r="Q899" s="4">
        <v>3</v>
      </c>
      <c r="R899" s="4">
        <v>30</v>
      </c>
      <c r="S899" s="4" t="s">
        <v>1</v>
      </c>
      <c r="T899" s="4" t="s">
        <v>4</v>
      </c>
      <c r="U899" s="4">
        <v>5</v>
      </c>
      <c r="V899" s="4" t="s">
        <v>20</v>
      </c>
      <c r="Z899" s="4">
        <v>1397</v>
      </c>
      <c r="AA899" s="4" t="s">
        <v>3</v>
      </c>
      <c r="AB899" s="4">
        <v>2013</v>
      </c>
      <c r="AC899" s="4" t="s">
        <v>2</v>
      </c>
      <c r="AD899" s="4">
        <v>3</v>
      </c>
      <c r="AE899" s="4">
        <v>27</v>
      </c>
      <c r="AF899" s="4" t="s">
        <v>1</v>
      </c>
      <c r="AG899" s="4" t="s">
        <v>4</v>
      </c>
      <c r="AH899" s="4">
        <v>5</v>
      </c>
      <c r="AI899" s="4" t="s">
        <v>19</v>
      </c>
      <c r="AJ899" s="4"/>
    </row>
    <row r="900" spans="1:36" x14ac:dyDescent="0.3">
      <c r="A900">
        <v>899</v>
      </c>
      <c r="B900" t="s">
        <v>3</v>
      </c>
      <c r="C900">
        <v>2014</v>
      </c>
      <c r="D900" t="s">
        <v>2</v>
      </c>
      <c r="E900">
        <v>3</v>
      </c>
      <c r="F900">
        <v>24</v>
      </c>
      <c r="G900" t="s">
        <v>1</v>
      </c>
      <c r="H900" t="s">
        <v>4</v>
      </c>
      <c r="I900">
        <v>2</v>
      </c>
      <c r="J900" t="s">
        <v>19</v>
      </c>
      <c r="M900" s="4">
        <v>2521</v>
      </c>
      <c r="N900" s="4" t="s">
        <v>6</v>
      </c>
      <c r="O900" s="4">
        <v>2014</v>
      </c>
      <c r="P900" s="4" t="s">
        <v>2</v>
      </c>
      <c r="Q900" s="4">
        <v>3</v>
      </c>
      <c r="R900" s="4">
        <v>30</v>
      </c>
      <c r="S900" s="4" t="s">
        <v>1</v>
      </c>
      <c r="T900" s="4" t="s">
        <v>4</v>
      </c>
      <c r="U900" s="4">
        <v>4</v>
      </c>
      <c r="V900" s="4" t="s">
        <v>20</v>
      </c>
      <c r="Z900" s="4">
        <v>1398</v>
      </c>
      <c r="AA900" s="4" t="s">
        <v>9</v>
      </c>
      <c r="AB900" s="4">
        <v>2013</v>
      </c>
      <c r="AC900" s="4" t="s">
        <v>2</v>
      </c>
      <c r="AD900" s="4">
        <v>3</v>
      </c>
      <c r="AE900" s="4">
        <v>26</v>
      </c>
      <c r="AF900" s="4" t="s">
        <v>1</v>
      </c>
      <c r="AG900" s="4" t="s">
        <v>4</v>
      </c>
      <c r="AH900" s="4">
        <v>4</v>
      </c>
      <c r="AI900" s="4" t="s">
        <v>19</v>
      </c>
      <c r="AJ900" s="4"/>
    </row>
    <row r="901" spans="1:36" x14ac:dyDescent="0.3">
      <c r="A901">
        <v>900</v>
      </c>
      <c r="B901" t="s">
        <v>3</v>
      </c>
      <c r="C901">
        <v>2017</v>
      </c>
      <c r="D901" t="s">
        <v>7</v>
      </c>
      <c r="E901">
        <v>3</v>
      </c>
      <c r="F901">
        <v>27</v>
      </c>
      <c r="G901" t="s">
        <v>1</v>
      </c>
      <c r="H901" t="s">
        <v>4</v>
      </c>
      <c r="I901">
        <v>5</v>
      </c>
      <c r="J901" t="s">
        <v>19</v>
      </c>
      <c r="M901" s="4">
        <v>2522</v>
      </c>
      <c r="N901" s="4" t="s">
        <v>6</v>
      </c>
      <c r="O901" s="4">
        <v>2017</v>
      </c>
      <c r="P901" s="4" t="s">
        <v>5</v>
      </c>
      <c r="Q901" s="4">
        <v>2</v>
      </c>
      <c r="R901" s="4">
        <v>27</v>
      </c>
      <c r="S901" s="4" t="s">
        <v>1</v>
      </c>
      <c r="T901" s="4" t="s">
        <v>4</v>
      </c>
      <c r="U901" s="4">
        <v>5</v>
      </c>
      <c r="V901" s="4" t="s">
        <v>20</v>
      </c>
      <c r="Z901" s="4">
        <v>1400</v>
      </c>
      <c r="AA901" s="4" t="s">
        <v>3</v>
      </c>
      <c r="AB901" s="4">
        <v>2017</v>
      </c>
      <c r="AC901" s="4" t="s">
        <v>2</v>
      </c>
      <c r="AD901" s="4">
        <v>1</v>
      </c>
      <c r="AE901" s="4">
        <v>28</v>
      </c>
      <c r="AF901" s="4" t="s">
        <v>8</v>
      </c>
      <c r="AG901" s="4" t="s">
        <v>4</v>
      </c>
      <c r="AH901" s="4">
        <v>3</v>
      </c>
      <c r="AI901" s="4" t="s">
        <v>19</v>
      </c>
      <c r="AJ901" s="4"/>
    </row>
    <row r="902" spans="1:36" x14ac:dyDescent="0.3">
      <c r="A902">
        <v>901</v>
      </c>
      <c r="B902" t="s">
        <v>3</v>
      </c>
      <c r="C902">
        <v>2012</v>
      </c>
      <c r="D902" t="s">
        <v>7</v>
      </c>
      <c r="E902">
        <v>3</v>
      </c>
      <c r="F902">
        <v>27</v>
      </c>
      <c r="G902" t="s">
        <v>1</v>
      </c>
      <c r="H902" t="s">
        <v>4</v>
      </c>
      <c r="I902">
        <v>5</v>
      </c>
      <c r="J902" t="s">
        <v>19</v>
      </c>
      <c r="M902" s="4">
        <v>2527</v>
      </c>
      <c r="N902" s="4" t="s">
        <v>3</v>
      </c>
      <c r="O902" s="4">
        <v>2014</v>
      </c>
      <c r="P902" s="4" t="s">
        <v>2</v>
      </c>
      <c r="Q902" s="4">
        <v>1</v>
      </c>
      <c r="R902" s="4">
        <v>27</v>
      </c>
      <c r="S902" s="4" t="s">
        <v>1</v>
      </c>
      <c r="T902" s="4" t="s">
        <v>4</v>
      </c>
      <c r="U902" s="4">
        <v>5</v>
      </c>
      <c r="V902" s="4" t="s">
        <v>20</v>
      </c>
      <c r="Z902" s="4">
        <v>1401</v>
      </c>
      <c r="AA902" s="4" t="s">
        <v>3</v>
      </c>
      <c r="AB902" s="4">
        <v>2014</v>
      </c>
      <c r="AC902" s="4" t="s">
        <v>2</v>
      </c>
      <c r="AD902" s="4">
        <v>3</v>
      </c>
      <c r="AE902" s="4">
        <v>26</v>
      </c>
      <c r="AF902" s="4" t="s">
        <v>1</v>
      </c>
      <c r="AG902" s="4" t="s">
        <v>4</v>
      </c>
      <c r="AH902" s="4">
        <v>4</v>
      </c>
      <c r="AI902" s="4" t="s">
        <v>19</v>
      </c>
      <c r="AJ902" s="4"/>
    </row>
    <row r="903" spans="1:36" x14ac:dyDescent="0.3">
      <c r="A903">
        <v>902</v>
      </c>
      <c r="B903" t="s">
        <v>3</v>
      </c>
      <c r="C903">
        <v>2017</v>
      </c>
      <c r="D903" t="s">
        <v>7</v>
      </c>
      <c r="E903">
        <v>3</v>
      </c>
      <c r="F903">
        <v>24</v>
      </c>
      <c r="G903" t="s">
        <v>1</v>
      </c>
      <c r="H903" t="s">
        <v>4</v>
      </c>
      <c r="I903">
        <v>2</v>
      </c>
      <c r="J903" t="s">
        <v>19</v>
      </c>
      <c r="M903" s="4">
        <v>2530</v>
      </c>
      <c r="N903" s="4" t="s">
        <v>6</v>
      </c>
      <c r="O903" s="4">
        <v>2018</v>
      </c>
      <c r="P903" s="4" t="s">
        <v>5</v>
      </c>
      <c r="Q903" s="4">
        <v>3</v>
      </c>
      <c r="R903" s="4">
        <v>30</v>
      </c>
      <c r="S903" s="4" t="s">
        <v>8</v>
      </c>
      <c r="T903" s="4" t="s">
        <v>4</v>
      </c>
      <c r="U903" s="4">
        <v>4</v>
      </c>
      <c r="V903" s="4" t="s">
        <v>20</v>
      </c>
      <c r="Z903" s="4">
        <v>1402</v>
      </c>
      <c r="AA903" s="4" t="s">
        <v>3</v>
      </c>
      <c r="AB903" s="4">
        <v>2015</v>
      </c>
      <c r="AC903" s="4" t="s">
        <v>5</v>
      </c>
      <c r="AD903" s="4">
        <v>3</v>
      </c>
      <c r="AE903" s="4">
        <v>27</v>
      </c>
      <c r="AF903" s="4" t="s">
        <v>1</v>
      </c>
      <c r="AG903" s="4" t="s">
        <v>4</v>
      </c>
      <c r="AH903" s="4">
        <v>5</v>
      </c>
      <c r="AI903" s="4" t="s">
        <v>19</v>
      </c>
      <c r="AJ903" s="4"/>
    </row>
    <row r="904" spans="1:36" x14ac:dyDescent="0.3">
      <c r="A904">
        <v>903</v>
      </c>
      <c r="B904" t="s">
        <v>3</v>
      </c>
      <c r="C904">
        <v>2014</v>
      </c>
      <c r="D904" t="s">
        <v>2</v>
      </c>
      <c r="E904">
        <v>3</v>
      </c>
      <c r="F904">
        <v>25</v>
      </c>
      <c r="G904" t="s">
        <v>1</v>
      </c>
      <c r="H904" t="s">
        <v>4</v>
      </c>
      <c r="I904">
        <v>3</v>
      </c>
      <c r="J904" t="s">
        <v>19</v>
      </c>
      <c r="M904" s="4">
        <v>2532</v>
      </c>
      <c r="N904" s="4" t="s">
        <v>3</v>
      </c>
      <c r="O904" s="4">
        <v>2014</v>
      </c>
      <c r="P904" s="4" t="s">
        <v>7</v>
      </c>
      <c r="Q904" s="4">
        <v>3</v>
      </c>
      <c r="R904" s="4">
        <v>26</v>
      </c>
      <c r="S904" s="4" t="s">
        <v>8</v>
      </c>
      <c r="T904" s="4" t="s">
        <v>4</v>
      </c>
      <c r="U904" s="4">
        <v>4</v>
      </c>
      <c r="V904" s="4" t="s">
        <v>20</v>
      </c>
      <c r="Z904" s="4">
        <v>1405</v>
      </c>
      <c r="AA904" s="4" t="s">
        <v>6</v>
      </c>
      <c r="AB904" s="4">
        <v>2017</v>
      </c>
      <c r="AC904" s="4" t="s">
        <v>5</v>
      </c>
      <c r="AD904" s="4">
        <v>2</v>
      </c>
      <c r="AE904" s="4">
        <v>26</v>
      </c>
      <c r="AF904" s="4" t="s">
        <v>1</v>
      </c>
      <c r="AG904" s="4" t="s">
        <v>4</v>
      </c>
      <c r="AH904" s="4">
        <v>4</v>
      </c>
      <c r="AI904" s="4" t="s">
        <v>19</v>
      </c>
      <c r="AJ904" s="4"/>
    </row>
    <row r="905" spans="1:36" x14ac:dyDescent="0.3">
      <c r="A905">
        <v>904</v>
      </c>
      <c r="B905" t="s">
        <v>3</v>
      </c>
      <c r="C905">
        <v>2014</v>
      </c>
      <c r="D905" t="s">
        <v>2</v>
      </c>
      <c r="E905">
        <v>3</v>
      </c>
      <c r="F905">
        <v>28</v>
      </c>
      <c r="G905" t="s">
        <v>1</v>
      </c>
      <c r="H905" t="s">
        <v>4</v>
      </c>
      <c r="I905">
        <v>3</v>
      </c>
      <c r="J905" t="s">
        <v>19</v>
      </c>
      <c r="M905" s="4">
        <v>2540</v>
      </c>
      <c r="N905" s="4" t="s">
        <v>3</v>
      </c>
      <c r="O905" s="4">
        <v>2015</v>
      </c>
      <c r="P905" s="4" t="s">
        <v>7</v>
      </c>
      <c r="Q905" s="4">
        <v>2</v>
      </c>
      <c r="R905" s="4">
        <v>28</v>
      </c>
      <c r="S905" s="4" t="s">
        <v>8</v>
      </c>
      <c r="T905" s="4" t="s">
        <v>4</v>
      </c>
      <c r="U905" s="4">
        <v>2</v>
      </c>
      <c r="V905" s="4" t="s">
        <v>20</v>
      </c>
      <c r="Z905" s="4">
        <v>1406</v>
      </c>
      <c r="AA905" s="4" t="s">
        <v>6</v>
      </c>
      <c r="AB905" s="4">
        <v>2016</v>
      </c>
      <c r="AC905" s="4" t="s">
        <v>5</v>
      </c>
      <c r="AD905" s="4">
        <v>3</v>
      </c>
      <c r="AE905" s="4">
        <v>25</v>
      </c>
      <c r="AF905" s="4" t="s">
        <v>1</v>
      </c>
      <c r="AG905" s="4" t="s">
        <v>4</v>
      </c>
      <c r="AH905" s="4">
        <v>3</v>
      </c>
      <c r="AI905" s="4" t="s">
        <v>19</v>
      </c>
      <c r="AJ905" s="4"/>
    </row>
    <row r="906" spans="1:36" x14ac:dyDescent="0.3">
      <c r="A906">
        <v>905</v>
      </c>
      <c r="B906" t="s">
        <v>3</v>
      </c>
      <c r="C906">
        <v>2018</v>
      </c>
      <c r="D906" t="s">
        <v>2</v>
      </c>
      <c r="E906">
        <v>3</v>
      </c>
      <c r="F906">
        <v>26</v>
      </c>
      <c r="G906" t="s">
        <v>1</v>
      </c>
      <c r="H906" t="s">
        <v>4</v>
      </c>
      <c r="I906">
        <v>4</v>
      </c>
      <c r="J906" t="s">
        <v>20</v>
      </c>
      <c r="M906" s="4">
        <v>2541</v>
      </c>
      <c r="N906" s="4" t="s">
        <v>6</v>
      </c>
      <c r="O906" s="4">
        <v>2013</v>
      </c>
      <c r="P906" s="4" t="s">
        <v>7</v>
      </c>
      <c r="Q906" s="4">
        <v>3</v>
      </c>
      <c r="R906" s="4">
        <v>27</v>
      </c>
      <c r="S906" s="4" t="s">
        <v>8</v>
      </c>
      <c r="T906" s="4" t="s">
        <v>0</v>
      </c>
      <c r="U906" s="4">
        <v>5</v>
      </c>
      <c r="V906" s="4" t="s">
        <v>20</v>
      </c>
      <c r="Z906" s="4">
        <v>1407</v>
      </c>
      <c r="AA906" s="4" t="s">
        <v>3</v>
      </c>
      <c r="AB906" s="4">
        <v>2017</v>
      </c>
      <c r="AC906" s="4" t="s">
        <v>2</v>
      </c>
      <c r="AD906" s="4">
        <v>3</v>
      </c>
      <c r="AE906" s="4">
        <v>28</v>
      </c>
      <c r="AF906" s="4" t="s">
        <v>8</v>
      </c>
      <c r="AG906" s="4" t="s">
        <v>0</v>
      </c>
      <c r="AH906" s="4">
        <v>5</v>
      </c>
      <c r="AI906" s="4" t="s">
        <v>19</v>
      </c>
      <c r="AJ906" s="4"/>
    </row>
    <row r="907" spans="1:36" x14ac:dyDescent="0.3">
      <c r="A907">
        <v>906</v>
      </c>
      <c r="B907" t="s">
        <v>6</v>
      </c>
      <c r="C907">
        <v>2017</v>
      </c>
      <c r="D907" t="s">
        <v>2</v>
      </c>
      <c r="E907">
        <v>3</v>
      </c>
      <c r="F907">
        <v>28</v>
      </c>
      <c r="G907" t="s">
        <v>1</v>
      </c>
      <c r="H907" t="s">
        <v>4</v>
      </c>
      <c r="I907">
        <v>1</v>
      </c>
      <c r="J907" t="s">
        <v>20</v>
      </c>
      <c r="M907" s="4">
        <v>2542</v>
      </c>
      <c r="N907" s="4" t="s">
        <v>3</v>
      </c>
      <c r="O907" s="4">
        <v>2016</v>
      </c>
      <c r="P907" s="4" t="s">
        <v>2</v>
      </c>
      <c r="Q907" s="4">
        <v>3</v>
      </c>
      <c r="R907" s="4">
        <v>27</v>
      </c>
      <c r="S907" s="4" t="s">
        <v>1</v>
      </c>
      <c r="T907" s="4" t="s">
        <v>4</v>
      </c>
      <c r="U907" s="4">
        <v>5</v>
      </c>
      <c r="V907" s="4" t="s">
        <v>20</v>
      </c>
      <c r="Z907" s="4">
        <v>1408</v>
      </c>
      <c r="AA907" s="4" t="s">
        <v>6</v>
      </c>
      <c r="AB907" s="4">
        <v>2017</v>
      </c>
      <c r="AC907" s="4" t="s">
        <v>5</v>
      </c>
      <c r="AD907" s="4">
        <v>2</v>
      </c>
      <c r="AE907" s="4">
        <v>28</v>
      </c>
      <c r="AF907" s="4" t="s">
        <v>8</v>
      </c>
      <c r="AG907" s="4" t="s">
        <v>4</v>
      </c>
      <c r="AH907" s="4">
        <v>2</v>
      </c>
      <c r="AI907" s="4" t="s">
        <v>19</v>
      </c>
      <c r="AJ907" s="4"/>
    </row>
    <row r="908" spans="1:36" x14ac:dyDescent="0.3">
      <c r="A908">
        <v>907</v>
      </c>
      <c r="B908" t="s">
        <v>3</v>
      </c>
      <c r="C908">
        <v>2018</v>
      </c>
      <c r="D908" t="s">
        <v>2</v>
      </c>
      <c r="E908">
        <v>3</v>
      </c>
      <c r="F908">
        <v>27</v>
      </c>
      <c r="G908" t="s">
        <v>1</v>
      </c>
      <c r="H908" t="s">
        <v>0</v>
      </c>
      <c r="I908">
        <v>5</v>
      </c>
      <c r="J908" t="s">
        <v>20</v>
      </c>
      <c r="M908" s="4">
        <v>2544</v>
      </c>
      <c r="N908" s="4" t="s">
        <v>3</v>
      </c>
      <c r="O908" s="4">
        <v>2015</v>
      </c>
      <c r="P908" s="4" t="s">
        <v>7</v>
      </c>
      <c r="Q908" s="4">
        <v>2</v>
      </c>
      <c r="R908" s="4">
        <v>28</v>
      </c>
      <c r="S908" s="4" t="s">
        <v>8</v>
      </c>
      <c r="T908" s="4" t="s">
        <v>4</v>
      </c>
      <c r="U908" s="4">
        <v>0</v>
      </c>
      <c r="V908" s="4" t="s">
        <v>20</v>
      </c>
      <c r="Z908" s="4">
        <v>1411</v>
      </c>
      <c r="AA908" s="4" t="s">
        <v>3</v>
      </c>
      <c r="AB908" s="4">
        <v>2016</v>
      </c>
      <c r="AC908" s="4" t="s">
        <v>2</v>
      </c>
      <c r="AD908" s="4">
        <v>3</v>
      </c>
      <c r="AE908" s="4">
        <v>24</v>
      </c>
      <c r="AF908" s="4" t="s">
        <v>8</v>
      </c>
      <c r="AG908" s="4" t="s">
        <v>4</v>
      </c>
      <c r="AH908" s="4">
        <v>2</v>
      </c>
      <c r="AI908" s="4" t="s">
        <v>19</v>
      </c>
      <c r="AJ908" s="4"/>
    </row>
    <row r="909" spans="1:36" x14ac:dyDescent="0.3">
      <c r="A909">
        <v>908</v>
      </c>
      <c r="B909" t="s">
        <v>3</v>
      </c>
      <c r="C909">
        <v>2017</v>
      </c>
      <c r="D909" t="s">
        <v>2</v>
      </c>
      <c r="E909">
        <v>3</v>
      </c>
      <c r="F909">
        <v>28</v>
      </c>
      <c r="G909" t="s">
        <v>1</v>
      </c>
      <c r="H909" t="s">
        <v>0</v>
      </c>
      <c r="I909">
        <v>1</v>
      </c>
      <c r="J909" t="s">
        <v>19</v>
      </c>
      <c r="M909" s="4">
        <v>2545</v>
      </c>
      <c r="N909" s="4" t="s">
        <v>3</v>
      </c>
      <c r="O909" s="4">
        <v>2018</v>
      </c>
      <c r="P909" s="4" t="s">
        <v>7</v>
      </c>
      <c r="Q909" s="4">
        <v>3</v>
      </c>
      <c r="R909" s="4">
        <v>30</v>
      </c>
      <c r="S909" s="4" t="s">
        <v>1</v>
      </c>
      <c r="T909" s="4" t="s">
        <v>0</v>
      </c>
      <c r="U909" s="4">
        <v>3</v>
      </c>
      <c r="V909" s="4" t="s">
        <v>20</v>
      </c>
      <c r="Z909" s="4">
        <v>1412</v>
      </c>
      <c r="AA909" s="4" t="s">
        <v>3</v>
      </c>
      <c r="AB909" s="4">
        <v>2017</v>
      </c>
      <c r="AC909" s="4" t="s">
        <v>7</v>
      </c>
      <c r="AD909" s="4">
        <v>3</v>
      </c>
      <c r="AE909" s="4">
        <v>26</v>
      </c>
      <c r="AF909" s="4" t="s">
        <v>1</v>
      </c>
      <c r="AG909" s="4" t="s">
        <v>4</v>
      </c>
      <c r="AH909" s="4">
        <v>4</v>
      </c>
      <c r="AI909" s="4" t="s">
        <v>19</v>
      </c>
      <c r="AJ909" s="4"/>
    </row>
    <row r="910" spans="1:36" x14ac:dyDescent="0.3">
      <c r="A910">
        <v>909</v>
      </c>
      <c r="B910" t="s">
        <v>3</v>
      </c>
      <c r="C910">
        <v>2016</v>
      </c>
      <c r="D910" t="s">
        <v>2</v>
      </c>
      <c r="E910">
        <v>3</v>
      </c>
      <c r="F910">
        <v>25</v>
      </c>
      <c r="G910" t="s">
        <v>1</v>
      </c>
      <c r="H910" t="s">
        <v>4</v>
      </c>
      <c r="I910">
        <v>3</v>
      </c>
      <c r="J910" t="s">
        <v>19</v>
      </c>
      <c r="M910" s="4">
        <v>2547</v>
      </c>
      <c r="N910" s="4" t="s">
        <v>6</v>
      </c>
      <c r="O910" s="4">
        <v>2013</v>
      </c>
      <c r="P910" s="4" t="s">
        <v>5</v>
      </c>
      <c r="Q910" s="4">
        <v>2</v>
      </c>
      <c r="R910" s="4">
        <v>27</v>
      </c>
      <c r="S910" s="4" t="s">
        <v>8</v>
      </c>
      <c r="T910" s="4" t="s">
        <v>4</v>
      </c>
      <c r="U910" s="4">
        <v>5</v>
      </c>
      <c r="V910" s="4" t="s">
        <v>20</v>
      </c>
      <c r="Z910" s="4">
        <v>1413</v>
      </c>
      <c r="AA910" s="4" t="s">
        <v>3</v>
      </c>
      <c r="AB910" s="4">
        <v>2017</v>
      </c>
      <c r="AC910" s="4" t="s">
        <v>5</v>
      </c>
      <c r="AD910" s="4">
        <v>3</v>
      </c>
      <c r="AE910" s="4">
        <v>25</v>
      </c>
      <c r="AF910" s="4" t="s">
        <v>8</v>
      </c>
      <c r="AG910" s="4" t="s">
        <v>4</v>
      </c>
      <c r="AH910" s="4">
        <v>3</v>
      </c>
      <c r="AI910" s="4" t="s">
        <v>19</v>
      </c>
      <c r="AJ910" s="4"/>
    </row>
    <row r="911" spans="1:36" x14ac:dyDescent="0.3">
      <c r="A911">
        <v>910</v>
      </c>
      <c r="B911" t="s">
        <v>3</v>
      </c>
      <c r="C911">
        <v>2013</v>
      </c>
      <c r="D911" t="s">
        <v>7</v>
      </c>
      <c r="E911">
        <v>3</v>
      </c>
      <c r="F911">
        <v>24</v>
      </c>
      <c r="G911" t="s">
        <v>8</v>
      </c>
      <c r="H911" t="s">
        <v>4</v>
      </c>
      <c r="I911">
        <v>2</v>
      </c>
      <c r="J911" t="s">
        <v>19</v>
      </c>
      <c r="M911" s="4">
        <v>2550</v>
      </c>
      <c r="N911" s="4" t="s">
        <v>3</v>
      </c>
      <c r="O911" s="4">
        <v>2016</v>
      </c>
      <c r="P911" s="4" t="s">
        <v>2</v>
      </c>
      <c r="Q911" s="4">
        <v>3</v>
      </c>
      <c r="R911" s="4">
        <v>30</v>
      </c>
      <c r="S911" s="4" t="s">
        <v>1</v>
      </c>
      <c r="T911" s="4" t="s">
        <v>4</v>
      </c>
      <c r="U911" s="4">
        <v>2</v>
      </c>
      <c r="V911" s="4" t="s">
        <v>20</v>
      </c>
      <c r="Z911" s="4">
        <v>1419</v>
      </c>
      <c r="AA911" s="4" t="s">
        <v>3</v>
      </c>
      <c r="AB911" s="4">
        <v>2013</v>
      </c>
      <c r="AC911" s="4" t="s">
        <v>2</v>
      </c>
      <c r="AD911" s="4">
        <v>3</v>
      </c>
      <c r="AE911" s="4">
        <v>25</v>
      </c>
      <c r="AF911" s="4" t="s">
        <v>1</v>
      </c>
      <c r="AG911" s="4" t="s">
        <v>4</v>
      </c>
      <c r="AH911" s="4">
        <v>3</v>
      </c>
      <c r="AI911" s="4" t="s">
        <v>19</v>
      </c>
      <c r="AJ911" s="4"/>
    </row>
    <row r="912" spans="1:36" x14ac:dyDescent="0.3">
      <c r="A912">
        <v>911</v>
      </c>
      <c r="B912" t="s">
        <v>3</v>
      </c>
      <c r="C912">
        <v>2018</v>
      </c>
      <c r="D912" t="s">
        <v>5</v>
      </c>
      <c r="E912">
        <v>3</v>
      </c>
      <c r="F912">
        <v>25</v>
      </c>
      <c r="G912" t="s">
        <v>8</v>
      </c>
      <c r="H912" t="s">
        <v>4</v>
      </c>
      <c r="I912">
        <v>3</v>
      </c>
      <c r="J912" t="s">
        <v>20</v>
      </c>
      <c r="M912" s="4">
        <v>2551</v>
      </c>
      <c r="N912" s="4" t="s">
        <v>3</v>
      </c>
      <c r="O912" s="4">
        <v>2017</v>
      </c>
      <c r="P912" s="4" t="s">
        <v>5</v>
      </c>
      <c r="Q912" s="4">
        <v>2</v>
      </c>
      <c r="R912" s="4">
        <v>29</v>
      </c>
      <c r="S912" s="4" t="s">
        <v>1</v>
      </c>
      <c r="T912" s="4" t="s">
        <v>4</v>
      </c>
      <c r="U912" s="4">
        <v>3</v>
      </c>
      <c r="V912" s="4" t="s">
        <v>20</v>
      </c>
      <c r="Z912" s="4">
        <v>1421</v>
      </c>
      <c r="AA912" s="4" t="s">
        <v>3</v>
      </c>
      <c r="AB912" s="4">
        <v>2014</v>
      </c>
      <c r="AC912" s="4" t="s">
        <v>2</v>
      </c>
      <c r="AD912" s="4">
        <v>3</v>
      </c>
      <c r="AE912" s="4">
        <v>27</v>
      </c>
      <c r="AF912" s="4" t="s">
        <v>8</v>
      </c>
      <c r="AG912" s="4" t="s">
        <v>4</v>
      </c>
      <c r="AH912" s="4">
        <v>5</v>
      </c>
      <c r="AI912" s="4" t="s">
        <v>19</v>
      </c>
      <c r="AJ912" s="4"/>
    </row>
    <row r="913" spans="1:36" x14ac:dyDescent="0.3">
      <c r="A913">
        <v>912</v>
      </c>
      <c r="B913" t="s">
        <v>3</v>
      </c>
      <c r="C913">
        <v>2014</v>
      </c>
      <c r="D913" t="s">
        <v>2</v>
      </c>
      <c r="E913">
        <v>3</v>
      </c>
      <c r="F913">
        <v>24</v>
      </c>
      <c r="G913" t="s">
        <v>8</v>
      </c>
      <c r="H913" t="s">
        <v>4</v>
      </c>
      <c r="I913">
        <v>2</v>
      </c>
      <c r="J913" t="s">
        <v>19</v>
      </c>
      <c r="M913" s="4">
        <v>2557</v>
      </c>
      <c r="N913" s="4" t="s">
        <v>3</v>
      </c>
      <c r="O913" s="4">
        <v>2015</v>
      </c>
      <c r="P913" s="4" t="s">
        <v>7</v>
      </c>
      <c r="Q913" s="4">
        <v>2</v>
      </c>
      <c r="R913" s="4">
        <v>26</v>
      </c>
      <c r="S913" s="4" t="s">
        <v>8</v>
      </c>
      <c r="T913" s="4" t="s">
        <v>4</v>
      </c>
      <c r="U913" s="4">
        <v>4</v>
      </c>
      <c r="V913" s="4" t="s">
        <v>20</v>
      </c>
      <c r="Z913" s="4">
        <v>1422</v>
      </c>
      <c r="AA913" s="4" t="s">
        <v>3</v>
      </c>
      <c r="AB913" s="4">
        <v>2017</v>
      </c>
      <c r="AC913" s="4" t="s">
        <v>2</v>
      </c>
      <c r="AD913" s="4">
        <v>1</v>
      </c>
      <c r="AE913" s="4">
        <v>25</v>
      </c>
      <c r="AF913" s="4" t="s">
        <v>1</v>
      </c>
      <c r="AG913" s="4" t="s">
        <v>4</v>
      </c>
      <c r="AH913" s="4">
        <v>3</v>
      </c>
      <c r="AI913" s="4" t="s">
        <v>19</v>
      </c>
      <c r="AJ913" s="4"/>
    </row>
    <row r="914" spans="1:36" x14ac:dyDescent="0.3">
      <c r="A914">
        <v>913</v>
      </c>
      <c r="B914" t="s">
        <v>3</v>
      </c>
      <c r="C914">
        <v>2012</v>
      </c>
      <c r="D914" t="s">
        <v>2</v>
      </c>
      <c r="E914">
        <v>3</v>
      </c>
      <c r="F914">
        <v>26</v>
      </c>
      <c r="G914" t="s">
        <v>1</v>
      </c>
      <c r="H914" t="s">
        <v>4</v>
      </c>
      <c r="I914">
        <v>4</v>
      </c>
      <c r="J914" t="s">
        <v>19</v>
      </c>
      <c r="M914" s="4">
        <v>2558</v>
      </c>
      <c r="N914" s="4" t="s">
        <v>3</v>
      </c>
      <c r="O914" s="4">
        <v>2012</v>
      </c>
      <c r="P914" s="4" t="s">
        <v>2</v>
      </c>
      <c r="Q914" s="4">
        <v>3</v>
      </c>
      <c r="R914" s="4">
        <v>29</v>
      </c>
      <c r="S914" s="4" t="s">
        <v>1</v>
      </c>
      <c r="T914" s="4" t="s">
        <v>0</v>
      </c>
      <c r="U914" s="4">
        <v>2</v>
      </c>
      <c r="V914" s="4" t="s">
        <v>20</v>
      </c>
      <c r="Z914" s="4">
        <v>1423</v>
      </c>
      <c r="AA914" s="4" t="s">
        <v>3</v>
      </c>
      <c r="AB914" s="4">
        <v>2015</v>
      </c>
      <c r="AC914" s="4" t="s">
        <v>5</v>
      </c>
      <c r="AD914" s="4">
        <v>3</v>
      </c>
      <c r="AE914" s="4">
        <v>26</v>
      </c>
      <c r="AF914" s="4" t="s">
        <v>1</v>
      </c>
      <c r="AG914" s="4" t="s">
        <v>4</v>
      </c>
      <c r="AH914" s="4">
        <v>4</v>
      </c>
      <c r="AI914" s="4" t="s">
        <v>19</v>
      </c>
      <c r="AJ914" s="4"/>
    </row>
    <row r="915" spans="1:36" x14ac:dyDescent="0.3">
      <c r="A915">
        <v>914</v>
      </c>
      <c r="B915" t="s">
        <v>6</v>
      </c>
      <c r="C915">
        <v>2013</v>
      </c>
      <c r="D915" t="s">
        <v>5</v>
      </c>
      <c r="E915">
        <v>1</v>
      </c>
      <c r="F915">
        <v>24</v>
      </c>
      <c r="G915" t="s">
        <v>8</v>
      </c>
      <c r="H915" t="s">
        <v>4</v>
      </c>
      <c r="I915">
        <v>2</v>
      </c>
      <c r="J915" t="s">
        <v>19</v>
      </c>
      <c r="M915" s="4">
        <v>2559</v>
      </c>
      <c r="N915" s="4" t="s">
        <v>6</v>
      </c>
      <c r="O915" s="4">
        <v>2015</v>
      </c>
      <c r="P915" s="4" t="s">
        <v>2</v>
      </c>
      <c r="Q915" s="4">
        <v>3</v>
      </c>
      <c r="R915" s="4">
        <v>28</v>
      </c>
      <c r="S915" s="4" t="s">
        <v>1</v>
      </c>
      <c r="T915" s="4" t="s">
        <v>4</v>
      </c>
      <c r="U915" s="4">
        <v>0</v>
      </c>
      <c r="V915" s="4" t="s">
        <v>20</v>
      </c>
      <c r="Z915" s="4">
        <v>1425</v>
      </c>
      <c r="AA915" s="4" t="s">
        <v>3</v>
      </c>
      <c r="AB915" s="4">
        <v>2015</v>
      </c>
      <c r="AC915" s="4" t="s">
        <v>2</v>
      </c>
      <c r="AD915" s="4">
        <v>3</v>
      </c>
      <c r="AE915" s="4">
        <v>28</v>
      </c>
      <c r="AF915" s="4" t="s">
        <v>1</v>
      </c>
      <c r="AG915" s="4" t="s">
        <v>4</v>
      </c>
      <c r="AH915" s="4">
        <v>2</v>
      </c>
      <c r="AI915" s="4" t="s">
        <v>19</v>
      </c>
      <c r="AJ915" s="4"/>
    </row>
    <row r="916" spans="1:36" x14ac:dyDescent="0.3">
      <c r="A916">
        <v>915</v>
      </c>
      <c r="B916" t="s">
        <v>6</v>
      </c>
      <c r="C916">
        <v>2013</v>
      </c>
      <c r="D916" t="s">
        <v>5</v>
      </c>
      <c r="E916">
        <v>1</v>
      </c>
      <c r="F916">
        <v>24</v>
      </c>
      <c r="G916" t="s">
        <v>1</v>
      </c>
      <c r="H916" t="s">
        <v>0</v>
      </c>
      <c r="I916">
        <v>2</v>
      </c>
      <c r="J916" t="s">
        <v>20</v>
      </c>
      <c r="M916" s="4">
        <v>2563</v>
      </c>
      <c r="N916" s="4" t="s">
        <v>3</v>
      </c>
      <c r="O916" s="4">
        <v>2013</v>
      </c>
      <c r="P916" s="4" t="s">
        <v>7</v>
      </c>
      <c r="Q916" s="4">
        <v>3</v>
      </c>
      <c r="R916" s="4">
        <v>27</v>
      </c>
      <c r="S916" s="4" t="s">
        <v>8</v>
      </c>
      <c r="T916" s="4" t="s">
        <v>4</v>
      </c>
      <c r="U916" s="4">
        <v>5</v>
      </c>
      <c r="V916" s="4" t="s">
        <v>20</v>
      </c>
      <c r="Z916" s="4">
        <v>1428</v>
      </c>
      <c r="AA916" s="4" t="s">
        <v>3</v>
      </c>
      <c r="AB916" s="4">
        <v>2014</v>
      </c>
      <c r="AC916" s="4" t="s">
        <v>2</v>
      </c>
      <c r="AD916" s="4">
        <v>3</v>
      </c>
      <c r="AE916" s="4">
        <v>26</v>
      </c>
      <c r="AF916" s="4" t="s">
        <v>1</v>
      </c>
      <c r="AG916" s="4" t="s">
        <v>4</v>
      </c>
      <c r="AH916" s="4">
        <v>4</v>
      </c>
      <c r="AI916" s="4" t="s">
        <v>19</v>
      </c>
      <c r="AJ916" s="4"/>
    </row>
    <row r="917" spans="1:36" x14ac:dyDescent="0.3">
      <c r="A917">
        <v>916</v>
      </c>
      <c r="B917" t="s">
        <v>3</v>
      </c>
      <c r="C917">
        <v>2014</v>
      </c>
      <c r="D917" t="s">
        <v>2</v>
      </c>
      <c r="E917">
        <v>3</v>
      </c>
      <c r="F917">
        <v>26</v>
      </c>
      <c r="G917" t="s">
        <v>1</v>
      </c>
      <c r="H917" t="s">
        <v>4</v>
      </c>
      <c r="I917">
        <v>4</v>
      </c>
      <c r="J917" t="s">
        <v>19</v>
      </c>
      <c r="M917" s="4">
        <v>2564</v>
      </c>
      <c r="N917" s="4" t="s">
        <v>3</v>
      </c>
      <c r="O917" s="4">
        <v>2017</v>
      </c>
      <c r="P917" s="4" t="s">
        <v>2</v>
      </c>
      <c r="Q917" s="4">
        <v>3</v>
      </c>
      <c r="R917" s="4">
        <v>30</v>
      </c>
      <c r="S917" s="4" t="s">
        <v>1</v>
      </c>
      <c r="T917" s="4" t="s">
        <v>4</v>
      </c>
      <c r="U917" s="4">
        <v>1</v>
      </c>
      <c r="V917" s="4" t="s">
        <v>20</v>
      </c>
      <c r="Z917" s="4">
        <v>1431</v>
      </c>
      <c r="AA917" s="4" t="s">
        <v>3</v>
      </c>
      <c r="AB917" s="4">
        <v>2016</v>
      </c>
      <c r="AC917" s="4" t="s">
        <v>5</v>
      </c>
      <c r="AD917" s="4">
        <v>3</v>
      </c>
      <c r="AE917" s="4">
        <v>28</v>
      </c>
      <c r="AF917" s="4" t="s">
        <v>8</v>
      </c>
      <c r="AG917" s="4" t="s">
        <v>4</v>
      </c>
      <c r="AH917" s="4">
        <v>3</v>
      </c>
      <c r="AI917" s="4" t="s">
        <v>19</v>
      </c>
      <c r="AJ917" s="4"/>
    </row>
    <row r="918" spans="1:36" x14ac:dyDescent="0.3">
      <c r="A918">
        <v>917</v>
      </c>
      <c r="B918" t="s">
        <v>3</v>
      </c>
      <c r="C918">
        <v>2017</v>
      </c>
      <c r="D918" t="s">
        <v>2</v>
      </c>
      <c r="E918">
        <v>3</v>
      </c>
      <c r="F918">
        <v>27</v>
      </c>
      <c r="G918" t="s">
        <v>1</v>
      </c>
      <c r="H918" t="s">
        <v>4</v>
      </c>
      <c r="I918">
        <v>5</v>
      </c>
      <c r="J918" t="s">
        <v>19</v>
      </c>
      <c r="M918" s="4">
        <v>2569</v>
      </c>
      <c r="N918" s="4" t="s">
        <v>3</v>
      </c>
      <c r="O918" s="4">
        <v>2017</v>
      </c>
      <c r="P918" s="4" t="s">
        <v>2</v>
      </c>
      <c r="Q918" s="4">
        <v>1</v>
      </c>
      <c r="R918" s="4">
        <v>28</v>
      </c>
      <c r="S918" s="4" t="s">
        <v>8</v>
      </c>
      <c r="T918" s="4" t="s">
        <v>4</v>
      </c>
      <c r="U918" s="4">
        <v>0</v>
      </c>
      <c r="V918" s="4" t="s">
        <v>20</v>
      </c>
      <c r="Z918" s="4">
        <v>1432</v>
      </c>
      <c r="AA918" s="4" t="s">
        <v>3</v>
      </c>
      <c r="AB918" s="4">
        <v>2017</v>
      </c>
      <c r="AC918" s="4" t="s">
        <v>2</v>
      </c>
      <c r="AD918" s="4">
        <v>3</v>
      </c>
      <c r="AE918" s="4">
        <v>25</v>
      </c>
      <c r="AF918" s="4" t="s">
        <v>1</v>
      </c>
      <c r="AG918" s="4" t="s">
        <v>4</v>
      </c>
      <c r="AH918" s="4">
        <v>3</v>
      </c>
      <c r="AI918" s="4" t="s">
        <v>19</v>
      </c>
      <c r="AJ918" s="4"/>
    </row>
    <row r="919" spans="1:36" x14ac:dyDescent="0.3">
      <c r="A919">
        <v>918</v>
      </c>
      <c r="B919" t="s">
        <v>3</v>
      </c>
      <c r="C919">
        <v>2017</v>
      </c>
      <c r="D919" t="s">
        <v>5</v>
      </c>
      <c r="E919">
        <v>2</v>
      </c>
      <c r="F919">
        <v>25</v>
      </c>
      <c r="G919" t="s">
        <v>1</v>
      </c>
      <c r="H919" t="s">
        <v>4</v>
      </c>
      <c r="I919">
        <v>3</v>
      </c>
      <c r="J919" t="s">
        <v>19</v>
      </c>
      <c r="M919" s="4">
        <v>2572</v>
      </c>
      <c r="N919" s="4" t="s">
        <v>6</v>
      </c>
      <c r="O919" s="4">
        <v>2013</v>
      </c>
      <c r="P919" s="4" t="s">
        <v>5</v>
      </c>
      <c r="Q919" s="4">
        <v>3</v>
      </c>
      <c r="R919" s="4">
        <v>30</v>
      </c>
      <c r="S919" s="4" t="s">
        <v>1</v>
      </c>
      <c r="T919" s="4" t="s">
        <v>4</v>
      </c>
      <c r="U919" s="4">
        <v>2</v>
      </c>
      <c r="V919" s="4" t="s">
        <v>20</v>
      </c>
      <c r="Z919" s="4">
        <v>1435</v>
      </c>
      <c r="AA919" s="4" t="s">
        <v>3</v>
      </c>
      <c r="AB919" s="4">
        <v>2015</v>
      </c>
      <c r="AC919" s="4" t="s">
        <v>2</v>
      </c>
      <c r="AD919" s="4">
        <v>3</v>
      </c>
      <c r="AE919" s="4">
        <v>27</v>
      </c>
      <c r="AF919" s="4" t="s">
        <v>8</v>
      </c>
      <c r="AG919" s="4" t="s">
        <v>4</v>
      </c>
      <c r="AH919" s="4">
        <v>5</v>
      </c>
      <c r="AI919" s="4" t="s">
        <v>19</v>
      </c>
      <c r="AJ919" s="4"/>
    </row>
    <row r="920" spans="1:36" x14ac:dyDescent="0.3">
      <c r="A920">
        <v>919</v>
      </c>
      <c r="B920" t="s">
        <v>3</v>
      </c>
      <c r="C920">
        <v>2015</v>
      </c>
      <c r="D920" t="s">
        <v>2</v>
      </c>
      <c r="E920">
        <v>3</v>
      </c>
      <c r="F920">
        <v>28</v>
      </c>
      <c r="G920" t="s">
        <v>8</v>
      </c>
      <c r="H920" t="s">
        <v>4</v>
      </c>
      <c r="I920">
        <v>1</v>
      </c>
      <c r="J920" t="s">
        <v>19</v>
      </c>
      <c r="M920" s="4">
        <v>2573</v>
      </c>
      <c r="N920" s="4" t="s">
        <v>6</v>
      </c>
      <c r="O920" s="4">
        <v>2013</v>
      </c>
      <c r="P920" s="4" t="s">
        <v>5</v>
      </c>
      <c r="Q920" s="4">
        <v>1</v>
      </c>
      <c r="R920" s="4">
        <v>29</v>
      </c>
      <c r="S920" s="4" t="s">
        <v>8</v>
      </c>
      <c r="T920" s="4" t="s">
        <v>4</v>
      </c>
      <c r="U920" s="4">
        <v>2</v>
      </c>
      <c r="V920" s="4" t="s">
        <v>20</v>
      </c>
      <c r="Z920" s="4">
        <v>1437</v>
      </c>
      <c r="AA920" s="4" t="s">
        <v>3</v>
      </c>
      <c r="AB920" s="4">
        <v>2017</v>
      </c>
      <c r="AC920" s="4" t="s">
        <v>5</v>
      </c>
      <c r="AD920" s="4">
        <v>2</v>
      </c>
      <c r="AE920" s="4">
        <v>28</v>
      </c>
      <c r="AF920" s="4" t="s">
        <v>8</v>
      </c>
      <c r="AG920" s="4" t="s">
        <v>4</v>
      </c>
      <c r="AH920" s="4">
        <v>0</v>
      </c>
      <c r="AI920" s="4" t="s">
        <v>19</v>
      </c>
      <c r="AJ920" s="4"/>
    </row>
    <row r="921" spans="1:36" x14ac:dyDescent="0.3">
      <c r="A921">
        <v>920</v>
      </c>
      <c r="B921" t="s">
        <v>3</v>
      </c>
      <c r="C921">
        <v>2014</v>
      </c>
      <c r="D921" t="s">
        <v>2</v>
      </c>
      <c r="E921">
        <v>3</v>
      </c>
      <c r="F921">
        <v>24</v>
      </c>
      <c r="G921" t="s">
        <v>1</v>
      </c>
      <c r="H921" t="s">
        <v>4</v>
      </c>
      <c r="I921">
        <v>2</v>
      </c>
      <c r="J921" t="s">
        <v>19</v>
      </c>
      <c r="M921" s="4">
        <v>2582</v>
      </c>
      <c r="N921" s="4" t="s">
        <v>3</v>
      </c>
      <c r="O921" s="4">
        <v>2016</v>
      </c>
      <c r="P921" s="4" t="s">
        <v>2</v>
      </c>
      <c r="Q921" s="4">
        <v>3</v>
      </c>
      <c r="R921" s="4">
        <v>28</v>
      </c>
      <c r="S921" s="4" t="s">
        <v>8</v>
      </c>
      <c r="T921" s="4" t="s">
        <v>4</v>
      </c>
      <c r="U921" s="4">
        <v>1</v>
      </c>
      <c r="V921" s="4" t="s">
        <v>20</v>
      </c>
      <c r="Z921" s="4">
        <v>1438</v>
      </c>
      <c r="AA921" s="4" t="s">
        <v>3</v>
      </c>
      <c r="AB921" s="4">
        <v>2015</v>
      </c>
      <c r="AC921" s="4" t="s">
        <v>2</v>
      </c>
      <c r="AD921" s="4">
        <v>3</v>
      </c>
      <c r="AE921" s="4">
        <v>25</v>
      </c>
      <c r="AF921" s="4" t="s">
        <v>1</v>
      </c>
      <c r="AG921" s="4" t="s">
        <v>4</v>
      </c>
      <c r="AH921" s="4">
        <v>3</v>
      </c>
      <c r="AI921" s="4" t="s">
        <v>19</v>
      </c>
      <c r="AJ921" s="4"/>
    </row>
    <row r="922" spans="1:36" x14ac:dyDescent="0.3">
      <c r="A922">
        <v>921</v>
      </c>
      <c r="B922" t="s">
        <v>9</v>
      </c>
      <c r="C922">
        <v>2018</v>
      </c>
      <c r="D922" t="s">
        <v>5</v>
      </c>
      <c r="E922">
        <v>3</v>
      </c>
      <c r="F922">
        <v>24</v>
      </c>
      <c r="G922" t="s">
        <v>8</v>
      </c>
      <c r="H922" t="s">
        <v>4</v>
      </c>
      <c r="I922">
        <v>2</v>
      </c>
      <c r="J922" t="s">
        <v>20</v>
      </c>
      <c r="M922" s="4">
        <v>2583</v>
      </c>
      <c r="N922" s="4" t="s">
        <v>3</v>
      </c>
      <c r="O922" s="4">
        <v>2017</v>
      </c>
      <c r="P922" s="4" t="s">
        <v>7</v>
      </c>
      <c r="Q922" s="4">
        <v>2</v>
      </c>
      <c r="R922" s="4">
        <v>27</v>
      </c>
      <c r="S922" s="4" t="s">
        <v>8</v>
      </c>
      <c r="T922" s="4" t="s">
        <v>4</v>
      </c>
      <c r="U922" s="4">
        <v>5</v>
      </c>
      <c r="V922" s="4" t="s">
        <v>20</v>
      </c>
      <c r="Z922" s="4">
        <v>1439</v>
      </c>
      <c r="AA922" s="4" t="s">
        <v>3</v>
      </c>
      <c r="AB922" s="4">
        <v>2012</v>
      </c>
      <c r="AC922" s="4" t="s">
        <v>2</v>
      </c>
      <c r="AD922" s="4">
        <v>3</v>
      </c>
      <c r="AE922" s="4">
        <v>28</v>
      </c>
      <c r="AF922" s="4" t="s">
        <v>1</v>
      </c>
      <c r="AG922" s="4" t="s">
        <v>4</v>
      </c>
      <c r="AH922" s="4">
        <v>2</v>
      </c>
      <c r="AI922" s="4" t="s">
        <v>19</v>
      </c>
      <c r="AJ922" s="4"/>
    </row>
    <row r="923" spans="1:36" x14ac:dyDescent="0.3">
      <c r="A923">
        <v>922</v>
      </c>
      <c r="B923" t="s">
        <v>3</v>
      </c>
      <c r="C923">
        <v>2015</v>
      </c>
      <c r="D923" t="s">
        <v>7</v>
      </c>
      <c r="E923">
        <v>3</v>
      </c>
      <c r="F923">
        <v>28</v>
      </c>
      <c r="G923" t="s">
        <v>1</v>
      </c>
      <c r="H923" t="s">
        <v>4</v>
      </c>
      <c r="I923">
        <v>1</v>
      </c>
      <c r="J923" t="s">
        <v>19</v>
      </c>
      <c r="M923" s="4">
        <v>2585</v>
      </c>
      <c r="N923" s="4" t="s">
        <v>3</v>
      </c>
      <c r="O923" s="4">
        <v>2014</v>
      </c>
      <c r="P923" s="4" t="s">
        <v>2</v>
      </c>
      <c r="Q923" s="4">
        <v>3</v>
      </c>
      <c r="R923" s="4">
        <v>26</v>
      </c>
      <c r="S923" s="4" t="s">
        <v>1</v>
      </c>
      <c r="T923" s="4" t="s">
        <v>4</v>
      </c>
      <c r="U923" s="4">
        <v>4</v>
      </c>
      <c r="V923" s="4" t="s">
        <v>20</v>
      </c>
      <c r="Z923" s="4">
        <v>1440</v>
      </c>
      <c r="AA923" s="4" t="s">
        <v>3</v>
      </c>
      <c r="AB923" s="4">
        <v>2013</v>
      </c>
      <c r="AC923" s="4" t="s">
        <v>2</v>
      </c>
      <c r="AD923" s="4">
        <v>3</v>
      </c>
      <c r="AE923" s="4">
        <v>26</v>
      </c>
      <c r="AF923" s="4" t="s">
        <v>1</v>
      </c>
      <c r="AG923" s="4" t="s">
        <v>4</v>
      </c>
      <c r="AH923" s="4">
        <v>4</v>
      </c>
      <c r="AI923" s="4" t="s">
        <v>19</v>
      </c>
      <c r="AJ923" s="4"/>
    </row>
    <row r="924" spans="1:36" x14ac:dyDescent="0.3">
      <c r="A924">
        <v>923</v>
      </c>
      <c r="B924" t="s">
        <v>3</v>
      </c>
      <c r="C924">
        <v>2015</v>
      </c>
      <c r="D924" t="s">
        <v>2</v>
      </c>
      <c r="E924">
        <v>3</v>
      </c>
      <c r="F924">
        <v>26</v>
      </c>
      <c r="G924" t="s">
        <v>1</v>
      </c>
      <c r="H924" t="s">
        <v>4</v>
      </c>
      <c r="I924">
        <v>4</v>
      </c>
      <c r="J924" t="s">
        <v>19</v>
      </c>
      <c r="M924" s="4">
        <v>2589</v>
      </c>
      <c r="N924" s="4" t="s">
        <v>3</v>
      </c>
      <c r="O924" s="4">
        <v>2018</v>
      </c>
      <c r="P924" s="4" t="s">
        <v>2</v>
      </c>
      <c r="Q924" s="4">
        <v>3</v>
      </c>
      <c r="R924" s="4">
        <v>26</v>
      </c>
      <c r="S924" s="4" t="s">
        <v>1</v>
      </c>
      <c r="T924" s="4" t="s">
        <v>4</v>
      </c>
      <c r="U924" s="4">
        <v>4</v>
      </c>
      <c r="V924" s="4" t="s">
        <v>20</v>
      </c>
      <c r="Z924" s="4">
        <v>1441</v>
      </c>
      <c r="AA924" s="4" t="s">
        <v>3</v>
      </c>
      <c r="AB924" s="4">
        <v>2016</v>
      </c>
      <c r="AC924" s="4" t="s">
        <v>2</v>
      </c>
      <c r="AD924" s="4">
        <v>1</v>
      </c>
      <c r="AE924" s="4">
        <v>24</v>
      </c>
      <c r="AF924" s="4" t="s">
        <v>1</v>
      </c>
      <c r="AG924" s="4" t="s">
        <v>4</v>
      </c>
      <c r="AH924" s="4">
        <v>2</v>
      </c>
      <c r="AI924" s="4" t="s">
        <v>19</v>
      </c>
      <c r="AJ924" s="4"/>
    </row>
    <row r="925" spans="1:36" x14ac:dyDescent="0.3">
      <c r="A925">
        <v>924</v>
      </c>
      <c r="B925" t="s">
        <v>9</v>
      </c>
      <c r="C925">
        <v>2015</v>
      </c>
      <c r="D925" t="s">
        <v>7</v>
      </c>
      <c r="E925">
        <v>2</v>
      </c>
      <c r="F925">
        <v>28</v>
      </c>
      <c r="G925" t="s">
        <v>8</v>
      </c>
      <c r="H925" t="s">
        <v>4</v>
      </c>
      <c r="I925">
        <v>1</v>
      </c>
      <c r="J925" t="s">
        <v>19</v>
      </c>
      <c r="M925" s="4">
        <v>2592</v>
      </c>
      <c r="N925" s="4" t="s">
        <v>3</v>
      </c>
      <c r="O925" s="4">
        <v>2015</v>
      </c>
      <c r="P925" s="4" t="s">
        <v>7</v>
      </c>
      <c r="Q925" s="4">
        <v>3</v>
      </c>
      <c r="R925" s="4">
        <v>30</v>
      </c>
      <c r="S925" s="4" t="s">
        <v>8</v>
      </c>
      <c r="T925" s="4" t="s">
        <v>4</v>
      </c>
      <c r="U925" s="4">
        <v>0</v>
      </c>
      <c r="V925" s="4" t="s">
        <v>20</v>
      </c>
      <c r="Z925" s="4">
        <v>1442</v>
      </c>
      <c r="AA925" s="4" t="s">
        <v>3</v>
      </c>
      <c r="AB925" s="4">
        <v>2016</v>
      </c>
      <c r="AC925" s="4" t="s">
        <v>7</v>
      </c>
      <c r="AD925" s="4">
        <v>3</v>
      </c>
      <c r="AE925" s="4">
        <v>27</v>
      </c>
      <c r="AF925" s="4" t="s">
        <v>1</v>
      </c>
      <c r="AG925" s="4" t="s">
        <v>4</v>
      </c>
      <c r="AH925" s="4">
        <v>5</v>
      </c>
      <c r="AI925" s="4" t="s">
        <v>19</v>
      </c>
      <c r="AJ925" s="4"/>
    </row>
    <row r="926" spans="1:36" x14ac:dyDescent="0.3">
      <c r="A926">
        <v>925</v>
      </c>
      <c r="B926" t="s">
        <v>3</v>
      </c>
      <c r="C926">
        <v>2018</v>
      </c>
      <c r="D926" t="s">
        <v>2</v>
      </c>
      <c r="E926">
        <v>3</v>
      </c>
      <c r="F926">
        <v>25</v>
      </c>
      <c r="G926" t="s">
        <v>1</v>
      </c>
      <c r="H926" t="s">
        <v>0</v>
      </c>
      <c r="I926">
        <v>3</v>
      </c>
      <c r="J926" t="s">
        <v>20</v>
      </c>
      <c r="M926" s="4">
        <v>2598</v>
      </c>
      <c r="N926" s="4" t="s">
        <v>3</v>
      </c>
      <c r="O926" s="4">
        <v>2018</v>
      </c>
      <c r="P926" s="4" t="s">
        <v>2</v>
      </c>
      <c r="Q926" s="4">
        <v>3</v>
      </c>
      <c r="R926" s="4">
        <v>28</v>
      </c>
      <c r="S926" s="4" t="s">
        <v>1</v>
      </c>
      <c r="T926" s="4" t="s">
        <v>4</v>
      </c>
      <c r="U926" s="4">
        <v>1</v>
      </c>
      <c r="V926" s="4" t="s">
        <v>20</v>
      </c>
      <c r="Z926" s="4">
        <v>1443</v>
      </c>
      <c r="AA926" s="4" t="s">
        <v>3</v>
      </c>
      <c r="AB926" s="4">
        <v>2013</v>
      </c>
      <c r="AC926" s="4" t="s">
        <v>7</v>
      </c>
      <c r="AD926" s="4">
        <v>3</v>
      </c>
      <c r="AE926" s="4">
        <v>24</v>
      </c>
      <c r="AF926" s="4" t="s">
        <v>1</v>
      </c>
      <c r="AG926" s="4" t="s">
        <v>4</v>
      </c>
      <c r="AH926" s="4">
        <v>2</v>
      </c>
      <c r="AI926" s="4" t="s">
        <v>19</v>
      </c>
      <c r="AJ926" s="4"/>
    </row>
    <row r="927" spans="1:36" x14ac:dyDescent="0.3">
      <c r="A927">
        <v>926</v>
      </c>
      <c r="B927" t="s">
        <v>3</v>
      </c>
      <c r="C927">
        <v>2016</v>
      </c>
      <c r="D927" t="s">
        <v>2</v>
      </c>
      <c r="E927">
        <v>3</v>
      </c>
      <c r="F927">
        <v>26</v>
      </c>
      <c r="G927" t="s">
        <v>1</v>
      </c>
      <c r="H927" t="s">
        <v>4</v>
      </c>
      <c r="I927">
        <v>4</v>
      </c>
      <c r="J927" t="s">
        <v>19</v>
      </c>
      <c r="M927" s="4">
        <v>2601</v>
      </c>
      <c r="N927" s="4" t="s">
        <v>3</v>
      </c>
      <c r="O927" s="4">
        <v>2018</v>
      </c>
      <c r="P927" s="4" t="s">
        <v>2</v>
      </c>
      <c r="Q927" s="4">
        <v>3</v>
      </c>
      <c r="R927" s="4">
        <v>29</v>
      </c>
      <c r="S927" s="4" t="s">
        <v>1</v>
      </c>
      <c r="T927" s="4" t="s">
        <v>4</v>
      </c>
      <c r="U927" s="4">
        <v>0</v>
      </c>
      <c r="V927" s="4" t="s">
        <v>20</v>
      </c>
      <c r="Z927" s="4">
        <v>1445</v>
      </c>
      <c r="AA927" s="4" t="s">
        <v>3</v>
      </c>
      <c r="AB927" s="4">
        <v>2017</v>
      </c>
      <c r="AC927" s="4" t="s">
        <v>5</v>
      </c>
      <c r="AD927" s="4">
        <v>3</v>
      </c>
      <c r="AE927" s="4">
        <v>26</v>
      </c>
      <c r="AF927" s="4" t="s">
        <v>1</v>
      </c>
      <c r="AG927" s="4" t="s">
        <v>4</v>
      </c>
      <c r="AH927" s="4">
        <v>4</v>
      </c>
      <c r="AI927" s="4" t="s">
        <v>19</v>
      </c>
      <c r="AJ927" s="4"/>
    </row>
    <row r="928" spans="1:36" x14ac:dyDescent="0.3">
      <c r="A928">
        <v>927</v>
      </c>
      <c r="B928" t="s">
        <v>3</v>
      </c>
      <c r="C928">
        <v>2015</v>
      </c>
      <c r="D928" t="s">
        <v>2</v>
      </c>
      <c r="E928">
        <v>3</v>
      </c>
      <c r="F928">
        <v>27</v>
      </c>
      <c r="G928" t="s">
        <v>8</v>
      </c>
      <c r="H928" t="s">
        <v>4</v>
      </c>
      <c r="I928">
        <v>5</v>
      </c>
      <c r="J928" t="s">
        <v>20</v>
      </c>
      <c r="M928" s="4">
        <v>2603</v>
      </c>
      <c r="N928" s="4" t="s">
        <v>3</v>
      </c>
      <c r="O928" s="4">
        <v>2018</v>
      </c>
      <c r="P928" s="4" t="s">
        <v>7</v>
      </c>
      <c r="Q928" s="4">
        <v>3</v>
      </c>
      <c r="R928" s="4">
        <v>30</v>
      </c>
      <c r="S928" s="4" t="s">
        <v>8</v>
      </c>
      <c r="T928" s="4" t="s">
        <v>4</v>
      </c>
      <c r="U928" s="4">
        <v>2</v>
      </c>
      <c r="V928" s="4" t="s">
        <v>20</v>
      </c>
      <c r="Z928" s="4">
        <v>1448</v>
      </c>
      <c r="AA928" s="4" t="s">
        <v>3</v>
      </c>
      <c r="AB928" s="4">
        <v>2015</v>
      </c>
      <c r="AC928" s="4" t="s">
        <v>7</v>
      </c>
      <c r="AD928" s="4">
        <v>3</v>
      </c>
      <c r="AE928" s="4">
        <v>24</v>
      </c>
      <c r="AF928" s="4" t="s">
        <v>1</v>
      </c>
      <c r="AG928" s="4" t="s">
        <v>0</v>
      </c>
      <c r="AH928" s="4">
        <v>2</v>
      </c>
      <c r="AI928" s="4" t="s">
        <v>19</v>
      </c>
      <c r="AJ928" s="4"/>
    </row>
    <row r="929" spans="1:36" x14ac:dyDescent="0.3">
      <c r="A929">
        <v>928</v>
      </c>
      <c r="B929" t="s">
        <v>3</v>
      </c>
      <c r="C929">
        <v>2017</v>
      </c>
      <c r="D929" t="s">
        <v>7</v>
      </c>
      <c r="E929">
        <v>3</v>
      </c>
      <c r="F929">
        <v>24</v>
      </c>
      <c r="G929" t="s">
        <v>1</v>
      </c>
      <c r="H929" t="s">
        <v>4</v>
      </c>
      <c r="I929">
        <v>2</v>
      </c>
      <c r="J929" t="s">
        <v>19</v>
      </c>
      <c r="M929" s="4">
        <v>2608</v>
      </c>
      <c r="N929" s="4" t="s">
        <v>3</v>
      </c>
      <c r="O929" s="4">
        <v>2018</v>
      </c>
      <c r="P929" s="4" t="s">
        <v>7</v>
      </c>
      <c r="Q929" s="4">
        <v>3</v>
      </c>
      <c r="R929" s="4">
        <v>27</v>
      </c>
      <c r="S929" s="4" t="s">
        <v>1</v>
      </c>
      <c r="T929" s="4" t="s">
        <v>4</v>
      </c>
      <c r="U929" s="4">
        <v>5</v>
      </c>
      <c r="V929" s="4" t="s">
        <v>20</v>
      </c>
      <c r="Z929" s="4">
        <v>1452</v>
      </c>
      <c r="AA929" s="4" t="s">
        <v>3</v>
      </c>
      <c r="AB929" s="4">
        <v>2014</v>
      </c>
      <c r="AC929" s="4" t="s">
        <v>2</v>
      </c>
      <c r="AD929" s="4">
        <v>3</v>
      </c>
      <c r="AE929" s="4">
        <v>24</v>
      </c>
      <c r="AF929" s="4" t="s">
        <v>1</v>
      </c>
      <c r="AG929" s="4" t="s">
        <v>4</v>
      </c>
      <c r="AH929" s="4">
        <v>2</v>
      </c>
      <c r="AI929" s="4" t="s">
        <v>19</v>
      </c>
      <c r="AJ929" s="4"/>
    </row>
    <row r="930" spans="1:36" x14ac:dyDescent="0.3">
      <c r="A930">
        <v>929</v>
      </c>
      <c r="B930" t="s">
        <v>3</v>
      </c>
      <c r="C930">
        <v>2014</v>
      </c>
      <c r="D930" t="s">
        <v>2</v>
      </c>
      <c r="E930">
        <v>3</v>
      </c>
      <c r="F930">
        <v>27</v>
      </c>
      <c r="G930" t="s">
        <v>1</v>
      </c>
      <c r="H930" t="s">
        <v>4</v>
      </c>
      <c r="I930">
        <v>5</v>
      </c>
      <c r="J930" t="s">
        <v>19</v>
      </c>
      <c r="M930" s="4">
        <v>2614</v>
      </c>
      <c r="N930" s="4" t="s">
        <v>3</v>
      </c>
      <c r="O930" s="4">
        <v>2014</v>
      </c>
      <c r="P930" s="4" t="s">
        <v>7</v>
      </c>
      <c r="Q930" s="4">
        <v>2</v>
      </c>
      <c r="R930" s="4">
        <v>29</v>
      </c>
      <c r="S930" s="4" t="s">
        <v>8</v>
      </c>
      <c r="T930" s="4" t="s">
        <v>4</v>
      </c>
      <c r="U930" s="4">
        <v>1</v>
      </c>
      <c r="V930" s="4" t="s">
        <v>20</v>
      </c>
      <c r="Z930" s="4">
        <v>1453</v>
      </c>
      <c r="AA930" s="4" t="s">
        <v>3</v>
      </c>
      <c r="AB930" s="4">
        <v>2016</v>
      </c>
      <c r="AC930" s="4" t="s">
        <v>2</v>
      </c>
      <c r="AD930" s="4">
        <v>3</v>
      </c>
      <c r="AE930" s="4">
        <v>28</v>
      </c>
      <c r="AF930" s="4" t="s">
        <v>8</v>
      </c>
      <c r="AG930" s="4" t="s">
        <v>4</v>
      </c>
      <c r="AH930" s="4">
        <v>5</v>
      </c>
      <c r="AI930" s="4" t="s">
        <v>19</v>
      </c>
      <c r="AJ930" s="4"/>
    </row>
    <row r="931" spans="1:36" x14ac:dyDescent="0.3">
      <c r="A931">
        <v>930</v>
      </c>
      <c r="B931" t="s">
        <v>6</v>
      </c>
      <c r="C931">
        <v>2012</v>
      </c>
      <c r="D931" t="s">
        <v>5</v>
      </c>
      <c r="E931">
        <v>3</v>
      </c>
      <c r="F931">
        <v>28</v>
      </c>
      <c r="G931" t="s">
        <v>1</v>
      </c>
      <c r="H931" t="s">
        <v>4</v>
      </c>
      <c r="I931">
        <v>2</v>
      </c>
      <c r="J931" t="s">
        <v>19</v>
      </c>
      <c r="M931" s="4">
        <v>2619</v>
      </c>
      <c r="N931" s="4" t="s">
        <v>3</v>
      </c>
      <c r="O931" s="4">
        <v>2017</v>
      </c>
      <c r="P931" s="4" t="s">
        <v>7</v>
      </c>
      <c r="Q931" s="4">
        <v>2</v>
      </c>
      <c r="R931" s="4">
        <v>28</v>
      </c>
      <c r="S931" s="4" t="s">
        <v>8</v>
      </c>
      <c r="T931" s="4" t="s">
        <v>4</v>
      </c>
      <c r="U931" s="4">
        <v>1</v>
      </c>
      <c r="V931" s="4" t="s">
        <v>20</v>
      </c>
      <c r="Z931" s="4">
        <v>1454</v>
      </c>
      <c r="AA931" s="4" t="s">
        <v>3</v>
      </c>
      <c r="AB931" s="4">
        <v>2014</v>
      </c>
      <c r="AC931" s="4" t="s">
        <v>2</v>
      </c>
      <c r="AD931" s="4">
        <v>3</v>
      </c>
      <c r="AE931" s="4">
        <v>25</v>
      </c>
      <c r="AF931" s="4" t="s">
        <v>1</v>
      </c>
      <c r="AG931" s="4" t="s">
        <v>4</v>
      </c>
      <c r="AH931" s="4">
        <v>3</v>
      </c>
      <c r="AI931" s="4" t="s">
        <v>19</v>
      </c>
      <c r="AJ931" s="4"/>
    </row>
    <row r="932" spans="1:36" x14ac:dyDescent="0.3">
      <c r="A932">
        <v>931</v>
      </c>
      <c r="B932" t="s">
        <v>3</v>
      </c>
      <c r="C932">
        <v>2012</v>
      </c>
      <c r="D932" t="s">
        <v>2</v>
      </c>
      <c r="E932">
        <v>3</v>
      </c>
      <c r="F932">
        <v>28</v>
      </c>
      <c r="G932" t="s">
        <v>1</v>
      </c>
      <c r="H932" t="s">
        <v>4</v>
      </c>
      <c r="I932">
        <v>3</v>
      </c>
      <c r="J932" t="s">
        <v>19</v>
      </c>
      <c r="M932" s="4">
        <v>2623</v>
      </c>
      <c r="N932" s="4" t="s">
        <v>3</v>
      </c>
      <c r="O932" s="4">
        <v>2018</v>
      </c>
      <c r="P932" s="4" t="s">
        <v>5</v>
      </c>
      <c r="Q932" s="4">
        <v>3</v>
      </c>
      <c r="R932" s="4">
        <v>29</v>
      </c>
      <c r="S932" s="4" t="s">
        <v>8</v>
      </c>
      <c r="T932" s="4" t="s">
        <v>4</v>
      </c>
      <c r="U932" s="4">
        <v>2</v>
      </c>
      <c r="V932" s="4" t="s">
        <v>20</v>
      </c>
      <c r="Z932" s="4">
        <v>1455</v>
      </c>
      <c r="AA932" s="4" t="s">
        <v>3</v>
      </c>
      <c r="AB932" s="4">
        <v>2014</v>
      </c>
      <c r="AC932" s="4" t="s">
        <v>2</v>
      </c>
      <c r="AD932" s="4">
        <v>3</v>
      </c>
      <c r="AE932" s="4">
        <v>26</v>
      </c>
      <c r="AF932" s="4" t="s">
        <v>8</v>
      </c>
      <c r="AG932" s="4" t="s">
        <v>4</v>
      </c>
      <c r="AH932" s="4">
        <v>4</v>
      </c>
      <c r="AI932" s="4" t="s">
        <v>19</v>
      </c>
      <c r="AJ932" s="4"/>
    </row>
    <row r="933" spans="1:36" x14ac:dyDescent="0.3">
      <c r="A933">
        <v>932</v>
      </c>
      <c r="B933" t="s">
        <v>3</v>
      </c>
      <c r="C933">
        <v>2012</v>
      </c>
      <c r="D933" t="s">
        <v>7</v>
      </c>
      <c r="E933">
        <v>2</v>
      </c>
      <c r="F933">
        <v>27</v>
      </c>
      <c r="G933" t="s">
        <v>8</v>
      </c>
      <c r="H933" t="s">
        <v>4</v>
      </c>
      <c r="I933">
        <v>5</v>
      </c>
      <c r="J933" t="s">
        <v>20</v>
      </c>
      <c r="M933" s="4">
        <v>2624</v>
      </c>
      <c r="N933" s="4" t="s">
        <v>3</v>
      </c>
      <c r="O933" s="4">
        <v>2018</v>
      </c>
      <c r="P933" s="4" t="s">
        <v>2</v>
      </c>
      <c r="Q933" s="4">
        <v>3</v>
      </c>
      <c r="R933" s="4">
        <v>29</v>
      </c>
      <c r="S933" s="4" t="s">
        <v>1</v>
      </c>
      <c r="T933" s="4" t="s">
        <v>4</v>
      </c>
      <c r="U933" s="4">
        <v>0</v>
      </c>
      <c r="V933" s="4" t="s">
        <v>20</v>
      </c>
      <c r="Z933" s="4">
        <v>1456</v>
      </c>
      <c r="AA933" s="4" t="s">
        <v>6</v>
      </c>
      <c r="AB933" s="4">
        <v>2017</v>
      </c>
      <c r="AC933" s="4" t="s">
        <v>2</v>
      </c>
      <c r="AD933" s="4">
        <v>2</v>
      </c>
      <c r="AE933" s="4">
        <v>28</v>
      </c>
      <c r="AF933" s="4" t="s">
        <v>1</v>
      </c>
      <c r="AG933" s="4" t="s">
        <v>4</v>
      </c>
      <c r="AH933" s="4">
        <v>2</v>
      </c>
      <c r="AI933" s="4" t="s">
        <v>19</v>
      </c>
      <c r="AJ933" s="4"/>
    </row>
    <row r="934" spans="1:36" x14ac:dyDescent="0.3">
      <c r="A934">
        <v>933</v>
      </c>
      <c r="B934" t="s">
        <v>3</v>
      </c>
      <c r="C934">
        <v>2012</v>
      </c>
      <c r="D934" t="s">
        <v>5</v>
      </c>
      <c r="E934">
        <v>2</v>
      </c>
      <c r="F934">
        <v>27</v>
      </c>
      <c r="G934" t="s">
        <v>8</v>
      </c>
      <c r="H934" t="s">
        <v>4</v>
      </c>
      <c r="I934">
        <v>5</v>
      </c>
      <c r="J934" t="s">
        <v>20</v>
      </c>
      <c r="M934" s="4">
        <v>2626</v>
      </c>
      <c r="N934" s="4" t="s">
        <v>3</v>
      </c>
      <c r="O934" s="4">
        <v>2015</v>
      </c>
      <c r="P934" s="4" t="s">
        <v>7</v>
      </c>
      <c r="Q934" s="4">
        <v>2</v>
      </c>
      <c r="R934" s="4">
        <v>28</v>
      </c>
      <c r="S934" s="4" t="s">
        <v>8</v>
      </c>
      <c r="T934" s="4" t="s">
        <v>4</v>
      </c>
      <c r="U934" s="4">
        <v>0</v>
      </c>
      <c r="V934" s="4" t="s">
        <v>20</v>
      </c>
      <c r="Z934" s="4">
        <v>1457</v>
      </c>
      <c r="AA934" s="4" t="s">
        <v>3</v>
      </c>
      <c r="AB934" s="4">
        <v>2012</v>
      </c>
      <c r="AC934" s="4" t="s">
        <v>2</v>
      </c>
      <c r="AD934" s="4">
        <v>3</v>
      </c>
      <c r="AE934" s="4">
        <v>27</v>
      </c>
      <c r="AF934" s="4" t="s">
        <v>1</v>
      </c>
      <c r="AG934" s="4" t="s">
        <v>4</v>
      </c>
      <c r="AH934" s="4">
        <v>5</v>
      </c>
      <c r="AI934" s="4" t="s">
        <v>19</v>
      </c>
      <c r="AJ934" s="4"/>
    </row>
    <row r="935" spans="1:36" x14ac:dyDescent="0.3">
      <c r="A935">
        <v>934</v>
      </c>
      <c r="B935" t="s">
        <v>6</v>
      </c>
      <c r="C935">
        <v>2012</v>
      </c>
      <c r="D935" t="s">
        <v>2</v>
      </c>
      <c r="E935">
        <v>3</v>
      </c>
      <c r="F935">
        <v>27</v>
      </c>
      <c r="G935" t="s">
        <v>1</v>
      </c>
      <c r="H935" t="s">
        <v>4</v>
      </c>
      <c r="I935">
        <v>5</v>
      </c>
      <c r="J935" t="s">
        <v>20</v>
      </c>
      <c r="M935" s="4">
        <v>2627</v>
      </c>
      <c r="N935" s="4" t="s">
        <v>6</v>
      </c>
      <c r="O935" s="4">
        <v>2017</v>
      </c>
      <c r="P935" s="4" t="s">
        <v>5</v>
      </c>
      <c r="Q935" s="4">
        <v>2</v>
      </c>
      <c r="R935" s="4">
        <v>27</v>
      </c>
      <c r="S935" s="4" t="s">
        <v>8</v>
      </c>
      <c r="T935" s="4" t="s">
        <v>4</v>
      </c>
      <c r="U935" s="4">
        <v>5</v>
      </c>
      <c r="V935" s="4" t="s">
        <v>20</v>
      </c>
      <c r="Z935" s="4">
        <v>1458</v>
      </c>
      <c r="AA935" s="4" t="s">
        <v>3</v>
      </c>
      <c r="AB935" s="4">
        <v>2016</v>
      </c>
      <c r="AC935" s="4" t="s">
        <v>2</v>
      </c>
      <c r="AD935" s="4">
        <v>3</v>
      </c>
      <c r="AE935" s="4">
        <v>27</v>
      </c>
      <c r="AF935" s="4" t="s">
        <v>8</v>
      </c>
      <c r="AG935" s="4" t="s">
        <v>4</v>
      </c>
      <c r="AH935" s="4">
        <v>5</v>
      </c>
      <c r="AI935" s="4" t="s">
        <v>19</v>
      </c>
      <c r="AJ935" s="4"/>
    </row>
    <row r="936" spans="1:36" x14ac:dyDescent="0.3">
      <c r="A936">
        <v>935</v>
      </c>
      <c r="B936" t="s">
        <v>3</v>
      </c>
      <c r="C936">
        <v>2018</v>
      </c>
      <c r="D936" t="s">
        <v>2</v>
      </c>
      <c r="E936">
        <v>3</v>
      </c>
      <c r="F936">
        <v>25</v>
      </c>
      <c r="G936" t="s">
        <v>8</v>
      </c>
      <c r="H936" t="s">
        <v>4</v>
      </c>
      <c r="I936">
        <v>3</v>
      </c>
      <c r="J936" t="s">
        <v>20</v>
      </c>
      <c r="M936" s="4">
        <v>2628</v>
      </c>
      <c r="N936" s="4" t="s">
        <v>3</v>
      </c>
      <c r="O936" s="4">
        <v>2018</v>
      </c>
      <c r="P936" s="4" t="s">
        <v>7</v>
      </c>
      <c r="Q936" s="4">
        <v>3</v>
      </c>
      <c r="R936" s="4">
        <v>28</v>
      </c>
      <c r="S936" s="4" t="s">
        <v>8</v>
      </c>
      <c r="T936" s="4" t="s">
        <v>4</v>
      </c>
      <c r="U936" s="4">
        <v>5</v>
      </c>
      <c r="V936" s="4" t="s">
        <v>20</v>
      </c>
      <c r="Z936" s="4">
        <v>1460</v>
      </c>
      <c r="AA936" s="4" t="s">
        <v>3</v>
      </c>
      <c r="AB936" s="4">
        <v>2017</v>
      </c>
      <c r="AC936" s="4" t="s">
        <v>2</v>
      </c>
      <c r="AD936" s="4">
        <v>3</v>
      </c>
      <c r="AE936" s="4">
        <v>24</v>
      </c>
      <c r="AF936" s="4" t="s">
        <v>1</v>
      </c>
      <c r="AG936" s="4" t="s">
        <v>4</v>
      </c>
      <c r="AH936" s="4">
        <v>2</v>
      </c>
      <c r="AI936" s="4" t="s">
        <v>19</v>
      </c>
      <c r="AJ936" s="4"/>
    </row>
    <row r="937" spans="1:36" x14ac:dyDescent="0.3">
      <c r="A937">
        <v>936</v>
      </c>
      <c r="B937" t="s">
        <v>6</v>
      </c>
      <c r="C937">
        <v>2018</v>
      </c>
      <c r="D937" t="s">
        <v>7</v>
      </c>
      <c r="E937">
        <v>3</v>
      </c>
      <c r="F937">
        <v>27</v>
      </c>
      <c r="G937" t="s">
        <v>1</v>
      </c>
      <c r="H937" t="s">
        <v>4</v>
      </c>
      <c r="I937">
        <v>5</v>
      </c>
      <c r="J937" t="s">
        <v>20</v>
      </c>
      <c r="M937" s="4">
        <v>2630</v>
      </c>
      <c r="N937" s="4" t="s">
        <v>3</v>
      </c>
      <c r="O937" s="4">
        <v>2014</v>
      </c>
      <c r="P937" s="4" t="s">
        <v>2</v>
      </c>
      <c r="Q937" s="4">
        <v>1</v>
      </c>
      <c r="R937" s="4">
        <v>26</v>
      </c>
      <c r="S937" s="4" t="s">
        <v>1</v>
      </c>
      <c r="T937" s="4" t="s">
        <v>4</v>
      </c>
      <c r="U937" s="4">
        <v>4</v>
      </c>
      <c r="V937" s="4" t="s">
        <v>20</v>
      </c>
      <c r="Z937" s="4">
        <v>1461</v>
      </c>
      <c r="AA937" s="4" t="s">
        <v>3</v>
      </c>
      <c r="AB937" s="4">
        <v>2012</v>
      </c>
      <c r="AC937" s="4" t="s">
        <v>7</v>
      </c>
      <c r="AD937" s="4">
        <v>3</v>
      </c>
      <c r="AE937" s="4">
        <v>24</v>
      </c>
      <c r="AF937" s="4" t="s">
        <v>1</v>
      </c>
      <c r="AG937" s="4" t="s">
        <v>4</v>
      </c>
      <c r="AH937" s="4">
        <v>2</v>
      </c>
      <c r="AI937" s="4" t="s">
        <v>19</v>
      </c>
      <c r="AJ937" s="4"/>
    </row>
    <row r="938" spans="1:36" x14ac:dyDescent="0.3">
      <c r="A938">
        <v>937</v>
      </c>
      <c r="B938" t="s">
        <v>6</v>
      </c>
      <c r="C938">
        <v>2017</v>
      </c>
      <c r="D938" t="s">
        <v>5</v>
      </c>
      <c r="E938">
        <v>2</v>
      </c>
      <c r="F938">
        <v>28</v>
      </c>
      <c r="G938" t="s">
        <v>1</v>
      </c>
      <c r="H938" t="s">
        <v>4</v>
      </c>
      <c r="I938">
        <v>2</v>
      </c>
      <c r="J938" t="s">
        <v>19</v>
      </c>
      <c r="M938" s="4">
        <v>2631</v>
      </c>
      <c r="N938" s="4" t="s">
        <v>3</v>
      </c>
      <c r="O938" s="4">
        <v>2014</v>
      </c>
      <c r="P938" s="4" t="s">
        <v>5</v>
      </c>
      <c r="Q938" s="4">
        <v>2</v>
      </c>
      <c r="R938" s="4">
        <v>29</v>
      </c>
      <c r="S938" s="4" t="s">
        <v>8</v>
      </c>
      <c r="T938" s="4" t="s">
        <v>4</v>
      </c>
      <c r="U938" s="4">
        <v>3</v>
      </c>
      <c r="V938" s="4" t="s">
        <v>20</v>
      </c>
      <c r="Z938" s="4">
        <v>1462</v>
      </c>
      <c r="AA938" s="4" t="s">
        <v>3</v>
      </c>
      <c r="AB938" s="4">
        <v>2016</v>
      </c>
      <c r="AC938" s="4" t="s">
        <v>5</v>
      </c>
      <c r="AD938" s="4">
        <v>3</v>
      </c>
      <c r="AE938" s="4">
        <v>28</v>
      </c>
      <c r="AF938" s="4" t="s">
        <v>1</v>
      </c>
      <c r="AG938" s="4" t="s">
        <v>4</v>
      </c>
      <c r="AH938" s="4">
        <v>0</v>
      </c>
      <c r="AI938" s="4" t="s">
        <v>19</v>
      </c>
      <c r="AJ938" s="4"/>
    </row>
    <row r="939" spans="1:36" x14ac:dyDescent="0.3">
      <c r="A939">
        <v>938</v>
      </c>
      <c r="B939" t="s">
        <v>3</v>
      </c>
      <c r="C939">
        <v>2013</v>
      </c>
      <c r="D939" t="s">
        <v>2</v>
      </c>
      <c r="E939">
        <v>3</v>
      </c>
      <c r="F939">
        <v>27</v>
      </c>
      <c r="G939" t="s">
        <v>1</v>
      </c>
      <c r="H939" t="s">
        <v>4</v>
      </c>
      <c r="I939">
        <v>5</v>
      </c>
      <c r="J939" t="s">
        <v>19</v>
      </c>
      <c r="M939" s="4">
        <v>2632</v>
      </c>
      <c r="N939" s="4" t="s">
        <v>6</v>
      </c>
      <c r="O939" s="4">
        <v>2014</v>
      </c>
      <c r="P939" s="4" t="s">
        <v>7</v>
      </c>
      <c r="Q939" s="4">
        <v>3</v>
      </c>
      <c r="R939" s="4">
        <v>26</v>
      </c>
      <c r="S939" s="4" t="s">
        <v>1</v>
      </c>
      <c r="T939" s="4" t="s">
        <v>4</v>
      </c>
      <c r="U939" s="4">
        <v>4</v>
      </c>
      <c r="V939" s="4" t="s">
        <v>20</v>
      </c>
      <c r="Z939" s="4">
        <v>1463</v>
      </c>
      <c r="AA939" s="4" t="s">
        <v>3</v>
      </c>
      <c r="AB939" s="4">
        <v>2012</v>
      </c>
      <c r="AC939" s="4" t="s">
        <v>2</v>
      </c>
      <c r="AD939" s="4">
        <v>3</v>
      </c>
      <c r="AE939" s="4">
        <v>27</v>
      </c>
      <c r="AF939" s="4" t="s">
        <v>1</v>
      </c>
      <c r="AG939" s="4" t="s">
        <v>4</v>
      </c>
      <c r="AH939" s="4">
        <v>5</v>
      </c>
      <c r="AI939" s="4" t="s">
        <v>19</v>
      </c>
      <c r="AJ939" s="4"/>
    </row>
    <row r="940" spans="1:36" x14ac:dyDescent="0.3">
      <c r="A940">
        <v>939</v>
      </c>
      <c r="B940" t="s">
        <v>6</v>
      </c>
      <c r="C940">
        <v>2017</v>
      </c>
      <c r="D940" t="s">
        <v>2</v>
      </c>
      <c r="E940">
        <v>2</v>
      </c>
      <c r="F940">
        <v>28</v>
      </c>
      <c r="G940" t="s">
        <v>1</v>
      </c>
      <c r="H940" t="s">
        <v>0</v>
      </c>
      <c r="I940">
        <v>2</v>
      </c>
      <c r="J940" t="s">
        <v>20</v>
      </c>
      <c r="M940" s="4">
        <v>2634</v>
      </c>
      <c r="N940" s="4" t="s">
        <v>3</v>
      </c>
      <c r="O940" s="4">
        <v>2013</v>
      </c>
      <c r="P940" s="4" t="s">
        <v>7</v>
      </c>
      <c r="Q940" s="4">
        <v>3</v>
      </c>
      <c r="R940" s="4">
        <v>30</v>
      </c>
      <c r="S940" s="4" t="s">
        <v>1</v>
      </c>
      <c r="T940" s="4" t="s">
        <v>4</v>
      </c>
      <c r="U940" s="4">
        <v>4</v>
      </c>
      <c r="V940" s="4" t="s">
        <v>20</v>
      </c>
      <c r="Z940" s="4">
        <v>1464</v>
      </c>
      <c r="AA940" s="4" t="s">
        <v>3</v>
      </c>
      <c r="AB940" s="4">
        <v>2014</v>
      </c>
      <c r="AC940" s="4" t="s">
        <v>2</v>
      </c>
      <c r="AD940" s="4">
        <v>3</v>
      </c>
      <c r="AE940" s="4">
        <v>27</v>
      </c>
      <c r="AF940" s="4" t="s">
        <v>1</v>
      </c>
      <c r="AG940" s="4" t="s">
        <v>4</v>
      </c>
      <c r="AH940" s="4">
        <v>5</v>
      </c>
      <c r="AI940" s="4" t="s">
        <v>19</v>
      </c>
      <c r="AJ940" s="4"/>
    </row>
    <row r="941" spans="1:36" x14ac:dyDescent="0.3">
      <c r="A941">
        <v>940</v>
      </c>
      <c r="B941" t="s">
        <v>3</v>
      </c>
      <c r="C941">
        <v>2017</v>
      </c>
      <c r="D941" t="s">
        <v>7</v>
      </c>
      <c r="E941">
        <v>3</v>
      </c>
      <c r="F941">
        <v>27</v>
      </c>
      <c r="G941" t="s">
        <v>1</v>
      </c>
      <c r="H941" t="s">
        <v>4</v>
      </c>
      <c r="I941">
        <v>5</v>
      </c>
      <c r="J941" t="s">
        <v>19</v>
      </c>
      <c r="M941" s="4">
        <v>2636</v>
      </c>
      <c r="N941" s="4" t="s">
        <v>3</v>
      </c>
      <c r="O941" s="4">
        <v>2012</v>
      </c>
      <c r="P941" s="4" t="s">
        <v>2</v>
      </c>
      <c r="Q941" s="4">
        <v>3</v>
      </c>
      <c r="R941" s="4">
        <v>29</v>
      </c>
      <c r="S941" s="4" t="s">
        <v>1</v>
      </c>
      <c r="T941" s="4" t="s">
        <v>4</v>
      </c>
      <c r="U941" s="4">
        <v>2</v>
      </c>
      <c r="V941" s="4" t="s">
        <v>20</v>
      </c>
      <c r="Z941" s="4">
        <v>1466</v>
      </c>
      <c r="AA941" s="4" t="s">
        <v>3</v>
      </c>
      <c r="AB941" s="4">
        <v>2012</v>
      </c>
      <c r="AC941" s="4" t="s">
        <v>2</v>
      </c>
      <c r="AD941" s="4">
        <v>1</v>
      </c>
      <c r="AE941" s="4">
        <v>27</v>
      </c>
      <c r="AF941" s="4" t="s">
        <v>1</v>
      </c>
      <c r="AG941" s="4" t="s">
        <v>4</v>
      </c>
      <c r="AH941" s="4">
        <v>5</v>
      </c>
      <c r="AI941" s="4" t="s">
        <v>19</v>
      </c>
      <c r="AJ941" s="4"/>
    </row>
    <row r="942" spans="1:36" x14ac:dyDescent="0.3">
      <c r="A942">
        <v>941</v>
      </c>
      <c r="B942" t="s">
        <v>3</v>
      </c>
      <c r="C942">
        <v>2017</v>
      </c>
      <c r="D942" t="s">
        <v>7</v>
      </c>
      <c r="E942">
        <v>3</v>
      </c>
      <c r="F942">
        <v>28</v>
      </c>
      <c r="G942" t="s">
        <v>8</v>
      </c>
      <c r="H942" t="s">
        <v>4</v>
      </c>
      <c r="I942">
        <v>1</v>
      </c>
      <c r="J942" t="s">
        <v>19</v>
      </c>
      <c r="M942" s="4">
        <v>2639</v>
      </c>
      <c r="N942" s="4" t="s">
        <v>6</v>
      </c>
      <c r="O942" s="4">
        <v>2017</v>
      </c>
      <c r="P942" s="4" t="s">
        <v>5</v>
      </c>
      <c r="Q942" s="4">
        <v>2</v>
      </c>
      <c r="R942" s="4">
        <v>30</v>
      </c>
      <c r="S942" s="4" t="s">
        <v>8</v>
      </c>
      <c r="T942" s="4" t="s">
        <v>4</v>
      </c>
      <c r="U942" s="4">
        <v>2</v>
      </c>
      <c r="V942" s="4" t="s">
        <v>20</v>
      </c>
      <c r="Z942" s="4">
        <v>1467</v>
      </c>
      <c r="AA942" s="4" t="s">
        <v>3</v>
      </c>
      <c r="AB942" s="4">
        <v>2017</v>
      </c>
      <c r="AC942" s="4" t="s">
        <v>2</v>
      </c>
      <c r="AD942" s="4">
        <v>3</v>
      </c>
      <c r="AE942" s="4">
        <v>28</v>
      </c>
      <c r="AF942" s="4" t="s">
        <v>8</v>
      </c>
      <c r="AG942" s="4" t="s">
        <v>4</v>
      </c>
      <c r="AH942" s="4">
        <v>5</v>
      </c>
      <c r="AI942" s="4" t="s">
        <v>19</v>
      </c>
      <c r="AJ942" s="4"/>
    </row>
    <row r="943" spans="1:36" x14ac:dyDescent="0.3">
      <c r="A943">
        <v>942</v>
      </c>
      <c r="B943" t="s">
        <v>3</v>
      </c>
      <c r="C943">
        <v>2016</v>
      </c>
      <c r="D943" t="s">
        <v>2</v>
      </c>
      <c r="E943">
        <v>3</v>
      </c>
      <c r="F943">
        <v>28</v>
      </c>
      <c r="G943" t="s">
        <v>1</v>
      </c>
      <c r="H943" t="s">
        <v>4</v>
      </c>
      <c r="I943">
        <v>3</v>
      </c>
      <c r="J943" t="s">
        <v>19</v>
      </c>
      <c r="M943" s="4">
        <v>2641</v>
      </c>
      <c r="N943" s="4" t="s">
        <v>3</v>
      </c>
      <c r="O943" s="4">
        <v>2015</v>
      </c>
      <c r="P943" s="4" t="s">
        <v>7</v>
      </c>
      <c r="Q943" s="4">
        <v>1</v>
      </c>
      <c r="R943" s="4">
        <v>30</v>
      </c>
      <c r="S943" s="4" t="s">
        <v>8</v>
      </c>
      <c r="T943" s="4" t="s">
        <v>4</v>
      </c>
      <c r="U943" s="4">
        <v>0</v>
      </c>
      <c r="V943" s="4" t="s">
        <v>20</v>
      </c>
      <c r="Z943" s="4">
        <v>1468</v>
      </c>
      <c r="AA943" s="4" t="s">
        <v>3</v>
      </c>
      <c r="AB943" s="4">
        <v>2014</v>
      </c>
      <c r="AC943" s="4" t="s">
        <v>7</v>
      </c>
      <c r="AD943" s="4">
        <v>3</v>
      </c>
      <c r="AE943" s="4">
        <v>25</v>
      </c>
      <c r="AF943" s="4" t="s">
        <v>1</v>
      </c>
      <c r="AG943" s="4" t="s">
        <v>4</v>
      </c>
      <c r="AH943" s="4">
        <v>3</v>
      </c>
      <c r="AI943" s="4" t="s">
        <v>19</v>
      </c>
      <c r="AJ943" s="4"/>
    </row>
    <row r="944" spans="1:36" x14ac:dyDescent="0.3">
      <c r="A944">
        <v>943</v>
      </c>
      <c r="B944" t="s">
        <v>3</v>
      </c>
      <c r="C944">
        <v>2014</v>
      </c>
      <c r="D944" t="s">
        <v>5</v>
      </c>
      <c r="E944">
        <v>3</v>
      </c>
      <c r="F944">
        <v>26</v>
      </c>
      <c r="G944" t="s">
        <v>8</v>
      </c>
      <c r="H944" t="s">
        <v>4</v>
      </c>
      <c r="I944">
        <v>4</v>
      </c>
      <c r="J944" t="s">
        <v>19</v>
      </c>
      <c r="M944" s="4">
        <v>2644</v>
      </c>
      <c r="N944" s="4" t="s">
        <v>3</v>
      </c>
      <c r="O944" s="4">
        <v>2017</v>
      </c>
      <c r="P944" s="4" t="s">
        <v>7</v>
      </c>
      <c r="Q944" s="4">
        <v>2</v>
      </c>
      <c r="R944" s="4">
        <v>30</v>
      </c>
      <c r="S944" s="4" t="s">
        <v>8</v>
      </c>
      <c r="T944" s="4" t="s">
        <v>4</v>
      </c>
      <c r="U944" s="4">
        <v>4</v>
      </c>
      <c r="V944" s="4" t="s">
        <v>20</v>
      </c>
      <c r="Z944" s="4">
        <v>1469</v>
      </c>
      <c r="AA944" s="4" t="s">
        <v>3</v>
      </c>
      <c r="AB944" s="4">
        <v>2015</v>
      </c>
      <c r="AC944" s="4" t="s">
        <v>7</v>
      </c>
      <c r="AD944" s="4">
        <v>3</v>
      </c>
      <c r="AE944" s="4">
        <v>25</v>
      </c>
      <c r="AF944" s="4" t="s">
        <v>1</v>
      </c>
      <c r="AG944" s="4" t="s">
        <v>4</v>
      </c>
      <c r="AH944" s="4">
        <v>3</v>
      </c>
      <c r="AI944" s="4" t="s">
        <v>19</v>
      </c>
      <c r="AJ944" s="4"/>
    </row>
    <row r="945" spans="1:36" x14ac:dyDescent="0.3">
      <c r="A945">
        <v>944</v>
      </c>
      <c r="B945" t="s">
        <v>3</v>
      </c>
      <c r="C945">
        <v>2018</v>
      </c>
      <c r="D945" t="s">
        <v>2</v>
      </c>
      <c r="E945">
        <v>3</v>
      </c>
      <c r="F945">
        <v>25</v>
      </c>
      <c r="G945" t="s">
        <v>1</v>
      </c>
      <c r="H945" t="s">
        <v>4</v>
      </c>
      <c r="I945">
        <v>3</v>
      </c>
      <c r="J945" t="s">
        <v>20</v>
      </c>
      <c r="M945" s="4">
        <v>2646</v>
      </c>
      <c r="N945" s="4" t="s">
        <v>3</v>
      </c>
      <c r="O945" s="4">
        <v>2014</v>
      </c>
      <c r="P945" s="4" t="s">
        <v>5</v>
      </c>
      <c r="Q945" s="4">
        <v>3</v>
      </c>
      <c r="R945" s="4">
        <v>27</v>
      </c>
      <c r="S945" s="4" t="s">
        <v>8</v>
      </c>
      <c r="T945" s="4" t="s">
        <v>4</v>
      </c>
      <c r="U945" s="4">
        <v>5</v>
      </c>
      <c r="V945" s="4" t="s">
        <v>20</v>
      </c>
      <c r="Z945" s="4">
        <v>1475</v>
      </c>
      <c r="AA945" s="4" t="s">
        <v>3</v>
      </c>
      <c r="AB945" s="4">
        <v>2012</v>
      </c>
      <c r="AC945" s="4" t="s">
        <v>7</v>
      </c>
      <c r="AD945" s="4">
        <v>3</v>
      </c>
      <c r="AE945" s="4">
        <v>25</v>
      </c>
      <c r="AF945" s="4" t="s">
        <v>1</v>
      </c>
      <c r="AG945" s="4" t="s">
        <v>4</v>
      </c>
      <c r="AH945" s="4">
        <v>3</v>
      </c>
      <c r="AI945" s="4" t="s">
        <v>19</v>
      </c>
      <c r="AJ945" s="4"/>
    </row>
    <row r="946" spans="1:36" x14ac:dyDescent="0.3">
      <c r="A946">
        <v>945</v>
      </c>
      <c r="B946" t="s">
        <v>3</v>
      </c>
      <c r="C946">
        <v>2017</v>
      </c>
      <c r="D946" t="s">
        <v>5</v>
      </c>
      <c r="E946">
        <v>3</v>
      </c>
      <c r="F946">
        <v>26</v>
      </c>
      <c r="G946" t="s">
        <v>8</v>
      </c>
      <c r="H946" t="s">
        <v>4</v>
      </c>
      <c r="I946">
        <v>4</v>
      </c>
      <c r="J946" t="s">
        <v>19</v>
      </c>
      <c r="M946" s="4">
        <v>2649</v>
      </c>
      <c r="N946" s="4" t="s">
        <v>3</v>
      </c>
      <c r="O946" s="4">
        <v>2012</v>
      </c>
      <c r="P946" s="4" t="s">
        <v>2</v>
      </c>
      <c r="Q946" s="4">
        <v>3</v>
      </c>
      <c r="R946" s="4">
        <v>27</v>
      </c>
      <c r="S946" s="4" t="s">
        <v>8</v>
      </c>
      <c r="T946" s="4" t="s">
        <v>4</v>
      </c>
      <c r="U946" s="4">
        <v>5</v>
      </c>
      <c r="V946" s="4" t="s">
        <v>20</v>
      </c>
      <c r="Z946" s="4">
        <v>1477</v>
      </c>
      <c r="AA946" s="4" t="s">
        <v>3</v>
      </c>
      <c r="AB946" s="4">
        <v>2016</v>
      </c>
      <c r="AC946" s="4" t="s">
        <v>5</v>
      </c>
      <c r="AD946" s="4">
        <v>3</v>
      </c>
      <c r="AE946" s="4">
        <v>26</v>
      </c>
      <c r="AF946" s="4" t="s">
        <v>1</v>
      </c>
      <c r="AG946" s="4" t="s">
        <v>4</v>
      </c>
      <c r="AH946" s="4">
        <v>4</v>
      </c>
      <c r="AI946" s="4" t="s">
        <v>19</v>
      </c>
      <c r="AJ946" s="4"/>
    </row>
    <row r="947" spans="1:36" x14ac:dyDescent="0.3">
      <c r="A947">
        <v>946</v>
      </c>
      <c r="B947" t="s">
        <v>3</v>
      </c>
      <c r="C947">
        <v>2015</v>
      </c>
      <c r="D947" t="s">
        <v>7</v>
      </c>
      <c r="E947">
        <v>2</v>
      </c>
      <c r="F947">
        <v>26</v>
      </c>
      <c r="G947" t="s">
        <v>8</v>
      </c>
      <c r="H947" t="s">
        <v>4</v>
      </c>
      <c r="I947">
        <v>4</v>
      </c>
      <c r="J947" t="s">
        <v>20</v>
      </c>
      <c r="M947" s="4">
        <v>2650</v>
      </c>
      <c r="N947" s="4" t="s">
        <v>3</v>
      </c>
      <c r="O947" s="4">
        <v>2017</v>
      </c>
      <c r="P947" s="4" t="s">
        <v>7</v>
      </c>
      <c r="Q947" s="4">
        <v>2</v>
      </c>
      <c r="R947" s="4">
        <v>28</v>
      </c>
      <c r="S947" s="4" t="s">
        <v>8</v>
      </c>
      <c r="T947" s="4" t="s">
        <v>4</v>
      </c>
      <c r="U947" s="4">
        <v>3</v>
      </c>
      <c r="V947" s="4" t="s">
        <v>20</v>
      </c>
      <c r="Z947" s="4">
        <v>1479</v>
      </c>
      <c r="AA947" s="4" t="s">
        <v>3</v>
      </c>
      <c r="AB947" s="4">
        <v>2014</v>
      </c>
      <c r="AC947" s="4" t="s">
        <v>2</v>
      </c>
      <c r="AD947" s="4">
        <v>3</v>
      </c>
      <c r="AE947" s="4">
        <v>27</v>
      </c>
      <c r="AF947" s="4" t="s">
        <v>8</v>
      </c>
      <c r="AG947" s="4" t="s">
        <v>4</v>
      </c>
      <c r="AH947" s="4">
        <v>5</v>
      </c>
      <c r="AI947" s="4" t="s">
        <v>19</v>
      </c>
      <c r="AJ947" s="4"/>
    </row>
    <row r="948" spans="1:36" x14ac:dyDescent="0.3">
      <c r="A948">
        <v>947</v>
      </c>
      <c r="B948" t="s">
        <v>3</v>
      </c>
      <c r="C948">
        <v>2017</v>
      </c>
      <c r="D948" t="s">
        <v>5</v>
      </c>
      <c r="E948">
        <v>3</v>
      </c>
      <c r="F948">
        <v>26</v>
      </c>
      <c r="G948" t="s">
        <v>1</v>
      </c>
      <c r="H948" t="s">
        <v>4</v>
      </c>
      <c r="I948">
        <v>4</v>
      </c>
      <c r="J948" t="s">
        <v>19</v>
      </c>
      <c r="M948" s="4">
        <v>2652</v>
      </c>
      <c r="N948" s="4" t="s">
        <v>3</v>
      </c>
      <c r="O948" s="4">
        <v>2013</v>
      </c>
      <c r="P948" s="4" t="s">
        <v>2</v>
      </c>
      <c r="Q948" s="4">
        <v>2</v>
      </c>
      <c r="R948" s="4">
        <v>30</v>
      </c>
      <c r="S948" s="4" t="s">
        <v>1</v>
      </c>
      <c r="T948" s="4" t="s">
        <v>4</v>
      </c>
      <c r="U948" s="4">
        <v>0</v>
      </c>
      <c r="V948" s="4" t="s">
        <v>20</v>
      </c>
      <c r="Z948" s="4">
        <v>1482</v>
      </c>
      <c r="AA948" s="4" t="s">
        <v>3</v>
      </c>
      <c r="AB948" s="4">
        <v>2014</v>
      </c>
      <c r="AC948" s="4" t="s">
        <v>2</v>
      </c>
      <c r="AD948" s="4">
        <v>3</v>
      </c>
      <c r="AE948" s="4">
        <v>24</v>
      </c>
      <c r="AF948" s="4" t="s">
        <v>1</v>
      </c>
      <c r="AG948" s="4" t="s">
        <v>4</v>
      </c>
      <c r="AH948" s="4">
        <v>2</v>
      </c>
      <c r="AI948" s="4" t="s">
        <v>19</v>
      </c>
      <c r="AJ948" s="4"/>
    </row>
    <row r="949" spans="1:36" x14ac:dyDescent="0.3">
      <c r="A949">
        <v>948</v>
      </c>
      <c r="B949" t="s">
        <v>3</v>
      </c>
      <c r="C949">
        <v>2012</v>
      </c>
      <c r="D949" t="s">
        <v>2</v>
      </c>
      <c r="E949">
        <v>3</v>
      </c>
      <c r="F949">
        <v>25</v>
      </c>
      <c r="G949" t="s">
        <v>8</v>
      </c>
      <c r="H949" t="s">
        <v>0</v>
      </c>
      <c r="I949">
        <v>3</v>
      </c>
      <c r="J949" t="s">
        <v>19</v>
      </c>
      <c r="M949" s="4">
        <v>2653</v>
      </c>
      <c r="N949" s="4" t="s">
        <v>9</v>
      </c>
      <c r="O949" s="4">
        <v>2018</v>
      </c>
      <c r="P949" s="4" t="s">
        <v>2</v>
      </c>
      <c r="Q949" s="4">
        <v>3</v>
      </c>
      <c r="R949" s="4">
        <v>28</v>
      </c>
      <c r="S949" s="4" t="s">
        <v>1</v>
      </c>
      <c r="T949" s="4" t="s">
        <v>4</v>
      </c>
      <c r="U949" s="4">
        <v>2</v>
      </c>
      <c r="V949" s="4" t="s">
        <v>20</v>
      </c>
      <c r="Z949" s="4">
        <v>1483</v>
      </c>
      <c r="AA949" s="4" t="s">
        <v>6</v>
      </c>
      <c r="AB949" s="4">
        <v>2017</v>
      </c>
      <c r="AC949" s="4" t="s">
        <v>7</v>
      </c>
      <c r="AD949" s="4">
        <v>2</v>
      </c>
      <c r="AE949" s="4">
        <v>25</v>
      </c>
      <c r="AF949" s="4" t="s">
        <v>8</v>
      </c>
      <c r="AG949" s="4" t="s">
        <v>4</v>
      </c>
      <c r="AH949" s="4">
        <v>3</v>
      </c>
      <c r="AI949" s="4" t="s">
        <v>19</v>
      </c>
      <c r="AJ949" s="4"/>
    </row>
    <row r="950" spans="1:36" x14ac:dyDescent="0.3">
      <c r="A950">
        <v>949</v>
      </c>
      <c r="B950" t="s">
        <v>3</v>
      </c>
      <c r="C950">
        <v>2017</v>
      </c>
      <c r="D950" t="s">
        <v>2</v>
      </c>
      <c r="E950">
        <v>3</v>
      </c>
      <c r="F950">
        <v>25</v>
      </c>
      <c r="G950" t="s">
        <v>1</v>
      </c>
      <c r="H950" t="s">
        <v>0</v>
      </c>
      <c r="I950">
        <v>3</v>
      </c>
      <c r="J950" t="s">
        <v>19</v>
      </c>
      <c r="M950" s="4">
        <v>2654</v>
      </c>
      <c r="N950" s="4" t="s">
        <v>3</v>
      </c>
      <c r="O950" s="4">
        <v>2015</v>
      </c>
      <c r="P950" s="4" t="s">
        <v>7</v>
      </c>
      <c r="Q950" s="4">
        <v>3</v>
      </c>
      <c r="R950" s="4">
        <v>28</v>
      </c>
      <c r="S950" s="4" t="s">
        <v>8</v>
      </c>
      <c r="T950" s="4" t="s">
        <v>4</v>
      </c>
      <c r="U950" s="4">
        <v>3</v>
      </c>
      <c r="V950" s="4" t="s">
        <v>20</v>
      </c>
      <c r="Z950" s="4">
        <v>1484</v>
      </c>
      <c r="AA950" s="4" t="s">
        <v>3</v>
      </c>
      <c r="AB950" s="4">
        <v>2017</v>
      </c>
      <c r="AC950" s="4" t="s">
        <v>5</v>
      </c>
      <c r="AD950" s="4">
        <v>3</v>
      </c>
      <c r="AE950" s="4">
        <v>28</v>
      </c>
      <c r="AF950" s="4" t="s">
        <v>8</v>
      </c>
      <c r="AG950" s="4" t="s">
        <v>4</v>
      </c>
      <c r="AH950" s="4">
        <v>2</v>
      </c>
      <c r="AI950" s="4" t="s">
        <v>19</v>
      </c>
      <c r="AJ950" s="4"/>
    </row>
    <row r="951" spans="1:36" x14ac:dyDescent="0.3">
      <c r="A951">
        <v>950</v>
      </c>
      <c r="B951" t="s">
        <v>3</v>
      </c>
      <c r="C951">
        <v>2013</v>
      </c>
      <c r="D951" t="s">
        <v>2</v>
      </c>
      <c r="E951">
        <v>3</v>
      </c>
      <c r="F951">
        <v>28</v>
      </c>
      <c r="G951" t="s">
        <v>8</v>
      </c>
      <c r="H951" t="s">
        <v>4</v>
      </c>
      <c r="I951">
        <v>1</v>
      </c>
      <c r="J951" t="s">
        <v>20</v>
      </c>
      <c r="M951" s="4">
        <v>2656</v>
      </c>
      <c r="N951" s="4" t="s">
        <v>3</v>
      </c>
      <c r="O951" s="4">
        <v>2015</v>
      </c>
      <c r="P951" s="4" t="s">
        <v>2</v>
      </c>
      <c r="Q951" s="4">
        <v>3</v>
      </c>
      <c r="R951" s="4">
        <v>30</v>
      </c>
      <c r="S951" s="4" t="s">
        <v>8</v>
      </c>
      <c r="T951" s="4" t="s">
        <v>4</v>
      </c>
      <c r="U951" s="4">
        <v>3</v>
      </c>
      <c r="V951" s="4" t="s">
        <v>20</v>
      </c>
      <c r="Z951" s="4">
        <v>1485</v>
      </c>
      <c r="AA951" s="4" t="s">
        <v>3</v>
      </c>
      <c r="AB951" s="4">
        <v>2014</v>
      </c>
      <c r="AC951" s="4" t="s">
        <v>2</v>
      </c>
      <c r="AD951" s="4">
        <v>3</v>
      </c>
      <c r="AE951" s="4">
        <v>27</v>
      </c>
      <c r="AF951" s="4" t="s">
        <v>1</v>
      </c>
      <c r="AG951" s="4" t="s">
        <v>0</v>
      </c>
      <c r="AH951" s="4">
        <v>5</v>
      </c>
      <c r="AI951" s="4" t="s">
        <v>19</v>
      </c>
      <c r="AJ951" s="4"/>
    </row>
    <row r="952" spans="1:36" x14ac:dyDescent="0.3">
      <c r="A952">
        <v>951</v>
      </c>
      <c r="B952" t="s">
        <v>3</v>
      </c>
      <c r="C952">
        <v>2013</v>
      </c>
      <c r="D952" t="s">
        <v>7</v>
      </c>
      <c r="E952">
        <v>3</v>
      </c>
      <c r="F952">
        <v>24</v>
      </c>
      <c r="G952" t="s">
        <v>8</v>
      </c>
      <c r="H952" t="s">
        <v>4</v>
      </c>
      <c r="I952">
        <v>2</v>
      </c>
      <c r="J952" t="s">
        <v>20</v>
      </c>
      <c r="M952" s="4">
        <v>2669</v>
      </c>
      <c r="N952" s="4" t="s">
        <v>3</v>
      </c>
      <c r="O952" s="4">
        <v>2013</v>
      </c>
      <c r="P952" s="4" t="s">
        <v>7</v>
      </c>
      <c r="Q952" s="4">
        <v>2</v>
      </c>
      <c r="R952" s="4">
        <v>30</v>
      </c>
      <c r="S952" s="4" t="s">
        <v>1</v>
      </c>
      <c r="T952" s="4" t="s">
        <v>4</v>
      </c>
      <c r="U952" s="4">
        <v>1</v>
      </c>
      <c r="V952" s="4" t="s">
        <v>20</v>
      </c>
      <c r="Z952" s="4">
        <v>1486</v>
      </c>
      <c r="AA952" s="4" t="s">
        <v>3</v>
      </c>
      <c r="AB952" s="4">
        <v>2012</v>
      </c>
      <c r="AC952" s="4" t="s">
        <v>2</v>
      </c>
      <c r="AD952" s="4">
        <v>3</v>
      </c>
      <c r="AE952" s="4">
        <v>24</v>
      </c>
      <c r="AF952" s="4" t="s">
        <v>1</v>
      </c>
      <c r="AG952" s="4" t="s">
        <v>4</v>
      </c>
      <c r="AH952" s="4">
        <v>2</v>
      </c>
      <c r="AI952" s="4" t="s">
        <v>19</v>
      </c>
      <c r="AJ952" s="4"/>
    </row>
    <row r="953" spans="1:36" x14ac:dyDescent="0.3">
      <c r="A953">
        <v>952</v>
      </c>
      <c r="B953" t="s">
        <v>3</v>
      </c>
      <c r="C953">
        <v>2014</v>
      </c>
      <c r="D953" t="s">
        <v>2</v>
      </c>
      <c r="E953">
        <v>3</v>
      </c>
      <c r="F953">
        <v>25</v>
      </c>
      <c r="G953" t="s">
        <v>1</v>
      </c>
      <c r="H953" t="s">
        <v>4</v>
      </c>
      <c r="I953">
        <v>3</v>
      </c>
      <c r="J953" t="s">
        <v>19</v>
      </c>
      <c r="M953" s="4">
        <v>2672</v>
      </c>
      <c r="N953" s="4" t="s">
        <v>3</v>
      </c>
      <c r="O953" s="4">
        <v>2015</v>
      </c>
      <c r="P953" s="4" t="s">
        <v>7</v>
      </c>
      <c r="Q953" s="4">
        <v>2</v>
      </c>
      <c r="R953" s="4">
        <v>27</v>
      </c>
      <c r="S953" s="4" t="s">
        <v>8</v>
      </c>
      <c r="T953" s="4" t="s">
        <v>0</v>
      </c>
      <c r="U953" s="4">
        <v>5</v>
      </c>
      <c r="V953" s="4" t="s">
        <v>20</v>
      </c>
      <c r="Z953" s="4">
        <v>1489</v>
      </c>
      <c r="AA953" s="4" t="s">
        <v>3</v>
      </c>
      <c r="AB953" s="4">
        <v>2015</v>
      </c>
      <c r="AC953" s="4" t="s">
        <v>5</v>
      </c>
      <c r="AD953" s="4">
        <v>3</v>
      </c>
      <c r="AE953" s="4">
        <v>28</v>
      </c>
      <c r="AF953" s="4" t="s">
        <v>8</v>
      </c>
      <c r="AG953" s="4" t="s">
        <v>4</v>
      </c>
      <c r="AH953" s="4">
        <v>3</v>
      </c>
      <c r="AI953" s="4" t="s">
        <v>19</v>
      </c>
      <c r="AJ953" s="4"/>
    </row>
    <row r="954" spans="1:36" x14ac:dyDescent="0.3">
      <c r="A954">
        <v>953</v>
      </c>
      <c r="B954" t="s">
        <v>6</v>
      </c>
      <c r="C954">
        <v>2017</v>
      </c>
      <c r="D954" t="s">
        <v>5</v>
      </c>
      <c r="E954">
        <v>3</v>
      </c>
      <c r="F954">
        <v>25</v>
      </c>
      <c r="G954" t="s">
        <v>1</v>
      </c>
      <c r="H954" t="s">
        <v>4</v>
      </c>
      <c r="I954">
        <v>3</v>
      </c>
      <c r="J954" t="s">
        <v>20</v>
      </c>
      <c r="M954" s="4">
        <v>2675</v>
      </c>
      <c r="N954" s="4" t="s">
        <v>6</v>
      </c>
      <c r="O954" s="4">
        <v>2012</v>
      </c>
      <c r="P954" s="4" t="s">
        <v>7</v>
      </c>
      <c r="Q954" s="4">
        <v>3</v>
      </c>
      <c r="R954" s="4">
        <v>29</v>
      </c>
      <c r="S954" s="4" t="s">
        <v>1</v>
      </c>
      <c r="T954" s="4" t="s">
        <v>4</v>
      </c>
      <c r="U954" s="4">
        <v>4</v>
      </c>
      <c r="V954" s="4" t="s">
        <v>20</v>
      </c>
      <c r="Z954" s="4">
        <v>1491</v>
      </c>
      <c r="AA954" s="4" t="s">
        <v>3</v>
      </c>
      <c r="AB954" s="4">
        <v>2015</v>
      </c>
      <c r="AC954" s="4" t="s">
        <v>2</v>
      </c>
      <c r="AD954" s="4">
        <v>3</v>
      </c>
      <c r="AE954" s="4">
        <v>28</v>
      </c>
      <c r="AF954" s="4" t="s">
        <v>1</v>
      </c>
      <c r="AG954" s="4" t="s">
        <v>4</v>
      </c>
      <c r="AH954" s="4">
        <v>5</v>
      </c>
      <c r="AI954" s="4" t="s">
        <v>19</v>
      </c>
      <c r="AJ954" s="4"/>
    </row>
    <row r="955" spans="1:36" x14ac:dyDescent="0.3">
      <c r="A955">
        <v>954</v>
      </c>
      <c r="B955" t="s">
        <v>3</v>
      </c>
      <c r="C955">
        <v>2015</v>
      </c>
      <c r="D955" t="s">
        <v>7</v>
      </c>
      <c r="E955">
        <v>2</v>
      </c>
      <c r="F955">
        <v>27</v>
      </c>
      <c r="G955" t="s">
        <v>8</v>
      </c>
      <c r="H955" t="s">
        <v>4</v>
      </c>
      <c r="I955">
        <v>5</v>
      </c>
      <c r="J955" t="s">
        <v>20</v>
      </c>
      <c r="M955" s="4">
        <v>2677</v>
      </c>
      <c r="N955" s="4" t="s">
        <v>3</v>
      </c>
      <c r="O955" s="4">
        <v>2018</v>
      </c>
      <c r="P955" s="4" t="s">
        <v>2</v>
      </c>
      <c r="Q955" s="4">
        <v>3</v>
      </c>
      <c r="R955" s="4">
        <v>27</v>
      </c>
      <c r="S955" s="4" t="s">
        <v>1</v>
      </c>
      <c r="T955" s="4" t="s">
        <v>0</v>
      </c>
      <c r="U955" s="4">
        <v>5</v>
      </c>
      <c r="V955" s="4" t="s">
        <v>20</v>
      </c>
      <c r="Z955" s="4">
        <v>1493</v>
      </c>
      <c r="AA955" s="4" t="s">
        <v>3</v>
      </c>
      <c r="AB955" s="4">
        <v>2016</v>
      </c>
      <c r="AC955" s="4" t="s">
        <v>2</v>
      </c>
      <c r="AD955" s="4">
        <v>3</v>
      </c>
      <c r="AE955" s="4">
        <v>27</v>
      </c>
      <c r="AF955" s="4" t="s">
        <v>1</v>
      </c>
      <c r="AG955" s="4" t="s">
        <v>4</v>
      </c>
      <c r="AH955" s="4">
        <v>5</v>
      </c>
      <c r="AI955" s="4" t="s">
        <v>19</v>
      </c>
      <c r="AJ955" s="4"/>
    </row>
    <row r="956" spans="1:36" x14ac:dyDescent="0.3">
      <c r="A956">
        <v>955</v>
      </c>
      <c r="B956" t="s">
        <v>6</v>
      </c>
      <c r="C956">
        <v>2017</v>
      </c>
      <c r="D956" t="s">
        <v>7</v>
      </c>
      <c r="E956">
        <v>2</v>
      </c>
      <c r="F956">
        <v>28</v>
      </c>
      <c r="G956" t="s">
        <v>1</v>
      </c>
      <c r="H956" t="s">
        <v>4</v>
      </c>
      <c r="I956">
        <v>3</v>
      </c>
      <c r="J956" t="s">
        <v>19</v>
      </c>
      <c r="M956" s="4">
        <v>2680</v>
      </c>
      <c r="N956" s="4" t="s">
        <v>3</v>
      </c>
      <c r="O956" s="4">
        <v>2014</v>
      </c>
      <c r="P956" s="4" t="s">
        <v>2</v>
      </c>
      <c r="Q956" s="4">
        <v>3</v>
      </c>
      <c r="R956" s="4">
        <v>30</v>
      </c>
      <c r="S956" s="4" t="s">
        <v>1</v>
      </c>
      <c r="T956" s="4" t="s">
        <v>4</v>
      </c>
      <c r="U956" s="4">
        <v>2</v>
      </c>
      <c r="V956" s="4" t="s">
        <v>20</v>
      </c>
      <c r="Z956" s="4">
        <v>1498</v>
      </c>
      <c r="AA956" s="4" t="s">
        <v>3</v>
      </c>
      <c r="AB956" s="4">
        <v>2012</v>
      </c>
      <c r="AC956" s="4" t="s">
        <v>2</v>
      </c>
      <c r="AD956" s="4">
        <v>3</v>
      </c>
      <c r="AE956" s="4">
        <v>25</v>
      </c>
      <c r="AF956" s="4" t="s">
        <v>1</v>
      </c>
      <c r="AG956" s="4" t="s">
        <v>4</v>
      </c>
      <c r="AH956" s="4">
        <v>3</v>
      </c>
      <c r="AI956" s="4" t="s">
        <v>19</v>
      </c>
      <c r="AJ956" s="4"/>
    </row>
    <row r="957" spans="1:36" x14ac:dyDescent="0.3">
      <c r="A957">
        <v>956</v>
      </c>
      <c r="B957" t="s">
        <v>6</v>
      </c>
      <c r="C957">
        <v>2017</v>
      </c>
      <c r="D957" t="s">
        <v>5</v>
      </c>
      <c r="E957">
        <v>3</v>
      </c>
      <c r="F957">
        <v>26</v>
      </c>
      <c r="G957" t="s">
        <v>1</v>
      </c>
      <c r="H957" t="s">
        <v>4</v>
      </c>
      <c r="I957">
        <v>4</v>
      </c>
      <c r="J957" t="s">
        <v>19</v>
      </c>
      <c r="M957" s="4">
        <v>2682</v>
      </c>
      <c r="N957" s="4" t="s">
        <v>3</v>
      </c>
      <c r="O957" s="4">
        <v>2015</v>
      </c>
      <c r="P957" s="4" t="s">
        <v>7</v>
      </c>
      <c r="Q957" s="4">
        <v>2</v>
      </c>
      <c r="R957" s="4">
        <v>26</v>
      </c>
      <c r="S957" s="4" t="s">
        <v>8</v>
      </c>
      <c r="T957" s="4" t="s">
        <v>4</v>
      </c>
      <c r="U957" s="4">
        <v>4</v>
      </c>
      <c r="V957" s="4" t="s">
        <v>20</v>
      </c>
      <c r="Z957" s="4">
        <v>1499</v>
      </c>
      <c r="AA957" s="4" t="s">
        <v>3</v>
      </c>
      <c r="AB957" s="4">
        <v>2017</v>
      </c>
      <c r="AC957" s="4" t="s">
        <v>2</v>
      </c>
      <c r="AD957" s="4">
        <v>3</v>
      </c>
      <c r="AE957" s="4">
        <v>25</v>
      </c>
      <c r="AF957" s="4" t="s">
        <v>1</v>
      </c>
      <c r="AG957" s="4" t="s">
        <v>4</v>
      </c>
      <c r="AH957" s="4">
        <v>3</v>
      </c>
      <c r="AI957" s="4" t="s">
        <v>19</v>
      </c>
      <c r="AJ957" s="4"/>
    </row>
    <row r="958" spans="1:36" x14ac:dyDescent="0.3">
      <c r="A958">
        <v>957</v>
      </c>
      <c r="B958" t="s">
        <v>6</v>
      </c>
      <c r="C958">
        <v>2017</v>
      </c>
      <c r="D958" t="s">
        <v>7</v>
      </c>
      <c r="E958">
        <v>2</v>
      </c>
      <c r="F958">
        <v>24</v>
      </c>
      <c r="G958" t="s">
        <v>8</v>
      </c>
      <c r="H958" t="s">
        <v>4</v>
      </c>
      <c r="I958">
        <v>2</v>
      </c>
      <c r="J958" t="s">
        <v>19</v>
      </c>
      <c r="M958" s="4">
        <v>2684</v>
      </c>
      <c r="N958" s="4" t="s">
        <v>6</v>
      </c>
      <c r="O958" s="4">
        <v>2013</v>
      </c>
      <c r="P958" s="4" t="s">
        <v>5</v>
      </c>
      <c r="Q958" s="4">
        <v>2</v>
      </c>
      <c r="R958" s="4">
        <v>26</v>
      </c>
      <c r="S958" s="4" t="s">
        <v>1</v>
      </c>
      <c r="T958" s="4" t="s">
        <v>4</v>
      </c>
      <c r="U958" s="4">
        <v>4</v>
      </c>
      <c r="V958" s="4" t="s">
        <v>20</v>
      </c>
      <c r="Z958" s="4">
        <v>1501</v>
      </c>
      <c r="AA958" s="4" t="s">
        <v>3</v>
      </c>
      <c r="AB958" s="4">
        <v>2016</v>
      </c>
      <c r="AC958" s="4" t="s">
        <v>2</v>
      </c>
      <c r="AD958" s="4">
        <v>3</v>
      </c>
      <c r="AE958" s="4">
        <v>28</v>
      </c>
      <c r="AF958" s="4" t="s">
        <v>1</v>
      </c>
      <c r="AG958" s="4" t="s">
        <v>4</v>
      </c>
      <c r="AH958" s="4">
        <v>2</v>
      </c>
      <c r="AI958" s="4" t="s">
        <v>19</v>
      </c>
      <c r="AJ958" s="4"/>
    </row>
    <row r="959" spans="1:36" x14ac:dyDescent="0.3">
      <c r="A959">
        <v>958</v>
      </c>
      <c r="B959" t="s">
        <v>6</v>
      </c>
      <c r="C959">
        <v>2015</v>
      </c>
      <c r="D959" t="s">
        <v>7</v>
      </c>
      <c r="E959">
        <v>1</v>
      </c>
      <c r="F959">
        <v>26</v>
      </c>
      <c r="G959" t="s">
        <v>8</v>
      </c>
      <c r="H959" t="s">
        <v>4</v>
      </c>
      <c r="I959">
        <v>4</v>
      </c>
      <c r="J959" t="s">
        <v>19</v>
      </c>
      <c r="M959" s="4">
        <v>2686</v>
      </c>
      <c r="N959" s="4" t="s">
        <v>3</v>
      </c>
      <c r="O959" s="4">
        <v>2016</v>
      </c>
      <c r="P959" s="4" t="s">
        <v>2</v>
      </c>
      <c r="Q959" s="4">
        <v>2</v>
      </c>
      <c r="R959" s="4">
        <v>30</v>
      </c>
      <c r="S959" s="4" t="s">
        <v>8</v>
      </c>
      <c r="T959" s="4" t="s">
        <v>4</v>
      </c>
      <c r="U959" s="4">
        <v>4</v>
      </c>
      <c r="V959" s="4" t="s">
        <v>20</v>
      </c>
      <c r="Z959" s="4">
        <v>1502</v>
      </c>
      <c r="AA959" s="4" t="s">
        <v>3</v>
      </c>
      <c r="AB959" s="4">
        <v>2012</v>
      </c>
      <c r="AC959" s="4" t="s">
        <v>2</v>
      </c>
      <c r="AD959" s="4">
        <v>3</v>
      </c>
      <c r="AE959" s="4">
        <v>25</v>
      </c>
      <c r="AF959" s="4" t="s">
        <v>8</v>
      </c>
      <c r="AG959" s="4" t="s">
        <v>0</v>
      </c>
      <c r="AH959" s="4">
        <v>3</v>
      </c>
      <c r="AI959" s="4" t="s">
        <v>19</v>
      </c>
      <c r="AJ959" s="4"/>
    </row>
    <row r="960" spans="1:36" x14ac:dyDescent="0.3">
      <c r="A960">
        <v>959</v>
      </c>
      <c r="B960" t="s">
        <v>6</v>
      </c>
      <c r="C960">
        <v>2013</v>
      </c>
      <c r="D960" t="s">
        <v>7</v>
      </c>
      <c r="E960">
        <v>3</v>
      </c>
      <c r="F960">
        <v>26</v>
      </c>
      <c r="G960" t="s">
        <v>1</v>
      </c>
      <c r="H960" t="s">
        <v>4</v>
      </c>
      <c r="I960">
        <v>4</v>
      </c>
      <c r="J960" t="s">
        <v>19</v>
      </c>
      <c r="M960" s="4">
        <v>2688</v>
      </c>
      <c r="N960" s="4" t="s">
        <v>3</v>
      </c>
      <c r="O960" s="4">
        <v>2018</v>
      </c>
      <c r="P960" s="4" t="s">
        <v>2</v>
      </c>
      <c r="Q960" s="4">
        <v>3</v>
      </c>
      <c r="R960" s="4">
        <v>28</v>
      </c>
      <c r="S960" s="4" t="s">
        <v>1</v>
      </c>
      <c r="T960" s="4" t="s">
        <v>4</v>
      </c>
      <c r="U960" s="4">
        <v>3</v>
      </c>
      <c r="V960" s="4" t="s">
        <v>20</v>
      </c>
      <c r="Z960" s="4">
        <v>1503</v>
      </c>
      <c r="AA960" s="4" t="s">
        <v>3</v>
      </c>
      <c r="AB960" s="4">
        <v>2015</v>
      </c>
      <c r="AC960" s="4" t="s">
        <v>2</v>
      </c>
      <c r="AD960" s="4">
        <v>3</v>
      </c>
      <c r="AE960" s="4">
        <v>27</v>
      </c>
      <c r="AF960" s="4" t="s">
        <v>1</v>
      </c>
      <c r="AG960" s="4" t="s">
        <v>4</v>
      </c>
      <c r="AH960" s="4">
        <v>5</v>
      </c>
      <c r="AI960" s="4" t="s">
        <v>19</v>
      </c>
      <c r="AJ960" s="4"/>
    </row>
    <row r="961" spans="1:36" x14ac:dyDescent="0.3">
      <c r="A961">
        <v>960</v>
      </c>
      <c r="B961" t="s">
        <v>3</v>
      </c>
      <c r="C961">
        <v>2015</v>
      </c>
      <c r="D961" t="s">
        <v>2</v>
      </c>
      <c r="E961">
        <v>3</v>
      </c>
      <c r="F961">
        <v>26</v>
      </c>
      <c r="G961" t="s">
        <v>1</v>
      </c>
      <c r="H961" t="s">
        <v>4</v>
      </c>
      <c r="I961">
        <v>4</v>
      </c>
      <c r="J961" t="s">
        <v>19</v>
      </c>
      <c r="M961" s="4">
        <v>2691</v>
      </c>
      <c r="N961" s="4" t="s">
        <v>3</v>
      </c>
      <c r="O961" s="4">
        <v>2018</v>
      </c>
      <c r="P961" s="4" t="s">
        <v>2</v>
      </c>
      <c r="Q961" s="4">
        <v>3</v>
      </c>
      <c r="R961" s="4">
        <v>29</v>
      </c>
      <c r="S961" s="4" t="s">
        <v>1</v>
      </c>
      <c r="T961" s="4" t="s">
        <v>0</v>
      </c>
      <c r="U961" s="4">
        <v>2</v>
      </c>
      <c r="V961" s="4" t="s">
        <v>20</v>
      </c>
      <c r="Z961" s="4">
        <v>1506</v>
      </c>
      <c r="AA961" s="4" t="s">
        <v>3</v>
      </c>
      <c r="AB961" s="4">
        <v>2014</v>
      </c>
      <c r="AC961" s="4" t="s">
        <v>7</v>
      </c>
      <c r="AD961" s="4">
        <v>3</v>
      </c>
      <c r="AE961" s="4">
        <v>27</v>
      </c>
      <c r="AF961" s="4" t="s">
        <v>1</v>
      </c>
      <c r="AG961" s="4" t="s">
        <v>0</v>
      </c>
      <c r="AH961" s="4">
        <v>5</v>
      </c>
      <c r="AI961" s="4" t="s">
        <v>19</v>
      </c>
      <c r="AJ961" s="4"/>
    </row>
    <row r="962" spans="1:36" x14ac:dyDescent="0.3">
      <c r="A962">
        <v>961</v>
      </c>
      <c r="B962" t="s">
        <v>3</v>
      </c>
      <c r="C962">
        <v>2017</v>
      </c>
      <c r="D962" t="s">
        <v>7</v>
      </c>
      <c r="E962">
        <v>3</v>
      </c>
      <c r="F962">
        <v>24</v>
      </c>
      <c r="G962" t="s">
        <v>1</v>
      </c>
      <c r="H962" t="s">
        <v>4</v>
      </c>
      <c r="I962">
        <v>2</v>
      </c>
      <c r="J962" t="s">
        <v>19</v>
      </c>
      <c r="M962" s="4">
        <v>2693</v>
      </c>
      <c r="N962" s="4" t="s">
        <v>3</v>
      </c>
      <c r="O962" s="4">
        <v>2013</v>
      </c>
      <c r="P962" s="4" t="s">
        <v>2</v>
      </c>
      <c r="Q962" s="4">
        <v>2</v>
      </c>
      <c r="R962" s="4">
        <v>27</v>
      </c>
      <c r="S962" s="4" t="s">
        <v>8</v>
      </c>
      <c r="T962" s="4" t="s">
        <v>4</v>
      </c>
      <c r="U962" s="4">
        <v>5</v>
      </c>
      <c r="V962" s="4" t="s">
        <v>20</v>
      </c>
      <c r="Z962" s="4">
        <v>1507</v>
      </c>
      <c r="AA962" s="4" t="s">
        <v>3</v>
      </c>
      <c r="AB962" s="4">
        <v>2013</v>
      </c>
      <c r="AC962" s="4" t="s">
        <v>2</v>
      </c>
      <c r="AD962" s="4">
        <v>3</v>
      </c>
      <c r="AE962" s="4">
        <v>24</v>
      </c>
      <c r="AF962" s="4" t="s">
        <v>1</v>
      </c>
      <c r="AG962" s="4" t="s">
        <v>0</v>
      </c>
      <c r="AH962" s="4">
        <v>2</v>
      </c>
      <c r="AI962" s="4" t="s">
        <v>19</v>
      </c>
      <c r="AJ962" s="4"/>
    </row>
    <row r="963" spans="1:36" x14ac:dyDescent="0.3">
      <c r="A963">
        <v>962</v>
      </c>
      <c r="B963" t="s">
        <v>9</v>
      </c>
      <c r="C963">
        <v>2016</v>
      </c>
      <c r="D963" t="s">
        <v>2</v>
      </c>
      <c r="E963">
        <v>3</v>
      </c>
      <c r="F963">
        <v>27</v>
      </c>
      <c r="G963" t="s">
        <v>1</v>
      </c>
      <c r="H963" t="s">
        <v>4</v>
      </c>
      <c r="I963">
        <v>5</v>
      </c>
      <c r="J963" t="s">
        <v>19</v>
      </c>
      <c r="M963" s="4">
        <v>2700</v>
      </c>
      <c r="N963" s="4" t="s">
        <v>6</v>
      </c>
      <c r="O963" s="4">
        <v>2017</v>
      </c>
      <c r="P963" s="4" t="s">
        <v>5</v>
      </c>
      <c r="Q963" s="4">
        <v>3</v>
      </c>
      <c r="R963" s="4">
        <v>27</v>
      </c>
      <c r="S963" s="4" t="s">
        <v>1</v>
      </c>
      <c r="T963" s="4" t="s">
        <v>4</v>
      </c>
      <c r="U963" s="4">
        <v>5</v>
      </c>
      <c r="V963" s="4" t="s">
        <v>20</v>
      </c>
      <c r="Z963" s="4">
        <v>1510</v>
      </c>
      <c r="AA963" s="4" t="s">
        <v>3</v>
      </c>
      <c r="AB963" s="4">
        <v>2013</v>
      </c>
      <c r="AC963" s="4" t="s">
        <v>2</v>
      </c>
      <c r="AD963" s="4">
        <v>3</v>
      </c>
      <c r="AE963" s="4">
        <v>27</v>
      </c>
      <c r="AF963" s="4" t="s">
        <v>1</v>
      </c>
      <c r="AG963" s="4" t="s">
        <v>4</v>
      </c>
      <c r="AH963" s="4">
        <v>5</v>
      </c>
      <c r="AI963" s="4" t="s">
        <v>19</v>
      </c>
      <c r="AJ963" s="4"/>
    </row>
    <row r="964" spans="1:36" x14ac:dyDescent="0.3">
      <c r="A964">
        <v>963</v>
      </c>
      <c r="B964" t="s">
        <v>3</v>
      </c>
      <c r="C964">
        <v>2018</v>
      </c>
      <c r="D964" t="s">
        <v>2</v>
      </c>
      <c r="E964">
        <v>3</v>
      </c>
      <c r="F964">
        <v>24</v>
      </c>
      <c r="G964" t="s">
        <v>1</v>
      </c>
      <c r="H964" t="s">
        <v>4</v>
      </c>
      <c r="I964">
        <v>2</v>
      </c>
      <c r="J964" t="s">
        <v>20</v>
      </c>
      <c r="M964" s="4">
        <v>2705</v>
      </c>
      <c r="N964" s="4" t="s">
        <v>3</v>
      </c>
      <c r="O964" s="4">
        <v>2015</v>
      </c>
      <c r="P964" s="4" t="s">
        <v>7</v>
      </c>
      <c r="Q964" s="4">
        <v>2</v>
      </c>
      <c r="R964" s="4">
        <v>27</v>
      </c>
      <c r="S964" s="4" t="s">
        <v>8</v>
      </c>
      <c r="T964" s="4" t="s">
        <v>0</v>
      </c>
      <c r="U964" s="4">
        <v>5</v>
      </c>
      <c r="V964" s="4" t="s">
        <v>20</v>
      </c>
      <c r="Z964" s="4">
        <v>1513</v>
      </c>
      <c r="AA964" s="4" t="s">
        <v>3</v>
      </c>
      <c r="AB964" s="4">
        <v>2015</v>
      </c>
      <c r="AC964" s="4" t="s">
        <v>5</v>
      </c>
      <c r="AD964" s="4">
        <v>3</v>
      </c>
      <c r="AE964" s="4">
        <v>28</v>
      </c>
      <c r="AF964" s="4" t="s">
        <v>8</v>
      </c>
      <c r="AG964" s="4" t="s">
        <v>4</v>
      </c>
      <c r="AH964" s="4">
        <v>2</v>
      </c>
      <c r="AI964" s="4" t="s">
        <v>19</v>
      </c>
      <c r="AJ964" s="4"/>
    </row>
    <row r="965" spans="1:36" x14ac:dyDescent="0.3">
      <c r="A965">
        <v>964</v>
      </c>
      <c r="B965" t="s">
        <v>3</v>
      </c>
      <c r="C965">
        <v>2014</v>
      </c>
      <c r="D965" t="s">
        <v>7</v>
      </c>
      <c r="E965">
        <v>3</v>
      </c>
      <c r="F965">
        <v>25</v>
      </c>
      <c r="G965" t="s">
        <v>1</v>
      </c>
      <c r="H965" t="s">
        <v>4</v>
      </c>
      <c r="I965">
        <v>3</v>
      </c>
      <c r="J965" t="s">
        <v>19</v>
      </c>
      <c r="M965" s="4">
        <v>2711</v>
      </c>
      <c r="N965" s="4" t="s">
        <v>3</v>
      </c>
      <c r="O965" s="4">
        <v>2018</v>
      </c>
      <c r="P965" s="4" t="s">
        <v>2</v>
      </c>
      <c r="Q965" s="4">
        <v>3</v>
      </c>
      <c r="R965" s="4">
        <v>28</v>
      </c>
      <c r="S965" s="4" t="s">
        <v>1</v>
      </c>
      <c r="T965" s="4" t="s">
        <v>0</v>
      </c>
      <c r="U965" s="4">
        <v>1</v>
      </c>
      <c r="V965" s="4" t="s">
        <v>20</v>
      </c>
      <c r="Z965" s="4">
        <v>1514</v>
      </c>
      <c r="AA965" s="4" t="s">
        <v>6</v>
      </c>
      <c r="AB965" s="4">
        <v>2017</v>
      </c>
      <c r="AC965" s="4" t="s">
        <v>5</v>
      </c>
      <c r="AD965" s="4">
        <v>2</v>
      </c>
      <c r="AE965" s="4">
        <v>24</v>
      </c>
      <c r="AF965" s="4" t="s">
        <v>8</v>
      </c>
      <c r="AG965" s="4" t="s">
        <v>4</v>
      </c>
      <c r="AH965" s="4">
        <v>2</v>
      </c>
      <c r="AI965" s="4" t="s">
        <v>19</v>
      </c>
      <c r="AJ965" s="4"/>
    </row>
    <row r="966" spans="1:36" x14ac:dyDescent="0.3">
      <c r="A966">
        <v>965</v>
      </c>
      <c r="B966" t="s">
        <v>3</v>
      </c>
      <c r="C966">
        <v>2012</v>
      </c>
      <c r="D966" t="s">
        <v>2</v>
      </c>
      <c r="E966">
        <v>3</v>
      </c>
      <c r="F966">
        <v>26</v>
      </c>
      <c r="G966" t="s">
        <v>1</v>
      </c>
      <c r="H966" t="s">
        <v>4</v>
      </c>
      <c r="I966">
        <v>4</v>
      </c>
      <c r="J966" t="s">
        <v>19</v>
      </c>
      <c r="M966" s="4">
        <v>2713</v>
      </c>
      <c r="N966" s="4" t="s">
        <v>6</v>
      </c>
      <c r="O966" s="4">
        <v>2017</v>
      </c>
      <c r="P966" s="4" t="s">
        <v>7</v>
      </c>
      <c r="Q966" s="4">
        <v>2</v>
      </c>
      <c r="R966" s="4">
        <v>29</v>
      </c>
      <c r="S966" s="4" t="s">
        <v>8</v>
      </c>
      <c r="T966" s="4" t="s">
        <v>0</v>
      </c>
      <c r="U966" s="4">
        <v>2</v>
      </c>
      <c r="V966" s="4" t="s">
        <v>20</v>
      </c>
      <c r="Z966" s="4">
        <v>1516</v>
      </c>
      <c r="AA966" s="4" t="s">
        <v>3</v>
      </c>
      <c r="AB966" s="4">
        <v>2014</v>
      </c>
      <c r="AC966" s="4" t="s">
        <v>2</v>
      </c>
      <c r="AD966" s="4">
        <v>3</v>
      </c>
      <c r="AE966" s="4">
        <v>26</v>
      </c>
      <c r="AF966" s="4" t="s">
        <v>1</v>
      </c>
      <c r="AG966" s="4" t="s">
        <v>4</v>
      </c>
      <c r="AH966" s="4">
        <v>4</v>
      </c>
      <c r="AI966" s="4" t="s">
        <v>19</v>
      </c>
      <c r="AJ966" s="4"/>
    </row>
    <row r="967" spans="1:36" x14ac:dyDescent="0.3">
      <c r="A967">
        <v>966</v>
      </c>
      <c r="B967" t="s">
        <v>3</v>
      </c>
      <c r="C967">
        <v>2017</v>
      </c>
      <c r="D967" t="s">
        <v>2</v>
      </c>
      <c r="E967">
        <v>3</v>
      </c>
      <c r="F967">
        <v>28</v>
      </c>
      <c r="G967" t="s">
        <v>1</v>
      </c>
      <c r="H967" t="s">
        <v>4</v>
      </c>
      <c r="I967">
        <v>3</v>
      </c>
      <c r="J967" t="s">
        <v>19</v>
      </c>
      <c r="M967" s="4">
        <v>2716</v>
      </c>
      <c r="N967" s="4" t="s">
        <v>6</v>
      </c>
      <c r="O967" s="4">
        <v>2018</v>
      </c>
      <c r="P967" s="4" t="s">
        <v>7</v>
      </c>
      <c r="Q967" s="4">
        <v>3</v>
      </c>
      <c r="R967" s="4">
        <v>26</v>
      </c>
      <c r="S967" s="4" t="s">
        <v>1</v>
      </c>
      <c r="T967" s="4" t="s">
        <v>4</v>
      </c>
      <c r="U967" s="4">
        <v>4</v>
      </c>
      <c r="V967" s="4" t="s">
        <v>20</v>
      </c>
      <c r="Z967" s="4">
        <v>1517</v>
      </c>
      <c r="AA967" s="4" t="s">
        <v>9</v>
      </c>
      <c r="AB967" s="4">
        <v>2016</v>
      </c>
      <c r="AC967" s="4" t="s">
        <v>5</v>
      </c>
      <c r="AD967" s="4">
        <v>3</v>
      </c>
      <c r="AE967" s="4">
        <v>24</v>
      </c>
      <c r="AF967" s="4" t="s">
        <v>8</v>
      </c>
      <c r="AG967" s="4" t="s">
        <v>4</v>
      </c>
      <c r="AH967" s="4">
        <v>2</v>
      </c>
      <c r="AI967" s="4" t="s">
        <v>19</v>
      </c>
      <c r="AJ967" s="4"/>
    </row>
    <row r="968" spans="1:36" x14ac:dyDescent="0.3">
      <c r="A968">
        <v>967</v>
      </c>
      <c r="B968" t="s">
        <v>3</v>
      </c>
      <c r="C968">
        <v>2014</v>
      </c>
      <c r="D968" t="s">
        <v>7</v>
      </c>
      <c r="E968">
        <v>3</v>
      </c>
      <c r="F968">
        <v>25</v>
      </c>
      <c r="G968" t="s">
        <v>1</v>
      </c>
      <c r="H968" t="s">
        <v>4</v>
      </c>
      <c r="I968">
        <v>3</v>
      </c>
      <c r="J968" t="s">
        <v>19</v>
      </c>
      <c r="M968" s="4">
        <v>2717</v>
      </c>
      <c r="N968" s="4" t="s">
        <v>3</v>
      </c>
      <c r="O968" s="4">
        <v>2012</v>
      </c>
      <c r="P968" s="4" t="s">
        <v>5</v>
      </c>
      <c r="Q968" s="4">
        <v>1</v>
      </c>
      <c r="R968" s="4">
        <v>27</v>
      </c>
      <c r="S968" s="4" t="s">
        <v>8</v>
      </c>
      <c r="T968" s="4" t="s">
        <v>4</v>
      </c>
      <c r="U968" s="4">
        <v>5</v>
      </c>
      <c r="V968" s="4" t="s">
        <v>20</v>
      </c>
      <c r="Z968" s="4">
        <v>1518</v>
      </c>
      <c r="AA968" s="4" t="s">
        <v>3</v>
      </c>
      <c r="AB968" s="4">
        <v>2017</v>
      </c>
      <c r="AC968" s="4" t="s">
        <v>5</v>
      </c>
      <c r="AD968" s="4">
        <v>3</v>
      </c>
      <c r="AE968" s="4">
        <v>26</v>
      </c>
      <c r="AF968" s="4" t="s">
        <v>1</v>
      </c>
      <c r="AG968" s="4" t="s">
        <v>4</v>
      </c>
      <c r="AH968" s="4">
        <v>4</v>
      </c>
      <c r="AI968" s="4" t="s">
        <v>19</v>
      </c>
      <c r="AJ968" s="4"/>
    </row>
    <row r="969" spans="1:36" x14ac:dyDescent="0.3">
      <c r="A969">
        <v>968</v>
      </c>
      <c r="B969" t="s">
        <v>6</v>
      </c>
      <c r="C969">
        <v>2018</v>
      </c>
      <c r="D969" t="s">
        <v>5</v>
      </c>
      <c r="E969">
        <v>3</v>
      </c>
      <c r="F969">
        <v>25</v>
      </c>
      <c r="G969" t="s">
        <v>8</v>
      </c>
      <c r="H969" t="s">
        <v>4</v>
      </c>
      <c r="I969">
        <v>3</v>
      </c>
      <c r="J969" t="s">
        <v>20</v>
      </c>
      <c r="M969" s="4">
        <v>2718</v>
      </c>
      <c r="N969" s="4" t="s">
        <v>6</v>
      </c>
      <c r="O969" s="4">
        <v>2017</v>
      </c>
      <c r="P969" s="4" t="s">
        <v>7</v>
      </c>
      <c r="Q969" s="4">
        <v>2</v>
      </c>
      <c r="R969" s="4">
        <v>27</v>
      </c>
      <c r="S969" s="4" t="s">
        <v>1</v>
      </c>
      <c r="T969" s="4" t="s">
        <v>0</v>
      </c>
      <c r="U969" s="4">
        <v>5</v>
      </c>
      <c r="V969" s="4" t="s">
        <v>20</v>
      </c>
      <c r="Z969" s="4">
        <v>1519</v>
      </c>
      <c r="AA969" s="4" t="s">
        <v>3</v>
      </c>
      <c r="AB969" s="4">
        <v>2016</v>
      </c>
      <c r="AC969" s="4" t="s">
        <v>2</v>
      </c>
      <c r="AD969" s="4">
        <v>3</v>
      </c>
      <c r="AE969" s="4">
        <v>26</v>
      </c>
      <c r="AF969" s="4" t="s">
        <v>1</v>
      </c>
      <c r="AG969" s="4" t="s">
        <v>4</v>
      </c>
      <c r="AH969" s="4">
        <v>4</v>
      </c>
      <c r="AI969" s="4" t="s">
        <v>19</v>
      </c>
      <c r="AJ969" s="4"/>
    </row>
    <row r="970" spans="1:36" x14ac:dyDescent="0.3">
      <c r="A970">
        <v>969</v>
      </c>
      <c r="B970" t="s">
        <v>3</v>
      </c>
      <c r="C970">
        <v>2013</v>
      </c>
      <c r="D970" t="s">
        <v>7</v>
      </c>
      <c r="E970">
        <v>2</v>
      </c>
      <c r="F970">
        <v>25</v>
      </c>
      <c r="G970" t="s">
        <v>8</v>
      </c>
      <c r="H970" t="s">
        <v>4</v>
      </c>
      <c r="I970">
        <v>3</v>
      </c>
      <c r="J970" t="s">
        <v>20</v>
      </c>
      <c r="M970" s="4">
        <v>2719</v>
      </c>
      <c r="N970" s="4" t="s">
        <v>3</v>
      </c>
      <c r="O970" s="4">
        <v>2015</v>
      </c>
      <c r="P970" s="4" t="s">
        <v>7</v>
      </c>
      <c r="Q970" s="4">
        <v>1</v>
      </c>
      <c r="R970" s="4">
        <v>28</v>
      </c>
      <c r="S970" s="4" t="s">
        <v>8</v>
      </c>
      <c r="T970" s="4" t="s">
        <v>4</v>
      </c>
      <c r="U970" s="4">
        <v>0</v>
      </c>
      <c r="V970" s="4" t="s">
        <v>20</v>
      </c>
      <c r="Z970" s="4">
        <v>1520</v>
      </c>
      <c r="AA970" s="4" t="s">
        <v>3</v>
      </c>
      <c r="AB970" s="4">
        <v>2014</v>
      </c>
      <c r="AC970" s="4" t="s">
        <v>2</v>
      </c>
      <c r="AD970" s="4">
        <v>3</v>
      </c>
      <c r="AE970" s="4">
        <v>27</v>
      </c>
      <c r="AF970" s="4" t="s">
        <v>1</v>
      </c>
      <c r="AG970" s="4" t="s">
        <v>4</v>
      </c>
      <c r="AH970" s="4">
        <v>5</v>
      </c>
      <c r="AI970" s="4" t="s">
        <v>19</v>
      </c>
      <c r="AJ970" s="4"/>
    </row>
    <row r="971" spans="1:36" x14ac:dyDescent="0.3">
      <c r="A971">
        <v>970</v>
      </c>
      <c r="B971" t="s">
        <v>9</v>
      </c>
      <c r="C971">
        <v>2013</v>
      </c>
      <c r="D971" t="s">
        <v>5</v>
      </c>
      <c r="E971">
        <v>3</v>
      </c>
      <c r="F971">
        <v>26</v>
      </c>
      <c r="G971" t="s">
        <v>1</v>
      </c>
      <c r="H971" t="s">
        <v>4</v>
      </c>
      <c r="I971">
        <v>4</v>
      </c>
      <c r="J971" t="s">
        <v>19</v>
      </c>
      <c r="M971" s="4">
        <v>2720</v>
      </c>
      <c r="N971" s="4" t="s">
        <v>3</v>
      </c>
      <c r="O971" s="4">
        <v>2014</v>
      </c>
      <c r="P971" s="4" t="s">
        <v>2</v>
      </c>
      <c r="Q971" s="4">
        <v>3</v>
      </c>
      <c r="R971" s="4">
        <v>29</v>
      </c>
      <c r="S971" s="4" t="s">
        <v>1</v>
      </c>
      <c r="T971" s="4" t="s">
        <v>4</v>
      </c>
      <c r="U971" s="4">
        <v>4</v>
      </c>
      <c r="V971" s="4" t="s">
        <v>20</v>
      </c>
      <c r="Z971" s="4">
        <v>1521</v>
      </c>
      <c r="AA971" s="4" t="s">
        <v>3</v>
      </c>
      <c r="AB971" s="4">
        <v>2017</v>
      </c>
      <c r="AC971" s="4" t="s">
        <v>5</v>
      </c>
      <c r="AD971" s="4">
        <v>3</v>
      </c>
      <c r="AE971" s="4">
        <v>28</v>
      </c>
      <c r="AF971" s="4" t="s">
        <v>8</v>
      </c>
      <c r="AG971" s="4" t="s">
        <v>4</v>
      </c>
      <c r="AH971" s="4">
        <v>0</v>
      </c>
      <c r="AI971" s="4" t="s">
        <v>19</v>
      </c>
      <c r="AJ971" s="4"/>
    </row>
    <row r="972" spans="1:36" x14ac:dyDescent="0.3">
      <c r="A972">
        <v>971</v>
      </c>
      <c r="B972" t="s">
        <v>3</v>
      </c>
      <c r="C972">
        <v>2015</v>
      </c>
      <c r="D972" t="s">
        <v>5</v>
      </c>
      <c r="E972">
        <v>3</v>
      </c>
      <c r="F972">
        <v>28</v>
      </c>
      <c r="G972" t="s">
        <v>8</v>
      </c>
      <c r="H972" t="s">
        <v>4</v>
      </c>
      <c r="I972">
        <v>3</v>
      </c>
      <c r="J972" t="s">
        <v>19</v>
      </c>
      <c r="M972" s="4">
        <v>2725</v>
      </c>
      <c r="N972" s="4" t="s">
        <v>6</v>
      </c>
      <c r="O972" s="4">
        <v>2013</v>
      </c>
      <c r="P972" s="4" t="s">
        <v>7</v>
      </c>
      <c r="Q972" s="4">
        <v>3</v>
      </c>
      <c r="R972" s="4">
        <v>26</v>
      </c>
      <c r="S972" s="4" t="s">
        <v>1</v>
      </c>
      <c r="T972" s="4" t="s">
        <v>4</v>
      </c>
      <c r="U972" s="4">
        <v>4</v>
      </c>
      <c r="V972" s="4" t="s">
        <v>20</v>
      </c>
      <c r="Z972" s="4">
        <v>1522</v>
      </c>
      <c r="AA972" s="4" t="s">
        <v>9</v>
      </c>
      <c r="AB972" s="4">
        <v>2016</v>
      </c>
      <c r="AC972" s="4" t="s">
        <v>5</v>
      </c>
      <c r="AD972" s="4">
        <v>3</v>
      </c>
      <c r="AE972" s="4">
        <v>27</v>
      </c>
      <c r="AF972" s="4" t="s">
        <v>8</v>
      </c>
      <c r="AG972" s="4" t="s">
        <v>4</v>
      </c>
      <c r="AH972" s="4">
        <v>5</v>
      </c>
      <c r="AI972" s="4" t="s">
        <v>19</v>
      </c>
      <c r="AJ972" s="4"/>
    </row>
    <row r="973" spans="1:36" x14ac:dyDescent="0.3">
      <c r="A973">
        <v>972</v>
      </c>
      <c r="B973" t="s">
        <v>3</v>
      </c>
      <c r="C973">
        <v>2017</v>
      </c>
      <c r="D973" t="s">
        <v>2</v>
      </c>
      <c r="E973">
        <v>3</v>
      </c>
      <c r="F973">
        <v>24</v>
      </c>
      <c r="G973" t="s">
        <v>1</v>
      </c>
      <c r="H973" t="s">
        <v>4</v>
      </c>
      <c r="I973">
        <v>2</v>
      </c>
      <c r="J973" t="s">
        <v>19</v>
      </c>
      <c r="M973" s="4">
        <v>2726</v>
      </c>
      <c r="N973" s="4" t="s">
        <v>3</v>
      </c>
      <c r="O973" s="4">
        <v>2012</v>
      </c>
      <c r="P973" s="4" t="s">
        <v>7</v>
      </c>
      <c r="Q973" s="4">
        <v>2</v>
      </c>
      <c r="R973" s="4">
        <v>29</v>
      </c>
      <c r="S973" s="4" t="s">
        <v>8</v>
      </c>
      <c r="T973" s="4" t="s">
        <v>4</v>
      </c>
      <c r="U973" s="4">
        <v>2</v>
      </c>
      <c r="V973" s="4" t="s">
        <v>20</v>
      </c>
      <c r="Z973" s="4">
        <v>1524</v>
      </c>
      <c r="AA973" s="4" t="s">
        <v>3</v>
      </c>
      <c r="AB973" s="4">
        <v>2014</v>
      </c>
      <c r="AC973" s="4" t="s">
        <v>2</v>
      </c>
      <c r="AD973" s="4">
        <v>3</v>
      </c>
      <c r="AE973" s="4">
        <v>28</v>
      </c>
      <c r="AF973" s="4" t="s">
        <v>8</v>
      </c>
      <c r="AG973" s="4" t="s">
        <v>4</v>
      </c>
      <c r="AH973" s="4">
        <v>2</v>
      </c>
      <c r="AI973" s="4" t="s">
        <v>19</v>
      </c>
      <c r="AJ973" s="4"/>
    </row>
    <row r="974" spans="1:36" x14ac:dyDescent="0.3">
      <c r="A974">
        <v>973</v>
      </c>
      <c r="B974" t="s">
        <v>6</v>
      </c>
      <c r="C974">
        <v>2018</v>
      </c>
      <c r="D974" t="s">
        <v>5</v>
      </c>
      <c r="E974">
        <v>1</v>
      </c>
      <c r="F974">
        <v>26</v>
      </c>
      <c r="G974" t="s">
        <v>8</v>
      </c>
      <c r="H974" t="s">
        <v>4</v>
      </c>
      <c r="I974">
        <v>4</v>
      </c>
      <c r="J974" t="s">
        <v>20</v>
      </c>
      <c r="M974" s="4">
        <v>2727</v>
      </c>
      <c r="N974" s="4" t="s">
        <v>3</v>
      </c>
      <c r="O974" s="4">
        <v>2018</v>
      </c>
      <c r="P974" s="4" t="s">
        <v>2</v>
      </c>
      <c r="Q974" s="4">
        <v>3</v>
      </c>
      <c r="R974" s="4">
        <v>30</v>
      </c>
      <c r="S974" s="4" t="s">
        <v>1</v>
      </c>
      <c r="T974" s="4" t="s">
        <v>0</v>
      </c>
      <c r="U974" s="4">
        <v>2</v>
      </c>
      <c r="V974" s="4" t="s">
        <v>20</v>
      </c>
      <c r="Z974" s="4">
        <v>1525</v>
      </c>
      <c r="AA974" s="4" t="s">
        <v>3</v>
      </c>
      <c r="AB974" s="4">
        <v>2017</v>
      </c>
      <c r="AC974" s="4" t="s">
        <v>2</v>
      </c>
      <c r="AD974" s="4">
        <v>3</v>
      </c>
      <c r="AE974" s="4">
        <v>24</v>
      </c>
      <c r="AF974" s="4" t="s">
        <v>8</v>
      </c>
      <c r="AG974" s="4" t="s">
        <v>4</v>
      </c>
      <c r="AH974" s="4">
        <v>2</v>
      </c>
      <c r="AI974" s="4" t="s">
        <v>19</v>
      </c>
      <c r="AJ974" s="4"/>
    </row>
    <row r="975" spans="1:36" x14ac:dyDescent="0.3">
      <c r="A975">
        <v>974</v>
      </c>
      <c r="B975" t="s">
        <v>3</v>
      </c>
      <c r="C975">
        <v>2013</v>
      </c>
      <c r="D975" t="s">
        <v>7</v>
      </c>
      <c r="E975">
        <v>2</v>
      </c>
      <c r="F975">
        <v>24</v>
      </c>
      <c r="G975" t="s">
        <v>8</v>
      </c>
      <c r="H975" t="s">
        <v>4</v>
      </c>
      <c r="I975">
        <v>2</v>
      </c>
      <c r="J975" t="s">
        <v>20</v>
      </c>
      <c r="M975" s="4">
        <v>2730</v>
      </c>
      <c r="N975" s="4" t="s">
        <v>3</v>
      </c>
      <c r="O975" s="4">
        <v>2018</v>
      </c>
      <c r="P975" s="4" t="s">
        <v>2</v>
      </c>
      <c r="Q975" s="4">
        <v>2</v>
      </c>
      <c r="R975" s="4">
        <v>28</v>
      </c>
      <c r="S975" s="4" t="s">
        <v>8</v>
      </c>
      <c r="T975" s="4" t="s">
        <v>4</v>
      </c>
      <c r="U975" s="4">
        <v>3</v>
      </c>
      <c r="V975" s="4" t="s">
        <v>20</v>
      </c>
      <c r="Z975" s="4">
        <v>1526</v>
      </c>
      <c r="AA975" s="4" t="s">
        <v>6</v>
      </c>
      <c r="AB975" s="4">
        <v>2015</v>
      </c>
      <c r="AC975" s="4" t="s">
        <v>5</v>
      </c>
      <c r="AD975" s="4">
        <v>3</v>
      </c>
      <c r="AE975" s="4">
        <v>28</v>
      </c>
      <c r="AF975" s="4" t="s">
        <v>1</v>
      </c>
      <c r="AG975" s="4" t="s">
        <v>4</v>
      </c>
      <c r="AH975" s="4">
        <v>0</v>
      </c>
      <c r="AI975" s="4" t="s">
        <v>19</v>
      </c>
      <c r="AJ975" s="4"/>
    </row>
    <row r="976" spans="1:36" x14ac:dyDescent="0.3">
      <c r="A976">
        <v>975</v>
      </c>
      <c r="B976" t="s">
        <v>3</v>
      </c>
      <c r="C976">
        <v>2018</v>
      </c>
      <c r="D976" t="s">
        <v>2</v>
      </c>
      <c r="E976">
        <v>3</v>
      </c>
      <c r="F976">
        <v>24</v>
      </c>
      <c r="G976" t="s">
        <v>1</v>
      </c>
      <c r="H976" t="s">
        <v>4</v>
      </c>
      <c r="I976">
        <v>2</v>
      </c>
      <c r="J976" t="s">
        <v>20</v>
      </c>
      <c r="M976" s="4">
        <v>2731</v>
      </c>
      <c r="N976" s="4" t="s">
        <v>3</v>
      </c>
      <c r="O976" s="4">
        <v>2012</v>
      </c>
      <c r="P976" s="4" t="s">
        <v>2</v>
      </c>
      <c r="Q976" s="4">
        <v>3</v>
      </c>
      <c r="R976" s="4">
        <v>28</v>
      </c>
      <c r="S976" s="4" t="s">
        <v>1</v>
      </c>
      <c r="T976" s="4" t="s">
        <v>4</v>
      </c>
      <c r="U976" s="4">
        <v>0</v>
      </c>
      <c r="V976" s="4" t="s">
        <v>20</v>
      </c>
      <c r="Z976" s="4">
        <v>1531</v>
      </c>
      <c r="AA976" s="4" t="s">
        <v>3</v>
      </c>
      <c r="AB976" s="4">
        <v>2013</v>
      </c>
      <c r="AC976" s="4" t="s">
        <v>7</v>
      </c>
      <c r="AD976" s="4">
        <v>3</v>
      </c>
      <c r="AE976" s="4">
        <v>25</v>
      </c>
      <c r="AF976" s="4" t="s">
        <v>1</v>
      </c>
      <c r="AG976" s="4" t="s">
        <v>4</v>
      </c>
      <c r="AH976" s="4">
        <v>3</v>
      </c>
      <c r="AI976" s="4" t="s">
        <v>19</v>
      </c>
      <c r="AJ976" s="4"/>
    </row>
    <row r="977" spans="1:36" x14ac:dyDescent="0.3">
      <c r="A977">
        <v>976</v>
      </c>
      <c r="B977" t="s">
        <v>9</v>
      </c>
      <c r="C977">
        <v>2016</v>
      </c>
      <c r="D977" t="s">
        <v>7</v>
      </c>
      <c r="E977">
        <v>1</v>
      </c>
      <c r="F977">
        <v>25</v>
      </c>
      <c r="G977" t="s">
        <v>8</v>
      </c>
      <c r="H977" t="s">
        <v>4</v>
      </c>
      <c r="I977">
        <v>3</v>
      </c>
      <c r="J977" t="s">
        <v>20</v>
      </c>
      <c r="M977" s="4">
        <v>2738</v>
      </c>
      <c r="N977" s="4" t="s">
        <v>3</v>
      </c>
      <c r="O977" s="4">
        <v>2018</v>
      </c>
      <c r="P977" s="4" t="s">
        <v>7</v>
      </c>
      <c r="Q977" s="4">
        <v>3</v>
      </c>
      <c r="R977" s="4">
        <v>29</v>
      </c>
      <c r="S977" s="4" t="s">
        <v>1</v>
      </c>
      <c r="T977" s="4" t="s">
        <v>0</v>
      </c>
      <c r="U977" s="4">
        <v>3</v>
      </c>
      <c r="V977" s="4" t="s">
        <v>20</v>
      </c>
      <c r="Z977" s="4">
        <v>1534</v>
      </c>
      <c r="AA977" s="4" t="s">
        <v>6</v>
      </c>
      <c r="AB977" s="4">
        <v>2017</v>
      </c>
      <c r="AC977" s="4" t="s">
        <v>5</v>
      </c>
      <c r="AD977" s="4">
        <v>3</v>
      </c>
      <c r="AE977" s="4">
        <v>28</v>
      </c>
      <c r="AF977" s="4" t="s">
        <v>1</v>
      </c>
      <c r="AG977" s="4" t="s">
        <v>4</v>
      </c>
      <c r="AH977" s="4">
        <v>0</v>
      </c>
      <c r="AI977" s="4" t="s">
        <v>19</v>
      </c>
      <c r="AJ977" s="4"/>
    </row>
    <row r="978" spans="1:36" x14ac:dyDescent="0.3">
      <c r="A978">
        <v>977</v>
      </c>
      <c r="B978" t="s">
        <v>3</v>
      </c>
      <c r="C978">
        <v>2014</v>
      </c>
      <c r="D978" t="s">
        <v>7</v>
      </c>
      <c r="E978">
        <v>3</v>
      </c>
      <c r="F978">
        <v>26</v>
      </c>
      <c r="G978" t="s">
        <v>1</v>
      </c>
      <c r="H978" t="s">
        <v>4</v>
      </c>
      <c r="I978">
        <v>4</v>
      </c>
      <c r="J978" t="s">
        <v>20</v>
      </c>
      <c r="M978" s="4">
        <v>2741</v>
      </c>
      <c r="N978" s="4" t="s">
        <v>6</v>
      </c>
      <c r="O978" s="4">
        <v>2018</v>
      </c>
      <c r="P978" s="4" t="s">
        <v>2</v>
      </c>
      <c r="Q978" s="4">
        <v>3</v>
      </c>
      <c r="R978" s="4">
        <v>27</v>
      </c>
      <c r="S978" s="4" t="s">
        <v>1</v>
      </c>
      <c r="T978" s="4" t="s">
        <v>0</v>
      </c>
      <c r="U978" s="4">
        <v>5</v>
      </c>
      <c r="V978" s="4" t="s">
        <v>20</v>
      </c>
      <c r="Z978" s="4">
        <v>1535</v>
      </c>
      <c r="AA978" s="4" t="s">
        <v>3</v>
      </c>
      <c r="AB978" s="4">
        <v>2012</v>
      </c>
      <c r="AC978" s="4" t="s">
        <v>2</v>
      </c>
      <c r="AD978" s="4">
        <v>3</v>
      </c>
      <c r="AE978" s="4">
        <v>28</v>
      </c>
      <c r="AF978" s="4" t="s">
        <v>8</v>
      </c>
      <c r="AG978" s="4" t="s">
        <v>4</v>
      </c>
      <c r="AH978" s="4">
        <v>1</v>
      </c>
      <c r="AI978" s="4" t="s">
        <v>19</v>
      </c>
      <c r="AJ978" s="4"/>
    </row>
    <row r="979" spans="1:36" x14ac:dyDescent="0.3">
      <c r="A979">
        <v>978</v>
      </c>
      <c r="B979" t="s">
        <v>6</v>
      </c>
      <c r="C979">
        <v>2015</v>
      </c>
      <c r="D979" t="s">
        <v>7</v>
      </c>
      <c r="E979">
        <v>1</v>
      </c>
      <c r="F979">
        <v>27</v>
      </c>
      <c r="G979" t="s">
        <v>8</v>
      </c>
      <c r="H979" t="s">
        <v>4</v>
      </c>
      <c r="I979">
        <v>5</v>
      </c>
      <c r="J979" t="s">
        <v>19</v>
      </c>
      <c r="M979" s="4">
        <v>2747</v>
      </c>
      <c r="N979" s="4" t="s">
        <v>3</v>
      </c>
      <c r="O979" s="4">
        <v>2017</v>
      </c>
      <c r="P979" s="4" t="s">
        <v>7</v>
      </c>
      <c r="Q979" s="4">
        <v>3</v>
      </c>
      <c r="R979" s="4">
        <v>29</v>
      </c>
      <c r="S979" s="4" t="s">
        <v>8</v>
      </c>
      <c r="T979" s="4" t="s">
        <v>4</v>
      </c>
      <c r="U979" s="4">
        <v>0</v>
      </c>
      <c r="V979" s="4" t="s">
        <v>20</v>
      </c>
      <c r="Z979" s="4">
        <v>1537</v>
      </c>
      <c r="AA979" s="4" t="s">
        <v>3</v>
      </c>
      <c r="AB979" s="4">
        <v>2015</v>
      </c>
      <c r="AC979" s="4" t="s">
        <v>2</v>
      </c>
      <c r="AD979" s="4">
        <v>3</v>
      </c>
      <c r="AE979" s="4">
        <v>26</v>
      </c>
      <c r="AF979" s="4" t="s">
        <v>1</v>
      </c>
      <c r="AG979" s="4" t="s">
        <v>4</v>
      </c>
      <c r="AH979" s="4">
        <v>4</v>
      </c>
      <c r="AI979" s="4" t="s">
        <v>19</v>
      </c>
      <c r="AJ979" s="4"/>
    </row>
    <row r="980" spans="1:36" x14ac:dyDescent="0.3">
      <c r="A980">
        <v>979</v>
      </c>
      <c r="B980" t="s">
        <v>3</v>
      </c>
      <c r="C980">
        <v>2013</v>
      </c>
      <c r="D980" t="s">
        <v>7</v>
      </c>
      <c r="E980">
        <v>3</v>
      </c>
      <c r="F980">
        <v>28</v>
      </c>
      <c r="G980" t="s">
        <v>8</v>
      </c>
      <c r="H980" t="s">
        <v>4</v>
      </c>
      <c r="I980">
        <v>2</v>
      </c>
      <c r="J980" t="s">
        <v>20</v>
      </c>
      <c r="M980" s="4">
        <v>2750</v>
      </c>
      <c r="N980" s="4" t="s">
        <v>3</v>
      </c>
      <c r="O980" s="4">
        <v>2017</v>
      </c>
      <c r="P980" s="4" t="s">
        <v>7</v>
      </c>
      <c r="Q980" s="4">
        <v>2</v>
      </c>
      <c r="R980" s="4">
        <v>26</v>
      </c>
      <c r="S980" s="4" t="s">
        <v>8</v>
      </c>
      <c r="T980" s="4" t="s">
        <v>4</v>
      </c>
      <c r="U980" s="4">
        <v>4</v>
      </c>
      <c r="V980" s="4" t="s">
        <v>20</v>
      </c>
      <c r="Z980" s="4">
        <v>1538</v>
      </c>
      <c r="AA980" s="4" t="s">
        <v>3</v>
      </c>
      <c r="AB980" s="4">
        <v>2015</v>
      </c>
      <c r="AC980" s="4" t="s">
        <v>2</v>
      </c>
      <c r="AD980" s="4">
        <v>3</v>
      </c>
      <c r="AE980" s="4">
        <v>24</v>
      </c>
      <c r="AF980" s="4" t="s">
        <v>8</v>
      </c>
      <c r="AG980" s="4" t="s">
        <v>4</v>
      </c>
      <c r="AH980" s="4">
        <v>2</v>
      </c>
      <c r="AI980" s="4" t="s">
        <v>19</v>
      </c>
      <c r="AJ980" s="4"/>
    </row>
    <row r="981" spans="1:36" x14ac:dyDescent="0.3">
      <c r="A981">
        <v>980</v>
      </c>
      <c r="B981" t="s">
        <v>3</v>
      </c>
      <c r="C981">
        <v>2016</v>
      </c>
      <c r="D981" t="s">
        <v>2</v>
      </c>
      <c r="E981">
        <v>1</v>
      </c>
      <c r="F981">
        <v>27</v>
      </c>
      <c r="G981" t="s">
        <v>8</v>
      </c>
      <c r="H981" t="s">
        <v>4</v>
      </c>
      <c r="I981">
        <v>5</v>
      </c>
      <c r="J981" t="s">
        <v>19</v>
      </c>
      <c r="M981" s="4">
        <v>2752</v>
      </c>
      <c r="N981" s="4" t="s">
        <v>3</v>
      </c>
      <c r="O981" s="4">
        <v>2018</v>
      </c>
      <c r="P981" s="4" t="s">
        <v>2</v>
      </c>
      <c r="Q981" s="4">
        <v>3</v>
      </c>
      <c r="R981" s="4">
        <v>29</v>
      </c>
      <c r="S981" s="4" t="s">
        <v>1</v>
      </c>
      <c r="T981" s="4" t="s">
        <v>4</v>
      </c>
      <c r="U981" s="4">
        <v>2</v>
      </c>
      <c r="V981" s="4" t="s">
        <v>20</v>
      </c>
      <c r="Z981" s="4">
        <v>1540</v>
      </c>
      <c r="AA981" s="4" t="s">
        <v>3</v>
      </c>
      <c r="AB981" s="4">
        <v>2017</v>
      </c>
      <c r="AC981" s="4" t="s">
        <v>5</v>
      </c>
      <c r="AD981" s="4">
        <v>3</v>
      </c>
      <c r="AE981" s="4">
        <v>27</v>
      </c>
      <c r="AF981" s="4" t="s">
        <v>8</v>
      </c>
      <c r="AG981" s="4" t="s">
        <v>0</v>
      </c>
      <c r="AH981" s="4">
        <v>5</v>
      </c>
      <c r="AI981" s="4" t="s">
        <v>19</v>
      </c>
      <c r="AJ981" s="4"/>
    </row>
    <row r="982" spans="1:36" x14ac:dyDescent="0.3">
      <c r="A982">
        <v>981</v>
      </c>
      <c r="B982" t="s">
        <v>3</v>
      </c>
      <c r="C982">
        <v>2014</v>
      </c>
      <c r="D982" t="s">
        <v>5</v>
      </c>
      <c r="E982">
        <v>3</v>
      </c>
      <c r="F982">
        <v>24</v>
      </c>
      <c r="G982" t="s">
        <v>1</v>
      </c>
      <c r="H982" t="s">
        <v>4</v>
      </c>
      <c r="I982">
        <v>2</v>
      </c>
      <c r="J982" t="s">
        <v>19</v>
      </c>
      <c r="M982" s="4">
        <v>2753</v>
      </c>
      <c r="N982" s="4" t="s">
        <v>6</v>
      </c>
      <c r="O982" s="4">
        <v>2013</v>
      </c>
      <c r="P982" s="4" t="s">
        <v>2</v>
      </c>
      <c r="Q982" s="4">
        <v>3</v>
      </c>
      <c r="R982" s="4">
        <v>30</v>
      </c>
      <c r="S982" s="4" t="s">
        <v>1</v>
      </c>
      <c r="T982" s="4" t="s">
        <v>4</v>
      </c>
      <c r="U982" s="4">
        <v>2</v>
      </c>
      <c r="V982" s="4" t="s">
        <v>20</v>
      </c>
      <c r="Z982" s="4">
        <v>1541</v>
      </c>
      <c r="AA982" s="4" t="s">
        <v>9</v>
      </c>
      <c r="AB982" s="4">
        <v>2012</v>
      </c>
      <c r="AC982" s="4" t="s">
        <v>7</v>
      </c>
      <c r="AD982" s="4">
        <v>3</v>
      </c>
      <c r="AE982" s="4">
        <v>27</v>
      </c>
      <c r="AF982" s="4" t="s">
        <v>1</v>
      </c>
      <c r="AG982" s="4" t="s">
        <v>4</v>
      </c>
      <c r="AH982" s="4">
        <v>5</v>
      </c>
      <c r="AI982" s="4" t="s">
        <v>19</v>
      </c>
      <c r="AJ982" s="4"/>
    </row>
    <row r="983" spans="1:36" x14ac:dyDescent="0.3">
      <c r="A983">
        <v>982</v>
      </c>
      <c r="B983" t="s">
        <v>3</v>
      </c>
      <c r="C983">
        <v>2016</v>
      </c>
      <c r="D983" t="s">
        <v>2</v>
      </c>
      <c r="E983">
        <v>3</v>
      </c>
      <c r="F983">
        <v>26</v>
      </c>
      <c r="G983" t="s">
        <v>1</v>
      </c>
      <c r="H983" t="s">
        <v>0</v>
      </c>
      <c r="I983">
        <v>4</v>
      </c>
      <c r="J983" t="s">
        <v>19</v>
      </c>
      <c r="M983" s="4">
        <v>2760</v>
      </c>
      <c r="N983" s="4" t="s">
        <v>3</v>
      </c>
      <c r="O983" s="4">
        <v>2017</v>
      </c>
      <c r="P983" s="4" t="s">
        <v>7</v>
      </c>
      <c r="Q983" s="4">
        <v>3</v>
      </c>
      <c r="R983" s="4">
        <v>30</v>
      </c>
      <c r="S983" s="4" t="s">
        <v>8</v>
      </c>
      <c r="T983" s="4" t="s">
        <v>4</v>
      </c>
      <c r="U983" s="4">
        <v>1</v>
      </c>
      <c r="V983" s="4" t="s">
        <v>20</v>
      </c>
      <c r="Z983" s="4">
        <v>1542</v>
      </c>
      <c r="AA983" s="4" t="s">
        <v>3</v>
      </c>
      <c r="AB983" s="4">
        <v>2012</v>
      </c>
      <c r="AC983" s="4" t="s">
        <v>2</v>
      </c>
      <c r="AD983" s="4">
        <v>3</v>
      </c>
      <c r="AE983" s="4">
        <v>26</v>
      </c>
      <c r="AF983" s="4" t="s">
        <v>1</v>
      </c>
      <c r="AG983" s="4" t="s">
        <v>4</v>
      </c>
      <c r="AH983" s="4">
        <v>4</v>
      </c>
      <c r="AI983" s="4" t="s">
        <v>19</v>
      </c>
      <c r="AJ983" s="4"/>
    </row>
    <row r="984" spans="1:36" x14ac:dyDescent="0.3">
      <c r="A984">
        <v>983</v>
      </c>
      <c r="B984" t="s">
        <v>3</v>
      </c>
      <c r="C984">
        <v>2015</v>
      </c>
      <c r="D984" t="s">
        <v>7</v>
      </c>
      <c r="E984">
        <v>3</v>
      </c>
      <c r="F984">
        <v>25</v>
      </c>
      <c r="G984" t="s">
        <v>8</v>
      </c>
      <c r="H984" t="s">
        <v>4</v>
      </c>
      <c r="I984">
        <v>3</v>
      </c>
      <c r="J984" t="s">
        <v>20</v>
      </c>
      <c r="M984" s="4">
        <v>2761</v>
      </c>
      <c r="N984" s="4" t="s">
        <v>9</v>
      </c>
      <c r="O984" s="4">
        <v>2018</v>
      </c>
      <c r="P984" s="4" t="s">
        <v>5</v>
      </c>
      <c r="Q984" s="4">
        <v>3</v>
      </c>
      <c r="R984" s="4">
        <v>30</v>
      </c>
      <c r="S984" s="4" t="s">
        <v>1</v>
      </c>
      <c r="T984" s="4" t="s">
        <v>4</v>
      </c>
      <c r="U984" s="4">
        <v>2</v>
      </c>
      <c r="V984" s="4" t="s">
        <v>20</v>
      </c>
      <c r="Z984" s="4">
        <v>1544</v>
      </c>
      <c r="AA984" s="4" t="s">
        <v>3</v>
      </c>
      <c r="AB984" s="4">
        <v>2015</v>
      </c>
      <c r="AC984" s="4" t="s">
        <v>5</v>
      </c>
      <c r="AD984" s="4">
        <v>3</v>
      </c>
      <c r="AE984" s="4">
        <v>24</v>
      </c>
      <c r="AF984" s="4" t="s">
        <v>8</v>
      </c>
      <c r="AG984" s="4" t="s">
        <v>4</v>
      </c>
      <c r="AH984" s="4">
        <v>2</v>
      </c>
      <c r="AI984" s="4" t="s">
        <v>19</v>
      </c>
      <c r="AJ984" s="4"/>
    </row>
    <row r="985" spans="1:36" x14ac:dyDescent="0.3">
      <c r="A985">
        <v>984</v>
      </c>
      <c r="B985" t="s">
        <v>3</v>
      </c>
      <c r="C985">
        <v>2013</v>
      </c>
      <c r="D985" t="s">
        <v>2</v>
      </c>
      <c r="E985">
        <v>3</v>
      </c>
      <c r="F985">
        <v>24</v>
      </c>
      <c r="G985" t="s">
        <v>1</v>
      </c>
      <c r="H985" t="s">
        <v>4</v>
      </c>
      <c r="I985">
        <v>2</v>
      </c>
      <c r="J985" t="s">
        <v>19</v>
      </c>
      <c r="M985" s="4">
        <v>2762</v>
      </c>
      <c r="N985" s="4" t="s">
        <v>3</v>
      </c>
      <c r="O985" s="4">
        <v>2018</v>
      </c>
      <c r="P985" s="4" t="s">
        <v>2</v>
      </c>
      <c r="Q985" s="4">
        <v>3</v>
      </c>
      <c r="R985" s="4">
        <v>29</v>
      </c>
      <c r="S985" s="4" t="s">
        <v>1</v>
      </c>
      <c r="T985" s="4" t="s">
        <v>0</v>
      </c>
      <c r="U985" s="4">
        <v>1</v>
      </c>
      <c r="V985" s="4" t="s">
        <v>20</v>
      </c>
      <c r="Z985" s="4">
        <v>1545</v>
      </c>
      <c r="AA985" s="4" t="s">
        <v>3</v>
      </c>
      <c r="AB985" s="4">
        <v>2013</v>
      </c>
      <c r="AC985" s="4" t="s">
        <v>7</v>
      </c>
      <c r="AD985" s="4">
        <v>3</v>
      </c>
      <c r="AE985" s="4">
        <v>24</v>
      </c>
      <c r="AF985" s="4" t="s">
        <v>8</v>
      </c>
      <c r="AG985" s="4" t="s">
        <v>4</v>
      </c>
      <c r="AH985" s="4">
        <v>2</v>
      </c>
      <c r="AI985" s="4" t="s">
        <v>19</v>
      </c>
      <c r="AJ985" s="4"/>
    </row>
    <row r="986" spans="1:36" x14ac:dyDescent="0.3">
      <c r="A986">
        <v>985</v>
      </c>
      <c r="B986" t="s">
        <v>3</v>
      </c>
      <c r="C986">
        <v>2015</v>
      </c>
      <c r="D986" t="s">
        <v>2</v>
      </c>
      <c r="E986">
        <v>3</v>
      </c>
      <c r="F986">
        <v>25</v>
      </c>
      <c r="G986" t="s">
        <v>8</v>
      </c>
      <c r="H986" t="s">
        <v>4</v>
      </c>
      <c r="I986">
        <v>3</v>
      </c>
      <c r="J986" t="s">
        <v>19</v>
      </c>
      <c r="M986" s="4">
        <v>2764</v>
      </c>
      <c r="N986" s="4" t="s">
        <v>3</v>
      </c>
      <c r="O986" s="4">
        <v>2017</v>
      </c>
      <c r="P986" s="4" t="s">
        <v>2</v>
      </c>
      <c r="Q986" s="4">
        <v>3</v>
      </c>
      <c r="R986" s="4">
        <v>27</v>
      </c>
      <c r="S986" s="4" t="s">
        <v>1</v>
      </c>
      <c r="T986" s="4" t="s">
        <v>4</v>
      </c>
      <c r="U986" s="4">
        <v>5</v>
      </c>
      <c r="V986" s="4" t="s">
        <v>20</v>
      </c>
      <c r="Z986" s="4">
        <v>1546</v>
      </c>
      <c r="AA986" s="4" t="s">
        <v>3</v>
      </c>
      <c r="AB986" s="4">
        <v>2016</v>
      </c>
      <c r="AC986" s="4" t="s">
        <v>7</v>
      </c>
      <c r="AD986" s="4">
        <v>3</v>
      </c>
      <c r="AE986" s="4">
        <v>24</v>
      </c>
      <c r="AF986" s="4" t="s">
        <v>1</v>
      </c>
      <c r="AG986" s="4" t="s">
        <v>4</v>
      </c>
      <c r="AH986" s="4">
        <v>2</v>
      </c>
      <c r="AI986" s="4" t="s">
        <v>19</v>
      </c>
      <c r="AJ986" s="4"/>
    </row>
    <row r="987" spans="1:36" x14ac:dyDescent="0.3">
      <c r="A987">
        <v>986</v>
      </c>
      <c r="B987" t="s">
        <v>3</v>
      </c>
      <c r="C987">
        <v>2015</v>
      </c>
      <c r="D987" t="s">
        <v>2</v>
      </c>
      <c r="E987">
        <v>3</v>
      </c>
      <c r="F987">
        <v>26</v>
      </c>
      <c r="G987" t="s">
        <v>1</v>
      </c>
      <c r="H987" t="s">
        <v>4</v>
      </c>
      <c r="I987">
        <v>4</v>
      </c>
      <c r="J987" t="s">
        <v>19</v>
      </c>
      <c r="M987" s="4">
        <v>2768</v>
      </c>
      <c r="N987" s="4" t="s">
        <v>3</v>
      </c>
      <c r="O987" s="4">
        <v>2015</v>
      </c>
      <c r="P987" s="4" t="s">
        <v>7</v>
      </c>
      <c r="Q987" s="4">
        <v>2</v>
      </c>
      <c r="R987" s="4">
        <v>30</v>
      </c>
      <c r="S987" s="4" t="s">
        <v>8</v>
      </c>
      <c r="T987" s="4" t="s">
        <v>4</v>
      </c>
      <c r="U987" s="4">
        <v>1</v>
      </c>
      <c r="V987" s="4" t="s">
        <v>20</v>
      </c>
      <c r="Z987" s="4">
        <v>1552</v>
      </c>
      <c r="AA987" s="4" t="s">
        <v>3</v>
      </c>
      <c r="AB987" s="4">
        <v>2012</v>
      </c>
      <c r="AC987" s="4" t="s">
        <v>2</v>
      </c>
      <c r="AD987" s="4">
        <v>3</v>
      </c>
      <c r="AE987" s="4">
        <v>26</v>
      </c>
      <c r="AF987" s="4" t="s">
        <v>1</v>
      </c>
      <c r="AG987" s="4" t="s">
        <v>4</v>
      </c>
      <c r="AH987" s="4">
        <v>4</v>
      </c>
      <c r="AI987" s="4" t="s">
        <v>19</v>
      </c>
      <c r="AJ987" s="4"/>
    </row>
    <row r="988" spans="1:36" x14ac:dyDescent="0.3">
      <c r="A988">
        <v>987</v>
      </c>
      <c r="B988" t="s">
        <v>3</v>
      </c>
      <c r="C988">
        <v>2016</v>
      </c>
      <c r="D988" t="s">
        <v>2</v>
      </c>
      <c r="E988">
        <v>3</v>
      </c>
      <c r="F988">
        <v>26</v>
      </c>
      <c r="G988" t="s">
        <v>1</v>
      </c>
      <c r="H988" t="s">
        <v>4</v>
      </c>
      <c r="I988">
        <v>4</v>
      </c>
      <c r="J988" t="s">
        <v>19</v>
      </c>
      <c r="M988" s="4">
        <v>2769</v>
      </c>
      <c r="N988" s="4" t="s">
        <v>6</v>
      </c>
      <c r="O988" s="4">
        <v>2013</v>
      </c>
      <c r="P988" s="4" t="s">
        <v>5</v>
      </c>
      <c r="Q988" s="4">
        <v>2</v>
      </c>
      <c r="R988" s="4">
        <v>26</v>
      </c>
      <c r="S988" s="4" t="s">
        <v>1</v>
      </c>
      <c r="T988" s="4" t="s">
        <v>4</v>
      </c>
      <c r="U988" s="4">
        <v>4</v>
      </c>
      <c r="V988" s="4" t="s">
        <v>20</v>
      </c>
      <c r="Z988" s="4">
        <v>1553</v>
      </c>
      <c r="AA988" s="4" t="s">
        <v>3</v>
      </c>
      <c r="AB988" s="4">
        <v>2013</v>
      </c>
      <c r="AC988" s="4" t="s">
        <v>2</v>
      </c>
      <c r="AD988" s="4">
        <v>3</v>
      </c>
      <c r="AE988" s="4">
        <v>27</v>
      </c>
      <c r="AF988" s="4" t="s">
        <v>1</v>
      </c>
      <c r="AG988" s="4" t="s">
        <v>4</v>
      </c>
      <c r="AH988" s="4">
        <v>5</v>
      </c>
      <c r="AI988" s="4" t="s">
        <v>19</v>
      </c>
      <c r="AJ988" s="4"/>
    </row>
    <row r="989" spans="1:36" x14ac:dyDescent="0.3">
      <c r="A989">
        <v>988</v>
      </c>
      <c r="B989" t="s">
        <v>3</v>
      </c>
      <c r="C989">
        <v>2013</v>
      </c>
      <c r="D989" t="s">
        <v>7</v>
      </c>
      <c r="E989">
        <v>3</v>
      </c>
      <c r="F989">
        <v>26</v>
      </c>
      <c r="G989" t="s">
        <v>1</v>
      </c>
      <c r="H989" t="s">
        <v>4</v>
      </c>
      <c r="I989">
        <v>4</v>
      </c>
      <c r="J989" t="s">
        <v>19</v>
      </c>
      <c r="M989" s="4">
        <v>2771</v>
      </c>
      <c r="N989" s="4" t="s">
        <v>6</v>
      </c>
      <c r="O989" s="4">
        <v>2012</v>
      </c>
      <c r="P989" s="4" t="s">
        <v>7</v>
      </c>
      <c r="Q989" s="4">
        <v>3</v>
      </c>
      <c r="R989" s="4">
        <v>27</v>
      </c>
      <c r="S989" s="4" t="s">
        <v>1</v>
      </c>
      <c r="T989" s="4" t="s">
        <v>0</v>
      </c>
      <c r="U989" s="4">
        <v>5</v>
      </c>
      <c r="V989" s="4" t="s">
        <v>20</v>
      </c>
      <c r="Z989" s="4">
        <v>1554</v>
      </c>
      <c r="AA989" s="4" t="s">
        <v>3</v>
      </c>
      <c r="AB989" s="4">
        <v>2015</v>
      </c>
      <c r="AC989" s="4" t="s">
        <v>5</v>
      </c>
      <c r="AD989" s="4">
        <v>3</v>
      </c>
      <c r="AE989" s="4">
        <v>25</v>
      </c>
      <c r="AF989" s="4" t="s">
        <v>8</v>
      </c>
      <c r="AG989" s="4" t="s">
        <v>4</v>
      </c>
      <c r="AH989" s="4">
        <v>3</v>
      </c>
      <c r="AI989" s="4" t="s">
        <v>19</v>
      </c>
      <c r="AJ989" s="4"/>
    </row>
    <row r="990" spans="1:36" x14ac:dyDescent="0.3">
      <c r="A990">
        <v>989</v>
      </c>
      <c r="B990" t="s">
        <v>6</v>
      </c>
      <c r="C990">
        <v>2016</v>
      </c>
      <c r="D990" t="s">
        <v>2</v>
      </c>
      <c r="E990">
        <v>3</v>
      </c>
      <c r="F990">
        <v>26</v>
      </c>
      <c r="G990" t="s">
        <v>8</v>
      </c>
      <c r="H990" t="s">
        <v>4</v>
      </c>
      <c r="I990">
        <v>4</v>
      </c>
      <c r="J990" t="s">
        <v>20</v>
      </c>
      <c r="M990" s="4">
        <v>2775</v>
      </c>
      <c r="N990" s="4" t="s">
        <v>6</v>
      </c>
      <c r="O990" s="4">
        <v>2013</v>
      </c>
      <c r="P990" s="4" t="s">
        <v>2</v>
      </c>
      <c r="Q990" s="4">
        <v>3</v>
      </c>
      <c r="R990" s="4">
        <v>30</v>
      </c>
      <c r="S990" s="4" t="s">
        <v>1</v>
      </c>
      <c r="T990" s="4" t="s">
        <v>4</v>
      </c>
      <c r="U990" s="4">
        <v>1</v>
      </c>
      <c r="V990" s="4" t="s">
        <v>20</v>
      </c>
      <c r="Z990" s="4">
        <v>1556</v>
      </c>
      <c r="AA990" s="4" t="s">
        <v>3</v>
      </c>
      <c r="AB990" s="4">
        <v>2014</v>
      </c>
      <c r="AC990" s="4" t="s">
        <v>2</v>
      </c>
      <c r="AD990" s="4">
        <v>3</v>
      </c>
      <c r="AE990" s="4">
        <v>28</v>
      </c>
      <c r="AF990" s="4" t="s">
        <v>1</v>
      </c>
      <c r="AG990" s="4" t="s">
        <v>4</v>
      </c>
      <c r="AH990" s="4">
        <v>4</v>
      </c>
      <c r="AI990" s="4" t="s">
        <v>19</v>
      </c>
      <c r="AJ990" s="4"/>
    </row>
    <row r="991" spans="1:36" x14ac:dyDescent="0.3">
      <c r="A991">
        <v>990</v>
      </c>
      <c r="B991" t="s">
        <v>3</v>
      </c>
      <c r="C991">
        <v>2018</v>
      </c>
      <c r="D991" t="s">
        <v>2</v>
      </c>
      <c r="E991">
        <v>3</v>
      </c>
      <c r="F991">
        <v>27</v>
      </c>
      <c r="G991" t="s">
        <v>8</v>
      </c>
      <c r="H991" t="s">
        <v>4</v>
      </c>
      <c r="I991">
        <v>5</v>
      </c>
      <c r="J991" t="s">
        <v>20</v>
      </c>
      <c r="M991" s="4">
        <v>2776</v>
      </c>
      <c r="N991" s="4" t="s">
        <v>3</v>
      </c>
      <c r="O991" s="4">
        <v>2016</v>
      </c>
      <c r="P991" s="4" t="s">
        <v>2</v>
      </c>
      <c r="Q991" s="4">
        <v>3</v>
      </c>
      <c r="R991" s="4">
        <v>29</v>
      </c>
      <c r="S991" s="4" t="s">
        <v>1</v>
      </c>
      <c r="T991" s="4" t="s">
        <v>4</v>
      </c>
      <c r="U991" s="4">
        <v>2</v>
      </c>
      <c r="V991" s="4" t="s">
        <v>20</v>
      </c>
      <c r="Z991" s="4">
        <v>1558</v>
      </c>
      <c r="AA991" s="4" t="s">
        <v>3</v>
      </c>
      <c r="AB991" s="4">
        <v>2015</v>
      </c>
      <c r="AC991" s="4" t="s">
        <v>2</v>
      </c>
      <c r="AD991" s="4">
        <v>3</v>
      </c>
      <c r="AE991" s="4">
        <v>27</v>
      </c>
      <c r="AF991" s="4" t="s">
        <v>1</v>
      </c>
      <c r="AG991" s="4" t="s">
        <v>4</v>
      </c>
      <c r="AH991" s="4">
        <v>5</v>
      </c>
      <c r="AI991" s="4" t="s">
        <v>19</v>
      </c>
      <c r="AJ991" s="4"/>
    </row>
    <row r="992" spans="1:36" x14ac:dyDescent="0.3">
      <c r="A992">
        <v>991</v>
      </c>
      <c r="B992" t="s">
        <v>3</v>
      </c>
      <c r="C992">
        <v>2017</v>
      </c>
      <c r="D992" t="s">
        <v>2</v>
      </c>
      <c r="E992">
        <v>3</v>
      </c>
      <c r="F992">
        <v>24</v>
      </c>
      <c r="G992" t="s">
        <v>8</v>
      </c>
      <c r="H992" t="s">
        <v>4</v>
      </c>
      <c r="I992">
        <v>2</v>
      </c>
      <c r="J992" t="s">
        <v>19</v>
      </c>
      <c r="M992" s="4">
        <v>2780</v>
      </c>
      <c r="N992" s="4" t="s">
        <v>6</v>
      </c>
      <c r="O992" s="4">
        <v>2018</v>
      </c>
      <c r="P992" s="4" t="s">
        <v>5</v>
      </c>
      <c r="Q992" s="4">
        <v>3</v>
      </c>
      <c r="R992" s="4">
        <v>30</v>
      </c>
      <c r="S992" s="4" t="s">
        <v>1</v>
      </c>
      <c r="T992" s="4" t="s">
        <v>4</v>
      </c>
      <c r="U992" s="4">
        <v>2</v>
      </c>
      <c r="V992" s="4" t="s">
        <v>20</v>
      </c>
      <c r="Z992" s="4">
        <v>1559</v>
      </c>
      <c r="AA992" s="4" t="s">
        <v>3</v>
      </c>
      <c r="AB992" s="4">
        <v>2013</v>
      </c>
      <c r="AC992" s="4" t="s">
        <v>2</v>
      </c>
      <c r="AD992" s="4">
        <v>3</v>
      </c>
      <c r="AE992" s="4">
        <v>24</v>
      </c>
      <c r="AF992" s="4" t="s">
        <v>1</v>
      </c>
      <c r="AG992" s="4" t="s">
        <v>4</v>
      </c>
      <c r="AH992" s="4">
        <v>2</v>
      </c>
      <c r="AI992" s="4" t="s">
        <v>19</v>
      </c>
      <c r="AJ992" s="4"/>
    </row>
    <row r="993" spans="1:36" x14ac:dyDescent="0.3">
      <c r="A993">
        <v>992</v>
      </c>
      <c r="B993" t="s">
        <v>3</v>
      </c>
      <c r="C993">
        <v>2014</v>
      </c>
      <c r="D993" t="s">
        <v>5</v>
      </c>
      <c r="E993">
        <v>3</v>
      </c>
      <c r="F993">
        <v>24</v>
      </c>
      <c r="G993" t="s">
        <v>8</v>
      </c>
      <c r="H993" t="s">
        <v>4</v>
      </c>
      <c r="I993">
        <v>2</v>
      </c>
      <c r="J993" t="s">
        <v>19</v>
      </c>
      <c r="M993" s="4">
        <v>2781</v>
      </c>
      <c r="N993" s="4" t="s">
        <v>6</v>
      </c>
      <c r="O993" s="4">
        <v>2014</v>
      </c>
      <c r="P993" s="4" t="s">
        <v>7</v>
      </c>
      <c r="Q993" s="4">
        <v>3</v>
      </c>
      <c r="R993" s="4">
        <v>27</v>
      </c>
      <c r="S993" s="4" t="s">
        <v>8</v>
      </c>
      <c r="T993" s="4" t="s">
        <v>4</v>
      </c>
      <c r="U993" s="4">
        <v>5</v>
      </c>
      <c r="V993" s="4" t="s">
        <v>20</v>
      </c>
      <c r="Z993" s="4">
        <v>1562</v>
      </c>
      <c r="AA993" s="4" t="s">
        <v>3</v>
      </c>
      <c r="AB993" s="4">
        <v>2016</v>
      </c>
      <c r="AC993" s="4" t="s">
        <v>2</v>
      </c>
      <c r="AD993" s="4">
        <v>3</v>
      </c>
      <c r="AE993" s="4">
        <v>27</v>
      </c>
      <c r="AF993" s="4" t="s">
        <v>1</v>
      </c>
      <c r="AG993" s="4" t="s">
        <v>0</v>
      </c>
      <c r="AH993" s="4">
        <v>5</v>
      </c>
      <c r="AI993" s="4" t="s">
        <v>19</v>
      </c>
      <c r="AJ993" s="4"/>
    </row>
    <row r="994" spans="1:36" x14ac:dyDescent="0.3">
      <c r="A994">
        <v>993</v>
      </c>
      <c r="B994" t="s">
        <v>3</v>
      </c>
      <c r="C994">
        <v>2013</v>
      </c>
      <c r="D994" t="s">
        <v>7</v>
      </c>
      <c r="E994">
        <v>3</v>
      </c>
      <c r="F994">
        <v>26</v>
      </c>
      <c r="G994" t="s">
        <v>1</v>
      </c>
      <c r="H994" t="s">
        <v>0</v>
      </c>
      <c r="I994">
        <v>4</v>
      </c>
      <c r="J994" t="s">
        <v>19</v>
      </c>
      <c r="M994" s="4">
        <v>2784</v>
      </c>
      <c r="N994" s="4" t="s">
        <v>6</v>
      </c>
      <c r="O994" s="4">
        <v>2017</v>
      </c>
      <c r="P994" s="4" t="s">
        <v>5</v>
      </c>
      <c r="Q994" s="4">
        <v>3</v>
      </c>
      <c r="R994" s="4">
        <v>30</v>
      </c>
      <c r="S994" s="4" t="s">
        <v>1</v>
      </c>
      <c r="T994" s="4" t="s">
        <v>4</v>
      </c>
      <c r="U994" s="4">
        <v>3</v>
      </c>
      <c r="V994" s="4" t="s">
        <v>20</v>
      </c>
      <c r="Z994" s="4">
        <v>1563</v>
      </c>
      <c r="AA994" s="4" t="s">
        <v>3</v>
      </c>
      <c r="AB994" s="4">
        <v>2017</v>
      </c>
      <c r="AC994" s="4" t="s">
        <v>7</v>
      </c>
      <c r="AD994" s="4">
        <v>3</v>
      </c>
      <c r="AE994" s="4">
        <v>26</v>
      </c>
      <c r="AF994" s="4" t="s">
        <v>1</v>
      </c>
      <c r="AG994" s="4" t="s">
        <v>4</v>
      </c>
      <c r="AH994" s="4">
        <v>4</v>
      </c>
      <c r="AI994" s="4" t="s">
        <v>19</v>
      </c>
      <c r="AJ994" s="4"/>
    </row>
    <row r="995" spans="1:36" x14ac:dyDescent="0.3">
      <c r="A995">
        <v>994</v>
      </c>
      <c r="B995" t="s">
        <v>3</v>
      </c>
      <c r="C995">
        <v>2014</v>
      </c>
      <c r="D995" t="s">
        <v>2</v>
      </c>
      <c r="E995">
        <v>3</v>
      </c>
      <c r="F995">
        <v>26</v>
      </c>
      <c r="G995" t="s">
        <v>1</v>
      </c>
      <c r="H995" t="s">
        <v>4</v>
      </c>
      <c r="I995">
        <v>4</v>
      </c>
      <c r="J995" t="s">
        <v>19</v>
      </c>
      <c r="M995" s="4">
        <v>2785</v>
      </c>
      <c r="N995" s="4" t="s">
        <v>3</v>
      </c>
      <c r="O995" s="4">
        <v>2013</v>
      </c>
      <c r="P995" s="4" t="s">
        <v>7</v>
      </c>
      <c r="Q995" s="4">
        <v>2</v>
      </c>
      <c r="R995" s="4">
        <v>30</v>
      </c>
      <c r="S995" s="4" t="s">
        <v>8</v>
      </c>
      <c r="T995" s="4" t="s">
        <v>4</v>
      </c>
      <c r="U995" s="4">
        <v>1</v>
      </c>
      <c r="V995" s="4" t="s">
        <v>20</v>
      </c>
      <c r="Z995" s="4">
        <v>1565</v>
      </c>
      <c r="AA995" s="4" t="s">
        <v>6</v>
      </c>
      <c r="AB995" s="4">
        <v>2017</v>
      </c>
      <c r="AC995" s="4" t="s">
        <v>7</v>
      </c>
      <c r="AD995" s="4">
        <v>2</v>
      </c>
      <c r="AE995" s="4">
        <v>27</v>
      </c>
      <c r="AF995" s="4" t="s">
        <v>1</v>
      </c>
      <c r="AG995" s="4" t="s">
        <v>4</v>
      </c>
      <c r="AH995" s="4">
        <v>5</v>
      </c>
      <c r="AI995" s="4" t="s">
        <v>19</v>
      </c>
      <c r="AJ995" s="4"/>
    </row>
    <row r="996" spans="1:36" x14ac:dyDescent="0.3">
      <c r="A996">
        <v>995</v>
      </c>
      <c r="B996" t="s">
        <v>3</v>
      </c>
      <c r="C996">
        <v>2014</v>
      </c>
      <c r="D996" t="s">
        <v>2</v>
      </c>
      <c r="E996">
        <v>3</v>
      </c>
      <c r="F996">
        <v>24</v>
      </c>
      <c r="G996" t="s">
        <v>1</v>
      </c>
      <c r="H996" t="s">
        <v>4</v>
      </c>
      <c r="I996">
        <v>2</v>
      </c>
      <c r="J996" t="s">
        <v>19</v>
      </c>
      <c r="M996" s="4">
        <v>2790</v>
      </c>
      <c r="N996" s="4" t="s">
        <v>3</v>
      </c>
      <c r="O996" s="4">
        <v>2013</v>
      </c>
      <c r="P996" s="4" t="s">
        <v>7</v>
      </c>
      <c r="Q996" s="4">
        <v>1</v>
      </c>
      <c r="R996" s="4">
        <v>30</v>
      </c>
      <c r="S996" s="4" t="s">
        <v>8</v>
      </c>
      <c r="T996" s="4" t="s">
        <v>0</v>
      </c>
      <c r="U996" s="4">
        <v>1</v>
      </c>
      <c r="V996" s="4" t="s">
        <v>20</v>
      </c>
      <c r="Z996" s="4">
        <v>1566</v>
      </c>
      <c r="AA996" s="4" t="s">
        <v>3</v>
      </c>
      <c r="AB996" s="4">
        <v>2013</v>
      </c>
      <c r="AC996" s="4" t="s">
        <v>2</v>
      </c>
      <c r="AD996" s="4">
        <v>3</v>
      </c>
      <c r="AE996" s="4">
        <v>25</v>
      </c>
      <c r="AF996" s="4" t="s">
        <v>8</v>
      </c>
      <c r="AG996" s="4" t="s">
        <v>4</v>
      </c>
      <c r="AH996" s="4">
        <v>3</v>
      </c>
      <c r="AI996" s="4" t="s">
        <v>19</v>
      </c>
      <c r="AJ996" s="4"/>
    </row>
    <row r="997" spans="1:36" x14ac:dyDescent="0.3">
      <c r="A997">
        <v>996</v>
      </c>
      <c r="B997" t="s">
        <v>3</v>
      </c>
      <c r="C997">
        <v>2012</v>
      </c>
      <c r="D997" t="s">
        <v>2</v>
      </c>
      <c r="E997">
        <v>3</v>
      </c>
      <c r="F997">
        <v>26</v>
      </c>
      <c r="G997" t="s">
        <v>1</v>
      </c>
      <c r="H997" t="s">
        <v>4</v>
      </c>
      <c r="I997">
        <v>4</v>
      </c>
      <c r="J997" t="s">
        <v>19</v>
      </c>
      <c r="M997" s="4">
        <v>2796</v>
      </c>
      <c r="N997" s="4" t="s">
        <v>3</v>
      </c>
      <c r="O997" s="4">
        <v>2018</v>
      </c>
      <c r="P997" s="4" t="s">
        <v>2</v>
      </c>
      <c r="Q997" s="4">
        <v>3</v>
      </c>
      <c r="R997" s="4">
        <v>27</v>
      </c>
      <c r="S997" s="4" t="s">
        <v>1</v>
      </c>
      <c r="T997" s="4" t="s">
        <v>4</v>
      </c>
      <c r="U997" s="4">
        <v>5</v>
      </c>
      <c r="V997" s="4" t="s">
        <v>20</v>
      </c>
      <c r="Z997" s="4">
        <v>1567</v>
      </c>
      <c r="AA997" s="4" t="s">
        <v>3</v>
      </c>
      <c r="AB997" s="4">
        <v>2017</v>
      </c>
      <c r="AC997" s="4" t="s">
        <v>2</v>
      </c>
      <c r="AD997" s="4">
        <v>3</v>
      </c>
      <c r="AE997" s="4">
        <v>24</v>
      </c>
      <c r="AF997" s="4" t="s">
        <v>1</v>
      </c>
      <c r="AG997" s="4" t="s">
        <v>4</v>
      </c>
      <c r="AH997" s="4">
        <v>2</v>
      </c>
      <c r="AI997" s="4" t="s">
        <v>19</v>
      </c>
      <c r="AJ997" s="4"/>
    </row>
    <row r="998" spans="1:36" x14ac:dyDescent="0.3">
      <c r="A998">
        <v>997</v>
      </c>
      <c r="B998" t="s">
        <v>3</v>
      </c>
      <c r="C998">
        <v>2014</v>
      </c>
      <c r="D998" t="s">
        <v>7</v>
      </c>
      <c r="E998">
        <v>2</v>
      </c>
      <c r="F998">
        <v>26</v>
      </c>
      <c r="G998" t="s">
        <v>8</v>
      </c>
      <c r="H998" t="s">
        <v>4</v>
      </c>
      <c r="I998">
        <v>4</v>
      </c>
      <c r="J998" t="s">
        <v>20</v>
      </c>
      <c r="M998" s="4">
        <v>2797</v>
      </c>
      <c r="N998" s="4" t="s">
        <v>9</v>
      </c>
      <c r="O998" s="4">
        <v>2018</v>
      </c>
      <c r="P998" s="4" t="s">
        <v>5</v>
      </c>
      <c r="Q998" s="4">
        <v>2</v>
      </c>
      <c r="R998" s="4">
        <v>30</v>
      </c>
      <c r="S998" s="4" t="s">
        <v>8</v>
      </c>
      <c r="T998" s="4" t="s">
        <v>4</v>
      </c>
      <c r="U998" s="4">
        <v>4</v>
      </c>
      <c r="V998" s="4" t="s">
        <v>20</v>
      </c>
      <c r="Z998" s="4">
        <v>1568</v>
      </c>
      <c r="AA998" s="4" t="s">
        <v>3</v>
      </c>
      <c r="AB998" s="4">
        <v>2017</v>
      </c>
      <c r="AC998" s="4" t="s">
        <v>5</v>
      </c>
      <c r="AD998" s="4">
        <v>2</v>
      </c>
      <c r="AE998" s="4">
        <v>25</v>
      </c>
      <c r="AF998" s="4" t="s">
        <v>8</v>
      </c>
      <c r="AG998" s="4" t="s">
        <v>4</v>
      </c>
      <c r="AH998" s="4">
        <v>3</v>
      </c>
      <c r="AI998" s="4" t="s">
        <v>19</v>
      </c>
      <c r="AJ998" s="4"/>
    </row>
    <row r="999" spans="1:36" x14ac:dyDescent="0.3">
      <c r="A999">
        <v>998</v>
      </c>
      <c r="B999" t="s">
        <v>3</v>
      </c>
      <c r="C999">
        <v>2016</v>
      </c>
      <c r="D999" t="s">
        <v>5</v>
      </c>
      <c r="E999">
        <v>3</v>
      </c>
      <c r="F999">
        <v>28</v>
      </c>
      <c r="G999" t="s">
        <v>8</v>
      </c>
      <c r="H999" t="s">
        <v>4</v>
      </c>
      <c r="I999">
        <v>5</v>
      </c>
      <c r="J999" t="s">
        <v>19</v>
      </c>
      <c r="M999" s="4">
        <v>2803</v>
      </c>
      <c r="N999" s="4" t="s">
        <v>6</v>
      </c>
      <c r="O999" s="4">
        <v>2013</v>
      </c>
      <c r="P999" s="4" t="s">
        <v>2</v>
      </c>
      <c r="Q999" s="4">
        <v>1</v>
      </c>
      <c r="R999" s="4">
        <v>29</v>
      </c>
      <c r="S999" s="4" t="s">
        <v>8</v>
      </c>
      <c r="T999" s="4" t="s">
        <v>4</v>
      </c>
      <c r="U999" s="4">
        <v>2</v>
      </c>
      <c r="V999" s="4" t="s">
        <v>20</v>
      </c>
      <c r="Z999" s="4">
        <v>1570</v>
      </c>
      <c r="AA999" s="4" t="s">
        <v>3</v>
      </c>
      <c r="AB999" s="4">
        <v>2016</v>
      </c>
      <c r="AC999" s="4" t="s">
        <v>7</v>
      </c>
      <c r="AD999" s="4">
        <v>3</v>
      </c>
      <c r="AE999" s="4">
        <v>27</v>
      </c>
      <c r="AF999" s="4" t="s">
        <v>1</v>
      </c>
      <c r="AG999" s="4" t="s">
        <v>4</v>
      </c>
      <c r="AH999" s="4">
        <v>5</v>
      </c>
      <c r="AI999" s="4" t="s">
        <v>19</v>
      </c>
      <c r="AJ999" s="4"/>
    </row>
    <row r="1000" spans="1:36" x14ac:dyDescent="0.3">
      <c r="A1000">
        <v>999</v>
      </c>
      <c r="B1000" t="s">
        <v>3</v>
      </c>
      <c r="C1000">
        <v>2015</v>
      </c>
      <c r="D1000" t="s">
        <v>2</v>
      </c>
      <c r="E1000">
        <v>3</v>
      </c>
      <c r="F1000">
        <v>28</v>
      </c>
      <c r="G1000" t="s">
        <v>1</v>
      </c>
      <c r="H1000" t="s">
        <v>4</v>
      </c>
      <c r="I1000">
        <v>5</v>
      </c>
      <c r="J1000" t="s">
        <v>19</v>
      </c>
      <c r="M1000" s="4">
        <v>2807</v>
      </c>
      <c r="N1000" s="4" t="s">
        <v>3</v>
      </c>
      <c r="O1000" s="4">
        <v>2014</v>
      </c>
      <c r="P1000" s="4" t="s">
        <v>2</v>
      </c>
      <c r="Q1000" s="4">
        <v>3</v>
      </c>
      <c r="R1000" s="4">
        <v>29</v>
      </c>
      <c r="S1000" s="4" t="s">
        <v>1</v>
      </c>
      <c r="T1000" s="4" t="s">
        <v>4</v>
      </c>
      <c r="U1000" s="4">
        <v>3</v>
      </c>
      <c r="V1000" s="4" t="s">
        <v>20</v>
      </c>
      <c r="Z1000" s="4">
        <v>1571</v>
      </c>
      <c r="AA1000" s="4" t="s">
        <v>3</v>
      </c>
      <c r="AB1000" s="4">
        <v>2013</v>
      </c>
      <c r="AC1000" s="4" t="s">
        <v>2</v>
      </c>
      <c r="AD1000" s="4">
        <v>1</v>
      </c>
      <c r="AE1000" s="4">
        <v>24</v>
      </c>
      <c r="AF1000" s="4" t="s">
        <v>1</v>
      </c>
      <c r="AG1000" s="4" t="s">
        <v>4</v>
      </c>
      <c r="AH1000" s="4">
        <v>2</v>
      </c>
      <c r="AI1000" s="4" t="s">
        <v>19</v>
      </c>
      <c r="AJ1000" s="4"/>
    </row>
    <row r="1001" spans="1:36" x14ac:dyDescent="0.3">
      <c r="A1001">
        <v>1000</v>
      </c>
      <c r="B1001" t="s">
        <v>3</v>
      </c>
      <c r="C1001">
        <v>2012</v>
      </c>
      <c r="D1001" t="s">
        <v>7</v>
      </c>
      <c r="E1001">
        <v>2</v>
      </c>
      <c r="F1001">
        <v>26</v>
      </c>
      <c r="G1001" t="s">
        <v>8</v>
      </c>
      <c r="H1001" t="s">
        <v>4</v>
      </c>
      <c r="I1001">
        <v>4</v>
      </c>
      <c r="J1001" t="s">
        <v>20</v>
      </c>
      <c r="M1001" s="4">
        <v>2808</v>
      </c>
      <c r="N1001" s="4" t="s">
        <v>3</v>
      </c>
      <c r="O1001" s="4">
        <v>2018</v>
      </c>
      <c r="P1001" s="4" t="s">
        <v>2</v>
      </c>
      <c r="Q1001" s="4">
        <v>3</v>
      </c>
      <c r="R1001" s="4">
        <v>28</v>
      </c>
      <c r="S1001" s="4" t="s">
        <v>1</v>
      </c>
      <c r="T1001" s="4" t="s">
        <v>4</v>
      </c>
      <c r="U1001" s="4">
        <v>0</v>
      </c>
      <c r="V1001" s="4" t="s">
        <v>20</v>
      </c>
      <c r="Z1001" s="4">
        <v>1572</v>
      </c>
      <c r="AA1001" s="4" t="s">
        <v>3</v>
      </c>
      <c r="AB1001" s="4">
        <v>2012</v>
      </c>
      <c r="AC1001" s="4" t="s">
        <v>2</v>
      </c>
      <c r="AD1001" s="4">
        <v>1</v>
      </c>
      <c r="AE1001" s="4">
        <v>28</v>
      </c>
      <c r="AF1001" s="4" t="s">
        <v>1</v>
      </c>
      <c r="AG1001" s="4" t="s">
        <v>4</v>
      </c>
      <c r="AH1001" s="4">
        <v>3</v>
      </c>
      <c r="AI1001" s="4" t="s">
        <v>19</v>
      </c>
      <c r="AJ1001" s="4"/>
    </row>
    <row r="1002" spans="1:36" x14ac:dyDescent="0.3">
      <c r="A1002">
        <v>1001</v>
      </c>
      <c r="B1002" t="s">
        <v>3</v>
      </c>
      <c r="C1002">
        <v>2013</v>
      </c>
      <c r="D1002" t="s">
        <v>5</v>
      </c>
      <c r="E1002">
        <v>3</v>
      </c>
      <c r="F1002">
        <v>26</v>
      </c>
      <c r="G1002" t="s">
        <v>8</v>
      </c>
      <c r="H1002" t="s">
        <v>4</v>
      </c>
      <c r="I1002">
        <v>4</v>
      </c>
      <c r="J1002" t="s">
        <v>19</v>
      </c>
      <c r="M1002" s="4">
        <v>2809</v>
      </c>
      <c r="N1002" s="4" t="s">
        <v>3</v>
      </c>
      <c r="O1002" s="4">
        <v>2012</v>
      </c>
      <c r="P1002" s="4" t="s">
        <v>2</v>
      </c>
      <c r="Q1002" s="4">
        <v>3</v>
      </c>
      <c r="R1002" s="4">
        <v>27</v>
      </c>
      <c r="S1002" s="4" t="s">
        <v>1</v>
      </c>
      <c r="T1002" s="4" t="s">
        <v>4</v>
      </c>
      <c r="U1002" s="4">
        <v>5</v>
      </c>
      <c r="V1002" s="4" t="s">
        <v>20</v>
      </c>
      <c r="Z1002" s="4">
        <v>1574</v>
      </c>
      <c r="AA1002" s="4" t="s">
        <v>3</v>
      </c>
      <c r="AB1002" s="4">
        <v>2016</v>
      </c>
      <c r="AC1002" s="4" t="s">
        <v>7</v>
      </c>
      <c r="AD1002" s="4">
        <v>3</v>
      </c>
      <c r="AE1002" s="4">
        <v>24</v>
      </c>
      <c r="AF1002" s="4" t="s">
        <v>1</v>
      </c>
      <c r="AG1002" s="4" t="s">
        <v>4</v>
      </c>
      <c r="AH1002" s="4">
        <v>2</v>
      </c>
      <c r="AI1002" s="4" t="s">
        <v>19</v>
      </c>
      <c r="AJ1002" s="4"/>
    </row>
    <row r="1003" spans="1:36" x14ac:dyDescent="0.3">
      <c r="A1003">
        <v>1002</v>
      </c>
      <c r="B1003" t="s">
        <v>3</v>
      </c>
      <c r="C1003">
        <v>2013</v>
      </c>
      <c r="D1003" t="s">
        <v>7</v>
      </c>
      <c r="E1003">
        <v>3</v>
      </c>
      <c r="F1003">
        <v>24</v>
      </c>
      <c r="G1003" t="s">
        <v>1</v>
      </c>
      <c r="H1003" t="s">
        <v>4</v>
      </c>
      <c r="I1003">
        <v>2</v>
      </c>
      <c r="J1003" t="s">
        <v>19</v>
      </c>
      <c r="M1003" s="4">
        <v>2811</v>
      </c>
      <c r="N1003" s="4" t="s">
        <v>3</v>
      </c>
      <c r="O1003" s="4">
        <v>2014</v>
      </c>
      <c r="P1003" s="4" t="s">
        <v>7</v>
      </c>
      <c r="Q1003" s="4">
        <v>2</v>
      </c>
      <c r="R1003" s="4">
        <v>29</v>
      </c>
      <c r="S1003" s="4" t="s">
        <v>8</v>
      </c>
      <c r="T1003" s="4" t="s">
        <v>4</v>
      </c>
      <c r="U1003" s="4">
        <v>1</v>
      </c>
      <c r="V1003" s="4" t="s">
        <v>20</v>
      </c>
      <c r="Z1003" s="4">
        <v>1575</v>
      </c>
      <c r="AA1003" s="4" t="s">
        <v>3</v>
      </c>
      <c r="AB1003" s="4">
        <v>2017</v>
      </c>
      <c r="AC1003" s="4" t="s">
        <v>2</v>
      </c>
      <c r="AD1003" s="4">
        <v>3</v>
      </c>
      <c r="AE1003" s="4">
        <v>28</v>
      </c>
      <c r="AF1003" s="4" t="s">
        <v>1</v>
      </c>
      <c r="AG1003" s="4" t="s">
        <v>4</v>
      </c>
      <c r="AH1003" s="4">
        <v>3</v>
      </c>
      <c r="AI1003" s="4" t="s">
        <v>19</v>
      </c>
      <c r="AJ1003" s="4"/>
    </row>
    <row r="1004" spans="1:36" x14ac:dyDescent="0.3">
      <c r="A1004">
        <v>1003</v>
      </c>
      <c r="B1004" t="s">
        <v>6</v>
      </c>
      <c r="C1004">
        <v>2017</v>
      </c>
      <c r="D1004" t="s">
        <v>5</v>
      </c>
      <c r="E1004">
        <v>3</v>
      </c>
      <c r="F1004">
        <v>28</v>
      </c>
      <c r="G1004" t="s">
        <v>8</v>
      </c>
      <c r="H1004" t="s">
        <v>4</v>
      </c>
      <c r="I1004">
        <v>3</v>
      </c>
      <c r="J1004" t="s">
        <v>19</v>
      </c>
      <c r="M1004" s="4">
        <v>2813</v>
      </c>
      <c r="N1004" s="4" t="s">
        <v>3</v>
      </c>
      <c r="O1004" s="4">
        <v>2015</v>
      </c>
      <c r="P1004" s="4" t="s">
        <v>7</v>
      </c>
      <c r="Q1004" s="4">
        <v>2</v>
      </c>
      <c r="R1004" s="4">
        <v>28</v>
      </c>
      <c r="S1004" s="4" t="s">
        <v>8</v>
      </c>
      <c r="T1004" s="4" t="s">
        <v>4</v>
      </c>
      <c r="U1004" s="4">
        <v>3</v>
      </c>
      <c r="V1004" s="4" t="s">
        <v>20</v>
      </c>
      <c r="Z1004" s="4">
        <v>1576</v>
      </c>
      <c r="AA1004" s="4" t="s">
        <v>3</v>
      </c>
      <c r="AB1004" s="4">
        <v>2017</v>
      </c>
      <c r="AC1004" s="4" t="s">
        <v>7</v>
      </c>
      <c r="AD1004" s="4">
        <v>2</v>
      </c>
      <c r="AE1004" s="4">
        <v>28</v>
      </c>
      <c r="AF1004" s="4" t="s">
        <v>1</v>
      </c>
      <c r="AG1004" s="4" t="s">
        <v>4</v>
      </c>
      <c r="AH1004" s="4">
        <v>3</v>
      </c>
      <c r="AI1004" s="4" t="s">
        <v>19</v>
      </c>
      <c r="AJ1004" s="4"/>
    </row>
    <row r="1005" spans="1:36" x14ac:dyDescent="0.3">
      <c r="A1005">
        <v>1004</v>
      </c>
      <c r="B1005" t="s">
        <v>3</v>
      </c>
      <c r="C1005">
        <v>2012</v>
      </c>
      <c r="D1005" t="s">
        <v>5</v>
      </c>
      <c r="E1005">
        <v>3</v>
      </c>
      <c r="F1005">
        <v>27</v>
      </c>
      <c r="G1005" t="s">
        <v>8</v>
      </c>
      <c r="H1005" t="s">
        <v>4</v>
      </c>
      <c r="I1005">
        <v>5</v>
      </c>
      <c r="J1005" t="s">
        <v>19</v>
      </c>
      <c r="M1005" s="4">
        <v>2819</v>
      </c>
      <c r="N1005" s="4" t="s">
        <v>3</v>
      </c>
      <c r="O1005" s="4">
        <v>2015</v>
      </c>
      <c r="P1005" s="4" t="s">
        <v>7</v>
      </c>
      <c r="Q1005" s="4">
        <v>2</v>
      </c>
      <c r="R1005" s="4">
        <v>29</v>
      </c>
      <c r="S1005" s="4" t="s">
        <v>8</v>
      </c>
      <c r="T1005" s="4" t="s">
        <v>4</v>
      </c>
      <c r="U1005" s="4">
        <v>4</v>
      </c>
      <c r="V1005" s="4" t="s">
        <v>20</v>
      </c>
      <c r="Z1005" s="4">
        <v>1578</v>
      </c>
      <c r="AA1005" s="4" t="s">
        <v>3</v>
      </c>
      <c r="AB1005" s="4">
        <v>2015</v>
      </c>
      <c r="AC1005" s="4" t="s">
        <v>2</v>
      </c>
      <c r="AD1005" s="4">
        <v>3</v>
      </c>
      <c r="AE1005" s="4">
        <v>25</v>
      </c>
      <c r="AF1005" s="4" t="s">
        <v>1</v>
      </c>
      <c r="AG1005" s="4" t="s">
        <v>4</v>
      </c>
      <c r="AH1005" s="4">
        <v>3</v>
      </c>
      <c r="AI1005" s="4" t="s">
        <v>19</v>
      </c>
      <c r="AJ1005" s="4"/>
    </row>
    <row r="1006" spans="1:36" x14ac:dyDescent="0.3">
      <c r="A1006">
        <v>1005</v>
      </c>
      <c r="B1006" t="s">
        <v>3</v>
      </c>
      <c r="C1006">
        <v>2017</v>
      </c>
      <c r="D1006" t="s">
        <v>2</v>
      </c>
      <c r="E1006">
        <v>3</v>
      </c>
      <c r="F1006">
        <v>25</v>
      </c>
      <c r="G1006" t="s">
        <v>1</v>
      </c>
      <c r="H1006" t="s">
        <v>4</v>
      </c>
      <c r="I1006">
        <v>3</v>
      </c>
      <c r="J1006" t="s">
        <v>19</v>
      </c>
      <c r="M1006" s="4">
        <v>2820</v>
      </c>
      <c r="N1006" s="4" t="s">
        <v>3</v>
      </c>
      <c r="O1006" s="4">
        <v>2014</v>
      </c>
      <c r="P1006" s="4" t="s">
        <v>7</v>
      </c>
      <c r="Q1006" s="4">
        <v>3</v>
      </c>
      <c r="R1006" s="4">
        <v>29</v>
      </c>
      <c r="S1006" s="4" t="s">
        <v>8</v>
      </c>
      <c r="T1006" s="4" t="s">
        <v>4</v>
      </c>
      <c r="U1006" s="4">
        <v>1</v>
      </c>
      <c r="V1006" s="4" t="s">
        <v>20</v>
      </c>
      <c r="Z1006" s="4">
        <v>1580</v>
      </c>
      <c r="AA1006" s="4" t="s">
        <v>3</v>
      </c>
      <c r="AB1006" s="4">
        <v>2017</v>
      </c>
      <c r="AC1006" s="4" t="s">
        <v>2</v>
      </c>
      <c r="AD1006" s="4">
        <v>3</v>
      </c>
      <c r="AE1006" s="4">
        <v>24</v>
      </c>
      <c r="AF1006" s="4" t="s">
        <v>1</v>
      </c>
      <c r="AG1006" s="4" t="s">
        <v>4</v>
      </c>
      <c r="AH1006" s="4">
        <v>2</v>
      </c>
      <c r="AI1006" s="4" t="s">
        <v>19</v>
      </c>
      <c r="AJ1006" s="4"/>
    </row>
    <row r="1007" spans="1:36" x14ac:dyDescent="0.3">
      <c r="A1007">
        <v>1006</v>
      </c>
      <c r="B1007" t="s">
        <v>3</v>
      </c>
      <c r="C1007">
        <v>2012</v>
      </c>
      <c r="D1007" t="s">
        <v>5</v>
      </c>
      <c r="E1007">
        <v>3</v>
      </c>
      <c r="F1007">
        <v>24</v>
      </c>
      <c r="G1007" t="s">
        <v>8</v>
      </c>
      <c r="H1007" t="s">
        <v>4</v>
      </c>
      <c r="I1007">
        <v>2</v>
      </c>
      <c r="J1007" t="s">
        <v>20</v>
      </c>
      <c r="M1007" s="4">
        <v>2825</v>
      </c>
      <c r="N1007" s="4" t="s">
        <v>6</v>
      </c>
      <c r="O1007" s="4">
        <v>2012</v>
      </c>
      <c r="P1007" s="4" t="s">
        <v>7</v>
      </c>
      <c r="Q1007" s="4">
        <v>3</v>
      </c>
      <c r="R1007" s="4">
        <v>26</v>
      </c>
      <c r="S1007" s="4" t="s">
        <v>1</v>
      </c>
      <c r="T1007" s="4" t="s">
        <v>4</v>
      </c>
      <c r="U1007" s="4">
        <v>4</v>
      </c>
      <c r="V1007" s="4" t="s">
        <v>20</v>
      </c>
      <c r="Z1007" s="4">
        <v>1581</v>
      </c>
      <c r="AA1007" s="4" t="s">
        <v>3</v>
      </c>
      <c r="AB1007" s="4">
        <v>2013</v>
      </c>
      <c r="AC1007" s="4" t="s">
        <v>7</v>
      </c>
      <c r="AD1007" s="4">
        <v>3</v>
      </c>
      <c r="AE1007" s="4">
        <v>27</v>
      </c>
      <c r="AF1007" s="4" t="s">
        <v>1</v>
      </c>
      <c r="AG1007" s="4" t="s">
        <v>4</v>
      </c>
      <c r="AH1007" s="4">
        <v>5</v>
      </c>
      <c r="AI1007" s="4" t="s">
        <v>19</v>
      </c>
      <c r="AJ1007" s="4"/>
    </row>
    <row r="1008" spans="1:36" x14ac:dyDescent="0.3">
      <c r="A1008">
        <v>1007</v>
      </c>
      <c r="B1008" t="s">
        <v>6</v>
      </c>
      <c r="C1008">
        <v>2015</v>
      </c>
      <c r="D1008" t="s">
        <v>7</v>
      </c>
      <c r="E1008">
        <v>1</v>
      </c>
      <c r="F1008">
        <v>24</v>
      </c>
      <c r="G1008" t="s">
        <v>1</v>
      </c>
      <c r="H1008" t="s">
        <v>4</v>
      </c>
      <c r="I1008">
        <v>2</v>
      </c>
      <c r="J1008" t="s">
        <v>19</v>
      </c>
      <c r="M1008" s="4">
        <v>2826</v>
      </c>
      <c r="N1008" s="4" t="s">
        <v>3</v>
      </c>
      <c r="O1008" s="4">
        <v>2018</v>
      </c>
      <c r="P1008" s="4" t="s">
        <v>2</v>
      </c>
      <c r="Q1008" s="4">
        <v>3</v>
      </c>
      <c r="R1008" s="4">
        <v>28</v>
      </c>
      <c r="S1008" s="4" t="s">
        <v>1</v>
      </c>
      <c r="T1008" s="4" t="s">
        <v>4</v>
      </c>
      <c r="U1008" s="4">
        <v>5</v>
      </c>
      <c r="V1008" s="4" t="s">
        <v>20</v>
      </c>
      <c r="Z1008" s="4">
        <v>1584</v>
      </c>
      <c r="AA1008" s="4" t="s">
        <v>3</v>
      </c>
      <c r="AB1008" s="4">
        <v>2012</v>
      </c>
      <c r="AC1008" s="4" t="s">
        <v>2</v>
      </c>
      <c r="AD1008" s="4">
        <v>3</v>
      </c>
      <c r="AE1008" s="4">
        <v>25</v>
      </c>
      <c r="AF1008" s="4" t="s">
        <v>1</v>
      </c>
      <c r="AG1008" s="4" t="s">
        <v>4</v>
      </c>
      <c r="AH1008" s="4">
        <v>3</v>
      </c>
      <c r="AI1008" s="4" t="s">
        <v>19</v>
      </c>
      <c r="AJ1008" s="4"/>
    </row>
    <row r="1009" spans="1:36" x14ac:dyDescent="0.3">
      <c r="A1009">
        <v>1008</v>
      </c>
      <c r="B1009" t="s">
        <v>6</v>
      </c>
      <c r="C1009">
        <v>2013</v>
      </c>
      <c r="D1009" t="s">
        <v>5</v>
      </c>
      <c r="E1009">
        <v>3</v>
      </c>
      <c r="F1009">
        <v>27</v>
      </c>
      <c r="G1009" t="s">
        <v>1</v>
      </c>
      <c r="H1009" t="s">
        <v>4</v>
      </c>
      <c r="I1009">
        <v>5</v>
      </c>
      <c r="J1009" t="s">
        <v>20</v>
      </c>
      <c r="M1009" s="4">
        <v>2836</v>
      </c>
      <c r="N1009" s="4" t="s">
        <v>3</v>
      </c>
      <c r="O1009" s="4">
        <v>2017</v>
      </c>
      <c r="P1009" s="4" t="s">
        <v>7</v>
      </c>
      <c r="Q1009" s="4">
        <v>2</v>
      </c>
      <c r="R1009" s="4">
        <v>29</v>
      </c>
      <c r="S1009" s="4" t="s">
        <v>8</v>
      </c>
      <c r="T1009" s="4" t="s">
        <v>4</v>
      </c>
      <c r="U1009" s="4">
        <v>4</v>
      </c>
      <c r="V1009" s="4" t="s">
        <v>20</v>
      </c>
      <c r="Z1009" s="4">
        <v>1585</v>
      </c>
      <c r="AA1009" s="4" t="s">
        <v>3</v>
      </c>
      <c r="AB1009" s="4">
        <v>2014</v>
      </c>
      <c r="AC1009" s="4" t="s">
        <v>7</v>
      </c>
      <c r="AD1009" s="4">
        <v>3</v>
      </c>
      <c r="AE1009" s="4">
        <v>26</v>
      </c>
      <c r="AF1009" s="4" t="s">
        <v>1</v>
      </c>
      <c r="AG1009" s="4" t="s">
        <v>4</v>
      </c>
      <c r="AH1009" s="4">
        <v>4</v>
      </c>
      <c r="AI1009" s="4" t="s">
        <v>19</v>
      </c>
      <c r="AJ1009" s="4"/>
    </row>
    <row r="1010" spans="1:36" x14ac:dyDescent="0.3">
      <c r="A1010">
        <v>1009</v>
      </c>
      <c r="B1010" t="s">
        <v>3</v>
      </c>
      <c r="C1010">
        <v>2017</v>
      </c>
      <c r="D1010" t="s">
        <v>5</v>
      </c>
      <c r="E1010">
        <v>3</v>
      </c>
      <c r="F1010">
        <v>24</v>
      </c>
      <c r="G1010" t="s">
        <v>8</v>
      </c>
      <c r="H1010" t="s">
        <v>4</v>
      </c>
      <c r="I1010">
        <v>2</v>
      </c>
      <c r="J1010" t="s">
        <v>20</v>
      </c>
      <c r="M1010" s="4">
        <v>2837</v>
      </c>
      <c r="N1010" s="4" t="s">
        <v>6</v>
      </c>
      <c r="O1010" s="4">
        <v>2016</v>
      </c>
      <c r="P1010" s="4" t="s">
        <v>7</v>
      </c>
      <c r="Q1010" s="4">
        <v>3</v>
      </c>
      <c r="R1010" s="4">
        <v>29</v>
      </c>
      <c r="S1010" s="4" t="s">
        <v>1</v>
      </c>
      <c r="T1010" s="4" t="s">
        <v>4</v>
      </c>
      <c r="U1010" s="4">
        <v>4</v>
      </c>
      <c r="V1010" s="4" t="s">
        <v>20</v>
      </c>
      <c r="Z1010" s="4">
        <v>1588</v>
      </c>
      <c r="AA1010" s="4" t="s">
        <v>3</v>
      </c>
      <c r="AB1010" s="4">
        <v>2014</v>
      </c>
      <c r="AC1010" s="4" t="s">
        <v>2</v>
      </c>
      <c r="AD1010" s="4">
        <v>3</v>
      </c>
      <c r="AE1010" s="4">
        <v>25</v>
      </c>
      <c r="AF1010" s="4" t="s">
        <v>1</v>
      </c>
      <c r="AG1010" s="4" t="s">
        <v>4</v>
      </c>
      <c r="AH1010" s="4">
        <v>3</v>
      </c>
      <c r="AI1010" s="4" t="s">
        <v>19</v>
      </c>
      <c r="AJ1010" s="4"/>
    </row>
    <row r="1011" spans="1:36" x14ac:dyDescent="0.3">
      <c r="A1011">
        <v>1010</v>
      </c>
      <c r="B1011" t="s">
        <v>3</v>
      </c>
      <c r="C1011">
        <v>2014</v>
      </c>
      <c r="D1011" t="s">
        <v>2</v>
      </c>
      <c r="E1011">
        <v>3</v>
      </c>
      <c r="F1011">
        <v>28</v>
      </c>
      <c r="G1011" t="s">
        <v>1</v>
      </c>
      <c r="H1011" t="s">
        <v>4</v>
      </c>
      <c r="I1011">
        <v>1</v>
      </c>
      <c r="J1011" t="s">
        <v>20</v>
      </c>
      <c r="M1011" s="4">
        <v>2843</v>
      </c>
      <c r="N1011" s="4" t="s">
        <v>3</v>
      </c>
      <c r="O1011" s="4">
        <v>2017</v>
      </c>
      <c r="P1011" s="4" t="s">
        <v>2</v>
      </c>
      <c r="Q1011" s="4">
        <v>3</v>
      </c>
      <c r="R1011" s="4">
        <v>28</v>
      </c>
      <c r="S1011" s="4" t="s">
        <v>8</v>
      </c>
      <c r="T1011" s="4" t="s">
        <v>4</v>
      </c>
      <c r="U1011" s="4">
        <v>2</v>
      </c>
      <c r="V1011" s="4" t="s">
        <v>20</v>
      </c>
      <c r="Z1011" s="4">
        <v>1589</v>
      </c>
      <c r="AA1011" s="4" t="s">
        <v>3</v>
      </c>
      <c r="AB1011" s="4">
        <v>2017</v>
      </c>
      <c r="AC1011" s="4" t="s">
        <v>5</v>
      </c>
      <c r="AD1011" s="4">
        <v>2</v>
      </c>
      <c r="AE1011" s="4">
        <v>26</v>
      </c>
      <c r="AF1011" s="4" t="s">
        <v>1</v>
      </c>
      <c r="AG1011" s="4" t="s">
        <v>4</v>
      </c>
      <c r="AH1011" s="4">
        <v>4</v>
      </c>
      <c r="AI1011" s="4" t="s">
        <v>19</v>
      </c>
      <c r="AJ1011" s="4"/>
    </row>
    <row r="1012" spans="1:36" x14ac:dyDescent="0.3">
      <c r="A1012">
        <v>1011</v>
      </c>
      <c r="B1012" t="s">
        <v>3</v>
      </c>
      <c r="C1012">
        <v>2015</v>
      </c>
      <c r="D1012" t="s">
        <v>2</v>
      </c>
      <c r="E1012">
        <v>3</v>
      </c>
      <c r="F1012">
        <v>28</v>
      </c>
      <c r="G1012" t="s">
        <v>8</v>
      </c>
      <c r="H1012" t="s">
        <v>4</v>
      </c>
      <c r="I1012">
        <v>1</v>
      </c>
      <c r="J1012" t="s">
        <v>19</v>
      </c>
      <c r="M1012" s="4">
        <v>2844</v>
      </c>
      <c r="N1012" s="4" t="s">
        <v>3</v>
      </c>
      <c r="O1012" s="4">
        <v>2013</v>
      </c>
      <c r="P1012" s="4" t="s">
        <v>5</v>
      </c>
      <c r="Q1012" s="4">
        <v>3</v>
      </c>
      <c r="R1012" s="4">
        <v>30</v>
      </c>
      <c r="S1012" s="4" t="s">
        <v>8</v>
      </c>
      <c r="T1012" s="4" t="s">
        <v>4</v>
      </c>
      <c r="U1012" s="4">
        <v>3</v>
      </c>
      <c r="V1012" s="4" t="s">
        <v>20</v>
      </c>
      <c r="Z1012" s="4">
        <v>1590</v>
      </c>
      <c r="AA1012" s="4" t="s">
        <v>3</v>
      </c>
      <c r="AB1012" s="4">
        <v>2014</v>
      </c>
      <c r="AC1012" s="4" t="s">
        <v>2</v>
      </c>
      <c r="AD1012" s="4">
        <v>3</v>
      </c>
      <c r="AE1012" s="4">
        <v>25</v>
      </c>
      <c r="AF1012" s="4" t="s">
        <v>1</v>
      </c>
      <c r="AG1012" s="4" t="s">
        <v>4</v>
      </c>
      <c r="AH1012" s="4">
        <v>3</v>
      </c>
      <c r="AI1012" s="4" t="s">
        <v>19</v>
      </c>
      <c r="AJ1012" s="4"/>
    </row>
    <row r="1013" spans="1:36" x14ac:dyDescent="0.3">
      <c r="A1013">
        <v>1012</v>
      </c>
      <c r="B1013" t="s">
        <v>6</v>
      </c>
      <c r="C1013">
        <v>2013</v>
      </c>
      <c r="D1013" t="s">
        <v>5</v>
      </c>
      <c r="E1013">
        <v>3</v>
      </c>
      <c r="F1013">
        <v>27</v>
      </c>
      <c r="G1013" t="s">
        <v>1</v>
      </c>
      <c r="H1013" t="s">
        <v>4</v>
      </c>
      <c r="I1013">
        <v>5</v>
      </c>
      <c r="J1013" t="s">
        <v>19</v>
      </c>
      <c r="M1013" s="4">
        <v>2845</v>
      </c>
      <c r="N1013" s="4" t="s">
        <v>6</v>
      </c>
      <c r="O1013" s="4">
        <v>2017</v>
      </c>
      <c r="P1013" s="4" t="s">
        <v>7</v>
      </c>
      <c r="Q1013" s="4">
        <v>2</v>
      </c>
      <c r="R1013" s="4">
        <v>26</v>
      </c>
      <c r="S1013" s="4" t="s">
        <v>8</v>
      </c>
      <c r="T1013" s="4" t="s">
        <v>4</v>
      </c>
      <c r="U1013" s="4">
        <v>4</v>
      </c>
      <c r="V1013" s="4" t="s">
        <v>20</v>
      </c>
      <c r="Z1013" s="4">
        <v>1592</v>
      </c>
      <c r="AA1013" s="4" t="s">
        <v>3</v>
      </c>
      <c r="AB1013" s="4">
        <v>2014</v>
      </c>
      <c r="AC1013" s="4" t="s">
        <v>2</v>
      </c>
      <c r="AD1013" s="4">
        <v>3</v>
      </c>
      <c r="AE1013" s="4">
        <v>24</v>
      </c>
      <c r="AF1013" s="4" t="s">
        <v>1</v>
      </c>
      <c r="AG1013" s="4" t="s">
        <v>4</v>
      </c>
      <c r="AH1013" s="4">
        <v>2</v>
      </c>
      <c r="AI1013" s="4" t="s">
        <v>19</v>
      </c>
      <c r="AJ1013" s="4"/>
    </row>
    <row r="1014" spans="1:36" x14ac:dyDescent="0.3">
      <c r="A1014">
        <v>1013</v>
      </c>
      <c r="B1014" t="s">
        <v>3</v>
      </c>
      <c r="C1014">
        <v>2014</v>
      </c>
      <c r="D1014" t="s">
        <v>2</v>
      </c>
      <c r="E1014">
        <v>3</v>
      </c>
      <c r="F1014">
        <v>26</v>
      </c>
      <c r="G1014" t="s">
        <v>1</v>
      </c>
      <c r="H1014" t="s">
        <v>4</v>
      </c>
      <c r="I1014">
        <v>4</v>
      </c>
      <c r="J1014" t="s">
        <v>19</v>
      </c>
      <c r="M1014" s="4">
        <v>2849</v>
      </c>
      <c r="N1014" s="4" t="s">
        <v>9</v>
      </c>
      <c r="O1014" s="4">
        <v>2018</v>
      </c>
      <c r="P1014" s="4" t="s">
        <v>2</v>
      </c>
      <c r="Q1014" s="4">
        <v>3</v>
      </c>
      <c r="R1014" s="4">
        <v>27</v>
      </c>
      <c r="S1014" s="4" t="s">
        <v>1</v>
      </c>
      <c r="T1014" s="4" t="s">
        <v>4</v>
      </c>
      <c r="U1014" s="4">
        <v>5</v>
      </c>
      <c r="V1014" s="4" t="s">
        <v>20</v>
      </c>
      <c r="Z1014" s="4">
        <v>1594</v>
      </c>
      <c r="AA1014" s="4" t="s">
        <v>6</v>
      </c>
      <c r="AB1014" s="4">
        <v>2015</v>
      </c>
      <c r="AC1014" s="4" t="s">
        <v>5</v>
      </c>
      <c r="AD1014" s="4">
        <v>3</v>
      </c>
      <c r="AE1014" s="4">
        <v>28</v>
      </c>
      <c r="AF1014" s="4" t="s">
        <v>1</v>
      </c>
      <c r="AG1014" s="4" t="s">
        <v>4</v>
      </c>
      <c r="AH1014" s="4">
        <v>2</v>
      </c>
      <c r="AI1014" s="4" t="s">
        <v>19</v>
      </c>
      <c r="AJ1014" s="4"/>
    </row>
    <row r="1015" spans="1:36" x14ac:dyDescent="0.3">
      <c r="A1015">
        <v>1014</v>
      </c>
      <c r="B1015" t="s">
        <v>3</v>
      </c>
      <c r="C1015">
        <v>2017</v>
      </c>
      <c r="D1015" t="s">
        <v>2</v>
      </c>
      <c r="E1015">
        <v>3</v>
      </c>
      <c r="F1015">
        <v>25</v>
      </c>
      <c r="G1015" t="s">
        <v>1</v>
      </c>
      <c r="H1015" t="s">
        <v>4</v>
      </c>
      <c r="I1015">
        <v>3</v>
      </c>
      <c r="J1015" t="s">
        <v>19</v>
      </c>
      <c r="M1015" s="4">
        <v>2851</v>
      </c>
      <c r="N1015" s="4" t="s">
        <v>6</v>
      </c>
      <c r="O1015" s="4">
        <v>2013</v>
      </c>
      <c r="P1015" s="4" t="s">
        <v>5</v>
      </c>
      <c r="Q1015" s="4">
        <v>3</v>
      </c>
      <c r="R1015" s="4">
        <v>30</v>
      </c>
      <c r="S1015" s="4" t="s">
        <v>1</v>
      </c>
      <c r="T1015" s="4" t="s">
        <v>4</v>
      </c>
      <c r="U1015" s="4">
        <v>0</v>
      </c>
      <c r="V1015" s="4" t="s">
        <v>20</v>
      </c>
      <c r="Z1015" s="4">
        <v>1595</v>
      </c>
      <c r="AA1015" s="4" t="s">
        <v>3</v>
      </c>
      <c r="AB1015" s="4">
        <v>2015</v>
      </c>
      <c r="AC1015" s="4" t="s">
        <v>2</v>
      </c>
      <c r="AD1015" s="4">
        <v>3</v>
      </c>
      <c r="AE1015" s="4">
        <v>28</v>
      </c>
      <c r="AF1015" s="4" t="s">
        <v>1</v>
      </c>
      <c r="AG1015" s="4" t="s">
        <v>4</v>
      </c>
      <c r="AH1015" s="4">
        <v>5</v>
      </c>
      <c r="AI1015" s="4" t="s">
        <v>19</v>
      </c>
      <c r="AJ1015" s="4"/>
    </row>
    <row r="1016" spans="1:36" x14ac:dyDescent="0.3">
      <c r="A1016">
        <v>1015</v>
      </c>
      <c r="B1016" t="s">
        <v>6</v>
      </c>
      <c r="C1016">
        <v>2015</v>
      </c>
      <c r="D1016" t="s">
        <v>5</v>
      </c>
      <c r="E1016">
        <v>3</v>
      </c>
      <c r="F1016">
        <v>24</v>
      </c>
      <c r="G1016" t="s">
        <v>1</v>
      </c>
      <c r="H1016" t="s">
        <v>4</v>
      </c>
      <c r="I1016">
        <v>2</v>
      </c>
      <c r="J1016" t="s">
        <v>20</v>
      </c>
      <c r="M1016" s="4">
        <v>2852</v>
      </c>
      <c r="N1016" s="4" t="s">
        <v>6</v>
      </c>
      <c r="O1016" s="4">
        <v>2018</v>
      </c>
      <c r="P1016" s="4" t="s">
        <v>5</v>
      </c>
      <c r="Q1016" s="4">
        <v>3</v>
      </c>
      <c r="R1016" s="4">
        <v>26</v>
      </c>
      <c r="S1016" s="4" t="s">
        <v>8</v>
      </c>
      <c r="T1016" s="4" t="s">
        <v>4</v>
      </c>
      <c r="U1016" s="4">
        <v>4</v>
      </c>
      <c r="V1016" s="4" t="s">
        <v>20</v>
      </c>
      <c r="Z1016" s="4">
        <v>1596</v>
      </c>
      <c r="AA1016" s="4" t="s">
        <v>3</v>
      </c>
      <c r="AB1016" s="4">
        <v>2017</v>
      </c>
      <c r="AC1016" s="4" t="s">
        <v>2</v>
      </c>
      <c r="AD1016" s="4">
        <v>3</v>
      </c>
      <c r="AE1016" s="4">
        <v>24</v>
      </c>
      <c r="AF1016" s="4" t="s">
        <v>1</v>
      </c>
      <c r="AG1016" s="4" t="s">
        <v>4</v>
      </c>
      <c r="AH1016" s="4">
        <v>2</v>
      </c>
      <c r="AI1016" s="4" t="s">
        <v>19</v>
      </c>
      <c r="AJ1016" s="4"/>
    </row>
    <row r="1017" spans="1:36" x14ac:dyDescent="0.3">
      <c r="A1017">
        <v>1016</v>
      </c>
      <c r="B1017" t="s">
        <v>3</v>
      </c>
      <c r="C1017">
        <v>2014</v>
      </c>
      <c r="D1017" t="s">
        <v>2</v>
      </c>
      <c r="E1017">
        <v>3</v>
      </c>
      <c r="F1017">
        <v>25</v>
      </c>
      <c r="G1017" t="s">
        <v>1</v>
      </c>
      <c r="H1017" t="s">
        <v>4</v>
      </c>
      <c r="I1017">
        <v>3</v>
      </c>
      <c r="J1017" t="s">
        <v>19</v>
      </c>
      <c r="M1017" s="4">
        <v>2855</v>
      </c>
      <c r="N1017" s="4" t="s">
        <v>3</v>
      </c>
      <c r="O1017" s="4">
        <v>2018</v>
      </c>
      <c r="P1017" s="4" t="s">
        <v>2</v>
      </c>
      <c r="Q1017" s="4">
        <v>3</v>
      </c>
      <c r="R1017" s="4">
        <v>27</v>
      </c>
      <c r="S1017" s="4" t="s">
        <v>1</v>
      </c>
      <c r="T1017" s="4" t="s">
        <v>0</v>
      </c>
      <c r="U1017" s="4">
        <v>5</v>
      </c>
      <c r="V1017" s="4" t="s">
        <v>20</v>
      </c>
      <c r="Z1017" s="4">
        <v>1597</v>
      </c>
      <c r="AA1017" s="4" t="s">
        <v>3</v>
      </c>
      <c r="AB1017" s="4">
        <v>2014</v>
      </c>
      <c r="AC1017" s="4" t="s">
        <v>7</v>
      </c>
      <c r="AD1017" s="4">
        <v>3</v>
      </c>
      <c r="AE1017" s="4">
        <v>27</v>
      </c>
      <c r="AF1017" s="4" t="s">
        <v>1</v>
      </c>
      <c r="AG1017" s="4" t="s">
        <v>4</v>
      </c>
      <c r="AH1017" s="4">
        <v>5</v>
      </c>
      <c r="AI1017" s="4" t="s">
        <v>19</v>
      </c>
      <c r="AJ1017" s="4"/>
    </row>
    <row r="1018" spans="1:36" x14ac:dyDescent="0.3">
      <c r="A1018">
        <v>1017</v>
      </c>
      <c r="B1018" t="s">
        <v>3</v>
      </c>
      <c r="C1018">
        <v>2014</v>
      </c>
      <c r="D1018" t="s">
        <v>2</v>
      </c>
      <c r="E1018">
        <v>3</v>
      </c>
      <c r="F1018">
        <v>25</v>
      </c>
      <c r="G1018" t="s">
        <v>8</v>
      </c>
      <c r="H1018" t="s">
        <v>4</v>
      </c>
      <c r="I1018">
        <v>3</v>
      </c>
      <c r="J1018" t="s">
        <v>19</v>
      </c>
      <c r="M1018" s="4">
        <v>2857</v>
      </c>
      <c r="N1018" s="4" t="s">
        <v>3</v>
      </c>
      <c r="O1018" s="4">
        <v>2016</v>
      </c>
      <c r="P1018" s="4" t="s">
        <v>7</v>
      </c>
      <c r="Q1018" s="4">
        <v>2</v>
      </c>
      <c r="R1018" s="4">
        <v>29</v>
      </c>
      <c r="S1018" s="4" t="s">
        <v>1</v>
      </c>
      <c r="T1018" s="4" t="s">
        <v>4</v>
      </c>
      <c r="U1018" s="4">
        <v>3</v>
      </c>
      <c r="V1018" s="4" t="s">
        <v>20</v>
      </c>
      <c r="Z1018" s="4">
        <v>1600</v>
      </c>
      <c r="AA1018" s="4" t="s">
        <v>3</v>
      </c>
      <c r="AB1018" s="4">
        <v>2016</v>
      </c>
      <c r="AC1018" s="4" t="s">
        <v>5</v>
      </c>
      <c r="AD1018" s="4">
        <v>3</v>
      </c>
      <c r="AE1018" s="4">
        <v>26</v>
      </c>
      <c r="AF1018" s="4" t="s">
        <v>8</v>
      </c>
      <c r="AG1018" s="4" t="s">
        <v>4</v>
      </c>
      <c r="AH1018" s="4">
        <v>4</v>
      </c>
      <c r="AI1018" s="4" t="s">
        <v>19</v>
      </c>
      <c r="AJ1018" s="4"/>
    </row>
    <row r="1019" spans="1:36" x14ac:dyDescent="0.3">
      <c r="A1019">
        <v>1018</v>
      </c>
      <c r="B1019" t="s">
        <v>3</v>
      </c>
      <c r="C1019">
        <v>2017</v>
      </c>
      <c r="D1019" t="s">
        <v>2</v>
      </c>
      <c r="E1019">
        <v>1</v>
      </c>
      <c r="F1019">
        <v>24</v>
      </c>
      <c r="G1019" t="s">
        <v>1</v>
      </c>
      <c r="H1019" t="s">
        <v>4</v>
      </c>
      <c r="I1019">
        <v>2</v>
      </c>
      <c r="J1019" t="s">
        <v>19</v>
      </c>
      <c r="M1019" s="4">
        <v>2858</v>
      </c>
      <c r="N1019" s="4" t="s">
        <v>3</v>
      </c>
      <c r="O1019" s="4">
        <v>2015</v>
      </c>
      <c r="P1019" s="4" t="s">
        <v>7</v>
      </c>
      <c r="Q1019" s="4">
        <v>2</v>
      </c>
      <c r="R1019" s="4">
        <v>27</v>
      </c>
      <c r="S1019" s="4" t="s">
        <v>8</v>
      </c>
      <c r="T1019" s="4" t="s">
        <v>0</v>
      </c>
      <c r="U1019" s="4">
        <v>5</v>
      </c>
      <c r="V1019" s="4" t="s">
        <v>20</v>
      </c>
      <c r="Z1019" s="4">
        <v>1601</v>
      </c>
      <c r="AA1019" s="4" t="s">
        <v>3</v>
      </c>
      <c r="AB1019" s="4">
        <v>2016</v>
      </c>
      <c r="AC1019" s="4" t="s">
        <v>2</v>
      </c>
      <c r="AD1019" s="4">
        <v>3</v>
      </c>
      <c r="AE1019" s="4">
        <v>26</v>
      </c>
      <c r="AF1019" s="4" t="s">
        <v>8</v>
      </c>
      <c r="AG1019" s="4" t="s">
        <v>4</v>
      </c>
      <c r="AH1019" s="4">
        <v>4</v>
      </c>
      <c r="AI1019" s="4" t="s">
        <v>19</v>
      </c>
      <c r="AJ1019" s="4"/>
    </row>
    <row r="1020" spans="1:36" x14ac:dyDescent="0.3">
      <c r="A1020">
        <v>1019</v>
      </c>
      <c r="B1020" t="s">
        <v>3</v>
      </c>
      <c r="C1020">
        <v>2014</v>
      </c>
      <c r="D1020" t="s">
        <v>5</v>
      </c>
      <c r="E1020">
        <v>3</v>
      </c>
      <c r="F1020">
        <v>27</v>
      </c>
      <c r="G1020" t="s">
        <v>8</v>
      </c>
      <c r="H1020" t="s">
        <v>4</v>
      </c>
      <c r="I1020">
        <v>5</v>
      </c>
      <c r="J1020" t="s">
        <v>20</v>
      </c>
      <c r="M1020" s="4">
        <v>2861</v>
      </c>
      <c r="N1020" s="4" t="s">
        <v>3</v>
      </c>
      <c r="O1020" s="4">
        <v>2018</v>
      </c>
      <c r="P1020" s="4" t="s">
        <v>7</v>
      </c>
      <c r="Q1020" s="4">
        <v>3</v>
      </c>
      <c r="R1020" s="4">
        <v>28</v>
      </c>
      <c r="S1020" s="4" t="s">
        <v>1</v>
      </c>
      <c r="T1020" s="4" t="s">
        <v>4</v>
      </c>
      <c r="U1020" s="4">
        <v>5</v>
      </c>
      <c r="V1020" s="4" t="s">
        <v>20</v>
      </c>
      <c r="Z1020" s="4">
        <v>1602</v>
      </c>
      <c r="AA1020" s="4" t="s">
        <v>3</v>
      </c>
      <c r="AB1020" s="4">
        <v>2013</v>
      </c>
      <c r="AC1020" s="4" t="s">
        <v>5</v>
      </c>
      <c r="AD1020" s="4">
        <v>3</v>
      </c>
      <c r="AE1020" s="4">
        <v>27</v>
      </c>
      <c r="AF1020" s="4" t="s">
        <v>8</v>
      </c>
      <c r="AG1020" s="4" t="s">
        <v>4</v>
      </c>
      <c r="AH1020" s="4">
        <v>5</v>
      </c>
      <c r="AI1020" s="4" t="s">
        <v>19</v>
      </c>
      <c r="AJ1020" s="4"/>
    </row>
    <row r="1021" spans="1:36" x14ac:dyDescent="0.3">
      <c r="A1021">
        <v>1020</v>
      </c>
      <c r="B1021" t="s">
        <v>3</v>
      </c>
      <c r="C1021">
        <v>2013</v>
      </c>
      <c r="D1021" t="s">
        <v>2</v>
      </c>
      <c r="E1021">
        <v>3</v>
      </c>
      <c r="F1021">
        <v>27</v>
      </c>
      <c r="G1021" t="s">
        <v>8</v>
      </c>
      <c r="H1021" t="s">
        <v>4</v>
      </c>
      <c r="I1021">
        <v>5</v>
      </c>
      <c r="J1021" t="s">
        <v>19</v>
      </c>
      <c r="M1021" s="4">
        <v>2866</v>
      </c>
      <c r="N1021" s="4" t="s">
        <v>3</v>
      </c>
      <c r="O1021" s="4">
        <v>2014</v>
      </c>
      <c r="P1021" s="4" t="s">
        <v>7</v>
      </c>
      <c r="Q1021" s="4">
        <v>3</v>
      </c>
      <c r="R1021" s="4">
        <v>29</v>
      </c>
      <c r="S1021" s="4" t="s">
        <v>8</v>
      </c>
      <c r="T1021" s="4" t="s">
        <v>4</v>
      </c>
      <c r="U1021" s="4">
        <v>4</v>
      </c>
      <c r="V1021" s="4" t="s">
        <v>20</v>
      </c>
      <c r="Z1021" s="4">
        <v>1603</v>
      </c>
      <c r="AA1021" s="4" t="s">
        <v>3</v>
      </c>
      <c r="AB1021" s="4">
        <v>2014</v>
      </c>
      <c r="AC1021" s="4" t="s">
        <v>2</v>
      </c>
      <c r="AD1021" s="4">
        <v>3</v>
      </c>
      <c r="AE1021" s="4">
        <v>28</v>
      </c>
      <c r="AF1021" s="4" t="s">
        <v>1</v>
      </c>
      <c r="AG1021" s="4" t="s">
        <v>4</v>
      </c>
      <c r="AH1021" s="4">
        <v>3</v>
      </c>
      <c r="AI1021" s="4" t="s">
        <v>19</v>
      </c>
      <c r="AJ1021" s="4"/>
    </row>
    <row r="1022" spans="1:36" x14ac:dyDescent="0.3">
      <c r="A1022">
        <v>1021</v>
      </c>
      <c r="B1022" t="s">
        <v>3</v>
      </c>
      <c r="C1022">
        <v>2012</v>
      </c>
      <c r="D1022" t="s">
        <v>2</v>
      </c>
      <c r="E1022">
        <v>3</v>
      </c>
      <c r="F1022">
        <v>28</v>
      </c>
      <c r="G1022" t="s">
        <v>8</v>
      </c>
      <c r="H1022" t="s">
        <v>4</v>
      </c>
      <c r="I1022">
        <v>2</v>
      </c>
      <c r="J1022" t="s">
        <v>19</v>
      </c>
      <c r="M1022" s="4">
        <v>2868</v>
      </c>
      <c r="N1022" s="4" t="s">
        <v>3</v>
      </c>
      <c r="O1022" s="4">
        <v>2014</v>
      </c>
      <c r="P1022" s="4" t="s">
        <v>7</v>
      </c>
      <c r="Q1022" s="4">
        <v>1</v>
      </c>
      <c r="R1022" s="4">
        <v>26</v>
      </c>
      <c r="S1022" s="4" t="s">
        <v>8</v>
      </c>
      <c r="T1022" s="4" t="s">
        <v>4</v>
      </c>
      <c r="U1022" s="4">
        <v>4</v>
      </c>
      <c r="V1022" s="4" t="s">
        <v>20</v>
      </c>
      <c r="Z1022" s="4">
        <v>1604</v>
      </c>
      <c r="AA1022" s="4" t="s">
        <v>3</v>
      </c>
      <c r="AB1022" s="4">
        <v>2017</v>
      </c>
      <c r="AC1022" s="4" t="s">
        <v>5</v>
      </c>
      <c r="AD1022" s="4">
        <v>3</v>
      </c>
      <c r="AE1022" s="4">
        <v>25</v>
      </c>
      <c r="AF1022" s="4" t="s">
        <v>1</v>
      </c>
      <c r="AG1022" s="4" t="s">
        <v>4</v>
      </c>
      <c r="AH1022" s="4">
        <v>3</v>
      </c>
      <c r="AI1022" s="4" t="s">
        <v>19</v>
      </c>
      <c r="AJ1022" s="4"/>
    </row>
    <row r="1023" spans="1:36" x14ac:dyDescent="0.3">
      <c r="A1023">
        <v>1022</v>
      </c>
      <c r="B1023" t="s">
        <v>3</v>
      </c>
      <c r="C1023">
        <v>2015</v>
      </c>
      <c r="D1023" t="s">
        <v>2</v>
      </c>
      <c r="E1023">
        <v>3</v>
      </c>
      <c r="F1023">
        <v>27</v>
      </c>
      <c r="G1023" t="s">
        <v>1</v>
      </c>
      <c r="H1023" t="s">
        <v>4</v>
      </c>
      <c r="I1023">
        <v>5</v>
      </c>
      <c r="J1023" t="s">
        <v>19</v>
      </c>
      <c r="M1023" s="4">
        <v>2869</v>
      </c>
      <c r="N1023" s="4" t="s">
        <v>3</v>
      </c>
      <c r="O1023" s="4">
        <v>2012</v>
      </c>
      <c r="P1023" s="4" t="s">
        <v>7</v>
      </c>
      <c r="Q1023" s="4">
        <v>2</v>
      </c>
      <c r="R1023" s="4">
        <v>27</v>
      </c>
      <c r="S1023" s="4" t="s">
        <v>8</v>
      </c>
      <c r="T1023" s="4" t="s">
        <v>4</v>
      </c>
      <c r="U1023" s="4">
        <v>5</v>
      </c>
      <c r="V1023" s="4" t="s">
        <v>20</v>
      </c>
      <c r="Z1023" s="4">
        <v>1605</v>
      </c>
      <c r="AA1023" s="4" t="s">
        <v>3</v>
      </c>
      <c r="AB1023" s="4">
        <v>2015</v>
      </c>
      <c r="AC1023" s="4" t="s">
        <v>2</v>
      </c>
      <c r="AD1023" s="4">
        <v>1</v>
      </c>
      <c r="AE1023" s="4">
        <v>27</v>
      </c>
      <c r="AF1023" s="4" t="s">
        <v>1</v>
      </c>
      <c r="AG1023" s="4" t="s">
        <v>4</v>
      </c>
      <c r="AH1023" s="4">
        <v>5</v>
      </c>
      <c r="AI1023" s="4" t="s">
        <v>19</v>
      </c>
      <c r="AJ1023" s="4"/>
    </row>
    <row r="1024" spans="1:36" x14ac:dyDescent="0.3">
      <c r="A1024">
        <v>1023</v>
      </c>
      <c r="B1024" t="s">
        <v>3</v>
      </c>
      <c r="C1024">
        <v>2012</v>
      </c>
      <c r="D1024" t="s">
        <v>2</v>
      </c>
      <c r="E1024">
        <v>3</v>
      </c>
      <c r="F1024">
        <v>26</v>
      </c>
      <c r="G1024" t="s">
        <v>1</v>
      </c>
      <c r="H1024" t="s">
        <v>4</v>
      </c>
      <c r="I1024">
        <v>4</v>
      </c>
      <c r="J1024" t="s">
        <v>19</v>
      </c>
      <c r="M1024" s="4">
        <v>2875</v>
      </c>
      <c r="N1024" s="4" t="s">
        <v>3</v>
      </c>
      <c r="O1024" s="4">
        <v>2018</v>
      </c>
      <c r="P1024" s="4" t="s">
        <v>2</v>
      </c>
      <c r="Q1024" s="4">
        <v>3</v>
      </c>
      <c r="R1024" s="4">
        <v>28</v>
      </c>
      <c r="S1024" s="4" t="s">
        <v>1</v>
      </c>
      <c r="T1024" s="4" t="s">
        <v>4</v>
      </c>
      <c r="U1024" s="4">
        <v>1</v>
      </c>
      <c r="V1024" s="4" t="s">
        <v>20</v>
      </c>
      <c r="Z1024" s="4">
        <v>1606</v>
      </c>
      <c r="AA1024" s="4" t="s">
        <v>3</v>
      </c>
      <c r="AB1024" s="4">
        <v>2013</v>
      </c>
      <c r="AC1024" s="4" t="s">
        <v>2</v>
      </c>
      <c r="AD1024" s="4">
        <v>3</v>
      </c>
      <c r="AE1024" s="4">
        <v>26</v>
      </c>
      <c r="AF1024" s="4" t="s">
        <v>1</v>
      </c>
      <c r="AG1024" s="4" t="s">
        <v>4</v>
      </c>
      <c r="AH1024" s="4">
        <v>4</v>
      </c>
      <c r="AI1024" s="4" t="s">
        <v>19</v>
      </c>
      <c r="AJ1024" s="4"/>
    </row>
    <row r="1025" spans="1:36" x14ac:dyDescent="0.3">
      <c r="A1025">
        <v>1024</v>
      </c>
      <c r="B1025" t="s">
        <v>3</v>
      </c>
      <c r="C1025">
        <v>2013</v>
      </c>
      <c r="D1025" t="s">
        <v>7</v>
      </c>
      <c r="E1025">
        <v>1</v>
      </c>
      <c r="F1025">
        <v>27</v>
      </c>
      <c r="G1025" t="s">
        <v>8</v>
      </c>
      <c r="H1025" t="s">
        <v>4</v>
      </c>
      <c r="I1025">
        <v>5</v>
      </c>
      <c r="J1025" t="s">
        <v>20</v>
      </c>
      <c r="M1025" s="4">
        <v>2877</v>
      </c>
      <c r="N1025" s="4" t="s">
        <v>3</v>
      </c>
      <c r="O1025" s="4">
        <v>2017</v>
      </c>
      <c r="P1025" s="4" t="s">
        <v>5</v>
      </c>
      <c r="Q1025" s="4">
        <v>2</v>
      </c>
      <c r="R1025" s="4">
        <v>30</v>
      </c>
      <c r="S1025" s="4" t="s">
        <v>1</v>
      </c>
      <c r="T1025" s="4" t="s">
        <v>4</v>
      </c>
      <c r="U1025" s="4">
        <v>1</v>
      </c>
      <c r="V1025" s="4" t="s">
        <v>20</v>
      </c>
      <c r="Z1025" s="4">
        <v>1607</v>
      </c>
      <c r="AA1025" s="4" t="s">
        <v>3</v>
      </c>
      <c r="AB1025" s="4">
        <v>2014</v>
      </c>
      <c r="AC1025" s="4" t="s">
        <v>2</v>
      </c>
      <c r="AD1025" s="4">
        <v>3</v>
      </c>
      <c r="AE1025" s="4">
        <v>24</v>
      </c>
      <c r="AF1025" s="4" t="s">
        <v>8</v>
      </c>
      <c r="AG1025" s="4" t="s">
        <v>4</v>
      </c>
      <c r="AH1025" s="4">
        <v>2</v>
      </c>
      <c r="AI1025" s="4" t="s">
        <v>19</v>
      </c>
      <c r="AJ1025" s="4"/>
    </row>
    <row r="1026" spans="1:36" x14ac:dyDescent="0.3">
      <c r="A1026">
        <v>1025</v>
      </c>
      <c r="B1026" t="s">
        <v>3</v>
      </c>
      <c r="C1026">
        <v>2014</v>
      </c>
      <c r="D1026" t="s">
        <v>5</v>
      </c>
      <c r="E1026">
        <v>3</v>
      </c>
      <c r="F1026">
        <v>27</v>
      </c>
      <c r="G1026" t="s">
        <v>8</v>
      </c>
      <c r="H1026" t="s">
        <v>0</v>
      </c>
      <c r="I1026">
        <v>5</v>
      </c>
      <c r="J1026" t="s">
        <v>19</v>
      </c>
      <c r="M1026" s="4">
        <v>2880</v>
      </c>
      <c r="N1026" s="4" t="s">
        <v>3</v>
      </c>
      <c r="O1026" s="4">
        <v>2018</v>
      </c>
      <c r="P1026" s="4" t="s">
        <v>2</v>
      </c>
      <c r="Q1026" s="4">
        <v>3</v>
      </c>
      <c r="R1026" s="4">
        <v>26</v>
      </c>
      <c r="S1026" s="4" t="s">
        <v>1</v>
      </c>
      <c r="T1026" s="4" t="s">
        <v>0</v>
      </c>
      <c r="U1026" s="4">
        <v>4</v>
      </c>
      <c r="V1026" s="4" t="s">
        <v>20</v>
      </c>
      <c r="Z1026" s="4">
        <v>1608</v>
      </c>
      <c r="AA1026" s="4" t="s">
        <v>3</v>
      </c>
      <c r="AB1026" s="4">
        <v>2014</v>
      </c>
      <c r="AC1026" s="4" t="s">
        <v>7</v>
      </c>
      <c r="AD1026" s="4">
        <v>2</v>
      </c>
      <c r="AE1026" s="4">
        <v>26</v>
      </c>
      <c r="AF1026" s="4" t="s">
        <v>1</v>
      </c>
      <c r="AG1026" s="4" t="s">
        <v>4</v>
      </c>
      <c r="AH1026" s="4">
        <v>4</v>
      </c>
      <c r="AI1026" s="4" t="s">
        <v>19</v>
      </c>
      <c r="AJ1026" s="4"/>
    </row>
    <row r="1027" spans="1:36" x14ac:dyDescent="0.3">
      <c r="A1027">
        <v>1026</v>
      </c>
      <c r="B1027" t="s">
        <v>3</v>
      </c>
      <c r="C1027">
        <v>2014</v>
      </c>
      <c r="D1027" t="s">
        <v>2</v>
      </c>
      <c r="E1027">
        <v>3</v>
      </c>
      <c r="F1027">
        <v>28</v>
      </c>
      <c r="G1027" t="s">
        <v>1</v>
      </c>
      <c r="H1027" t="s">
        <v>4</v>
      </c>
      <c r="I1027">
        <v>4</v>
      </c>
      <c r="J1027" t="s">
        <v>19</v>
      </c>
      <c r="M1027" s="4">
        <v>2882</v>
      </c>
      <c r="N1027" s="4" t="s">
        <v>6</v>
      </c>
      <c r="O1027" s="4">
        <v>2017</v>
      </c>
      <c r="P1027" s="4" t="s">
        <v>5</v>
      </c>
      <c r="Q1027" s="4">
        <v>2</v>
      </c>
      <c r="R1027" s="4">
        <v>26</v>
      </c>
      <c r="S1027" s="4" t="s">
        <v>8</v>
      </c>
      <c r="T1027" s="4" t="s">
        <v>0</v>
      </c>
      <c r="U1027" s="4">
        <v>4</v>
      </c>
      <c r="V1027" s="4" t="s">
        <v>20</v>
      </c>
      <c r="Z1027" s="4">
        <v>1610</v>
      </c>
      <c r="AA1027" s="4" t="s">
        <v>3</v>
      </c>
      <c r="AB1027" s="4">
        <v>2012</v>
      </c>
      <c r="AC1027" s="4" t="s">
        <v>2</v>
      </c>
      <c r="AD1027" s="4">
        <v>3</v>
      </c>
      <c r="AE1027" s="4">
        <v>25</v>
      </c>
      <c r="AF1027" s="4" t="s">
        <v>1</v>
      </c>
      <c r="AG1027" s="4" t="s">
        <v>4</v>
      </c>
      <c r="AH1027" s="4">
        <v>3</v>
      </c>
      <c r="AI1027" s="4" t="s">
        <v>19</v>
      </c>
      <c r="AJ1027" s="4"/>
    </row>
    <row r="1028" spans="1:36" x14ac:dyDescent="0.3">
      <c r="A1028">
        <v>1027</v>
      </c>
      <c r="B1028" t="s">
        <v>3</v>
      </c>
      <c r="C1028">
        <v>2014</v>
      </c>
      <c r="D1028" t="s">
        <v>2</v>
      </c>
      <c r="E1028">
        <v>3</v>
      </c>
      <c r="F1028">
        <v>27</v>
      </c>
      <c r="G1028" t="s">
        <v>1</v>
      </c>
      <c r="H1028" t="s">
        <v>4</v>
      </c>
      <c r="I1028">
        <v>5</v>
      </c>
      <c r="J1028" t="s">
        <v>20</v>
      </c>
      <c r="M1028" s="4">
        <v>2883</v>
      </c>
      <c r="N1028" s="4" t="s">
        <v>3</v>
      </c>
      <c r="O1028" s="4">
        <v>2016</v>
      </c>
      <c r="P1028" s="4" t="s">
        <v>7</v>
      </c>
      <c r="Q1028" s="4">
        <v>2</v>
      </c>
      <c r="R1028" s="4">
        <v>30</v>
      </c>
      <c r="S1028" s="4" t="s">
        <v>8</v>
      </c>
      <c r="T1028" s="4" t="s">
        <v>4</v>
      </c>
      <c r="U1028" s="4">
        <v>1</v>
      </c>
      <c r="V1028" s="4" t="s">
        <v>20</v>
      </c>
      <c r="Z1028" s="4">
        <v>1611</v>
      </c>
      <c r="AA1028" s="4" t="s">
        <v>3</v>
      </c>
      <c r="AB1028" s="4">
        <v>2012</v>
      </c>
      <c r="AC1028" s="4" t="s">
        <v>2</v>
      </c>
      <c r="AD1028" s="4">
        <v>3</v>
      </c>
      <c r="AE1028" s="4">
        <v>27</v>
      </c>
      <c r="AF1028" s="4" t="s">
        <v>1</v>
      </c>
      <c r="AG1028" s="4" t="s">
        <v>0</v>
      </c>
      <c r="AH1028" s="4">
        <v>5</v>
      </c>
      <c r="AI1028" s="4" t="s">
        <v>19</v>
      </c>
      <c r="AJ1028" s="4"/>
    </row>
    <row r="1029" spans="1:36" x14ac:dyDescent="0.3">
      <c r="A1029">
        <v>1028</v>
      </c>
      <c r="B1029" t="s">
        <v>3</v>
      </c>
      <c r="C1029">
        <v>2014</v>
      </c>
      <c r="D1029" t="s">
        <v>2</v>
      </c>
      <c r="E1029">
        <v>3</v>
      </c>
      <c r="F1029">
        <v>28</v>
      </c>
      <c r="G1029" t="s">
        <v>8</v>
      </c>
      <c r="H1029" t="s">
        <v>4</v>
      </c>
      <c r="I1029">
        <v>1</v>
      </c>
      <c r="J1029" t="s">
        <v>19</v>
      </c>
      <c r="M1029" s="4">
        <v>2890</v>
      </c>
      <c r="N1029" s="4" t="s">
        <v>3</v>
      </c>
      <c r="O1029" s="4">
        <v>2016</v>
      </c>
      <c r="P1029" s="4" t="s">
        <v>2</v>
      </c>
      <c r="Q1029" s="4">
        <v>3</v>
      </c>
      <c r="R1029" s="4">
        <v>30</v>
      </c>
      <c r="S1029" s="4" t="s">
        <v>1</v>
      </c>
      <c r="T1029" s="4" t="s">
        <v>4</v>
      </c>
      <c r="U1029" s="4">
        <v>1</v>
      </c>
      <c r="V1029" s="4" t="s">
        <v>20</v>
      </c>
      <c r="Z1029" s="4">
        <v>1612</v>
      </c>
      <c r="AA1029" s="4" t="s">
        <v>3</v>
      </c>
      <c r="AB1029" s="4">
        <v>2012</v>
      </c>
      <c r="AC1029" s="4" t="s">
        <v>2</v>
      </c>
      <c r="AD1029" s="4">
        <v>3</v>
      </c>
      <c r="AE1029" s="4">
        <v>28</v>
      </c>
      <c r="AF1029" s="4" t="s">
        <v>1</v>
      </c>
      <c r="AG1029" s="4" t="s">
        <v>4</v>
      </c>
      <c r="AH1029" s="4">
        <v>1</v>
      </c>
      <c r="AI1029" s="4" t="s">
        <v>19</v>
      </c>
      <c r="AJ1029" s="4"/>
    </row>
    <row r="1030" spans="1:36" x14ac:dyDescent="0.3">
      <c r="A1030">
        <v>1029</v>
      </c>
      <c r="B1030" t="s">
        <v>6</v>
      </c>
      <c r="C1030">
        <v>2018</v>
      </c>
      <c r="D1030" t="s">
        <v>5</v>
      </c>
      <c r="E1030">
        <v>3</v>
      </c>
      <c r="F1030">
        <v>25</v>
      </c>
      <c r="G1030" t="s">
        <v>8</v>
      </c>
      <c r="H1030" t="s">
        <v>4</v>
      </c>
      <c r="I1030">
        <v>3</v>
      </c>
      <c r="J1030" t="s">
        <v>20</v>
      </c>
      <c r="M1030" s="4">
        <v>2893</v>
      </c>
      <c r="N1030" s="4" t="s">
        <v>3</v>
      </c>
      <c r="O1030" s="4">
        <v>2018</v>
      </c>
      <c r="P1030" s="4" t="s">
        <v>2</v>
      </c>
      <c r="Q1030" s="4">
        <v>3</v>
      </c>
      <c r="R1030" s="4">
        <v>29</v>
      </c>
      <c r="S1030" s="4" t="s">
        <v>1</v>
      </c>
      <c r="T1030" s="4" t="s">
        <v>4</v>
      </c>
      <c r="U1030" s="4">
        <v>3</v>
      </c>
      <c r="V1030" s="4" t="s">
        <v>20</v>
      </c>
      <c r="Z1030" s="4">
        <v>1614</v>
      </c>
      <c r="AA1030" s="4" t="s">
        <v>3</v>
      </c>
      <c r="AB1030" s="4">
        <v>2014</v>
      </c>
      <c r="AC1030" s="4" t="s">
        <v>2</v>
      </c>
      <c r="AD1030" s="4">
        <v>3</v>
      </c>
      <c r="AE1030" s="4">
        <v>25</v>
      </c>
      <c r="AF1030" s="4" t="s">
        <v>1</v>
      </c>
      <c r="AG1030" s="4" t="s">
        <v>4</v>
      </c>
      <c r="AH1030" s="4">
        <v>3</v>
      </c>
      <c r="AI1030" s="4" t="s">
        <v>19</v>
      </c>
      <c r="AJ1030" s="4"/>
    </row>
    <row r="1031" spans="1:36" x14ac:dyDescent="0.3">
      <c r="A1031">
        <v>1030</v>
      </c>
      <c r="B1031" t="s">
        <v>3</v>
      </c>
      <c r="C1031">
        <v>2017</v>
      </c>
      <c r="D1031" t="s">
        <v>2</v>
      </c>
      <c r="E1031">
        <v>3</v>
      </c>
      <c r="F1031">
        <v>27</v>
      </c>
      <c r="G1031" t="s">
        <v>1</v>
      </c>
      <c r="H1031" t="s">
        <v>4</v>
      </c>
      <c r="I1031">
        <v>5</v>
      </c>
      <c r="J1031" t="s">
        <v>19</v>
      </c>
      <c r="M1031" s="4">
        <v>2894</v>
      </c>
      <c r="N1031" s="4" t="s">
        <v>6</v>
      </c>
      <c r="O1031" s="4">
        <v>2018</v>
      </c>
      <c r="P1031" s="4" t="s">
        <v>7</v>
      </c>
      <c r="Q1031" s="4">
        <v>3</v>
      </c>
      <c r="R1031" s="4">
        <v>29</v>
      </c>
      <c r="S1031" s="4" t="s">
        <v>1</v>
      </c>
      <c r="T1031" s="4" t="s">
        <v>4</v>
      </c>
      <c r="U1031" s="4">
        <v>2</v>
      </c>
      <c r="V1031" s="4" t="s">
        <v>20</v>
      </c>
      <c r="Z1031" s="4">
        <v>1616</v>
      </c>
      <c r="AA1031" s="4" t="s">
        <v>3</v>
      </c>
      <c r="AB1031" s="4">
        <v>2017</v>
      </c>
      <c r="AC1031" s="4" t="s">
        <v>7</v>
      </c>
      <c r="AD1031" s="4">
        <v>3</v>
      </c>
      <c r="AE1031" s="4">
        <v>28</v>
      </c>
      <c r="AF1031" s="4" t="s">
        <v>1</v>
      </c>
      <c r="AG1031" s="4" t="s">
        <v>4</v>
      </c>
      <c r="AH1031" s="4">
        <v>3</v>
      </c>
      <c r="AI1031" s="4" t="s">
        <v>19</v>
      </c>
      <c r="AJ1031" s="4"/>
    </row>
    <row r="1032" spans="1:36" x14ac:dyDescent="0.3">
      <c r="A1032">
        <v>1031</v>
      </c>
      <c r="B1032" t="s">
        <v>3</v>
      </c>
      <c r="C1032">
        <v>2015</v>
      </c>
      <c r="D1032" t="s">
        <v>2</v>
      </c>
      <c r="E1032">
        <v>3</v>
      </c>
      <c r="F1032">
        <v>24</v>
      </c>
      <c r="G1032" t="s">
        <v>1</v>
      </c>
      <c r="H1032" t="s">
        <v>0</v>
      </c>
      <c r="I1032">
        <v>2</v>
      </c>
      <c r="J1032" t="s">
        <v>20</v>
      </c>
      <c r="M1032" s="4">
        <v>2897</v>
      </c>
      <c r="N1032" s="4" t="s">
        <v>3</v>
      </c>
      <c r="O1032" s="4">
        <v>2016</v>
      </c>
      <c r="P1032" s="4" t="s">
        <v>2</v>
      </c>
      <c r="Q1032" s="4">
        <v>3</v>
      </c>
      <c r="R1032" s="4">
        <v>29</v>
      </c>
      <c r="S1032" s="4" t="s">
        <v>8</v>
      </c>
      <c r="T1032" s="4" t="s">
        <v>4</v>
      </c>
      <c r="U1032" s="4">
        <v>0</v>
      </c>
      <c r="V1032" s="4" t="s">
        <v>20</v>
      </c>
      <c r="Z1032" s="4">
        <v>1617</v>
      </c>
      <c r="AA1032" s="4" t="s">
        <v>6</v>
      </c>
      <c r="AB1032" s="4">
        <v>2017</v>
      </c>
      <c r="AC1032" s="4" t="s">
        <v>5</v>
      </c>
      <c r="AD1032" s="4">
        <v>3</v>
      </c>
      <c r="AE1032" s="4">
        <v>28</v>
      </c>
      <c r="AF1032" s="4" t="s">
        <v>1</v>
      </c>
      <c r="AG1032" s="4" t="s">
        <v>4</v>
      </c>
      <c r="AH1032" s="4">
        <v>2</v>
      </c>
      <c r="AI1032" s="4" t="s">
        <v>19</v>
      </c>
      <c r="AJ1032" s="4"/>
    </row>
    <row r="1033" spans="1:36" x14ac:dyDescent="0.3">
      <c r="A1033">
        <v>1032</v>
      </c>
      <c r="B1033" t="s">
        <v>6</v>
      </c>
      <c r="C1033">
        <v>2017</v>
      </c>
      <c r="D1033" t="s">
        <v>7</v>
      </c>
      <c r="E1033">
        <v>2</v>
      </c>
      <c r="F1033">
        <v>25</v>
      </c>
      <c r="G1033" t="s">
        <v>8</v>
      </c>
      <c r="H1033" t="s">
        <v>4</v>
      </c>
      <c r="I1033">
        <v>3</v>
      </c>
      <c r="J1033" t="s">
        <v>20</v>
      </c>
      <c r="M1033" s="4">
        <v>2899</v>
      </c>
      <c r="N1033" s="4" t="s">
        <v>3</v>
      </c>
      <c r="O1033" s="4">
        <v>2015</v>
      </c>
      <c r="P1033" s="4" t="s">
        <v>7</v>
      </c>
      <c r="Q1033" s="4">
        <v>2</v>
      </c>
      <c r="R1033" s="4">
        <v>28</v>
      </c>
      <c r="S1033" s="4" t="s">
        <v>8</v>
      </c>
      <c r="T1033" s="4" t="s">
        <v>4</v>
      </c>
      <c r="U1033" s="4">
        <v>0</v>
      </c>
      <c r="V1033" s="4" t="s">
        <v>20</v>
      </c>
      <c r="Z1033" s="4">
        <v>1620</v>
      </c>
      <c r="AA1033" s="4" t="s">
        <v>3</v>
      </c>
      <c r="AB1033" s="4">
        <v>2014</v>
      </c>
      <c r="AC1033" s="4" t="s">
        <v>2</v>
      </c>
      <c r="AD1033" s="4">
        <v>3</v>
      </c>
      <c r="AE1033" s="4">
        <v>28</v>
      </c>
      <c r="AF1033" s="4" t="s">
        <v>1</v>
      </c>
      <c r="AG1033" s="4" t="s">
        <v>4</v>
      </c>
      <c r="AH1033" s="4">
        <v>0</v>
      </c>
      <c r="AI1033" s="4" t="s">
        <v>19</v>
      </c>
      <c r="AJ1033" s="4"/>
    </row>
    <row r="1034" spans="1:36" x14ac:dyDescent="0.3">
      <c r="A1034">
        <v>1033</v>
      </c>
      <c r="B1034" t="s">
        <v>3</v>
      </c>
      <c r="C1034">
        <v>2017</v>
      </c>
      <c r="D1034" t="s">
        <v>5</v>
      </c>
      <c r="E1034">
        <v>2</v>
      </c>
      <c r="F1034">
        <v>27</v>
      </c>
      <c r="G1034" t="s">
        <v>8</v>
      </c>
      <c r="H1034" t="s">
        <v>4</v>
      </c>
      <c r="I1034">
        <v>5</v>
      </c>
      <c r="J1034" t="s">
        <v>19</v>
      </c>
      <c r="M1034" s="4">
        <v>2903</v>
      </c>
      <c r="N1034" s="4" t="s">
        <v>3</v>
      </c>
      <c r="O1034" s="4">
        <v>2018</v>
      </c>
      <c r="P1034" s="4" t="s">
        <v>2</v>
      </c>
      <c r="Q1034" s="4">
        <v>3</v>
      </c>
      <c r="R1034" s="4">
        <v>29</v>
      </c>
      <c r="S1034" s="4" t="s">
        <v>8</v>
      </c>
      <c r="T1034" s="4" t="s">
        <v>4</v>
      </c>
      <c r="U1034" s="4">
        <v>3</v>
      </c>
      <c r="V1034" s="4" t="s">
        <v>20</v>
      </c>
      <c r="Z1034" s="4">
        <v>1621</v>
      </c>
      <c r="AA1034" s="4" t="s">
        <v>6</v>
      </c>
      <c r="AB1034" s="4">
        <v>2015</v>
      </c>
      <c r="AC1034" s="4" t="s">
        <v>7</v>
      </c>
      <c r="AD1034" s="4">
        <v>3</v>
      </c>
      <c r="AE1034" s="4">
        <v>26</v>
      </c>
      <c r="AF1034" s="4" t="s">
        <v>8</v>
      </c>
      <c r="AG1034" s="4" t="s">
        <v>4</v>
      </c>
      <c r="AH1034" s="4">
        <v>4</v>
      </c>
      <c r="AI1034" s="4" t="s">
        <v>19</v>
      </c>
      <c r="AJ1034" s="4"/>
    </row>
    <row r="1035" spans="1:36" x14ac:dyDescent="0.3">
      <c r="A1035">
        <v>1034</v>
      </c>
      <c r="B1035" t="s">
        <v>3</v>
      </c>
      <c r="C1035">
        <v>2016</v>
      </c>
      <c r="D1035" t="s">
        <v>2</v>
      </c>
      <c r="E1035">
        <v>3</v>
      </c>
      <c r="F1035">
        <v>28</v>
      </c>
      <c r="G1035" t="s">
        <v>1</v>
      </c>
      <c r="H1035" t="s">
        <v>4</v>
      </c>
      <c r="I1035">
        <v>3</v>
      </c>
      <c r="J1035" t="s">
        <v>20</v>
      </c>
      <c r="M1035" s="4">
        <v>2905</v>
      </c>
      <c r="N1035" s="4" t="s">
        <v>6</v>
      </c>
      <c r="O1035" s="4">
        <v>2016</v>
      </c>
      <c r="P1035" s="4" t="s">
        <v>5</v>
      </c>
      <c r="Q1035" s="4">
        <v>3</v>
      </c>
      <c r="R1035" s="4">
        <v>29</v>
      </c>
      <c r="S1035" s="4" t="s">
        <v>8</v>
      </c>
      <c r="T1035" s="4" t="s">
        <v>4</v>
      </c>
      <c r="U1035" s="4">
        <v>1</v>
      </c>
      <c r="V1035" s="4" t="s">
        <v>20</v>
      </c>
      <c r="Z1035" s="4">
        <v>1623</v>
      </c>
      <c r="AA1035" s="4" t="s">
        <v>3</v>
      </c>
      <c r="AB1035" s="4">
        <v>2016</v>
      </c>
      <c r="AC1035" s="4" t="s">
        <v>5</v>
      </c>
      <c r="AD1035" s="4">
        <v>3</v>
      </c>
      <c r="AE1035" s="4">
        <v>28</v>
      </c>
      <c r="AF1035" s="4" t="s">
        <v>8</v>
      </c>
      <c r="AG1035" s="4" t="s">
        <v>4</v>
      </c>
      <c r="AH1035" s="4">
        <v>4</v>
      </c>
      <c r="AI1035" s="4" t="s">
        <v>19</v>
      </c>
      <c r="AJ1035" s="4"/>
    </row>
    <row r="1036" spans="1:36" x14ac:dyDescent="0.3">
      <c r="A1036">
        <v>1035</v>
      </c>
      <c r="B1036" t="s">
        <v>3</v>
      </c>
      <c r="C1036">
        <v>2015</v>
      </c>
      <c r="D1036" t="s">
        <v>7</v>
      </c>
      <c r="E1036">
        <v>2</v>
      </c>
      <c r="F1036">
        <v>25</v>
      </c>
      <c r="G1036" t="s">
        <v>8</v>
      </c>
      <c r="H1036" t="s">
        <v>0</v>
      </c>
      <c r="I1036">
        <v>3</v>
      </c>
      <c r="J1036" t="s">
        <v>20</v>
      </c>
      <c r="M1036" s="4">
        <v>2916</v>
      </c>
      <c r="N1036" s="4" t="s">
        <v>3</v>
      </c>
      <c r="O1036" s="4">
        <v>2018</v>
      </c>
      <c r="P1036" s="4" t="s">
        <v>2</v>
      </c>
      <c r="Q1036" s="4">
        <v>3</v>
      </c>
      <c r="R1036" s="4">
        <v>27</v>
      </c>
      <c r="S1036" s="4" t="s">
        <v>1</v>
      </c>
      <c r="T1036" s="4" t="s">
        <v>4</v>
      </c>
      <c r="U1036" s="4">
        <v>5</v>
      </c>
      <c r="V1036" s="4" t="s">
        <v>20</v>
      </c>
      <c r="Z1036" s="4">
        <v>1624</v>
      </c>
      <c r="AA1036" s="4" t="s">
        <v>3</v>
      </c>
      <c r="AB1036" s="4">
        <v>2012</v>
      </c>
      <c r="AC1036" s="4" t="s">
        <v>7</v>
      </c>
      <c r="AD1036" s="4">
        <v>3</v>
      </c>
      <c r="AE1036" s="4">
        <v>26</v>
      </c>
      <c r="AF1036" s="4" t="s">
        <v>1</v>
      </c>
      <c r="AG1036" s="4" t="s">
        <v>4</v>
      </c>
      <c r="AH1036" s="4">
        <v>4</v>
      </c>
      <c r="AI1036" s="4" t="s">
        <v>19</v>
      </c>
      <c r="AJ1036" s="4"/>
    </row>
    <row r="1037" spans="1:36" x14ac:dyDescent="0.3">
      <c r="A1037">
        <v>1036</v>
      </c>
      <c r="B1037" t="s">
        <v>6</v>
      </c>
      <c r="C1037">
        <v>2017</v>
      </c>
      <c r="D1037" t="s">
        <v>5</v>
      </c>
      <c r="E1037">
        <v>3</v>
      </c>
      <c r="F1037">
        <v>24</v>
      </c>
      <c r="G1037" t="s">
        <v>1</v>
      </c>
      <c r="H1037" t="s">
        <v>4</v>
      </c>
      <c r="I1037">
        <v>2</v>
      </c>
      <c r="J1037" t="s">
        <v>19</v>
      </c>
      <c r="M1037" s="4">
        <v>2917</v>
      </c>
      <c r="N1037" s="4" t="s">
        <v>6</v>
      </c>
      <c r="O1037" s="4">
        <v>2017</v>
      </c>
      <c r="P1037" s="4" t="s">
        <v>5</v>
      </c>
      <c r="Q1037" s="4">
        <v>2</v>
      </c>
      <c r="R1037" s="4">
        <v>26</v>
      </c>
      <c r="S1037" s="4" t="s">
        <v>1</v>
      </c>
      <c r="T1037" s="4" t="s">
        <v>4</v>
      </c>
      <c r="U1037" s="4">
        <v>4</v>
      </c>
      <c r="V1037" s="4" t="s">
        <v>20</v>
      </c>
      <c r="Z1037" s="4">
        <v>1626</v>
      </c>
      <c r="AA1037" s="4" t="s">
        <v>6</v>
      </c>
      <c r="AB1037" s="4">
        <v>2017</v>
      </c>
      <c r="AC1037" s="4" t="s">
        <v>7</v>
      </c>
      <c r="AD1037" s="4">
        <v>1</v>
      </c>
      <c r="AE1037" s="4">
        <v>28</v>
      </c>
      <c r="AF1037" s="4" t="s">
        <v>1</v>
      </c>
      <c r="AG1037" s="4" t="s">
        <v>4</v>
      </c>
      <c r="AH1037" s="4">
        <v>0</v>
      </c>
      <c r="AI1037" s="4" t="s">
        <v>19</v>
      </c>
      <c r="AJ1037" s="4"/>
    </row>
    <row r="1038" spans="1:36" x14ac:dyDescent="0.3">
      <c r="A1038">
        <v>1037</v>
      </c>
      <c r="B1038" t="s">
        <v>3</v>
      </c>
      <c r="C1038">
        <v>2015</v>
      </c>
      <c r="D1038" t="s">
        <v>2</v>
      </c>
      <c r="E1038">
        <v>3</v>
      </c>
      <c r="F1038">
        <v>28</v>
      </c>
      <c r="G1038" t="s">
        <v>1</v>
      </c>
      <c r="H1038" t="s">
        <v>4</v>
      </c>
      <c r="I1038">
        <v>4</v>
      </c>
      <c r="J1038" t="s">
        <v>19</v>
      </c>
      <c r="M1038" s="4">
        <v>2919</v>
      </c>
      <c r="N1038" s="4" t="s">
        <v>3</v>
      </c>
      <c r="O1038" s="4">
        <v>2013</v>
      </c>
      <c r="P1038" s="4" t="s">
        <v>2</v>
      </c>
      <c r="Q1038" s="4">
        <v>3</v>
      </c>
      <c r="R1038" s="4">
        <v>27</v>
      </c>
      <c r="S1038" s="4" t="s">
        <v>1</v>
      </c>
      <c r="T1038" s="4" t="s">
        <v>4</v>
      </c>
      <c r="U1038" s="4">
        <v>5</v>
      </c>
      <c r="V1038" s="4" t="s">
        <v>20</v>
      </c>
      <c r="Z1038" s="4">
        <v>1627</v>
      </c>
      <c r="AA1038" s="4" t="s">
        <v>6</v>
      </c>
      <c r="AB1038" s="4">
        <v>2015</v>
      </c>
      <c r="AC1038" s="4" t="s">
        <v>5</v>
      </c>
      <c r="AD1038" s="4">
        <v>3</v>
      </c>
      <c r="AE1038" s="4">
        <v>28</v>
      </c>
      <c r="AF1038" s="4" t="s">
        <v>8</v>
      </c>
      <c r="AG1038" s="4" t="s">
        <v>4</v>
      </c>
      <c r="AH1038" s="4">
        <v>2</v>
      </c>
      <c r="AI1038" s="4" t="s">
        <v>19</v>
      </c>
      <c r="AJ1038" s="4"/>
    </row>
    <row r="1039" spans="1:36" x14ac:dyDescent="0.3">
      <c r="A1039">
        <v>1038</v>
      </c>
      <c r="B1039" t="s">
        <v>6</v>
      </c>
      <c r="C1039">
        <v>2014</v>
      </c>
      <c r="D1039" t="s">
        <v>7</v>
      </c>
      <c r="E1039">
        <v>3</v>
      </c>
      <c r="F1039">
        <v>26</v>
      </c>
      <c r="G1039" t="s">
        <v>1</v>
      </c>
      <c r="H1039" t="s">
        <v>4</v>
      </c>
      <c r="I1039">
        <v>4</v>
      </c>
      <c r="J1039" t="s">
        <v>20</v>
      </c>
      <c r="M1039" s="4">
        <v>2921</v>
      </c>
      <c r="N1039" s="4" t="s">
        <v>3</v>
      </c>
      <c r="O1039" s="4">
        <v>2013</v>
      </c>
      <c r="P1039" s="4" t="s">
        <v>7</v>
      </c>
      <c r="Q1039" s="4">
        <v>2</v>
      </c>
      <c r="R1039" s="4">
        <v>29</v>
      </c>
      <c r="S1039" s="4" t="s">
        <v>8</v>
      </c>
      <c r="T1039" s="4" t="s">
        <v>4</v>
      </c>
      <c r="U1039" s="4">
        <v>0</v>
      </c>
      <c r="V1039" s="4" t="s">
        <v>20</v>
      </c>
      <c r="Z1039" s="4">
        <v>1630</v>
      </c>
      <c r="AA1039" s="4" t="s">
        <v>3</v>
      </c>
      <c r="AB1039" s="4">
        <v>2015</v>
      </c>
      <c r="AC1039" s="4" t="s">
        <v>7</v>
      </c>
      <c r="AD1039" s="4">
        <v>3</v>
      </c>
      <c r="AE1039" s="4">
        <v>25</v>
      </c>
      <c r="AF1039" s="4" t="s">
        <v>1</v>
      </c>
      <c r="AG1039" s="4" t="s">
        <v>4</v>
      </c>
      <c r="AH1039" s="4">
        <v>3</v>
      </c>
      <c r="AI1039" s="4" t="s">
        <v>19</v>
      </c>
      <c r="AJ1039" s="4"/>
    </row>
    <row r="1040" spans="1:36" x14ac:dyDescent="0.3">
      <c r="A1040">
        <v>1039</v>
      </c>
      <c r="B1040" t="s">
        <v>3</v>
      </c>
      <c r="C1040">
        <v>2013</v>
      </c>
      <c r="D1040" t="s">
        <v>7</v>
      </c>
      <c r="E1040">
        <v>3</v>
      </c>
      <c r="F1040">
        <v>26</v>
      </c>
      <c r="G1040" t="s">
        <v>1</v>
      </c>
      <c r="H1040" t="s">
        <v>4</v>
      </c>
      <c r="I1040">
        <v>4</v>
      </c>
      <c r="J1040" t="s">
        <v>19</v>
      </c>
      <c r="M1040" s="4">
        <v>2922</v>
      </c>
      <c r="N1040" s="4" t="s">
        <v>3</v>
      </c>
      <c r="O1040" s="4">
        <v>2013</v>
      </c>
      <c r="P1040" s="4" t="s">
        <v>7</v>
      </c>
      <c r="Q1040" s="4">
        <v>2</v>
      </c>
      <c r="R1040" s="4">
        <v>28</v>
      </c>
      <c r="S1040" s="4" t="s">
        <v>8</v>
      </c>
      <c r="T1040" s="4" t="s">
        <v>4</v>
      </c>
      <c r="U1040" s="4">
        <v>4</v>
      </c>
      <c r="V1040" s="4" t="s">
        <v>20</v>
      </c>
      <c r="Z1040" s="4">
        <v>1631</v>
      </c>
      <c r="AA1040" s="4" t="s">
        <v>6</v>
      </c>
      <c r="AB1040" s="4">
        <v>2017</v>
      </c>
      <c r="AC1040" s="4" t="s">
        <v>5</v>
      </c>
      <c r="AD1040" s="4">
        <v>2</v>
      </c>
      <c r="AE1040" s="4">
        <v>27</v>
      </c>
      <c r="AF1040" s="4" t="s">
        <v>8</v>
      </c>
      <c r="AG1040" s="4" t="s">
        <v>4</v>
      </c>
      <c r="AH1040" s="4">
        <v>5</v>
      </c>
      <c r="AI1040" s="4" t="s">
        <v>19</v>
      </c>
      <c r="AJ1040" s="4"/>
    </row>
    <row r="1041" spans="1:36" x14ac:dyDescent="0.3">
      <c r="A1041">
        <v>1040</v>
      </c>
      <c r="B1041" t="s">
        <v>3</v>
      </c>
      <c r="C1041">
        <v>2016</v>
      </c>
      <c r="D1041" t="s">
        <v>2</v>
      </c>
      <c r="E1041">
        <v>3</v>
      </c>
      <c r="F1041">
        <v>26</v>
      </c>
      <c r="G1041" t="s">
        <v>1</v>
      </c>
      <c r="H1041" t="s">
        <v>4</v>
      </c>
      <c r="I1041">
        <v>4</v>
      </c>
      <c r="J1041" t="s">
        <v>19</v>
      </c>
      <c r="M1041" s="4">
        <v>2924</v>
      </c>
      <c r="N1041" s="4" t="s">
        <v>3</v>
      </c>
      <c r="O1041" s="4">
        <v>2015</v>
      </c>
      <c r="P1041" s="4" t="s">
        <v>7</v>
      </c>
      <c r="Q1041" s="4">
        <v>2</v>
      </c>
      <c r="R1041" s="4">
        <v>28</v>
      </c>
      <c r="S1041" s="4" t="s">
        <v>8</v>
      </c>
      <c r="T1041" s="4" t="s">
        <v>4</v>
      </c>
      <c r="U1041" s="4">
        <v>0</v>
      </c>
      <c r="V1041" s="4" t="s">
        <v>20</v>
      </c>
      <c r="Z1041" s="4">
        <v>1632</v>
      </c>
      <c r="AA1041" s="4" t="s">
        <v>6</v>
      </c>
      <c r="AB1041" s="4">
        <v>2015</v>
      </c>
      <c r="AC1041" s="4" t="s">
        <v>7</v>
      </c>
      <c r="AD1041" s="4">
        <v>2</v>
      </c>
      <c r="AE1041" s="4">
        <v>27</v>
      </c>
      <c r="AF1041" s="4" t="s">
        <v>8</v>
      </c>
      <c r="AG1041" s="4" t="s">
        <v>4</v>
      </c>
      <c r="AH1041" s="4">
        <v>5</v>
      </c>
      <c r="AI1041" s="4" t="s">
        <v>19</v>
      </c>
      <c r="AJ1041" s="4"/>
    </row>
    <row r="1042" spans="1:36" x14ac:dyDescent="0.3">
      <c r="A1042">
        <v>1041</v>
      </c>
      <c r="B1042" t="s">
        <v>3</v>
      </c>
      <c r="C1042">
        <v>2013</v>
      </c>
      <c r="D1042" t="s">
        <v>2</v>
      </c>
      <c r="E1042">
        <v>3</v>
      </c>
      <c r="F1042">
        <v>26</v>
      </c>
      <c r="G1042" t="s">
        <v>1</v>
      </c>
      <c r="H1042" t="s">
        <v>4</v>
      </c>
      <c r="I1042">
        <v>4</v>
      </c>
      <c r="J1042" t="s">
        <v>19</v>
      </c>
      <c r="M1042" s="4">
        <v>2932</v>
      </c>
      <c r="N1042" s="4" t="s">
        <v>3</v>
      </c>
      <c r="O1042" s="4">
        <v>2014</v>
      </c>
      <c r="P1042" s="4" t="s">
        <v>2</v>
      </c>
      <c r="Q1042" s="4">
        <v>3</v>
      </c>
      <c r="R1042" s="4">
        <v>27</v>
      </c>
      <c r="S1042" s="4" t="s">
        <v>1</v>
      </c>
      <c r="T1042" s="4" t="s">
        <v>4</v>
      </c>
      <c r="U1042" s="4">
        <v>5</v>
      </c>
      <c r="V1042" s="4" t="s">
        <v>20</v>
      </c>
      <c r="Z1042" s="4">
        <v>1634</v>
      </c>
      <c r="AA1042" s="4" t="s">
        <v>3</v>
      </c>
      <c r="AB1042" s="4">
        <v>2013</v>
      </c>
      <c r="AC1042" s="4" t="s">
        <v>2</v>
      </c>
      <c r="AD1042" s="4">
        <v>3</v>
      </c>
      <c r="AE1042" s="4">
        <v>28</v>
      </c>
      <c r="AF1042" s="4" t="s">
        <v>8</v>
      </c>
      <c r="AG1042" s="4" t="s">
        <v>4</v>
      </c>
      <c r="AH1042" s="4">
        <v>1</v>
      </c>
      <c r="AI1042" s="4" t="s">
        <v>19</v>
      </c>
      <c r="AJ1042" s="4"/>
    </row>
    <row r="1043" spans="1:36" x14ac:dyDescent="0.3">
      <c r="A1043">
        <v>1042</v>
      </c>
      <c r="B1043" t="s">
        <v>6</v>
      </c>
      <c r="C1043">
        <v>2013</v>
      </c>
      <c r="D1043" t="s">
        <v>5</v>
      </c>
      <c r="E1043">
        <v>1</v>
      </c>
      <c r="F1043">
        <v>24</v>
      </c>
      <c r="G1043" t="s">
        <v>8</v>
      </c>
      <c r="H1043" t="s">
        <v>4</v>
      </c>
      <c r="I1043">
        <v>2</v>
      </c>
      <c r="J1043" t="s">
        <v>20</v>
      </c>
      <c r="M1043" s="4">
        <v>2935</v>
      </c>
      <c r="N1043" s="4" t="s">
        <v>3</v>
      </c>
      <c r="O1043" s="4">
        <v>2018</v>
      </c>
      <c r="P1043" s="4" t="s">
        <v>2</v>
      </c>
      <c r="Q1043" s="4">
        <v>3</v>
      </c>
      <c r="R1043" s="4">
        <v>29</v>
      </c>
      <c r="S1043" s="4" t="s">
        <v>1</v>
      </c>
      <c r="T1043" s="4" t="s">
        <v>4</v>
      </c>
      <c r="U1043" s="4">
        <v>0</v>
      </c>
      <c r="V1043" s="4" t="s">
        <v>20</v>
      </c>
      <c r="Z1043" s="4">
        <v>1638</v>
      </c>
      <c r="AA1043" s="4" t="s">
        <v>3</v>
      </c>
      <c r="AB1043" s="4">
        <v>2016</v>
      </c>
      <c r="AC1043" s="4" t="s">
        <v>2</v>
      </c>
      <c r="AD1043" s="4">
        <v>3</v>
      </c>
      <c r="AE1043" s="4">
        <v>26</v>
      </c>
      <c r="AF1043" s="4" t="s">
        <v>1</v>
      </c>
      <c r="AG1043" s="4" t="s">
        <v>4</v>
      </c>
      <c r="AH1043" s="4">
        <v>4</v>
      </c>
      <c r="AI1043" s="4" t="s">
        <v>19</v>
      </c>
      <c r="AJ1043" s="4"/>
    </row>
    <row r="1044" spans="1:36" x14ac:dyDescent="0.3">
      <c r="A1044">
        <v>1043</v>
      </c>
      <c r="B1044" t="s">
        <v>3</v>
      </c>
      <c r="C1044">
        <v>2014</v>
      </c>
      <c r="D1044" t="s">
        <v>2</v>
      </c>
      <c r="E1044">
        <v>3</v>
      </c>
      <c r="F1044">
        <v>25</v>
      </c>
      <c r="G1044" t="s">
        <v>1</v>
      </c>
      <c r="H1044" t="s">
        <v>4</v>
      </c>
      <c r="I1044">
        <v>3</v>
      </c>
      <c r="J1044" t="s">
        <v>19</v>
      </c>
      <c r="M1044" s="4">
        <v>2938</v>
      </c>
      <c r="N1044" s="4" t="s">
        <v>6</v>
      </c>
      <c r="O1044" s="4">
        <v>2017</v>
      </c>
      <c r="P1044" s="4" t="s">
        <v>2</v>
      </c>
      <c r="Q1044" s="4">
        <v>2</v>
      </c>
      <c r="R1044" s="4">
        <v>27</v>
      </c>
      <c r="S1044" s="4" t="s">
        <v>1</v>
      </c>
      <c r="T1044" s="4" t="s">
        <v>4</v>
      </c>
      <c r="U1044" s="4">
        <v>5</v>
      </c>
      <c r="V1044" s="4" t="s">
        <v>20</v>
      </c>
      <c r="Z1044" s="4">
        <v>1640</v>
      </c>
      <c r="AA1044" s="4" t="s">
        <v>3</v>
      </c>
      <c r="AB1044" s="4">
        <v>2017</v>
      </c>
      <c r="AC1044" s="4" t="s">
        <v>2</v>
      </c>
      <c r="AD1044" s="4">
        <v>3</v>
      </c>
      <c r="AE1044" s="4">
        <v>27</v>
      </c>
      <c r="AF1044" s="4" t="s">
        <v>1</v>
      </c>
      <c r="AG1044" s="4" t="s">
        <v>4</v>
      </c>
      <c r="AH1044" s="4">
        <v>5</v>
      </c>
      <c r="AI1044" s="4" t="s">
        <v>19</v>
      </c>
      <c r="AJ1044" s="4"/>
    </row>
    <row r="1045" spans="1:36" x14ac:dyDescent="0.3">
      <c r="A1045">
        <v>1044</v>
      </c>
      <c r="B1045" t="s">
        <v>3</v>
      </c>
      <c r="C1045">
        <v>2018</v>
      </c>
      <c r="D1045" t="s">
        <v>2</v>
      </c>
      <c r="E1045">
        <v>3</v>
      </c>
      <c r="F1045">
        <v>27</v>
      </c>
      <c r="G1045" t="s">
        <v>1</v>
      </c>
      <c r="H1045" t="s">
        <v>4</v>
      </c>
      <c r="I1045">
        <v>5</v>
      </c>
      <c r="J1045" t="s">
        <v>20</v>
      </c>
      <c r="M1045" s="4">
        <v>2940</v>
      </c>
      <c r="N1045" s="4" t="s">
        <v>3</v>
      </c>
      <c r="O1045" s="4">
        <v>2012</v>
      </c>
      <c r="P1045" s="4" t="s">
        <v>5</v>
      </c>
      <c r="Q1045" s="4">
        <v>3</v>
      </c>
      <c r="R1045" s="4">
        <v>27</v>
      </c>
      <c r="S1045" s="4" t="s">
        <v>8</v>
      </c>
      <c r="T1045" s="4" t="s">
        <v>4</v>
      </c>
      <c r="U1045" s="4">
        <v>5</v>
      </c>
      <c r="V1045" s="4" t="s">
        <v>20</v>
      </c>
      <c r="Z1045" s="4">
        <v>1642</v>
      </c>
      <c r="AA1045" s="4" t="s">
        <v>3</v>
      </c>
      <c r="AB1045" s="4">
        <v>2013</v>
      </c>
      <c r="AC1045" s="4" t="s">
        <v>2</v>
      </c>
      <c r="AD1045" s="4">
        <v>3</v>
      </c>
      <c r="AE1045" s="4">
        <v>24</v>
      </c>
      <c r="AF1045" s="4" t="s">
        <v>1</v>
      </c>
      <c r="AG1045" s="4" t="s">
        <v>4</v>
      </c>
      <c r="AH1045" s="4">
        <v>2</v>
      </c>
      <c r="AI1045" s="4" t="s">
        <v>19</v>
      </c>
      <c r="AJ1045" s="4"/>
    </row>
    <row r="1046" spans="1:36" x14ac:dyDescent="0.3">
      <c r="A1046">
        <v>1045</v>
      </c>
      <c r="B1046" t="s">
        <v>3</v>
      </c>
      <c r="C1046">
        <v>2013</v>
      </c>
      <c r="D1046" t="s">
        <v>2</v>
      </c>
      <c r="E1046">
        <v>3</v>
      </c>
      <c r="F1046">
        <v>28</v>
      </c>
      <c r="G1046" t="s">
        <v>1</v>
      </c>
      <c r="H1046" t="s">
        <v>4</v>
      </c>
      <c r="I1046">
        <v>1</v>
      </c>
      <c r="J1046" t="s">
        <v>19</v>
      </c>
      <c r="M1046" s="4">
        <v>2944</v>
      </c>
      <c r="N1046" s="4" t="s">
        <v>3</v>
      </c>
      <c r="O1046" s="4">
        <v>2013</v>
      </c>
      <c r="P1046" s="4" t="s">
        <v>5</v>
      </c>
      <c r="Q1046" s="4">
        <v>3</v>
      </c>
      <c r="R1046" s="4">
        <v>27</v>
      </c>
      <c r="S1046" s="4" t="s">
        <v>8</v>
      </c>
      <c r="T1046" s="4" t="s">
        <v>4</v>
      </c>
      <c r="U1046" s="4">
        <v>5</v>
      </c>
      <c r="V1046" s="4" t="s">
        <v>20</v>
      </c>
      <c r="Z1046" s="4">
        <v>1643</v>
      </c>
      <c r="AA1046" s="4" t="s">
        <v>3</v>
      </c>
      <c r="AB1046" s="4">
        <v>2013</v>
      </c>
      <c r="AC1046" s="4" t="s">
        <v>5</v>
      </c>
      <c r="AD1046" s="4">
        <v>3</v>
      </c>
      <c r="AE1046" s="4">
        <v>26</v>
      </c>
      <c r="AF1046" s="4" t="s">
        <v>1</v>
      </c>
      <c r="AG1046" s="4" t="s">
        <v>4</v>
      </c>
      <c r="AH1046" s="4">
        <v>4</v>
      </c>
      <c r="AI1046" s="4" t="s">
        <v>19</v>
      </c>
      <c r="AJ1046" s="4"/>
    </row>
    <row r="1047" spans="1:36" x14ac:dyDescent="0.3">
      <c r="A1047">
        <v>1046</v>
      </c>
      <c r="B1047" t="s">
        <v>3</v>
      </c>
      <c r="C1047">
        <v>2016</v>
      </c>
      <c r="D1047" t="s">
        <v>7</v>
      </c>
      <c r="E1047">
        <v>2</v>
      </c>
      <c r="F1047">
        <v>28</v>
      </c>
      <c r="G1047" t="s">
        <v>8</v>
      </c>
      <c r="H1047" t="s">
        <v>4</v>
      </c>
      <c r="I1047">
        <v>4</v>
      </c>
      <c r="J1047" t="s">
        <v>20</v>
      </c>
      <c r="M1047" s="4">
        <v>2945</v>
      </c>
      <c r="N1047" s="4" t="s">
        <v>3</v>
      </c>
      <c r="O1047" s="4">
        <v>2013</v>
      </c>
      <c r="P1047" s="4" t="s">
        <v>2</v>
      </c>
      <c r="Q1047" s="4">
        <v>2</v>
      </c>
      <c r="R1047" s="4">
        <v>26</v>
      </c>
      <c r="S1047" s="4" t="s">
        <v>8</v>
      </c>
      <c r="T1047" s="4" t="s">
        <v>4</v>
      </c>
      <c r="U1047" s="4">
        <v>4</v>
      </c>
      <c r="V1047" s="4" t="s">
        <v>20</v>
      </c>
      <c r="Z1047" s="4">
        <v>1644</v>
      </c>
      <c r="AA1047" s="4" t="s">
        <v>3</v>
      </c>
      <c r="AB1047" s="4">
        <v>2013</v>
      </c>
      <c r="AC1047" s="4" t="s">
        <v>2</v>
      </c>
      <c r="AD1047" s="4">
        <v>3</v>
      </c>
      <c r="AE1047" s="4">
        <v>28</v>
      </c>
      <c r="AF1047" s="4" t="s">
        <v>1</v>
      </c>
      <c r="AG1047" s="4" t="s">
        <v>0</v>
      </c>
      <c r="AH1047" s="4">
        <v>1</v>
      </c>
      <c r="AI1047" s="4" t="s">
        <v>19</v>
      </c>
      <c r="AJ1047" s="4"/>
    </row>
    <row r="1048" spans="1:36" x14ac:dyDescent="0.3">
      <c r="A1048">
        <v>1047</v>
      </c>
      <c r="B1048" t="s">
        <v>3</v>
      </c>
      <c r="C1048">
        <v>2012</v>
      </c>
      <c r="D1048" t="s">
        <v>2</v>
      </c>
      <c r="E1048">
        <v>3</v>
      </c>
      <c r="F1048">
        <v>28</v>
      </c>
      <c r="G1048" t="s">
        <v>1</v>
      </c>
      <c r="H1048" t="s">
        <v>4</v>
      </c>
      <c r="I1048">
        <v>1</v>
      </c>
      <c r="J1048" t="s">
        <v>19</v>
      </c>
      <c r="M1048" s="4">
        <v>2946</v>
      </c>
      <c r="N1048" s="4" t="s">
        <v>3</v>
      </c>
      <c r="O1048" s="4">
        <v>2012</v>
      </c>
      <c r="P1048" s="4" t="s">
        <v>7</v>
      </c>
      <c r="Q1048" s="4">
        <v>2</v>
      </c>
      <c r="R1048" s="4">
        <v>27</v>
      </c>
      <c r="S1048" s="4" t="s">
        <v>8</v>
      </c>
      <c r="T1048" s="4" t="s">
        <v>4</v>
      </c>
      <c r="U1048" s="4">
        <v>5</v>
      </c>
      <c r="V1048" s="4" t="s">
        <v>20</v>
      </c>
      <c r="Z1048" s="4">
        <v>1645</v>
      </c>
      <c r="AA1048" s="4" t="s">
        <v>6</v>
      </c>
      <c r="AB1048" s="4">
        <v>2017</v>
      </c>
      <c r="AC1048" s="4" t="s">
        <v>5</v>
      </c>
      <c r="AD1048" s="4">
        <v>2</v>
      </c>
      <c r="AE1048" s="4">
        <v>28</v>
      </c>
      <c r="AF1048" s="4" t="s">
        <v>8</v>
      </c>
      <c r="AG1048" s="4" t="s">
        <v>4</v>
      </c>
      <c r="AH1048" s="4">
        <v>2</v>
      </c>
      <c r="AI1048" s="4" t="s">
        <v>19</v>
      </c>
      <c r="AJ1048" s="4"/>
    </row>
    <row r="1049" spans="1:36" x14ac:dyDescent="0.3">
      <c r="A1049">
        <v>1048</v>
      </c>
      <c r="B1049" t="s">
        <v>3</v>
      </c>
      <c r="C1049">
        <v>2017</v>
      </c>
      <c r="D1049" t="s">
        <v>5</v>
      </c>
      <c r="E1049">
        <v>3</v>
      </c>
      <c r="F1049">
        <v>25</v>
      </c>
      <c r="G1049" t="s">
        <v>8</v>
      </c>
      <c r="H1049" t="s">
        <v>4</v>
      </c>
      <c r="I1049">
        <v>3</v>
      </c>
      <c r="J1049" t="s">
        <v>19</v>
      </c>
      <c r="M1049" s="4">
        <v>2947</v>
      </c>
      <c r="N1049" s="4" t="s">
        <v>3</v>
      </c>
      <c r="O1049" s="4">
        <v>2016</v>
      </c>
      <c r="P1049" s="4" t="s">
        <v>7</v>
      </c>
      <c r="Q1049" s="4">
        <v>3</v>
      </c>
      <c r="R1049" s="4">
        <v>26</v>
      </c>
      <c r="S1049" s="4" t="s">
        <v>8</v>
      </c>
      <c r="T1049" s="4" t="s">
        <v>4</v>
      </c>
      <c r="U1049" s="4">
        <v>4</v>
      </c>
      <c r="V1049" s="4" t="s">
        <v>20</v>
      </c>
      <c r="Z1049" s="4">
        <v>1646</v>
      </c>
      <c r="AA1049" s="4" t="s">
        <v>3</v>
      </c>
      <c r="AB1049" s="4">
        <v>2016</v>
      </c>
      <c r="AC1049" s="4" t="s">
        <v>2</v>
      </c>
      <c r="AD1049" s="4">
        <v>1</v>
      </c>
      <c r="AE1049" s="4">
        <v>24</v>
      </c>
      <c r="AF1049" s="4" t="s">
        <v>1</v>
      </c>
      <c r="AG1049" s="4" t="s">
        <v>4</v>
      </c>
      <c r="AH1049" s="4">
        <v>2</v>
      </c>
      <c r="AI1049" s="4" t="s">
        <v>19</v>
      </c>
      <c r="AJ1049" s="4"/>
    </row>
    <row r="1050" spans="1:36" x14ac:dyDescent="0.3">
      <c r="A1050">
        <v>1049</v>
      </c>
      <c r="B1050" t="s">
        <v>3</v>
      </c>
      <c r="C1050">
        <v>2018</v>
      </c>
      <c r="D1050" t="s">
        <v>2</v>
      </c>
      <c r="E1050">
        <v>3</v>
      </c>
      <c r="F1050">
        <v>25</v>
      </c>
      <c r="G1050" t="s">
        <v>1</v>
      </c>
      <c r="H1050" t="s">
        <v>0</v>
      </c>
      <c r="I1050">
        <v>3</v>
      </c>
      <c r="J1050" t="s">
        <v>20</v>
      </c>
      <c r="M1050" s="4">
        <v>2952</v>
      </c>
      <c r="N1050" s="4" t="s">
        <v>3</v>
      </c>
      <c r="O1050" s="4">
        <v>2013</v>
      </c>
      <c r="P1050" s="4" t="s">
        <v>7</v>
      </c>
      <c r="Q1050" s="4">
        <v>2</v>
      </c>
      <c r="R1050" s="4">
        <v>30</v>
      </c>
      <c r="S1050" s="4" t="s">
        <v>8</v>
      </c>
      <c r="T1050" s="4" t="s">
        <v>4</v>
      </c>
      <c r="U1050" s="4">
        <v>5</v>
      </c>
      <c r="V1050" s="4" t="s">
        <v>20</v>
      </c>
      <c r="Z1050" s="4">
        <v>1647</v>
      </c>
      <c r="AA1050" s="4" t="s">
        <v>3</v>
      </c>
      <c r="AB1050" s="4">
        <v>2017</v>
      </c>
      <c r="AC1050" s="4" t="s">
        <v>2</v>
      </c>
      <c r="AD1050" s="4">
        <v>3</v>
      </c>
      <c r="AE1050" s="4">
        <v>27</v>
      </c>
      <c r="AF1050" s="4" t="s">
        <v>1</v>
      </c>
      <c r="AG1050" s="4" t="s">
        <v>4</v>
      </c>
      <c r="AH1050" s="4">
        <v>5</v>
      </c>
      <c r="AI1050" s="4" t="s">
        <v>19</v>
      </c>
      <c r="AJ1050" s="4"/>
    </row>
    <row r="1051" spans="1:36" x14ac:dyDescent="0.3">
      <c r="A1051">
        <v>1050</v>
      </c>
      <c r="B1051" t="s">
        <v>3</v>
      </c>
      <c r="C1051">
        <v>2012</v>
      </c>
      <c r="D1051" t="s">
        <v>7</v>
      </c>
      <c r="E1051">
        <v>1</v>
      </c>
      <c r="F1051">
        <v>27</v>
      </c>
      <c r="G1051" t="s">
        <v>8</v>
      </c>
      <c r="H1051" t="s">
        <v>4</v>
      </c>
      <c r="I1051">
        <v>5</v>
      </c>
      <c r="J1051" t="s">
        <v>20</v>
      </c>
      <c r="M1051" s="4">
        <v>2955</v>
      </c>
      <c r="N1051" s="4" t="s">
        <v>3</v>
      </c>
      <c r="O1051" s="4">
        <v>2016</v>
      </c>
      <c r="P1051" s="4" t="s">
        <v>2</v>
      </c>
      <c r="Q1051" s="4">
        <v>3</v>
      </c>
      <c r="R1051" s="4">
        <v>28</v>
      </c>
      <c r="S1051" s="4" t="s">
        <v>1</v>
      </c>
      <c r="T1051" s="4" t="s">
        <v>4</v>
      </c>
      <c r="U1051" s="4">
        <v>3</v>
      </c>
      <c r="V1051" s="4" t="s">
        <v>20</v>
      </c>
      <c r="Z1051" s="4">
        <v>1649</v>
      </c>
      <c r="AA1051" s="4" t="s">
        <v>3</v>
      </c>
      <c r="AB1051" s="4">
        <v>2017</v>
      </c>
      <c r="AC1051" s="4" t="s">
        <v>2</v>
      </c>
      <c r="AD1051" s="4">
        <v>3</v>
      </c>
      <c r="AE1051" s="4">
        <v>27</v>
      </c>
      <c r="AF1051" s="4" t="s">
        <v>1</v>
      </c>
      <c r="AG1051" s="4" t="s">
        <v>4</v>
      </c>
      <c r="AH1051" s="4">
        <v>5</v>
      </c>
      <c r="AI1051" s="4" t="s">
        <v>19</v>
      </c>
      <c r="AJ1051" s="4"/>
    </row>
    <row r="1052" spans="1:36" x14ac:dyDescent="0.3">
      <c r="A1052">
        <v>1051</v>
      </c>
      <c r="B1052" t="s">
        <v>6</v>
      </c>
      <c r="C1052">
        <v>2017</v>
      </c>
      <c r="D1052" t="s">
        <v>5</v>
      </c>
      <c r="E1052">
        <v>3</v>
      </c>
      <c r="F1052">
        <v>24</v>
      </c>
      <c r="G1052" t="s">
        <v>1</v>
      </c>
      <c r="H1052" t="s">
        <v>4</v>
      </c>
      <c r="I1052">
        <v>2</v>
      </c>
      <c r="J1052" t="s">
        <v>19</v>
      </c>
      <c r="M1052" s="4">
        <v>2956</v>
      </c>
      <c r="N1052" s="4" t="s">
        <v>6</v>
      </c>
      <c r="O1052" s="4">
        <v>2015</v>
      </c>
      <c r="P1052" s="4" t="s">
        <v>7</v>
      </c>
      <c r="Q1052" s="4">
        <v>3</v>
      </c>
      <c r="R1052" s="4">
        <v>26</v>
      </c>
      <c r="S1052" s="4" t="s">
        <v>1</v>
      </c>
      <c r="T1052" s="4" t="s">
        <v>4</v>
      </c>
      <c r="U1052" s="4">
        <v>4</v>
      </c>
      <c r="V1052" s="4" t="s">
        <v>20</v>
      </c>
      <c r="Z1052" s="4">
        <v>1650</v>
      </c>
      <c r="AA1052" s="4" t="s">
        <v>3</v>
      </c>
      <c r="AB1052" s="4">
        <v>2017</v>
      </c>
      <c r="AC1052" s="4" t="s">
        <v>5</v>
      </c>
      <c r="AD1052" s="4">
        <v>3</v>
      </c>
      <c r="AE1052" s="4">
        <v>27</v>
      </c>
      <c r="AF1052" s="4" t="s">
        <v>1</v>
      </c>
      <c r="AG1052" s="4" t="s">
        <v>4</v>
      </c>
      <c r="AH1052" s="4">
        <v>5</v>
      </c>
      <c r="AI1052" s="4" t="s">
        <v>19</v>
      </c>
      <c r="AJ1052" s="4"/>
    </row>
    <row r="1053" spans="1:36" x14ac:dyDescent="0.3">
      <c r="A1053">
        <v>1052</v>
      </c>
      <c r="B1053" t="s">
        <v>3</v>
      </c>
      <c r="C1053">
        <v>2014</v>
      </c>
      <c r="D1053" t="s">
        <v>2</v>
      </c>
      <c r="E1053">
        <v>3</v>
      </c>
      <c r="F1053">
        <v>24</v>
      </c>
      <c r="G1053" t="s">
        <v>1</v>
      </c>
      <c r="H1053" t="s">
        <v>4</v>
      </c>
      <c r="I1053">
        <v>2</v>
      </c>
      <c r="J1053" t="s">
        <v>19</v>
      </c>
      <c r="M1053" s="4">
        <v>2958</v>
      </c>
      <c r="N1053" s="4" t="s">
        <v>6</v>
      </c>
      <c r="O1053" s="4">
        <v>2017</v>
      </c>
      <c r="P1053" s="4" t="s">
        <v>2</v>
      </c>
      <c r="Q1053" s="4">
        <v>2</v>
      </c>
      <c r="R1053" s="4">
        <v>26</v>
      </c>
      <c r="S1053" s="4" t="s">
        <v>1</v>
      </c>
      <c r="T1053" s="4" t="s">
        <v>4</v>
      </c>
      <c r="U1053" s="4">
        <v>4</v>
      </c>
      <c r="V1053" s="4" t="s">
        <v>20</v>
      </c>
      <c r="Z1053" s="4">
        <v>1653</v>
      </c>
      <c r="AA1053" s="4" t="s">
        <v>3</v>
      </c>
      <c r="AB1053" s="4">
        <v>2017</v>
      </c>
      <c r="AC1053" s="4" t="s">
        <v>2</v>
      </c>
      <c r="AD1053" s="4">
        <v>3</v>
      </c>
      <c r="AE1053" s="4">
        <v>28</v>
      </c>
      <c r="AF1053" s="4" t="s">
        <v>1</v>
      </c>
      <c r="AG1053" s="4" t="s">
        <v>0</v>
      </c>
      <c r="AH1053" s="4">
        <v>3</v>
      </c>
      <c r="AI1053" s="4" t="s">
        <v>19</v>
      </c>
      <c r="AJ1053" s="4"/>
    </row>
    <row r="1054" spans="1:36" x14ac:dyDescent="0.3">
      <c r="A1054">
        <v>1053</v>
      </c>
      <c r="B1054" t="s">
        <v>3</v>
      </c>
      <c r="C1054">
        <v>2014</v>
      </c>
      <c r="D1054" t="s">
        <v>7</v>
      </c>
      <c r="E1054">
        <v>3</v>
      </c>
      <c r="F1054">
        <v>26</v>
      </c>
      <c r="G1054" t="s">
        <v>1</v>
      </c>
      <c r="H1054" t="s">
        <v>4</v>
      </c>
      <c r="I1054">
        <v>4</v>
      </c>
      <c r="J1054" t="s">
        <v>19</v>
      </c>
      <c r="M1054" s="4">
        <v>2963</v>
      </c>
      <c r="N1054" s="4" t="s">
        <v>3</v>
      </c>
      <c r="O1054" s="4">
        <v>2018</v>
      </c>
      <c r="P1054" s="4" t="s">
        <v>2</v>
      </c>
      <c r="Q1054" s="4">
        <v>3</v>
      </c>
      <c r="R1054" s="4">
        <v>29</v>
      </c>
      <c r="S1054" s="4" t="s">
        <v>1</v>
      </c>
      <c r="T1054" s="4" t="s">
        <v>4</v>
      </c>
      <c r="U1054" s="4">
        <v>1</v>
      </c>
      <c r="V1054" s="4" t="s">
        <v>20</v>
      </c>
      <c r="Z1054" s="4">
        <v>1654</v>
      </c>
      <c r="AA1054" s="4" t="s">
        <v>3</v>
      </c>
      <c r="AB1054" s="4">
        <v>2017</v>
      </c>
      <c r="AC1054" s="4" t="s">
        <v>5</v>
      </c>
      <c r="AD1054" s="4">
        <v>3</v>
      </c>
      <c r="AE1054" s="4">
        <v>26</v>
      </c>
      <c r="AF1054" s="4" t="s">
        <v>8</v>
      </c>
      <c r="AG1054" s="4" t="s">
        <v>4</v>
      </c>
      <c r="AH1054" s="4">
        <v>4</v>
      </c>
      <c r="AI1054" s="4" t="s">
        <v>19</v>
      </c>
      <c r="AJ1054" s="4"/>
    </row>
    <row r="1055" spans="1:36" x14ac:dyDescent="0.3">
      <c r="A1055">
        <v>1054</v>
      </c>
      <c r="B1055" t="s">
        <v>3</v>
      </c>
      <c r="C1055">
        <v>2013</v>
      </c>
      <c r="D1055" t="s">
        <v>2</v>
      </c>
      <c r="E1055">
        <v>3</v>
      </c>
      <c r="F1055">
        <v>25</v>
      </c>
      <c r="G1055" t="s">
        <v>8</v>
      </c>
      <c r="H1055" t="s">
        <v>4</v>
      </c>
      <c r="I1055">
        <v>3</v>
      </c>
      <c r="J1055" t="s">
        <v>20</v>
      </c>
      <c r="M1055" s="4">
        <v>2965</v>
      </c>
      <c r="N1055" s="4" t="s">
        <v>3</v>
      </c>
      <c r="O1055" s="4">
        <v>2017</v>
      </c>
      <c r="P1055" s="4" t="s">
        <v>2</v>
      </c>
      <c r="Q1055" s="4">
        <v>3</v>
      </c>
      <c r="R1055" s="4">
        <v>30</v>
      </c>
      <c r="S1055" s="4" t="s">
        <v>1</v>
      </c>
      <c r="T1055" s="4" t="s">
        <v>4</v>
      </c>
      <c r="U1055" s="4">
        <v>0</v>
      </c>
      <c r="V1055" s="4" t="s">
        <v>20</v>
      </c>
      <c r="Z1055" s="4">
        <v>1655</v>
      </c>
      <c r="AA1055" s="4" t="s">
        <v>3</v>
      </c>
      <c r="AB1055" s="4">
        <v>2016</v>
      </c>
      <c r="AC1055" s="4" t="s">
        <v>7</v>
      </c>
      <c r="AD1055" s="4">
        <v>3</v>
      </c>
      <c r="AE1055" s="4">
        <v>28</v>
      </c>
      <c r="AF1055" s="4" t="s">
        <v>1</v>
      </c>
      <c r="AG1055" s="4" t="s">
        <v>4</v>
      </c>
      <c r="AH1055" s="4">
        <v>3</v>
      </c>
      <c r="AI1055" s="4" t="s">
        <v>19</v>
      </c>
      <c r="AJ1055" s="4"/>
    </row>
    <row r="1056" spans="1:36" x14ac:dyDescent="0.3">
      <c r="A1056">
        <v>1055</v>
      </c>
      <c r="B1056" t="s">
        <v>3</v>
      </c>
      <c r="C1056">
        <v>2017</v>
      </c>
      <c r="D1056" t="s">
        <v>2</v>
      </c>
      <c r="E1056">
        <v>3</v>
      </c>
      <c r="F1056">
        <v>28</v>
      </c>
      <c r="G1056" t="s">
        <v>1</v>
      </c>
      <c r="H1056" t="s">
        <v>4</v>
      </c>
      <c r="I1056">
        <v>2</v>
      </c>
      <c r="J1056" t="s">
        <v>19</v>
      </c>
      <c r="M1056" s="4">
        <v>2971</v>
      </c>
      <c r="N1056" s="4" t="s">
        <v>6</v>
      </c>
      <c r="O1056" s="4">
        <v>2012</v>
      </c>
      <c r="P1056" s="4" t="s">
        <v>2</v>
      </c>
      <c r="Q1056" s="4">
        <v>3</v>
      </c>
      <c r="R1056" s="4">
        <v>26</v>
      </c>
      <c r="S1056" s="4" t="s">
        <v>8</v>
      </c>
      <c r="T1056" s="4" t="s">
        <v>4</v>
      </c>
      <c r="U1056" s="4">
        <v>4</v>
      </c>
      <c r="V1056" s="4" t="s">
        <v>20</v>
      </c>
      <c r="Z1056" s="4">
        <v>1656</v>
      </c>
      <c r="AA1056" s="4" t="s">
        <v>3</v>
      </c>
      <c r="AB1056" s="4">
        <v>2015</v>
      </c>
      <c r="AC1056" s="4" t="s">
        <v>5</v>
      </c>
      <c r="AD1056" s="4">
        <v>3</v>
      </c>
      <c r="AE1056" s="4">
        <v>26</v>
      </c>
      <c r="AF1056" s="4" t="s">
        <v>1</v>
      </c>
      <c r="AG1056" s="4" t="s">
        <v>4</v>
      </c>
      <c r="AH1056" s="4">
        <v>4</v>
      </c>
      <c r="AI1056" s="4" t="s">
        <v>19</v>
      </c>
      <c r="AJ1056" s="4"/>
    </row>
    <row r="1057" spans="1:36" x14ac:dyDescent="0.3">
      <c r="A1057">
        <v>1056</v>
      </c>
      <c r="B1057" t="s">
        <v>3</v>
      </c>
      <c r="C1057">
        <v>2015</v>
      </c>
      <c r="D1057" t="s">
        <v>7</v>
      </c>
      <c r="E1057">
        <v>3</v>
      </c>
      <c r="F1057">
        <v>25</v>
      </c>
      <c r="G1057" t="s">
        <v>8</v>
      </c>
      <c r="H1057" t="s">
        <v>4</v>
      </c>
      <c r="I1057">
        <v>3</v>
      </c>
      <c r="J1057" t="s">
        <v>20</v>
      </c>
      <c r="M1057" s="4">
        <v>2972</v>
      </c>
      <c r="N1057" s="4" t="s">
        <v>3</v>
      </c>
      <c r="O1057" s="4">
        <v>2013</v>
      </c>
      <c r="P1057" s="4" t="s">
        <v>5</v>
      </c>
      <c r="Q1057" s="4">
        <v>2</v>
      </c>
      <c r="R1057" s="4">
        <v>26</v>
      </c>
      <c r="S1057" s="4" t="s">
        <v>8</v>
      </c>
      <c r="T1057" s="4" t="s">
        <v>4</v>
      </c>
      <c r="U1057" s="4">
        <v>4</v>
      </c>
      <c r="V1057" s="4" t="s">
        <v>20</v>
      </c>
      <c r="Z1057" s="4">
        <v>1660</v>
      </c>
      <c r="AA1057" s="4" t="s">
        <v>9</v>
      </c>
      <c r="AB1057" s="4">
        <v>2016</v>
      </c>
      <c r="AC1057" s="4" t="s">
        <v>5</v>
      </c>
      <c r="AD1057" s="4">
        <v>1</v>
      </c>
      <c r="AE1057" s="4">
        <v>26</v>
      </c>
      <c r="AF1057" s="4" t="s">
        <v>1</v>
      </c>
      <c r="AG1057" s="4" t="s">
        <v>4</v>
      </c>
      <c r="AH1057" s="4">
        <v>4</v>
      </c>
      <c r="AI1057" s="4" t="s">
        <v>19</v>
      </c>
      <c r="AJ1057" s="4"/>
    </row>
    <row r="1058" spans="1:36" x14ac:dyDescent="0.3">
      <c r="A1058">
        <v>1057</v>
      </c>
      <c r="B1058" t="s">
        <v>3</v>
      </c>
      <c r="C1058">
        <v>2017</v>
      </c>
      <c r="D1058" t="s">
        <v>2</v>
      </c>
      <c r="E1058">
        <v>3</v>
      </c>
      <c r="F1058">
        <v>24</v>
      </c>
      <c r="G1058" t="s">
        <v>1</v>
      </c>
      <c r="H1058" t="s">
        <v>4</v>
      </c>
      <c r="I1058">
        <v>2</v>
      </c>
      <c r="J1058" t="s">
        <v>19</v>
      </c>
      <c r="M1058" s="4">
        <v>2976</v>
      </c>
      <c r="N1058" s="4" t="s">
        <v>6</v>
      </c>
      <c r="O1058" s="4">
        <v>2018</v>
      </c>
      <c r="P1058" s="4" t="s">
        <v>5</v>
      </c>
      <c r="Q1058" s="4">
        <v>3</v>
      </c>
      <c r="R1058" s="4">
        <v>28</v>
      </c>
      <c r="S1058" s="4" t="s">
        <v>8</v>
      </c>
      <c r="T1058" s="4" t="s">
        <v>4</v>
      </c>
      <c r="U1058" s="4">
        <v>2</v>
      </c>
      <c r="V1058" s="4" t="s">
        <v>20</v>
      </c>
      <c r="Z1058" s="4">
        <v>1662</v>
      </c>
      <c r="AA1058" s="4" t="s">
        <v>3</v>
      </c>
      <c r="AB1058" s="4">
        <v>2017</v>
      </c>
      <c r="AC1058" s="4" t="s">
        <v>2</v>
      </c>
      <c r="AD1058" s="4">
        <v>2</v>
      </c>
      <c r="AE1058" s="4">
        <v>28</v>
      </c>
      <c r="AF1058" s="4" t="s">
        <v>8</v>
      </c>
      <c r="AG1058" s="4" t="s">
        <v>4</v>
      </c>
      <c r="AH1058" s="4">
        <v>1</v>
      </c>
      <c r="AI1058" s="4" t="s">
        <v>19</v>
      </c>
      <c r="AJ1058" s="4"/>
    </row>
    <row r="1059" spans="1:36" x14ac:dyDescent="0.3">
      <c r="A1059">
        <v>1058</v>
      </c>
      <c r="B1059" t="s">
        <v>3</v>
      </c>
      <c r="C1059">
        <v>2018</v>
      </c>
      <c r="D1059" t="s">
        <v>2</v>
      </c>
      <c r="E1059">
        <v>3</v>
      </c>
      <c r="F1059">
        <v>24</v>
      </c>
      <c r="G1059" t="s">
        <v>1</v>
      </c>
      <c r="H1059" t="s">
        <v>0</v>
      </c>
      <c r="I1059">
        <v>2</v>
      </c>
      <c r="J1059" t="s">
        <v>20</v>
      </c>
      <c r="M1059" s="4">
        <v>2980</v>
      </c>
      <c r="N1059" s="4" t="s">
        <v>3</v>
      </c>
      <c r="O1059" s="4">
        <v>2015</v>
      </c>
      <c r="P1059" s="4" t="s">
        <v>7</v>
      </c>
      <c r="Q1059" s="4">
        <v>2</v>
      </c>
      <c r="R1059" s="4">
        <v>26</v>
      </c>
      <c r="S1059" s="4" t="s">
        <v>8</v>
      </c>
      <c r="T1059" s="4" t="s">
        <v>0</v>
      </c>
      <c r="U1059" s="4">
        <v>4</v>
      </c>
      <c r="V1059" s="4" t="s">
        <v>20</v>
      </c>
      <c r="Z1059" s="4">
        <v>1663</v>
      </c>
      <c r="AA1059" s="4" t="s">
        <v>3</v>
      </c>
      <c r="AB1059" s="4">
        <v>2013</v>
      </c>
      <c r="AC1059" s="4" t="s">
        <v>2</v>
      </c>
      <c r="AD1059" s="4">
        <v>3</v>
      </c>
      <c r="AE1059" s="4">
        <v>24</v>
      </c>
      <c r="AF1059" s="4" t="s">
        <v>8</v>
      </c>
      <c r="AG1059" s="4" t="s">
        <v>4</v>
      </c>
      <c r="AH1059" s="4">
        <v>2</v>
      </c>
      <c r="AI1059" s="4" t="s">
        <v>19</v>
      </c>
      <c r="AJ1059" s="4"/>
    </row>
    <row r="1060" spans="1:36" x14ac:dyDescent="0.3">
      <c r="A1060">
        <v>1059</v>
      </c>
      <c r="B1060" t="s">
        <v>3</v>
      </c>
      <c r="C1060">
        <v>2016</v>
      </c>
      <c r="D1060" t="s">
        <v>2</v>
      </c>
      <c r="E1060">
        <v>3</v>
      </c>
      <c r="F1060">
        <v>28</v>
      </c>
      <c r="G1060" t="s">
        <v>1</v>
      </c>
      <c r="H1060" t="s">
        <v>0</v>
      </c>
      <c r="I1060">
        <v>4</v>
      </c>
      <c r="J1060" t="s">
        <v>19</v>
      </c>
      <c r="M1060" s="4">
        <v>2981</v>
      </c>
      <c r="N1060" s="4" t="s">
        <v>3</v>
      </c>
      <c r="O1060" s="4">
        <v>2018</v>
      </c>
      <c r="P1060" s="4" t="s">
        <v>5</v>
      </c>
      <c r="Q1060" s="4">
        <v>3</v>
      </c>
      <c r="R1060" s="4">
        <v>30</v>
      </c>
      <c r="S1060" s="4" t="s">
        <v>8</v>
      </c>
      <c r="T1060" s="4" t="s">
        <v>0</v>
      </c>
      <c r="U1060" s="4">
        <v>3</v>
      </c>
      <c r="V1060" s="4" t="s">
        <v>20</v>
      </c>
      <c r="Z1060" s="4">
        <v>1664</v>
      </c>
      <c r="AA1060" s="4" t="s">
        <v>6</v>
      </c>
      <c r="AB1060" s="4">
        <v>2014</v>
      </c>
      <c r="AC1060" s="4" t="s">
        <v>5</v>
      </c>
      <c r="AD1060" s="4">
        <v>3</v>
      </c>
      <c r="AE1060" s="4">
        <v>25</v>
      </c>
      <c r="AF1060" s="4" t="s">
        <v>8</v>
      </c>
      <c r="AG1060" s="4" t="s">
        <v>4</v>
      </c>
      <c r="AH1060" s="4">
        <v>3</v>
      </c>
      <c r="AI1060" s="4" t="s">
        <v>19</v>
      </c>
      <c r="AJ1060" s="4"/>
    </row>
    <row r="1061" spans="1:36" x14ac:dyDescent="0.3">
      <c r="A1061">
        <v>1060</v>
      </c>
      <c r="B1061" t="s">
        <v>3</v>
      </c>
      <c r="C1061">
        <v>2014</v>
      </c>
      <c r="D1061" t="s">
        <v>2</v>
      </c>
      <c r="E1061">
        <v>3</v>
      </c>
      <c r="F1061">
        <v>26</v>
      </c>
      <c r="G1061" t="s">
        <v>8</v>
      </c>
      <c r="H1061" t="s">
        <v>4</v>
      </c>
      <c r="I1061">
        <v>4</v>
      </c>
      <c r="J1061" t="s">
        <v>19</v>
      </c>
      <c r="M1061" s="4">
        <v>2984</v>
      </c>
      <c r="N1061" s="4" t="s">
        <v>6</v>
      </c>
      <c r="O1061" s="4">
        <v>2014</v>
      </c>
      <c r="P1061" s="4" t="s">
        <v>5</v>
      </c>
      <c r="Q1061" s="4">
        <v>3</v>
      </c>
      <c r="R1061" s="4">
        <v>26</v>
      </c>
      <c r="S1061" s="4" t="s">
        <v>1</v>
      </c>
      <c r="T1061" s="4" t="s">
        <v>0</v>
      </c>
      <c r="U1061" s="4">
        <v>4</v>
      </c>
      <c r="V1061" s="4" t="s">
        <v>20</v>
      </c>
      <c r="Z1061" s="4">
        <v>1665</v>
      </c>
      <c r="AA1061" s="4" t="s">
        <v>3</v>
      </c>
      <c r="AB1061" s="4">
        <v>2012</v>
      </c>
      <c r="AC1061" s="4" t="s">
        <v>7</v>
      </c>
      <c r="AD1061" s="4">
        <v>1</v>
      </c>
      <c r="AE1061" s="4">
        <v>26</v>
      </c>
      <c r="AF1061" s="4" t="s">
        <v>1</v>
      </c>
      <c r="AG1061" s="4" t="s">
        <v>4</v>
      </c>
      <c r="AH1061" s="4">
        <v>4</v>
      </c>
      <c r="AI1061" s="4" t="s">
        <v>19</v>
      </c>
      <c r="AJ1061" s="4"/>
    </row>
    <row r="1062" spans="1:36" x14ac:dyDescent="0.3">
      <c r="A1062">
        <v>1061</v>
      </c>
      <c r="B1062" t="s">
        <v>3</v>
      </c>
      <c r="C1062">
        <v>2017</v>
      </c>
      <c r="D1062" t="s">
        <v>2</v>
      </c>
      <c r="E1062">
        <v>3</v>
      </c>
      <c r="F1062">
        <v>28</v>
      </c>
      <c r="G1062" t="s">
        <v>1</v>
      </c>
      <c r="H1062" t="s">
        <v>4</v>
      </c>
      <c r="I1062">
        <v>1</v>
      </c>
      <c r="J1062" t="s">
        <v>19</v>
      </c>
      <c r="M1062" s="4">
        <v>2991</v>
      </c>
      <c r="N1062" s="4" t="s">
        <v>3</v>
      </c>
      <c r="O1062" s="4">
        <v>2018</v>
      </c>
      <c r="P1062" s="4" t="s">
        <v>2</v>
      </c>
      <c r="Q1062" s="4">
        <v>3</v>
      </c>
      <c r="R1062" s="4">
        <v>36</v>
      </c>
      <c r="S1062" s="4" t="s">
        <v>1</v>
      </c>
      <c r="T1062" s="4" t="s">
        <v>4</v>
      </c>
      <c r="U1062" s="4">
        <v>2</v>
      </c>
      <c r="V1062" s="4" t="s">
        <v>20</v>
      </c>
      <c r="Z1062" s="4">
        <v>1666</v>
      </c>
      <c r="AA1062" s="4" t="s">
        <v>3</v>
      </c>
      <c r="AB1062" s="4">
        <v>2014</v>
      </c>
      <c r="AC1062" s="4" t="s">
        <v>2</v>
      </c>
      <c r="AD1062" s="4">
        <v>3</v>
      </c>
      <c r="AE1062" s="4">
        <v>28</v>
      </c>
      <c r="AF1062" s="4" t="s">
        <v>1</v>
      </c>
      <c r="AG1062" s="4" t="s">
        <v>4</v>
      </c>
      <c r="AH1062" s="4">
        <v>5</v>
      </c>
      <c r="AI1062" s="4" t="s">
        <v>19</v>
      </c>
      <c r="AJ1062" s="4"/>
    </row>
    <row r="1063" spans="1:36" x14ac:dyDescent="0.3">
      <c r="A1063">
        <v>1062</v>
      </c>
      <c r="B1063" t="s">
        <v>3</v>
      </c>
      <c r="C1063">
        <v>2012</v>
      </c>
      <c r="D1063" t="s">
        <v>2</v>
      </c>
      <c r="E1063">
        <v>3</v>
      </c>
      <c r="F1063">
        <v>27</v>
      </c>
      <c r="G1063" t="s">
        <v>1</v>
      </c>
      <c r="H1063" t="s">
        <v>4</v>
      </c>
      <c r="I1063">
        <v>5</v>
      </c>
      <c r="J1063" t="s">
        <v>19</v>
      </c>
      <c r="M1063" s="4">
        <v>2992</v>
      </c>
      <c r="N1063" s="4" t="s">
        <v>3</v>
      </c>
      <c r="O1063" s="4">
        <v>2018</v>
      </c>
      <c r="P1063" s="4" t="s">
        <v>2</v>
      </c>
      <c r="Q1063" s="4">
        <v>3</v>
      </c>
      <c r="R1063" s="4">
        <v>37</v>
      </c>
      <c r="S1063" s="4" t="s">
        <v>1</v>
      </c>
      <c r="T1063" s="4" t="s">
        <v>4</v>
      </c>
      <c r="U1063" s="4">
        <v>4</v>
      </c>
      <c r="V1063" s="4" t="s">
        <v>20</v>
      </c>
      <c r="Z1063" s="4">
        <v>1668</v>
      </c>
      <c r="AA1063" s="4" t="s">
        <v>6</v>
      </c>
      <c r="AB1063" s="4">
        <v>2017</v>
      </c>
      <c r="AC1063" s="4" t="s">
        <v>7</v>
      </c>
      <c r="AD1063" s="4">
        <v>2</v>
      </c>
      <c r="AE1063" s="4">
        <v>27</v>
      </c>
      <c r="AF1063" s="4" t="s">
        <v>1</v>
      </c>
      <c r="AG1063" s="4" t="s">
        <v>4</v>
      </c>
      <c r="AH1063" s="4">
        <v>5</v>
      </c>
      <c r="AI1063" s="4" t="s">
        <v>19</v>
      </c>
      <c r="AJ1063" s="4"/>
    </row>
    <row r="1064" spans="1:36" x14ac:dyDescent="0.3">
      <c r="A1064">
        <v>1063</v>
      </c>
      <c r="B1064" t="s">
        <v>3</v>
      </c>
      <c r="C1064">
        <v>2016</v>
      </c>
      <c r="D1064" t="s">
        <v>5</v>
      </c>
      <c r="E1064">
        <v>3</v>
      </c>
      <c r="F1064">
        <v>26</v>
      </c>
      <c r="G1064" t="s">
        <v>1</v>
      </c>
      <c r="H1064" t="s">
        <v>4</v>
      </c>
      <c r="I1064">
        <v>4</v>
      </c>
      <c r="J1064" t="s">
        <v>19</v>
      </c>
      <c r="M1064" s="4">
        <v>2993</v>
      </c>
      <c r="N1064" s="4" t="s">
        <v>3</v>
      </c>
      <c r="O1064" s="4">
        <v>2015</v>
      </c>
      <c r="P1064" s="4" t="s">
        <v>7</v>
      </c>
      <c r="Q1064" s="4">
        <v>3</v>
      </c>
      <c r="R1064" s="4">
        <v>35</v>
      </c>
      <c r="S1064" s="4" t="s">
        <v>8</v>
      </c>
      <c r="T1064" s="4" t="s">
        <v>4</v>
      </c>
      <c r="U1064" s="4">
        <v>0</v>
      </c>
      <c r="V1064" s="4" t="s">
        <v>20</v>
      </c>
      <c r="Z1064" s="4">
        <v>1669</v>
      </c>
      <c r="AA1064" s="4" t="s">
        <v>3</v>
      </c>
      <c r="AB1064" s="4">
        <v>2016</v>
      </c>
      <c r="AC1064" s="4" t="s">
        <v>2</v>
      </c>
      <c r="AD1064" s="4">
        <v>3</v>
      </c>
      <c r="AE1064" s="4">
        <v>28</v>
      </c>
      <c r="AF1064" s="4" t="s">
        <v>1</v>
      </c>
      <c r="AG1064" s="4" t="s">
        <v>0</v>
      </c>
      <c r="AH1064" s="4">
        <v>0</v>
      </c>
      <c r="AI1064" s="4" t="s">
        <v>19</v>
      </c>
      <c r="AJ1064" s="4"/>
    </row>
    <row r="1065" spans="1:36" x14ac:dyDescent="0.3">
      <c r="A1065">
        <v>1064</v>
      </c>
      <c r="B1065" t="s">
        <v>3</v>
      </c>
      <c r="C1065">
        <v>2014</v>
      </c>
      <c r="D1065" t="s">
        <v>2</v>
      </c>
      <c r="E1065">
        <v>3</v>
      </c>
      <c r="F1065">
        <v>27</v>
      </c>
      <c r="G1065" t="s">
        <v>8</v>
      </c>
      <c r="H1065" t="s">
        <v>4</v>
      </c>
      <c r="I1065">
        <v>5</v>
      </c>
      <c r="J1065" t="s">
        <v>19</v>
      </c>
      <c r="M1065" s="4">
        <v>2994</v>
      </c>
      <c r="N1065" s="4" t="s">
        <v>3</v>
      </c>
      <c r="O1065" s="4">
        <v>2013</v>
      </c>
      <c r="P1065" s="4" t="s">
        <v>7</v>
      </c>
      <c r="Q1065" s="4">
        <v>2</v>
      </c>
      <c r="R1065" s="4">
        <v>32</v>
      </c>
      <c r="S1065" s="4" t="s">
        <v>8</v>
      </c>
      <c r="T1065" s="4" t="s">
        <v>4</v>
      </c>
      <c r="U1065" s="4">
        <v>4</v>
      </c>
      <c r="V1065" s="4" t="s">
        <v>20</v>
      </c>
      <c r="Z1065" s="4">
        <v>1670</v>
      </c>
      <c r="AA1065" s="4" t="s">
        <v>3</v>
      </c>
      <c r="AB1065" s="4">
        <v>2014</v>
      </c>
      <c r="AC1065" s="4" t="s">
        <v>5</v>
      </c>
      <c r="AD1065" s="4">
        <v>3</v>
      </c>
      <c r="AE1065" s="4">
        <v>25</v>
      </c>
      <c r="AF1065" s="4" t="s">
        <v>1</v>
      </c>
      <c r="AG1065" s="4" t="s">
        <v>4</v>
      </c>
      <c r="AH1065" s="4">
        <v>3</v>
      </c>
      <c r="AI1065" s="4" t="s">
        <v>19</v>
      </c>
      <c r="AJ1065" s="4"/>
    </row>
    <row r="1066" spans="1:36" x14ac:dyDescent="0.3">
      <c r="A1066">
        <v>1065</v>
      </c>
      <c r="B1066" t="s">
        <v>3</v>
      </c>
      <c r="C1066">
        <v>2014</v>
      </c>
      <c r="D1066" t="s">
        <v>2</v>
      </c>
      <c r="E1066">
        <v>3</v>
      </c>
      <c r="F1066">
        <v>27</v>
      </c>
      <c r="G1066" t="s">
        <v>8</v>
      </c>
      <c r="H1066" t="s">
        <v>0</v>
      </c>
      <c r="I1066">
        <v>5</v>
      </c>
      <c r="J1066" t="s">
        <v>20</v>
      </c>
      <c r="M1066" s="4">
        <v>2995</v>
      </c>
      <c r="N1066" s="4" t="s">
        <v>3</v>
      </c>
      <c r="O1066" s="4">
        <v>2013</v>
      </c>
      <c r="P1066" s="4" t="s">
        <v>7</v>
      </c>
      <c r="Q1066" s="4">
        <v>1</v>
      </c>
      <c r="R1066" s="4">
        <v>39</v>
      </c>
      <c r="S1066" s="4" t="s">
        <v>8</v>
      </c>
      <c r="T1066" s="4" t="s">
        <v>4</v>
      </c>
      <c r="U1066" s="4">
        <v>0</v>
      </c>
      <c r="V1066" s="4" t="s">
        <v>20</v>
      </c>
      <c r="Z1066" s="4">
        <v>1673</v>
      </c>
      <c r="AA1066" s="4" t="s">
        <v>3</v>
      </c>
      <c r="AB1066" s="4">
        <v>2015</v>
      </c>
      <c r="AC1066" s="4" t="s">
        <v>2</v>
      </c>
      <c r="AD1066" s="4">
        <v>3</v>
      </c>
      <c r="AE1066" s="4">
        <v>26</v>
      </c>
      <c r="AF1066" s="4" t="s">
        <v>8</v>
      </c>
      <c r="AG1066" s="4" t="s">
        <v>4</v>
      </c>
      <c r="AH1066" s="4">
        <v>4</v>
      </c>
      <c r="AI1066" s="4" t="s">
        <v>19</v>
      </c>
      <c r="AJ1066" s="4"/>
    </row>
    <row r="1067" spans="1:36" x14ac:dyDescent="0.3">
      <c r="A1067">
        <v>1066</v>
      </c>
      <c r="B1067" t="s">
        <v>3</v>
      </c>
      <c r="C1067">
        <v>2013</v>
      </c>
      <c r="D1067" t="s">
        <v>2</v>
      </c>
      <c r="E1067">
        <v>3</v>
      </c>
      <c r="F1067">
        <v>26</v>
      </c>
      <c r="G1067" t="s">
        <v>1</v>
      </c>
      <c r="H1067" t="s">
        <v>4</v>
      </c>
      <c r="I1067">
        <v>4</v>
      </c>
      <c r="J1067" t="s">
        <v>19</v>
      </c>
      <c r="M1067" s="4">
        <v>2996</v>
      </c>
      <c r="N1067" s="4" t="s">
        <v>3</v>
      </c>
      <c r="O1067" s="4">
        <v>2018</v>
      </c>
      <c r="P1067" s="4" t="s">
        <v>7</v>
      </c>
      <c r="Q1067" s="4">
        <v>3</v>
      </c>
      <c r="R1067" s="4">
        <v>32</v>
      </c>
      <c r="S1067" s="4" t="s">
        <v>1</v>
      </c>
      <c r="T1067" s="4" t="s">
        <v>4</v>
      </c>
      <c r="U1067" s="4">
        <v>1</v>
      </c>
      <c r="V1067" s="4" t="s">
        <v>20</v>
      </c>
      <c r="Z1067" s="4">
        <v>1674</v>
      </c>
      <c r="AA1067" s="4" t="s">
        <v>3</v>
      </c>
      <c r="AB1067" s="4">
        <v>2014</v>
      </c>
      <c r="AC1067" s="4" t="s">
        <v>2</v>
      </c>
      <c r="AD1067" s="4">
        <v>3</v>
      </c>
      <c r="AE1067" s="4">
        <v>28</v>
      </c>
      <c r="AF1067" s="4" t="s">
        <v>1</v>
      </c>
      <c r="AG1067" s="4" t="s">
        <v>4</v>
      </c>
      <c r="AH1067" s="4">
        <v>4</v>
      </c>
      <c r="AI1067" s="4" t="s">
        <v>19</v>
      </c>
      <c r="AJ1067" s="4"/>
    </row>
    <row r="1068" spans="1:36" x14ac:dyDescent="0.3">
      <c r="A1068">
        <v>1067</v>
      </c>
      <c r="B1068" t="s">
        <v>9</v>
      </c>
      <c r="C1068">
        <v>2015</v>
      </c>
      <c r="D1068" t="s">
        <v>5</v>
      </c>
      <c r="E1068">
        <v>2</v>
      </c>
      <c r="F1068">
        <v>24</v>
      </c>
      <c r="G1068" t="s">
        <v>8</v>
      </c>
      <c r="H1068" t="s">
        <v>4</v>
      </c>
      <c r="I1068">
        <v>2</v>
      </c>
      <c r="J1068" t="s">
        <v>19</v>
      </c>
      <c r="M1068" s="4">
        <v>2999</v>
      </c>
      <c r="N1068" s="4" t="s">
        <v>3</v>
      </c>
      <c r="O1068" s="4">
        <v>2018</v>
      </c>
      <c r="P1068" s="4" t="s">
        <v>7</v>
      </c>
      <c r="Q1068" s="4">
        <v>3</v>
      </c>
      <c r="R1068" s="4">
        <v>31</v>
      </c>
      <c r="S1068" s="4" t="s">
        <v>1</v>
      </c>
      <c r="T1068" s="4" t="s">
        <v>4</v>
      </c>
      <c r="U1068" s="4">
        <v>1</v>
      </c>
      <c r="V1068" s="4" t="s">
        <v>20</v>
      </c>
      <c r="Z1068" s="4">
        <v>1675</v>
      </c>
      <c r="AA1068" s="4" t="s">
        <v>3</v>
      </c>
      <c r="AB1068" s="4">
        <v>2017</v>
      </c>
      <c r="AC1068" s="4" t="s">
        <v>5</v>
      </c>
      <c r="AD1068" s="4">
        <v>2</v>
      </c>
      <c r="AE1068" s="4">
        <v>28</v>
      </c>
      <c r="AF1068" s="4" t="s">
        <v>1</v>
      </c>
      <c r="AG1068" s="4" t="s">
        <v>4</v>
      </c>
      <c r="AH1068" s="4">
        <v>0</v>
      </c>
      <c r="AI1068" s="4" t="s">
        <v>19</v>
      </c>
      <c r="AJ1068" s="4"/>
    </row>
    <row r="1069" spans="1:36" x14ac:dyDescent="0.3">
      <c r="A1069">
        <v>1068</v>
      </c>
      <c r="B1069" t="s">
        <v>3</v>
      </c>
      <c r="C1069">
        <v>2018</v>
      </c>
      <c r="D1069" t="s">
        <v>2</v>
      </c>
      <c r="E1069">
        <v>3</v>
      </c>
      <c r="F1069">
        <v>26</v>
      </c>
      <c r="G1069" t="s">
        <v>1</v>
      </c>
      <c r="H1069" t="s">
        <v>4</v>
      </c>
      <c r="I1069">
        <v>4</v>
      </c>
      <c r="J1069" t="s">
        <v>20</v>
      </c>
      <c r="M1069" s="4">
        <v>3006</v>
      </c>
      <c r="N1069" s="4" t="s">
        <v>3</v>
      </c>
      <c r="O1069" s="4">
        <v>2018</v>
      </c>
      <c r="P1069" s="4" t="s">
        <v>2</v>
      </c>
      <c r="Q1069" s="4">
        <v>3</v>
      </c>
      <c r="R1069" s="4">
        <v>35</v>
      </c>
      <c r="S1069" s="4" t="s">
        <v>8</v>
      </c>
      <c r="T1069" s="4" t="s">
        <v>0</v>
      </c>
      <c r="U1069" s="4">
        <v>5</v>
      </c>
      <c r="V1069" s="4" t="s">
        <v>20</v>
      </c>
      <c r="Z1069" s="4">
        <v>1676</v>
      </c>
      <c r="AA1069" s="4" t="s">
        <v>6</v>
      </c>
      <c r="AB1069" s="4">
        <v>2017</v>
      </c>
      <c r="AC1069" s="4" t="s">
        <v>5</v>
      </c>
      <c r="AD1069" s="4">
        <v>3</v>
      </c>
      <c r="AE1069" s="4">
        <v>24</v>
      </c>
      <c r="AF1069" s="4" t="s">
        <v>8</v>
      </c>
      <c r="AG1069" s="4" t="s">
        <v>4</v>
      </c>
      <c r="AH1069" s="4">
        <v>2</v>
      </c>
      <c r="AI1069" s="4" t="s">
        <v>19</v>
      </c>
      <c r="AJ1069" s="4"/>
    </row>
    <row r="1070" spans="1:36" x14ac:dyDescent="0.3">
      <c r="A1070">
        <v>1069</v>
      </c>
      <c r="B1070" t="s">
        <v>3</v>
      </c>
      <c r="C1070">
        <v>2017</v>
      </c>
      <c r="D1070" t="s">
        <v>5</v>
      </c>
      <c r="E1070">
        <v>2</v>
      </c>
      <c r="F1070">
        <v>24</v>
      </c>
      <c r="G1070" t="s">
        <v>8</v>
      </c>
      <c r="H1070" t="s">
        <v>4</v>
      </c>
      <c r="I1070">
        <v>2</v>
      </c>
      <c r="J1070" t="s">
        <v>19</v>
      </c>
      <c r="M1070" s="4">
        <v>3009</v>
      </c>
      <c r="N1070" s="4" t="s">
        <v>6</v>
      </c>
      <c r="O1070" s="4">
        <v>2017</v>
      </c>
      <c r="P1070" s="4" t="s">
        <v>2</v>
      </c>
      <c r="Q1070" s="4">
        <v>3</v>
      </c>
      <c r="R1070" s="4">
        <v>41</v>
      </c>
      <c r="S1070" s="4" t="s">
        <v>8</v>
      </c>
      <c r="T1070" s="4" t="s">
        <v>4</v>
      </c>
      <c r="U1070" s="4">
        <v>2</v>
      </c>
      <c r="V1070" s="4" t="s">
        <v>20</v>
      </c>
      <c r="Z1070" s="4">
        <v>1677</v>
      </c>
      <c r="AA1070" s="4" t="s">
        <v>9</v>
      </c>
      <c r="AB1070" s="4">
        <v>2017</v>
      </c>
      <c r="AC1070" s="4" t="s">
        <v>7</v>
      </c>
      <c r="AD1070" s="4">
        <v>3</v>
      </c>
      <c r="AE1070" s="4">
        <v>27</v>
      </c>
      <c r="AF1070" s="4" t="s">
        <v>1</v>
      </c>
      <c r="AG1070" s="4" t="s">
        <v>4</v>
      </c>
      <c r="AH1070" s="4">
        <v>5</v>
      </c>
      <c r="AI1070" s="4" t="s">
        <v>19</v>
      </c>
      <c r="AJ1070" s="4"/>
    </row>
    <row r="1071" spans="1:36" x14ac:dyDescent="0.3">
      <c r="A1071">
        <v>1070</v>
      </c>
      <c r="B1071" t="s">
        <v>9</v>
      </c>
      <c r="C1071">
        <v>2015</v>
      </c>
      <c r="D1071" t="s">
        <v>7</v>
      </c>
      <c r="E1071">
        <v>1</v>
      </c>
      <c r="F1071">
        <v>25</v>
      </c>
      <c r="G1071" t="s">
        <v>8</v>
      </c>
      <c r="H1071" t="s">
        <v>4</v>
      </c>
      <c r="I1071">
        <v>3</v>
      </c>
      <c r="J1071" t="s">
        <v>20</v>
      </c>
      <c r="M1071" s="4">
        <v>3012</v>
      </c>
      <c r="N1071" s="4" t="s">
        <v>3</v>
      </c>
      <c r="O1071" s="4">
        <v>2018</v>
      </c>
      <c r="P1071" s="4" t="s">
        <v>2</v>
      </c>
      <c r="Q1071" s="4">
        <v>3</v>
      </c>
      <c r="R1071" s="4">
        <v>32</v>
      </c>
      <c r="S1071" s="4" t="s">
        <v>8</v>
      </c>
      <c r="T1071" s="4" t="s">
        <v>4</v>
      </c>
      <c r="U1071" s="4">
        <v>3</v>
      </c>
      <c r="V1071" s="4" t="s">
        <v>20</v>
      </c>
      <c r="Z1071" s="4">
        <v>1678</v>
      </c>
      <c r="AA1071" s="4" t="s">
        <v>3</v>
      </c>
      <c r="AB1071" s="4">
        <v>2015</v>
      </c>
      <c r="AC1071" s="4" t="s">
        <v>2</v>
      </c>
      <c r="AD1071" s="4">
        <v>3</v>
      </c>
      <c r="AE1071" s="4">
        <v>28</v>
      </c>
      <c r="AF1071" s="4" t="s">
        <v>8</v>
      </c>
      <c r="AG1071" s="4" t="s">
        <v>4</v>
      </c>
      <c r="AH1071" s="4">
        <v>5</v>
      </c>
      <c r="AI1071" s="4" t="s">
        <v>19</v>
      </c>
      <c r="AJ1071" s="4"/>
    </row>
    <row r="1072" spans="1:36" x14ac:dyDescent="0.3">
      <c r="A1072">
        <v>1071</v>
      </c>
      <c r="B1072" t="s">
        <v>3</v>
      </c>
      <c r="C1072">
        <v>2017</v>
      </c>
      <c r="D1072" t="s">
        <v>5</v>
      </c>
      <c r="E1072">
        <v>3</v>
      </c>
      <c r="F1072">
        <v>24</v>
      </c>
      <c r="G1072" t="s">
        <v>1</v>
      </c>
      <c r="H1072" t="s">
        <v>4</v>
      </c>
      <c r="I1072">
        <v>2</v>
      </c>
      <c r="J1072" t="s">
        <v>19</v>
      </c>
      <c r="M1072" s="4">
        <v>3025</v>
      </c>
      <c r="N1072" s="4" t="s">
        <v>3</v>
      </c>
      <c r="O1072" s="4">
        <v>2018</v>
      </c>
      <c r="P1072" s="4" t="s">
        <v>2</v>
      </c>
      <c r="Q1072" s="4">
        <v>3</v>
      </c>
      <c r="R1072" s="4">
        <v>32</v>
      </c>
      <c r="S1072" s="4" t="s">
        <v>8</v>
      </c>
      <c r="T1072" s="4" t="s">
        <v>0</v>
      </c>
      <c r="U1072" s="4">
        <v>2</v>
      </c>
      <c r="V1072" s="4" t="s">
        <v>20</v>
      </c>
      <c r="Z1072" s="4">
        <v>1679</v>
      </c>
      <c r="AA1072" s="4" t="s">
        <v>3</v>
      </c>
      <c r="AB1072" s="4">
        <v>2017</v>
      </c>
      <c r="AC1072" s="4" t="s">
        <v>5</v>
      </c>
      <c r="AD1072" s="4">
        <v>3</v>
      </c>
      <c r="AE1072" s="4">
        <v>25</v>
      </c>
      <c r="AF1072" s="4" t="s">
        <v>8</v>
      </c>
      <c r="AG1072" s="4" t="s">
        <v>4</v>
      </c>
      <c r="AH1072" s="4">
        <v>3</v>
      </c>
      <c r="AI1072" s="4" t="s">
        <v>19</v>
      </c>
      <c r="AJ1072" s="4"/>
    </row>
    <row r="1073" spans="1:36" x14ac:dyDescent="0.3">
      <c r="A1073">
        <v>1072</v>
      </c>
      <c r="B1073" t="s">
        <v>3</v>
      </c>
      <c r="C1073">
        <v>2013</v>
      </c>
      <c r="D1073" t="s">
        <v>2</v>
      </c>
      <c r="E1073">
        <v>3</v>
      </c>
      <c r="F1073">
        <v>25</v>
      </c>
      <c r="G1073" t="s">
        <v>8</v>
      </c>
      <c r="H1073" t="s">
        <v>4</v>
      </c>
      <c r="I1073">
        <v>3</v>
      </c>
      <c r="J1073" t="s">
        <v>19</v>
      </c>
      <c r="M1073" s="4">
        <v>3026</v>
      </c>
      <c r="N1073" s="4" t="s">
        <v>3</v>
      </c>
      <c r="O1073" s="4">
        <v>2018</v>
      </c>
      <c r="P1073" s="4" t="s">
        <v>2</v>
      </c>
      <c r="Q1073" s="4">
        <v>3</v>
      </c>
      <c r="R1073" s="4">
        <v>34</v>
      </c>
      <c r="S1073" s="4" t="s">
        <v>1</v>
      </c>
      <c r="T1073" s="4" t="s">
        <v>4</v>
      </c>
      <c r="U1073" s="4">
        <v>3</v>
      </c>
      <c r="V1073" s="4" t="s">
        <v>20</v>
      </c>
      <c r="Z1073" s="4">
        <v>1680</v>
      </c>
      <c r="AA1073" s="4" t="s">
        <v>6</v>
      </c>
      <c r="AB1073" s="4">
        <v>2017</v>
      </c>
      <c r="AC1073" s="4" t="s">
        <v>2</v>
      </c>
      <c r="AD1073" s="4">
        <v>3</v>
      </c>
      <c r="AE1073" s="4">
        <v>25</v>
      </c>
      <c r="AF1073" s="4" t="s">
        <v>1</v>
      </c>
      <c r="AG1073" s="4" t="s">
        <v>4</v>
      </c>
      <c r="AH1073" s="4">
        <v>3</v>
      </c>
      <c r="AI1073" s="4" t="s">
        <v>19</v>
      </c>
      <c r="AJ1073" s="4"/>
    </row>
    <row r="1074" spans="1:36" x14ac:dyDescent="0.3">
      <c r="A1074">
        <v>1073</v>
      </c>
      <c r="B1074" t="s">
        <v>3</v>
      </c>
      <c r="C1074">
        <v>2014</v>
      </c>
      <c r="D1074" t="s">
        <v>2</v>
      </c>
      <c r="E1074">
        <v>3</v>
      </c>
      <c r="F1074">
        <v>24</v>
      </c>
      <c r="G1074" t="s">
        <v>1</v>
      </c>
      <c r="H1074" t="s">
        <v>0</v>
      </c>
      <c r="I1074">
        <v>2</v>
      </c>
      <c r="J1074" t="s">
        <v>19</v>
      </c>
      <c r="M1074" s="4">
        <v>3027</v>
      </c>
      <c r="N1074" s="4" t="s">
        <v>3</v>
      </c>
      <c r="O1074" s="4">
        <v>2018</v>
      </c>
      <c r="P1074" s="4" t="s">
        <v>2</v>
      </c>
      <c r="Q1074" s="4">
        <v>3</v>
      </c>
      <c r="R1074" s="4">
        <v>37</v>
      </c>
      <c r="S1074" s="4" t="s">
        <v>1</v>
      </c>
      <c r="T1074" s="4" t="s">
        <v>0</v>
      </c>
      <c r="U1074" s="4">
        <v>5</v>
      </c>
      <c r="V1074" s="4" t="s">
        <v>20</v>
      </c>
      <c r="Z1074" s="4">
        <v>1681</v>
      </c>
      <c r="AA1074" s="4" t="s">
        <v>6</v>
      </c>
      <c r="AB1074" s="4">
        <v>2017</v>
      </c>
      <c r="AC1074" s="4" t="s">
        <v>2</v>
      </c>
      <c r="AD1074" s="4">
        <v>1</v>
      </c>
      <c r="AE1074" s="4">
        <v>26</v>
      </c>
      <c r="AF1074" s="4" t="s">
        <v>1</v>
      </c>
      <c r="AG1074" s="4" t="s">
        <v>4</v>
      </c>
      <c r="AH1074" s="4">
        <v>4</v>
      </c>
      <c r="AI1074" s="4" t="s">
        <v>19</v>
      </c>
      <c r="AJ1074" s="4"/>
    </row>
    <row r="1075" spans="1:36" x14ac:dyDescent="0.3">
      <c r="A1075">
        <v>1074</v>
      </c>
      <c r="B1075" t="s">
        <v>6</v>
      </c>
      <c r="C1075">
        <v>2018</v>
      </c>
      <c r="D1075" t="s">
        <v>5</v>
      </c>
      <c r="E1075">
        <v>3</v>
      </c>
      <c r="F1075">
        <v>26</v>
      </c>
      <c r="G1075" t="s">
        <v>1</v>
      </c>
      <c r="H1075" t="s">
        <v>0</v>
      </c>
      <c r="I1075">
        <v>4</v>
      </c>
      <c r="J1075" t="s">
        <v>20</v>
      </c>
      <c r="M1075" s="4">
        <v>3028</v>
      </c>
      <c r="N1075" s="4" t="s">
        <v>3</v>
      </c>
      <c r="O1075" s="4">
        <v>2018</v>
      </c>
      <c r="P1075" s="4" t="s">
        <v>7</v>
      </c>
      <c r="Q1075" s="4">
        <v>3</v>
      </c>
      <c r="R1075" s="4">
        <v>40</v>
      </c>
      <c r="S1075" s="4" t="s">
        <v>1</v>
      </c>
      <c r="T1075" s="4" t="s">
        <v>0</v>
      </c>
      <c r="U1075" s="4">
        <v>3</v>
      </c>
      <c r="V1075" s="4" t="s">
        <v>20</v>
      </c>
      <c r="Z1075" s="4">
        <v>1684</v>
      </c>
      <c r="AA1075" s="4" t="s">
        <v>3</v>
      </c>
      <c r="AB1075" s="4">
        <v>2013</v>
      </c>
      <c r="AC1075" s="4" t="s">
        <v>2</v>
      </c>
      <c r="AD1075" s="4">
        <v>3</v>
      </c>
      <c r="AE1075" s="4">
        <v>24</v>
      </c>
      <c r="AF1075" s="4" t="s">
        <v>1</v>
      </c>
      <c r="AG1075" s="4" t="s">
        <v>4</v>
      </c>
      <c r="AH1075" s="4">
        <v>2</v>
      </c>
      <c r="AI1075" s="4" t="s">
        <v>19</v>
      </c>
      <c r="AJ1075" s="4"/>
    </row>
    <row r="1076" spans="1:36" x14ac:dyDescent="0.3">
      <c r="A1076">
        <v>1075</v>
      </c>
      <c r="B1076" t="s">
        <v>3</v>
      </c>
      <c r="C1076">
        <v>2015</v>
      </c>
      <c r="D1076" t="s">
        <v>2</v>
      </c>
      <c r="E1076">
        <v>2</v>
      </c>
      <c r="F1076">
        <v>25</v>
      </c>
      <c r="G1076" t="s">
        <v>8</v>
      </c>
      <c r="H1076" t="s">
        <v>4</v>
      </c>
      <c r="I1076">
        <v>3</v>
      </c>
      <c r="J1076" t="s">
        <v>20</v>
      </c>
      <c r="M1076" s="4">
        <v>3029</v>
      </c>
      <c r="N1076" s="4" t="s">
        <v>3</v>
      </c>
      <c r="O1076" s="4">
        <v>2014</v>
      </c>
      <c r="P1076" s="4" t="s">
        <v>7</v>
      </c>
      <c r="Q1076" s="4">
        <v>2</v>
      </c>
      <c r="R1076" s="4">
        <v>36</v>
      </c>
      <c r="S1076" s="4" t="s">
        <v>8</v>
      </c>
      <c r="T1076" s="4" t="s">
        <v>4</v>
      </c>
      <c r="U1076" s="4">
        <v>3</v>
      </c>
      <c r="V1076" s="4" t="s">
        <v>20</v>
      </c>
      <c r="Z1076" s="4">
        <v>1685</v>
      </c>
      <c r="AA1076" s="4" t="s">
        <v>3</v>
      </c>
      <c r="AB1076" s="4">
        <v>2012</v>
      </c>
      <c r="AC1076" s="4" t="s">
        <v>2</v>
      </c>
      <c r="AD1076" s="4">
        <v>3</v>
      </c>
      <c r="AE1076" s="4">
        <v>25</v>
      </c>
      <c r="AF1076" s="4" t="s">
        <v>1</v>
      </c>
      <c r="AG1076" s="4" t="s">
        <v>4</v>
      </c>
      <c r="AH1076" s="4">
        <v>3</v>
      </c>
      <c r="AI1076" s="4" t="s">
        <v>19</v>
      </c>
      <c r="AJ1076" s="4"/>
    </row>
    <row r="1077" spans="1:36" x14ac:dyDescent="0.3">
      <c r="A1077">
        <v>1076</v>
      </c>
      <c r="B1077" t="s">
        <v>3</v>
      </c>
      <c r="C1077">
        <v>2012</v>
      </c>
      <c r="D1077" t="s">
        <v>2</v>
      </c>
      <c r="E1077">
        <v>3</v>
      </c>
      <c r="F1077">
        <v>25</v>
      </c>
      <c r="G1077" t="s">
        <v>1</v>
      </c>
      <c r="H1077" t="s">
        <v>4</v>
      </c>
      <c r="I1077">
        <v>3</v>
      </c>
      <c r="J1077" t="s">
        <v>19</v>
      </c>
      <c r="M1077" s="4">
        <v>3031</v>
      </c>
      <c r="N1077" s="4" t="s">
        <v>6</v>
      </c>
      <c r="O1077" s="4">
        <v>2017</v>
      </c>
      <c r="P1077" s="4" t="s">
        <v>5</v>
      </c>
      <c r="Q1077" s="4">
        <v>2</v>
      </c>
      <c r="R1077" s="4">
        <v>31</v>
      </c>
      <c r="S1077" s="4" t="s">
        <v>8</v>
      </c>
      <c r="T1077" s="4" t="s">
        <v>4</v>
      </c>
      <c r="U1077" s="4">
        <v>0</v>
      </c>
      <c r="V1077" s="4" t="s">
        <v>20</v>
      </c>
      <c r="Z1077" s="4">
        <v>1689</v>
      </c>
      <c r="AA1077" s="4" t="s">
        <v>9</v>
      </c>
      <c r="AB1077" s="4">
        <v>2016</v>
      </c>
      <c r="AC1077" s="4" t="s">
        <v>2</v>
      </c>
      <c r="AD1077" s="4">
        <v>3</v>
      </c>
      <c r="AE1077" s="4">
        <v>25</v>
      </c>
      <c r="AF1077" s="4" t="s">
        <v>1</v>
      </c>
      <c r="AG1077" s="4" t="s">
        <v>4</v>
      </c>
      <c r="AH1077" s="4">
        <v>3</v>
      </c>
      <c r="AI1077" s="4" t="s">
        <v>19</v>
      </c>
      <c r="AJ1077" s="4"/>
    </row>
    <row r="1078" spans="1:36" x14ac:dyDescent="0.3">
      <c r="A1078">
        <v>1077</v>
      </c>
      <c r="B1078" t="s">
        <v>6</v>
      </c>
      <c r="C1078">
        <v>2012</v>
      </c>
      <c r="D1078" t="s">
        <v>5</v>
      </c>
      <c r="E1078">
        <v>3</v>
      </c>
      <c r="F1078">
        <v>28</v>
      </c>
      <c r="G1078" t="s">
        <v>1</v>
      </c>
      <c r="H1078" t="s">
        <v>0</v>
      </c>
      <c r="I1078">
        <v>2</v>
      </c>
      <c r="J1078" t="s">
        <v>19</v>
      </c>
      <c r="M1078" s="4">
        <v>3033</v>
      </c>
      <c r="N1078" s="4" t="s">
        <v>6</v>
      </c>
      <c r="O1078" s="4">
        <v>2012</v>
      </c>
      <c r="P1078" s="4" t="s">
        <v>2</v>
      </c>
      <c r="Q1078" s="4">
        <v>2</v>
      </c>
      <c r="R1078" s="4">
        <v>32</v>
      </c>
      <c r="S1078" s="4" t="s">
        <v>1</v>
      </c>
      <c r="T1078" s="4" t="s">
        <v>4</v>
      </c>
      <c r="U1078" s="4">
        <v>3</v>
      </c>
      <c r="V1078" s="4" t="s">
        <v>20</v>
      </c>
      <c r="Z1078" s="4">
        <v>1690</v>
      </c>
      <c r="AA1078" s="4" t="s">
        <v>3</v>
      </c>
      <c r="AB1078" s="4">
        <v>2015</v>
      </c>
      <c r="AC1078" s="4" t="s">
        <v>2</v>
      </c>
      <c r="AD1078" s="4">
        <v>3</v>
      </c>
      <c r="AE1078" s="4">
        <v>25</v>
      </c>
      <c r="AF1078" s="4" t="s">
        <v>1</v>
      </c>
      <c r="AG1078" s="4" t="s">
        <v>4</v>
      </c>
      <c r="AH1078" s="4">
        <v>3</v>
      </c>
      <c r="AI1078" s="4" t="s">
        <v>19</v>
      </c>
      <c r="AJ1078" s="4"/>
    </row>
    <row r="1079" spans="1:36" x14ac:dyDescent="0.3">
      <c r="A1079">
        <v>1078</v>
      </c>
      <c r="B1079" t="s">
        <v>3</v>
      </c>
      <c r="C1079">
        <v>2015</v>
      </c>
      <c r="D1079" t="s">
        <v>2</v>
      </c>
      <c r="E1079">
        <v>3</v>
      </c>
      <c r="F1079">
        <v>24</v>
      </c>
      <c r="G1079" t="s">
        <v>8</v>
      </c>
      <c r="H1079" t="s">
        <v>4</v>
      </c>
      <c r="I1079">
        <v>2</v>
      </c>
      <c r="J1079" t="s">
        <v>19</v>
      </c>
      <c r="M1079" s="4">
        <v>3036</v>
      </c>
      <c r="N1079" s="4" t="s">
        <v>3</v>
      </c>
      <c r="O1079" s="4">
        <v>2014</v>
      </c>
      <c r="P1079" s="4" t="s">
        <v>2</v>
      </c>
      <c r="Q1079" s="4">
        <v>3</v>
      </c>
      <c r="R1079" s="4">
        <v>38</v>
      </c>
      <c r="S1079" s="4" t="s">
        <v>8</v>
      </c>
      <c r="T1079" s="4" t="s">
        <v>4</v>
      </c>
      <c r="U1079" s="4">
        <v>2</v>
      </c>
      <c r="V1079" s="4" t="s">
        <v>20</v>
      </c>
      <c r="Z1079" s="4">
        <v>1692</v>
      </c>
      <c r="AA1079" s="4" t="s">
        <v>3</v>
      </c>
      <c r="AB1079" s="4">
        <v>2015</v>
      </c>
      <c r="AC1079" s="4" t="s">
        <v>5</v>
      </c>
      <c r="AD1079" s="4">
        <v>3</v>
      </c>
      <c r="AE1079" s="4">
        <v>27</v>
      </c>
      <c r="AF1079" s="4" t="s">
        <v>8</v>
      </c>
      <c r="AG1079" s="4" t="s">
        <v>4</v>
      </c>
      <c r="AH1079" s="4">
        <v>5</v>
      </c>
      <c r="AI1079" s="4" t="s">
        <v>19</v>
      </c>
      <c r="AJ1079" s="4"/>
    </row>
    <row r="1080" spans="1:36" x14ac:dyDescent="0.3">
      <c r="A1080">
        <v>1079</v>
      </c>
      <c r="B1080" t="s">
        <v>3</v>
      </c>
      <c r="C1080">
        <v>2012</v>
      </c>
      <c r="D1080" t="s">
        <v>2</v>
      </c>
      <c r="E1080">
        <v>3</v>
      </c>
      <c r="F1080">
        <v>24</v>
      </c>
      <c r="G1080" t="s">
        <v>1</v>
      </c>
      <c r="H1080" t="s">
        <v>4</v>
      </c>
      <c r="I1080">
        <v>2</v>
      </c>
      <c r="J1080" t="s">
        <v>19</v>
      </c>
      <c r="M1080" s="4">
        <v>3043</v>
      </c>
      <c r="N1080" s="4" t="s">
        <v>3</v>
      </c>
      <c r="O1080" s="4">
        <v>2014</v>
      </c>
      <c r="P1080" s="4" t="s">
        <v>2</v>
      </c>
      <c r="Q1080" s="4">
        <v>3</v>
      </c>
      <c r="R1080" s="4">
        <v>35</v>
      </c>
      <c r="S1080" s="4" t="s">
        <v>8</v>
      </c>
      <c r="T1080" s="4" t="s">
        <v>4</v>
      </c>
      <c r="U1080" s="4">
        <v>2</v>
      </c>
      <c r="V1080" s="4" t="s">
        <v>20</v>
      </c>
      <c r="Z1080" s="4">
        <v>1693</v>
      </c>
      <c r="AA1080" s="4" t="s">
        <v>3</v>
      </c>
      <c r="AB1080" s="4">
        <v>2017</v>
      </c>
      <c r="AC1080" s="4" t="s">
        <v>7</v>
      </c>
      <c r="AD1080" s="4">
        <v>3</v>
      </c>
      <c r="AE1080" s="4">
        <v>26</v>
      </c>
      <c r="AF1080" s="4" t="s">
        <v>1</v>
      </c>
      <c r="AG1080" s="4" t="s">
        <v>4</v>
      </c>
      <c r="AH1080" s="4">
        <v>4</v>
      </c>
      <c r="AI1080" s="4" t="s">
        <v>19</v>
      </c>
      <c r="AJ1080" s="4"/>
    </row>
    <row r="1081" spans="1:36" x14ac:dyDescent="0.3">
      <c r="A1081">
        <v>1080</v>
      </c>
      <c r="B1081" t="s">
        <v>9</v>
      </c>
      <c r="C1081">
        <v>2018</v>
      </c>
      <c r="D1081" t="s">
        <v>5</v>
      </c>
      <c r="E1081">
        <v>3</v>
      </c>
      <c r="F1081">
        <v>27</v>
      </c>
      <c r="G1081" t="s">
        <v>8</v>
      </c>
      <c r="H1081" t="s">
        <v>4</v>
      </c>
      <c r="I1081">
        <v>5</v>
      </c>
      <c r="J1081" t="s">
        <v>20</v>
      </c>
      <c r="M1081" s="4">
        <v>3045</v>
      </c>
      <c r="N1081" s="4" t="s">
        <v>3</v>
      </c>
      <c r="O1081" s="4">
        <v>2018</v>
      </c>
      <c r="P1081" s="4" t="s">
        <v>7</v>
      </c>
      <c r="Q1081" s="4">
        <v>2</v>
      </c>
      <c r="R1081" s="4">
        <v>39</v>
      </c>
      <c r="S1081" s="4" t="s">
        <v>8</v>
      </c>
      <c r="T1081" s="4" t="s">
        <v>4</v>
      </c>
      <c r="U1081" s="4">
        <v>0</v>
      </c>
      <c r="V1081" s="4" t="s">
        <v>20</v>
      </c>
      <c r="Z1081" s="4">
        <v>1694</v>
      </c>
      <c r="AA1081" s="4" t="s">
        <v>3</v>
      </c>
      <c r="AB1081" s="4">
        <v>2016</v>
      </c>
      <c r="AC1081" s="4" t="s">
        <v>7</v>
      </c>
      <c r="AD1081" s="4">
        <v>3</v>
      </c>
      <c r="AE1081" s="4">
        <v>26</v>
      </c>
      <c r="AF1081" s="4" t="s">
        <v>1</v>
      </c>
      <c r="AG1081" s="4" t="s">
        <v>4</v>
      </c>
      <c r="AH1081" s="4">
        <v>4</v>
      </c>
      <c r="AI1081" s="4" t="s">
        <v>19</v>
      </c>
      <c r="AJ1081" s="4"/>
    </row>
    <row r="1082" spans="1:36" x14ac:dyDescent="0.3">
      <c r="A1082">
        <v>1081</v>
      </c>
      <c r="B1082" t="s">
        <v>3</v>
      </c>
      <c r="C1082">
        <v>2014</v>
      </c>
      <c r="D1082" t="s">
        <v>2</v>
      </c>
      <c r="E1082">
        <v>3</v>
      </c>
      <c r="F1082">
        <v>25</v>
      </c>
      <c r="G1082" t="s">
        <v>1</v>
      </c>
      <c r="H1082" t="s">
        <v>4</v>
      </c>
      <c r="I1082">
        <v>3</v>
      </c>
      <c r="J1082" t="s">
        <v>19</v>
      </c>
      <c r="M1082" s="4">
        <v>3047</v>
      </c>
      <c r="N1082" s="4" t="s">
        <v>6</v>
      </c>
      <c r="O1082" s="4">
        <v>2017</v>
      </c>
      <c r="P1082" s="4" t="s">
        <v>5</v>
      </c>
      <c r="Q1082" s="4">
        <v>2</v>
      </c>
      <c r="R1082" s="4">
        <v>35</v>
      </c>
      <c r="S1082" s="4" t="s">
        <v>8</v>
      </c>
      <c r="T1082" s="4" t="s">
        <v>4</v>
      </c>
      <c r="U1082" s="4">
        <v>2</v>
      </c>
      <c r="V1082" s="4" t="s">
        <v>20</v>
      </c>
      <c r="Z1082" s="4">
        <v>1697</v>
      </c>
      <c r="AA1082" s="4" t="s">
        <v>6</v>
      </c>
      <c r="AB1082" s="4">
        <v>2017</v>
      </c>
      <c r="AC1082" s="4" t="s">
        <v>7</v>
      </c>
      <c r="AD1082" s="4">
        <v>2</v>
      </c>
      <c r="AE1082" s="4">
        <v>25</v>
      </c>
      <c r="AF1082" s="4" t="s">
        <v>1</v>
      </c>
      <c r="AG1082" s="4" t="s">
        <v>4</v>
      </c>
      <c r="AH1082" s="4">
        <v>3</v>
      </c>
      <c r="AI1082" s="4" t="s">
        <v>19</v>
      </c>
      <c r="AJ1082" s="4"/>
    </row>
    <row r="1083" spans="1:36" x14ac:dyDescent="0.3">
      <c r="A1083">
        <v>1082</v>
      </c>
      <c r="B1083" t="s">
        <v>3</v>
      </c>
      <c r="C1083">
        <v>2012</v>
      </c>
      <c r="D1083" t="s">
        <v>2</v>
      </c>
      <c r="E1083">
        <v>3</v>
      </c>
      <c r="F1083">
        <v>25</v>
      </c>
      <c r="G1083" t="s">
        <v>1</v>
      </c>
      <c r="H1083" t="s">
        <v>4</v>
      </c>
      <c r="I1083">
        <v>3</v>
      </c>
      <c r="J1083" t="s">
        <v>19</v>
      </c>
      <c r="M1083" s="4">
        <v>3051</v>
      </c>
      <c r="N1083" s="4" t="s">
        <v>3</v>
      </c>
      <c r="O1083" s="4">
        <v>2018</v>
      </c>
      <c r="P1083" s="4" t="s">
        <v>2</v>
      </c>
      <c r="Q1083" s="4">
        <v>3</v>
      </c>
      <c r="R1083" s="4">
        <v>38</v>
      </c>
      <c r="S1083" s="4" t="s">
        <v>1</v>
      </c>
      <c r="T1083" s="4" t="s">
        <v>4</v>
      </c>
      <c r="U1083" s="4">
        <v>2</v>
      </c>
      <c r="V1083" s="4" t="s">
        <v>20</v>
      </c>
      <c r="Z1083" s="4">
        <v>1698</v>
      </c>
      <c r="AA1083" s="4" t="s">
        <v>6</v>
      </c>
      <c r="AB1083" s="4">
        <v>2014</v>
      </c>
      <c r="AC1083" s="4" t="s">
        <v>2</v>
      </c>
      <c r="AD1083" s="4">
        <v>3</v>
      </c>
      <c r="AE1083" s="4">
        <v>24</v>
      </c>
      <c r="AF1083" s="4" t="s">
        <v>8</v>
      </c>
      <c r="AG1083" s="4" t="s">
        <v>4</v>
      </c>
      <c r="AH1083" s="4">
        <v>2</v>
      </c>
      <c r="AI1083" s="4" t="s">
        <v>19</v>
      </c>
      <c r="AJ1083" s="4"/>
    </row>
    <row r="1084" spans="1:36" x14ac:dyDescent="0.3">
      <c r="A1084">
        <v>1083</v>
      </c>
      <c r="B1084" t="s">
        <v>3</v>
      </c>
      <c r="C1084">
        <v>2012</v>
      </c>
      <c r="D1084" t="s">
        <v>2</v>
      </c>
      <c r="E1084">
        <v>3</v>
      </c>
      <c r="F1084">
        <v>28</v>
      </c>
      <c r="G1084" t="s">
        <v>1</v>
      </c>
      <c r="H1084" t="s">
        <v>4</v>
      </c>
      <c r="I1084">
        <v>5</v>
      </c>
      <c r="J1084" t="s">
        <v>19</v>
      </c>
      <c r="M1084" s="4">
        <v>3057</v>
      </c>
      <c r="N1084" s="4" t="s">
        <v>3</v>
      </c>
      <c r="O1084" s="4">
        <v>2018</v>
      </c>
      <c r="P1084" s="4" t="s">
        <v>2</v>
      </c>
      <c r="Q1084" s="4">
        <v>3</v>
      </c>
      <c r="R1084" s="4">
        <v>34</v>
      </c>
      <c r="S1084" s="4" t="s">
        <v>1</v>
      </c>
      <c r="T1084" s="4" t="s">
        <v>0</v>
      </c>
      <c r="U1084" s="4">
        <v>2</v>
      </c>
      <c r="V1084" s="4" t="s">
        <v>20</v>
      </c>
      <c r="Z1084" s="4">
        <v>1700</v>
      </c>
      <c r="AA1084" s="4" t="s">
        <v>3</v>
      </c>
      <c r="AB1084" s="4">
        <v>2012</v>
      </c>
      <c r="AC1084" s="4" t="s">
        <v>2</v>
      </c>
      <c r="AD1084" s="4">
        <v>3</v>
      </c>
      <c r="AE1084" s="4">
        <v>26</v>
      </c>
      <c r="AF1084" s="4" t="s">
        <v>1</v>
      </c>
      <c r="AG1084" s="4" t="s">
        <v>4</v>
      </c>
      <c r="AH1084" s="4">
        <v>4</v>
      </c>
      <c r="AI1084" s="4" t="s">
        <v>19</v>
      </c>
      <c r="AJ1084" s="4"/>
    </row>
    <row r="1085" spans="1:36" x14ac:dyDescent="0.3">
      <c r="A1085">
        <v>1084</v>
      </c>
      <c r="B1085" t="s">
        <v>3</v>
      </c>
      <c r="C1085">
        <v>2017</v>
      </c>
      <c r="D1085" t="s">
        <v>5</v>
      </c>
      <c r="E1085">
        <v>2</v>
      </c>
      <c r="F1085">
        <v>26</v>
      </c>
      <c r="G1085" t="s">
        <v>8</v>
      </c>
      <c r="H1085" t="s">
        <v>4</v>
      </c>
      <c r="I1085">
        <v>4</v>
      </c>
      <c r="J1085" t="s">
        <v>19</v>
      </c>
      <c r="M1085" s="4">
        <v>3068</v>
      </c>
      <c r="N1085" s="4" t="s">
        <v>6</v>
      </c>
      <c r="O1085" s="4">
        <v>2017</v>
      </c>
      <c r="P1085" s="4" t="s">
        <v>5</v>
      </c>
      <c r="Q1085" s="4">
        <v>2</v>
      </c>
      <c r="R1085" s="4">
        <v>31</v>
      </c>
      <c r="S1085" s="4" t="s">
        <v>1</v>
      </c>
      <c r="T1085" s="4" t="s">
        <v>4</v>
      </c>
      <c r="U1085" s="4">
        <v>4</v>
      </c>
      <c r="V1085" s="4" t="s">
        <v>20</v>
      </c>
      <c r="Z1085" s="4">
        <v>1701</v>
      </c>
      <c r="AA1085" s="4" t="s">
        <v>3</v>
      </c>
      <c r="AB1085" s="4">
        <v>2017</v>
      </c>
      <c r="AC1085" s="4" t="s">
        <v>7</v>
      </c>
      <c r="AD1085" s="4">
        <v>3</v>
      </c>
      <c r="AE1085" s="4">
        <v>26</v>
      </c>
      <c r="AF1085" s="4" t="s">
        <v>1</v>
      </c>
      <c r="AG1085" s="4" t="s">
        <v>4</v>
      </c>
      <c r="AH1085" s="4">
        <v>4</v>
      </c>
      <c r="AI1085" s="4" t="s">
        <v>19</v>
      </c>
      <c r="AJ1085" s="4"/>
    </row>
    <row r="1086" spans="1:36" x14ac:dyDescent="0.3">
      <c r="A1086">
        <v>1085</v>
      </c>
      <c r="B1086" t="s">
        <v>3</v>
      </c>
      <c r="C1086">
        <v>2013</v>
      </c>
      <c r="D1086" t="s">
        <v>2</v>
      </c>
      <c r="E1086">
        <v>3</v>
      </c>
      <c r="F1086">
        <v>25</v>
      </c>
      <c r="G1086" t="s">
        <v>1</v>
      </c>
      <c r="H1086" t="s">
        <v>4</v>
      </c>
      <c r="I1086">
        <v>3</v>
      </c>
      <c r="J1086" t="s">
        <v>19</v>
      </c>
      <c r="M1086" s="4">
        <v>3070</v>
      </c>
      <c r="N1086" s="4" t="s">
        <v>3</v>
      </c>
      <c r="O1086" s="4">
        <v>2016</v>
      </c>
      <c r="P1086" s="4" t="s">
        <v>2</v>
      </c>
      <c r="Q1086" s="4">
        <v>3</v>
      </c>
      <c r="R1086" s="4">
        <v>33</v>
      </c>
      <c r="S1086" s="4" t="s">
        <v>1</v>
      </c>
      <c r="T1086" s="4" t="s">
        <v>4</v>
      </c>
      <c r="U1086" s="4">
        <v>1</v>
      </c>
      <c r="V1086" s="4" t="s">
        <v>20</v>
      </c>
      <c r="Z1086" s="4">
        <v>1703</v>
      </c>
      <c r="AA1086" s="4" t="s">
        <v>3</v>
      </c>
      <c r="AB1086" s="4">
        <v>2017</v>
      </c>
      <c r="AC1086" s="4" t="s">
        <v>5</v>
      </c>
      <c r="AD1086" s="4">
        <v>3</v>
      </c>
      <c r="AE1086" s="4">
        <v>25</v>
      </c>
      <c r="AF1086" s="4" t="s">
        <v>8</v>
      </c>
      <c r="AG1086" s="4" t="s">
        <v>0</v>
      </c>
      <c r="AH1086" s="4">
        <v>3</v>
      </c>
      <c r="AI1086" s="4" t="s">
        <v>19</v>
      </c>
      <c r="AJ1086" s="4"/>
    </row>
    <row r="1087" spans="1:36" x14ac:dyDescent="0.3">
      <c r="A1087">
        <v>1086</v>
      </c>
      <c r="B1087" t="s">
        <v>6</v>
      </c>
      <c r="C1087">
        <v>2018</v>
      </c>
      <c r="D1087" t="s">
        <v>7</v>
      </c>
      <c r="E1087">
        <v>3</v>
      </c>
      <c r="F1087">
        <v>24</v>
      </c>
      <c r="G1087" t="s">
        <v>1</v>
      </c>
      <c r="H1087" t="s">
        <v>4</v>
      </c>
      <c r="I1087">
        <v>2</v>
      </c>
      <c r="J1087" t="s">
        <v>20</v>
      </c>
      <c r="M1087" s="4">
        <v>3072</v>
      </c>
      <c r="N1087" s="4" t="s">
        <v>3</v>
      </c>
      <c r="O1087" s="4">
        <v>2016</v>
      </c>
      <c r="P1087" s="4" t="s">
        <v>2</v>
      </c>
      <c r="Q1087" s="4">
        <v>3</v>
      </c>
      <c r="R1087" s="4">
        <v>39</v>
      </c>
      <c r="S1087" s="4" t="s">
        <v>1</v>
      </c>
      <c r="T1087" s="4" t="s">
        <v>4</v>
      </c>
      <c r="U1087" s="4">
        <v>0</v>
      </c>
      <c r="V1087" s="4" t="s">
        <v>20</v>
      </c>
      <c r="Z1087" s="4">
        <v>1704</v>
      </c>
      <c r="AA1087" s="4" t="s">
        <v>3</v>
      </c>
      <c r="AB1087" s="4">
        <v>2014</v>
      </c>
      <c r="AC1087" s="4" t="s">
        <v>2</v>
      </c>
      <c r="AD1087" s="4">
        <v>3</v>
      </c>
      <c r="AE1087" s="4">
        <v>25</v>
      </c>
      <c r="AF1087" s="4" t="s">
        <v>1</v>
      </c>
      <c r="AG1087" s="4" t="s">
        <v>4</v>
      </c>
      <c r="AH1087" s="4">
        <v>3</v>
      </c>
      <c r="AI1087" s="4" t="s">
        <v>19</v>
      </c>
      <c r="AJ1087" s="4"/>
    </row>
    <row r="1088" spans="1:36" x14ac:dyDescent="0.3">
      <c r="A1088">
        <v>1087</v>
      </c>
      <c r="B1088" t="s">
        <v>3</v>
      </c>
      <c r="C1088">
        <v>2016</v>
      </c>
      <c r="D1088" t="s">
        <v>2</v>
      </c>
      <c r="E1088">
        <v>3</v>
      </c>
      <c r="F1088">
        <v>26</v>
      </c>
      <c r="G1088" t="s">
        <v>1</v>
      </c>
      <c r="H1088" t="s">
        <v>4</v>
      </c>
      <c r="I1088">
        <v>4</v>
      </c>
      <c r="J1088" t="s">
        <v>19</v>
      </c>
      <c r="M1088" s="4">
        <v>3075</v>
      </c>
      <c r="N1088" s="4" t="s">
        <v>3</v>
      </c>
      <c r="O1088" s="4">
        <v>2015</v>
      </c>
      <c r="P1088" s="4" t="s">
        <v>7</v>
      </c>
      <c r="Q1088" s="4">
        <v>2</v>
      </c>
      <c r="R1088" s="4">
        <v>34</v>
      </c>
      <c r="S1088" s="4" t="s">
        <v>8</v>
      </c>
      <c r="T1088" s="4" t="s">
        <v>4</v>
      </c>
      <c r="U1088" s="4">
        <v>5</v>
      </c>
      <c r="V1088" s="4" t="s">
        <v>20</v>
      </c>
      <c r="Z1088" s="4">
        <v>1705</v>
      </c>
      <c r="AA1088" s="4" t="s">
        <v>3</v>
      </c>
      <c r="AB1088" s="4">
        <v>2012</v>
      </c>
      <c r="AC1088" s="4" t="s">
        <v>2</v>
      </c>
      <c r="AD1088" s="4">
        <v>3</v>
      </c>
      <c r="AE1088" s="4">
        <v>26</v>
      </c>
      <c r="AF1088" s="4" t="s">
        <v>1</v>
      </c>
      <c r="AG1088" s="4" t="s">
        <v>4</v>
      </c>
      <c r="AH1088" s="4">
        <v>4</v>
      </c>
      <c r="AI1088" s="4" t="s">
        <v>19</v>
      </c>
      <c r="AJ1088" s="4"/>
    </row>
    <row r="1089" spans="1:36" x14ac:dyDescent="0.3">
      <c r="A1089">
        <v>1088</v>
      </c>
      <c r="B1089" t="s">
        <v>3</v>
      </c>
      <c r="C1089">
        <v>2013</v>
      </c>
      <c r="D1089" t="s">
        <v>2</v>
      </c>
      <c r="E1089">
        <v>3</v>
      </c>
      <c r="F1089">
        <v>26</v>
      </c>
      <c r="G1089" t="s">
        <v>1</v>
      </c>
      <c r="H1089" t="s">
        <v>4</v>
      </c>
      <c r="I1089">
        <v>4</v>
      </c>
      <c r="J1089" t="s">
        <v>19</v>
      </c>
      <c r="M1089" s="4">
        <v>3077</v>
      </c>
      <c r="N1089" s="4" t="s">
        <v>6</v>
      </c>
      <c r="O1089" s="4">
        <v>2017</v>
      </c>
      <c r="P1089" s="4" t="s">
        <v>7</v>
      </c>
      <c r="Q1089" s="4">
        <v>3</v>
      </c>
      <c r="R1089" s="4">
        <v>33</v>
      </c>
      <c r="S1089" s="4" t="s">
        <v>1</v>
      </c>
      <c r="T1089" s="4" t="s">
        <v>4</v>
      </c>
      <c r="U1089" s="4">
        <v>4</v>
      </c>
      <c r="V1089" s="4" t="s">
        <v>20</v>
      </c>
      <c r="Z1089" s="4">
        <v>1706</v>
      </c>
      <c r="AA1089" s="4" t="s">
        <v>3</v>
      </c>
      <c r="AB1089" s="4">
        <v>2014</v>
      </c>
      <c r="AC1089" s="4" t="s">
        <v>2</v>
      </c>
      <c r="AD1089" s="4">
        <v>3</v>
      </c>
      <c r="AE1089" s="4">
        <v>26</v>
      </c>
      <c r="AF1089" s="4" t="s">
        <v>1</v>
      </c>
      <c r="AG1089" s="4" t="s">
        <v>4</v>
      </c>
      <c r="AH1089" s="4">
        <v>4</v>
      </c>
      <c r="AI1089" s="4" t="s">
        <v>19</v>
      </c>
      <c r="AJ1089" s="4"/>
    </row>
    <row r="1090" spans="1:36" x14ac:dyDescent="0.3">
      <c r="A1090">
        <v>1089</v>
      </c>
      <c r="B1090" t="s">
        <v>3</v>
      </c>
      <c r="C1090">
        <v>2016</v>
      </c>
      <c r="D1090" t="s">
        <v>5</v>
      </c>
      <c r="E1090">
        <v>3</v>
      </c>
      <c r="F1090">
        <v>28</v>
      </c>
      <c r="G1090" t="s">
        <v>8</v>
      </c>
      <c r="H1090" t="s">
        <v>4</v>
      </c>
      <c r="I1090">
        <v>2</v>
      </c>
      <c r="J1090" t="s">
        <v>19</v>
      </c>
      <c r="M1090" s="4">
        <v>3078</v>
      </c>
      <c r="N1090" s="4" t="s">
        <v>3</v>
      </c>
      <c r="O1090" s="4">
        <v>2015</v>
      </c>
      <c r="P1090" s="4" t="s">
        <v>7</v>
      </c>
      <c r="Q1090" s="4">
        <v>2</v>
      </c>
      <c r="R1090" s="4">
        <v>36</v>
      </c>
      <c r="S1090" s="4" t="s">
        <v>8</v>
      </c>
      <c r="T1090" s="4" t="s">
        <v>4</v>
      </c>
      <c r="U1090" s="4">
        <v>0</v>
      </c>
      <c r="V1090" s="4" t="s">
        <v>20</v>
      </c>
      <c r="Z1090" s="4">
        <v>1707</v>
      </c>
      <c r="AA1090" s="4" t="s">
        <v>3</v>
      </c>
      <c r="AB1090" s="4">
        <v>2017</v>
      </c>
      <c r="AC1090" s="4" t="s">
        <v>2</v>
      </c>
      <c r="AD1090" s="4">
        <v>3</v>
      </c>
      <c r="AE1090" s="4">
        <v>26</v>
      </c>
      <c r="AF1090" s="4" t="s">
        <v>8</v>
      </c>
      <c r="AG1090" s="4" t="s">
        <v>4</v>
      </c>
      <c r="AH1090" s="4">
        <v>4</v>
      </c>
      <c r="AI1090" s="4" t="s">
        <v>19</v>
      </c>
      <c r="AJ1090" s="4"/>
    </row>
    <row r="1091" spans="1:36" x14ac:dyDescent="0.3">
      <c r="A1091">
        <v>1090</v>
      </c>
      <c r="B1091" t="s">
        <v>6</v>
      </c>
      <c r="C1091">
        <v>2017</v>
      </c>
      <c r="D1091" t="s">
        <v>5</v>
      </c>
      <c r="E1091">
        <v>2</v>
      </c>
      <c r="F1091">
        <v>27</v>
      </c>
      <c r="G1091" t="s">
        <v>1</v>
      </c>
      <c r="H1091" t="s">
        <v>0</v>
      </c>
      <c r="I1091">
        <v>5</v>
      </c>
      <c r="J1091" t="s">
        <v>20</v>
      </c>
      <c r="M1091" s="4">
        <v>3079</v>
      </c>
      <c r="N1091" s="4" t="s">
        <v>6</v>
      </c>
      <c r="O1091" s="4">
        <v>2018</v>
      </c>
      <c r="P1091" s="4" t="s">
        <v>2</v>
      </c>
      <c r="Q1091" s="4">
        <v>3</v>
      </c>
      <c r="R1091" s="4">
        <v>39</v>
      </c>
      <c r="S1091" s="4" t="s">
        <v>1</v>
      </c>
      <c r="T1091" s="4" t="s">
        <v>4</v>
      </c>
      <c r="U1091" s="4">
        <v>3</v>
      </c>
      <c r="V1091" s="4" t="s">
        <v>20</v>
      </c>
      <c r="Z1091" s="4">
        <v>1709</v>
      </c>
      <c r="AA1091" s="4" t="s">
        <v>3</v>
      </c>
      <c r="AB1091" s="4">
        <v>2017</v>
      </c>
      <c r="AC1091" s="4" t="s">
        <v>5</v>
      </c>
      <c r="AD1091" s="4">
        <v>3</v>
      </c>
      <c r="AE1091" s="4">
        <v>25</v>
      </c>
      <c r="AF1091" s="4" t="s">
        <v>8</v>
      </c>
      <c r="AG1091" s="4" t="s">
        <v>4</v>
      </c>
      <c r="AH1091" s="4">
        <v>3</v>
      </c>
      <c r="AI1091" s="4" t="s">
        <v>19</v>
      </c>
      <c r="AJ1091" s="4"/>
    </row>
    <row r="1092" spans="1:36" x14ac:dyDescent="0.3">
      <c r="A1092">
        <v>1091</v>
      </c>
      <c r="B1092" t="s">
        <v>3</v>
      </c>
      <c r="C1092">
        <v>2018</v>
      </c>
      <c r="D1092" t="s">
        <v>7</v>
      </c>
      <c r="E1092">
        <v>2</v>
      </c>
      <c r="F1092">
        <v>27</v>
      </c>
      <c r="G1092" t="s">
        <v>8</v>
      </c>
      <c r="H1092" t="s">
        <v>4</v>
      </c>
      <c r="I1092">
        <v>5</v>
      </c>
      <c r="J1092" t="s">
        <v>20</v>
      </c>
      <c r="M1092" s="4">
        <v>3080</v>
      </c>
      <c r="N1092" s="4" t="s">
        <v>3</v>
      </c>
      <c r="O1092" s="4">
        <v>2012</v>
      </c>
      <c r="P1092" s="4" t="s">
        <v>2</v>
      </c>
      <c r="Q1092" s="4">
        <v>3</v>
      </c>
      <c r="R1092" s="4">
        <v>37</v>
      </c>
      <c r="S1092" s="4" t="s">
        <v>8</v>
      </c>
      <c r="T1092" s="4" t="s">
        <v>4</v>
      </c>
      <c r="U1092" s="4">
        <v>5</v>
      </c>
      <c r="V1092" s="4" t="s">
        <v>20</v>
      </c>
      <c r="Z1092" s="4">
        <v>1711</v>
      </c>
      <c r="AA1092" s="4" t="s">
        <v>3</v>
      </c>
      <c r="AB1092" s="4">
        <v>2014</v>
      </c>
      <c r="AC1092" s="4" t="s">
        <v>5</v>
      </c>
      <c r="AD1092" s="4">
        <v>3</v>
      </c>
      <c r="AE1092" s="4">
        <v>27</v>
      </c>
      <c r="AF1092" s="4" t="s">
        <v>8</v>
      </c>
      <c r="AG1092" s="4" t="s">
        <v>4</v>
      </c>
      <c r="AH1092" s="4">
        <v>5</v>
      </c>
      <c r="AI1092" s="4" t="s">
        <v>19</v>
      </c>
      <c r="AJ1092" s="4"/>
    </row>
    <row r="1093" spans="1:36" x14ac:dyDescent="0.3">
      <c r="A1093">
        <v>1092</v>
      </c>
      <c r="B1093" t="s">
        <v>6</v>
      </c>
      <c r="C1093">
        <v>2014</v>
      </c>
      <c r="D1093" t="s">
        <v>5</v>
      </c>
      <c r="E1093">
        <v>3</v>
      </c>
      <c r="F1093">
        <v>28</v>
      </c>
      <c r="G1093" t="s">
        <v>8</v>
      </c>
      <c r="H1093" t="s">
        <v>4</v>
      </c>
      <c r="I1093">
        <v>4</v>
      </c>
      <c r="J1093" t="s">
        <v>19</v>
      </c>
      <c r="M1093" s="4">
        <v>3081</v>
      </c>
      <c r="N1093" s="4" t="s">
        <v>3</v>
      </c>
      <c r="O1093" s="4">
        <v>2018</v>
      </c>
      <c r="P1093" s="4" t="s">
        <v>2</v>
      </c>
      <c r="Q1093" s="4">
        <v>3</v>
      </c>
      <c r="R1093" s="4">
        <v>36</v>
      </c>
      <c r="S1093" s="4" t="s">
        <v>1</v>
      </c>
      <c r="T1093" s="4" t="s">
        <v>4</v>
      </c>
      <c r="U1093" s="4">
        <v>1</v>
      </c>
      <c r="V1093" s="4" t="s">
        <v>20</v>
      </c>
      <c r="Z1093" s="4">
        <v>1712</v>
      </c>
      <c r="AA1093" s="4" t="s">
        <v>3</v>
      </c>
      <c r="AB1093" s="4">
        <v>2017</v>
      </c>
      <c r="AC1093" s="4" t="s">
        <v>2</v>
      </c>
      <c r="AD1093" s="4">
        <v>3</v>
      </c>
      <c r="AE1093" s="4">
        <v>28</v>
      </c>
      <c r="AF1093" s="4" t="s">
        <v>1</v>
      </c>
      <c r="AG1093" s="4" t="s">
        <v>4</v>
      </c>
      <c r="AH1093" s="4">
        <v>5</v>
      </c>
      <c r="AI1093" s="4" t="s">
        <v>19</v>
      </c>
      <c r="AJ1093" s="4"/>
    </row>
    <row r="1094" spans="1:36" x14ac:dyDescent="0.3">
      <c r="A1094">
        <v>1093</v>
      </c>
      <c r="B1094" t="s">
        <v>6</v>
      </c>
      <c r="C1094">
        <v>2017</v>
      </c>
      <c r="D1094" t="s">
        <v>5</v>
      </c>
      <c r="E1094">
        <v>3</v>
      </c>
      <c r="F1094">
        <v>25</v>
      </c>
      <c r="G1094" t="s">
        <v>8</v>
      </c>
      <c r="H1094" t="s">
        <v>4</v>
      </c>
      <c r="I1094">
        <v>3</v>
      </c>
      <c r="J1094" t="s">
        <v>19</v>
      </c>
      <c r="M1094" s="4">
        <v>3083</v>
      </c>
      <c r="N1094" s="4" t="s">
        <v>3</v>
      </c>
      <c r="O1094" s="4">
        <v>2015</v>
      </c>
      <c r="P1094" s="4" t="s">
        <v>7</v>
      </c>
      <c r="Q1094" s="4">
        <v>2</v>
      </c>
      <c r="R1094" s="4">
        <v>35</v>
      </c>
      <c r="S1094" s="4" t="s">
        <v>8</v>
      </c>
      <c r="T1094" s="4" t="s">
        <v>0</v>
      </c>
      <c r="U1094" s="4">
        <v>4</v>
      </c>
      <c r="V1094" s="4" t="s">
        <v>20</v>
      </c>
      <c r="Z1094" s="4">
        <v>1713</v>
      </c>
      <c r="AA1094" s="4" t="s">
        <v>3</v>
      </c>
      <c r="AB1094" s="4">
        <v>2015</v>
      </c>
      <c r="AC1094" s="4" t="s">
        <v>2</v>
      </c>
      <c r="AD1094" s="4">
        <v>1</v>
      </c>
      <c r="AE1094" s="4">
        <v>24</v>
      </c>
      <c r="AF1094" s="4" t="s">
        <v>8</v>
      </c>
      <c r="AG1094" s="4" t="s">
        <v>4</v>
      </c>
      <c r="AH1094" s="4">
        <v>2</v>
      </c>
      <c r="AI1094" s="4" t="s">
        <v>19</v>
      </c>
      <c r="AJ1094" s="4"/>
    </row>
    <row r="1095" spans="1:36" x14ac:dyDescent="0.3">
      <c r="A1095">
        <v>1094</v>
      </c>
      <c r="B1095" t="s">
        <v>6</v>
      </c>
      <c r="C1095">
        <v>2017</v>
      </c>
      <c r="D1095" t="s">
        <v>2</v>
      </c>
      <c r="E1095">
        <v>3</v>
      </c>
      <c r="F1095">
        <v>26</v>
      </c>
      <c r="G1095" t="s">
        <v>8</v>
      </c>
      <c r="H1095" t="s">
        <v>4</v>
      </c>
      <c r="I1095">
        <v>4</v>
      </c>
      <c r="J1095" t="s">
        <v>19</v>
      </c>
      <c r="M1095" s="4">
        <v>3084</v>
      </c>
      <c r="N1095" s="4" t="s">
        <v>6</v>
      </c>
      <c r="O1095" s="4">
        <v>2018</v>
      </c>
      <c r="P1095" s="4" t="s">
        <v>5</v>
      </c>
      <c r="Q1095" s="4">
        <v>3</v>
      </c>
      <c r="R1095" s="4">
        <v>41</v>
      </c>
      <c r="S1095" s="4" t="s">
        <v>1</v>
      </c>
      <c r="T1095" s="4" t="s">
        <v>4</v>
      </c>
      <c r="U1095" s="4">
        <v>2</v>
      </c>
      <c r="V1095" s="4" t="s">
        <v>20</v>
      </c>
      <c r="Z1095" s="4">
        <v>1716</v>
      </c>
      <c r="AA1095" s="4" t="s">
        <v>6</v>
      </c>
      <c r="AB1095" s="4">
        <v>2017</v>
      </c>
      <c r="AC1095" s="4" t="s">
        <v>5</v>
      </c>
      <c r="AD1095" s="4">
        <v>2</v>
      </c>
      <c r="AE1095" s="4">
        <v>28</v>
      </c>
      <c r="AF1095" s="4" t="s">
        <v>8</v>
      </c>
      <c r="AG1095" s="4" t="s">
        <v>4</v>
      </c>
      <c r="AH1095" s="4">
        <v>2</v>
      </c>
      <c r="AI1095" s="4" t="s">
        <v>19</v>
      </c>
      <c r="AJ1095" s="4"/>
    </row>
    <row r="1096" spans="1:36" x14ac:dyDescent="0.3">
      <c r="A1096">
        <v>1095</v>
      </c>
      <c r="B1096" t="s">
        <v>3</v>
      </c>
      <c r="C1096">
        <v>2015</v>
      </c>
      <c r="D1096" t="s">
        <v>7</v>
      </c>
      <c r="E1096">
        <v>2</v>
      </c>
      <c r="F1096">
        <v>27</v>
      </c>
      <c r="G1096" t="s">
        <v>8</v>
      </c>
      <c r="H1096" t="s">
        <v>4</v>
      </c>
      <c r="I1096">
        <v>5</v>
      </c>
      <c r="J1096" t="s">
        <v>20</v>
      </c>
      <c r="M1096" s="4">
        <v>3086</v>
      </c>
      <c r="N1096" s="4" t="s">
        <v>3</v>
      </c>
      <c r="O1096" s="4">
        <v>2015</v>
      </c>
      <c r="P1096" s="4" t="s">
        <v>7</v>
      </c>
      <c r="Q1096" s="4">
        <v>2</v>
      </c>
      <c r="R1096" s="4">
        <v>36</v>
      </c>
      <c r="S1096" s="4" t="s">
        <v>8</v>
      </c>
      <c r="T1096" s="4" t="s">
        <v>0</v>
      </c>
      <c r="U1096" s="4">
        <v>0</v>
      </c>
      <c r="V1096" s="4" t="s">
        <v>20</v>
      </c>
      <c r="Z1096" s="4">
        <v>1718</v>
      </c>
      <c r="AA1096" s="4" t="s">
        <v>3</v>
      </c>
      <c r="AB1096" s="4">
        <v>2016</v>
      </c>
      <c r="AC1096" s="4" t="s">
        <v>2</v>
      </c>
      <c r="AD1096" s="4">
        <v>3</v>
      </c>
      <c r="AE1096" s="4">
        <v>25</v>
      </c>
      <c r="AF1096" s="4" t="s">
        <v>1</v>
      </c>
      <c r="AG1096" s="4" t="s">
        <v>4</v>
      </c>
      <c r="AH1096" s="4">
        <v>3</v>
      </c>
      <c r="AI1096" s="4" t="s">
        <v>19</v>
      </c>
      <c r="AJ1096" s="4"/>
    </row>
    <row r="1097" spans="1:36" x14ac:dyDescent="0.3">
      <c r="A1097">
        <v>1096</v>
      </c>
      <c r="B1097" t="s">
        <v>3</v>
      </c>
      <c r="C1097">
        <v>2013</v>
      </c>
      <c r="D1097" t="s">
        <v>5</v>
      </c>
      <c r="E1097">
        <v>3</v>
      </c>
      <c r="F1097">
        <v>27</v>
      </c>
      <c r="G1097" t="s">
        <v>8</v>
      </c>
      <c r="H1097" t="s">
        <v>4</v>
      </c>
      <c r="I1097">
        <v>5</v>
      </c>
      <c r="J1097" t="s">
        <v>19</v>
      </c>
      <c r="M1097" s="4">
        <v>3088</v>
      </c>
      <c r="N1097" s="4" t="s">
        <v>3</v>
      </c>
      <c r="O1097" s="4">
        <v>2017</v>
      </c>
      <c r="P1097" s="4" t="s">
        <v>2</v>
      </c>
      <c r="Q1097" s="4">
        <v>3</v>
      </c>
      <c r="R1097" s="4">
        <v>37</v>
      </c>
      <c r="S1097" s="4" t="s">
        <v>1</v>
      </c>
      <c r="T1097" s="4" t="s">
        <v>4</v>
      </c>
      <c r="U1097" s="4">
        <v>2</v>
      </c>
      <c r="V1097" s="4" t="s">
        <v>20</v>
      </c>
      <c r="Z1097" s="4">
        <v>1722</v>
      </c>
      <c r="AA1097" s="4" t="s">
        <v>3</v>
      </c>
      <c r="AB1097" s="4">
        <v>2013</v>
      </c>
      <c r="AC1097" s="4" t="s">
        <v>7</v>
      </c>
      <c r="AD1097" s="4">
        <v>3</v>
      </c>
      <c r="AE1097" s="4">
        <v>27</v>
      </c>
      <c r="AF1097" s="4" t="s">
        <v>1</v>
      </c>
      <c r="AG1097" s="4" t="s">
        <v>4</v>
      </c>
      <c r="AH1097" s="4">
        <v>5</v>
      </c>
      <c r="AI1097" s="4" t="s">
        <v>19</v>
      </c>
      <c r="AJ1097" s="4"/>
    </row>
    <row r="1098" spans="1:36" x14ac:dyDescent="0.3">
      <c r="A1098">
        <v>1097</v>
      </c>
      <c r="B1098" t="s">
        <v>6</v>
      </c>
      <c r="C1098">
        <v>2017</v>
      </c>
      <c r="D1098" t="s">
        <v>5</v>
      </c>
      <c r="E1098">
        <v>1</v>
      </c>
      <c r="F1098">
        <v>26</v>
      </c>
      <c r="G1098" t="s">
        <v>8</v>
      </c>
      <c r="H1098" t="s">
        <v>4</v>
      </c>
      <c r="I1098">
        <v>4</v>
      </c>
      <c r="J1098" t="s">
        <v>19</v>
      </c>
      <c r="M1098" s="4">
        <v>3089</v>
      </c>
      <c r="N1098" s="4" t="s">
        <v>3</v>
      </c>
      <c r="O1098" s="4">
        <v>2015</v>
      </c>
      <c r="P1098" s="4" t="s">
        <v>7</v>
      </c>
      <c r="Q1098" s="4">
        <v>2</v>
      </c>
      <c r="R1098" s="4">
        <v>39</v>
      </c>
      <c r="S1098" s="4" t="s">
        <v>8</v>
      </c>
      <c r="T1098" s="4" t="s">
        <v>4</v>
      </c>
      <c r="U1098" s="4">
        <v>4</v>
      </c>
      <c r="V1098" s="4" t="s">
        <v>20</v>
      </c>
      <c r="Z1098" s="4">
        <v>1723</v>
      </c>
      <c r="AA1098" s="4" t="s">
        <v>6</v>
      </c>
      <c r="AB1098" s="4">
        <v>2017</v>
      </c>
      <c r="AC1098" s="4" t="s">
        <v>7</v>
      </c>
      <c r="AD1098" s="4">
        <v>2</v>
      </c>
      <c r="AE1098" s="4">
        <v>25</v>
      </c>
      <c r="AF1098" s="4" t="s">
        <v>1</v>
      </c>
      <c r="AG1098" s="4" t="s">
        <v>4</v>
      </c>
      <c r="AH1098" s="4">
        <v>3</v>
      </c>
      <c r="AI1098" s="4" t="s">
        <v>19</v>
      </c>
      <c r="AJ1098" s="4"/>
    </row>
    <row r="1099" spans="1:36" x14ac:dyDescent="0.3">
      <c r="A1099">
        <v>1098</v>
      </c>
      <c r="B1099" t="s">
        <v>3</v>
      </c>
      <c r="C1099">
        <v>2013</v>
      </c>
      <c r="D1099" t="s">
        <v>5</v>
      </c>
      <c r="E1099">
        <v>3</v>
      </c>
      <c r="F1099">
        <v>27</v>
      </c>
      <c r="G1099" t="s">
        <v>8</v>
      </c>
      <c r="H1099" t="s">
        <v>4</v>
      </c>
      <c r="I1099">
        <v>5</v>
      </c>
      <c r="J1099" t="s">
        <v>19</v>
      </c>
      <c r="M1099" s="4">
        <v>3095</v>
      </c>
      <c r="N1099" s="4" t="s">
        <v>3</v>
      </c>
      <c r="O1099" s="4">
        <v>2015</v>
      </c>
      <c r="P1099" s="4" t="s">
        <v>7</v>
      </c>
      <c r="Q1099" s="4">
        <v>3</v>
      </c>
      <c r="R1099" s="4">
        <v>41</v>
      </c>
      <c r="S1099" s="4" t="s">
        <v>8</v>
      </c>
      <c r="T1099" s="4" t="s">
        <v>4</v>
      </c>
      <c r="U1099" s="4">
        <v>3</v>
      </c>
      <c r="V1099" s="4" t="s">
        <v>20</v>
      </c>
      <c r="Z1099" s="4">
        <v>1726</v>
      </c>
      <c r="AA1099" s="4" t="s">
        <v>6</v>
      </c>
      <c r="AB1099" s="4">
        <v>2017</v>
      </c>
      <c r="AC1099" s="4" t="s">
        <v>5</v>
      </c>
      <c r="AD1099" s="4">
        <v>2</v>
      </c>
      <c r="AE1099" s="4">
        <v>28</v>
      </c>
      <c r="AF1099" s="4" t="s">
        <v>8</v>
      </c>
      <c r="AG1099" s="4" t="s">
        <v>4</v>
      </c>
      <c r="AH1099" s="4">
        <v>2</v>
      </c>
      <c r="AI1099" s="4" t="s">
        <v>19</v>
      </c>
      <c r="AJ1099" s="4"/>
    </row>
    <row r="1100" spans="1:36" x14ac:dyDescent="0.3">
      <c r="A1100">
        <v>1099</v>
      </c>
      <c r="B1100" t="s">
        <v>3</v>
      </c>
      <c r="C1100">
        <v>2012</v>
      </c>
      <c r="D1100" t="s">
        <v>5</v>
      </c>
      <c r="E1100">
        <v>3</v>
      </c>
      <c r="F1100">
        <v>28</v>
      </c>
      <c r="G1100" t="s">
        <v>1</v>
      </c>
      <c r="H1100" t="s">
        <v>4</v>
      </c>
      <c r="I1100">
        <v>3</v>
      </c>
      <c r="J1100" t="s">
        <v>19</v>
      </c>
      <c r="M1100" s="4">
        <v>3100</v>
      </c>
      <c r="N1100" s="4" t="s">
        <v>6</v>
      </c>
      <c r="O1100" s="4">
        <v>2018</v>
      </c>
      <c r="P1100" s="4" t="s">
        <v>5</v>
      </c>
      <c r="Q1100" s="4">
        <v>3</v>
      </c>
      <c r="R1100" s="4">
        <v>40</v>
      </c>
      <c r="S1100" s="4" t="s">
        <v>1</v>
      </c>
      <c r="T1100" s="4" t="s">
        <v>4</v>
      </c>
      <c r="U1100" s="4">
        <v>2</v>
      </c>
      <c r="V1100" s="4" t="s">
        <v>20</v>
      </c>
      <c r="Z1100" s="4">
        <v>1727</v>
      </c>
      <c r="AA1100" s="4" t="s">
        <v>3</v>
      </c>
      <c r="AB1100" s="4">
        <v>2014</v>
      </c>
      <c r="AC1100" s="4" t="s">
        <v>5</v>
      </c>
      <c r="AD1100" s="4">
        <v>3</v>
      </c>
      <c r="AE1100" s="4">
        <v>24</v>
      </c>
      <c r="AF1100" s="4" t="s">
        <v>8</v>
      </c>
      <c r="AG1100" s="4" t="s">
        <v>4</v>
      </c>
      <c r="AH1100" s="4">
        <v>2</v>
      </c>
      <c r="AI1100" s="4" t="s">
        <v>19</v>
      </c>
      <c r="AJ1100" s="4"/>
    </row>
    <row r="1101" spans="1:36" x14ac:dyDescent="0.3">
      <c r="A1101">
        <v>1100</v>
      </c>
      <c r="B1101" t="s">
        <v>6</v>
      </c>
      <c r="C1101">
        <v>2017</v>
      </c>
      <c r="D1101" t="s">
        <v>7</v>
      </c>
      <c r="E1101">
        <v>2</v>
      </c>
      <c r="F1101">
        <v>27</v>
      </c>
      <c r="G1101" t="s">
        <v>1</v>
      </c>
      <c r="H1101" t="s">
        <v>4</v>
      </c>
      <c r="I1101">
        <v>5</v>
      </c>
      <c r="J1101" t="s">
        <v>20</v>
      </c>
      <c r="M1101" s="4">
        <v>3101</v>
      </c>
      <c r="N1101" s="4" t="s">
        <v>3</v>
      </c>
      <c r="O1101" s="4">
        <v>2015</v>
      </c>
      <c r="P1101" s="4" t="s">
        <v>7</v>
      </c>
      <c r="Q1101" s="4">
        <v>2</v>
      </c>
      <c r="R1101" s="4">
        <v>34</v>
      </c>
      <c r="S1101" s="4" t="s">
        <v>8</v>
      </c>
      <c r="T1101" s="4" t="s">
        <v>4</v>
      </c>
      <c r="U1101" s="4">
        <v>2</v>
      </c>
      <c r="V1101" s="4" t="s">
        <v>20</v>
      </c>
      <c r="Z1101" s="4">
        <v>1731</v>
      </c>
      <c r="AA1101" s="4" t="s">
        <v>3</v>
      </c>
      <c r="AB1101" s="4">
        <v>2017</v>
      </c>
      <c r="AC1101" s="4" t="s">
        <v>2</v>
      </c>
      <c r="AD1101" s="4">
        <v>3</v>
      </c>
      <c r="AE1101" s="4">
        <v>24</v>
      </c>
      <c r="AF1101" s="4" t="s">
        <v>8</v>
      </c>
      <c r="AG1101" s="4" t="s">
        <v>4</v>
      </c>
      <c r="AH1101" s="4">
        <v>2</v>
      </c>
      <c r="AI1101" s="4" t="s">
        <v>19</v>
      </c>
      <c r="AJ1101" s="4"/>
    </row>
    <row r="1102" spans="1:36" x14ac:dyDescent="0.3">
      <c r="A1102">
        <v>1101</v>
      </c>
      <c r="B1102" t="s">
        <v>3</v>
      </c>
      <c r="C1102">
        <v>2017</v>
      </c>
      <c r="D1102" t="s">
        <v>5</v>
      </c>
      <c r="E1102">
        <v>3</v>
      </c>
      <c r="F1102">
        <v>26</v>
      </c>
      <c r="G1102" t="s">
        <v>8</v>
      </c>
      <c r="H1102" t="s">
        <v>4</v>
      </c>
      <c r="I1102">
        <v>4</v>
      </c>
      <c r="J1102" t="s">
        <v>19</v>
      </c>
      <c r="M1102" s="4">
        <v>3103</v>
      </c>
      <c r="N1102" s="4" t="s">
        <v>6</v>
      </c>
      <c r="O1102" s="4">
        <v>2015</v>
      </c>
      <c r="P1102" s="4" t="s">
        <v>5</v>
      </c>
      <c r="Q1102" s="4">
        <v>1</v>
      </c>
      <c r="R1102" s="4">
        <v>34</v>
      </c>
      <c r="S1102" s="4" t="s">
        <v>1</v>
      </c>
      <c r="T1102" s="4" t="s">
        <v>4</v>
      </c>
      <c r="U1102" s="4">
        <v>5</v>
      </c>
      <c r="V1102" s="4" t="s">
        <v>20</v>
      </c>
      <c r="Z1102" s="4">
        <v>1732</v>
      </c>
      <c r="AA1102" s="4" t="s">
        <v>6</v>
      </c>
      <c r="AB1102" s="4">
        <v>2016</v>
      </c>
      <c r="AC1102" s="4" t="s">
        <v>5</v>
      </c>
      <c r="AD1102" s="4">
        <v>3</v>
      </c>
      <c r="AE1102" s="4">
        <v>25</v>
      </c>
      <c r="AF1102" s="4" t="s">
        <v>8</v>
      </c>
      <c r="AG1102" s="4" t="s">
        <v>4</v>
      </c>
      <c r="AH1102" s="4">
        <v>3</v>
      </c>
      <c r="AI1102" s="4" t="s">
        <v>19</v>
      </c>
      <c r="AJ1102" s="4"/>
    </row>
    <row r="1103" spans="1:36" x14ac:dyDescent="0.3">
      <c r="A1103">
        <v>1102</v>
      </c>
      <c r="B1103" t="s">
        <v>3</v>
      </c>
      <c r="C1103">
        <v>2013</v>
      </c>
      <c r="D1103" t="s">
        <v>2</v>
      </c>
      <c r="E1103">
        <v>3</v>
      </c>
      <c r="F1103">
        <v>28</v>
      </c>
      <c r="G1103" t="s">
        <v>8</v>
      </c>
      <c r="H1103" t="s">
        <v>4</v>
      </c>
      <c r="I1103">
        <v>4</v>
      </c>
      <c r="J1103" t="s">
        <v>20</v>
      </c>
      <c r="M1103" s="4">
        <v>3109</v>
      </c>
      <c r="N1103" s="4" t="s">
        <v>3</v>
      </c>
      <c r="O1103" s="4">
        <v>2013</v>
      </c>
      <c r="P1103" s="4" t="s">
        <v>2</v>
      </c>
      <c r="Q1103" s="4">
        <v>3</v>
      </c>
      <c r="R1103" s="4">
        <v>31</v>
      </c>
      <c r="S1103" s="4" t="s">
        <v>8</v>
      </c>
      <c r="T1103" s="4" t="s">
        <v>0</v>
      </c>
      <c r="U1103" s="4">
        <v>3</v>
      </c>
      <c r="V1103" s="4" t="s">
        <v>20</v>
      </c>
      <c r="Z1103" s="4">
        <v>1733</v>
      </c>
      <c r="AA1103" s="4" t="s">
        <v>3</v>
      </c>
      <c r="AB1103" s="4">
        <v>2012</v>
      </c>
      <c r="AC1103" s="4" t="s">
        <v>7</v>
      </c>
      <c r="AD1103" s="4">
        <v>3</v>
      </c>
      <c r="AE1103" s="4">
        <v>24</v>
      </c>
      <c r="AF1103" s="4" t="s">
        <v>1</v>
      </c>
      <c r="AG1103" s="4" t="s">
        <v>0</v>
      </c>
      <c r="AH1103" s="4">
        <v>2</v>
      </c>
      <c r="AI1103" s="4" t="s">
        <v>19</v>
      </c>
      <c r="AJ1103" s="4"/>
    </row>
    <row r="1104" spans="1:36" x14ac:dyDescent="0.3">
      <c r="A1104">
        <v>1103</v>
      </c>
      <c r="B1104" t="s">
        <v>6</v>
      </c>
      <c r="C1104">
        <v>2012</v>
      </c>
      <c r="D1104" t="s">
        <v>5</v>
      </c>
      <c r="E1104">
        <v>3</v>
      </c>
      <c r="F1104">
        <v>27</v>
      </c>
      <c r="G1104" t="s">
        <v>1</v>
      </c>
      <c r="H1104" t="s">
        <v>0</v>
      </c>
      <c r="I1104">
        <v>5</v>
      </c>
      <c r="J1104" t="s">
        <v>20</v>
      </c>
      <c r="M1104" s="4">
        <v>3112</v>
      </c>
      <c r="N1104" s="4" t="s">
        <v>3</v>
      </c>
      <c r="O1104" s="4">
        <v>2015</v>
      </c>
      <c r="P1104" s="4" t="s">
        <v>7</v>
      </c>
      <c r="Q1104" s="4">
        <v>2</v>
      </c>
      <c r="R1104" s="4">
        <v>35</v>
      </c>
      <c r="S1104" s="4" t="s">
        <v>8</v>
      </c>
      <c r="T1104" s="4" t="s">
        <v>0</v>
      </c>
      <c r="U1104" s="4">
        <v>2</v>
      </c>
      <c r="V1104" s="4" t="s">
        <v>20</v>
      </c>
      <c r="Z1104" s="4">
        <v>1734</v>
      </c>
      <c r="AA1104" s="4" t="s">
        <v>3</v>
      </c>
      <c r="AB1104" s="4">
        <v>2015</v>
      </c>
      <c r="AC1104" s="4" t="s">
        <v>5</v>
      </c>
      <c r="AD1104" s="4">
        <v>3</v>
      </c>
      <c r="AE1104" s="4">
        <v>24</v>
      </c>
      <c r="AF1104" s="4" t="s">
        <v>8</v>
      </c>
      <c r="AG1104" s="4" t="s">
        <v>4</v>
      </c>
      <c r="AH1104" s="4">
        <v>2</v>
      </c>
      <c r="AI1104" s="4" t="s">
        <v>19</v>
      </c>
      <c r="AJ1104" s="4"/>
    </row>
    <row r="1105" spans="1:36" x14ac:dyDescent="0.3">
      <c r="A1105">
        <v>1104</v>
      </c>
      <c r="B1105" t="s">
        <v>3</v>
      </c>
      <c r="C1105">
        <v>2017</v>
      </c>
      <c r="D1105" t="s">
        <v>7</v>
      </c>
      <c r="E1105">
        <v>2</v>
      </c>
      <c r="F1105">
        <v>24</v>
      </c>
      <c r="G1105" t="s">
        <v>1</v>
      </c>
      <c r="H1105" t="s">
        <v>4</v>
      </c>
      <c r="I1105">
        <v>2</v>
      </c>
      <c r="J1105" t="s">
        <v>19</v>
      </c>
      <c r="M1105" s="4">
        <v>3117</v>
      </c>
      <c r="N1105" s="4" t="s">
        <v>3</v>
      </c>
      <c r="O1105" s="4">
        <v>2016</v>
      </c>
      <c r="P1105" s="4" t="s">
        <v>7</v>
      </c>
      <c r="Q1105" s="4">
        <v>2</v>
      </c>
      <c r="R1105" s="4">
        <v>37</v>
      </c>
      <c r="S1105" s="4" t="s">
        <v>8</v>
      </c>
      <c r="T1105" s="4" t="s">
        <v>4</v>
      </c>
      <c r="U1105" s="4">
        <v>5</v>
      </c>
      <c r="V1105" s="4" t="s">
        <v>20</v>
      </c>
      <c r="Z1105" s="4">
        <v>1736</v>
      </c>
      <c r="AA1105" s="4" t="s">
        <v>6</v>
      </c>
      <c r="AB1105" s="4">
        <v>2017</v>
      </c>
      <c r="AC1105" s="4" t="s">
        <v>7</v>
      </c>
      <c r="AD1105" s="4">
        <v>2</v>
      </c>
      <c r="AE1105" s="4">
        <v>27</v>
      </c>
      <c r="AF1105" s="4" t="s">
        <v>8</v>
      </c>
      <c r="AG1105" s="4" t="s">
        <v>4</v>
      </c>
      <c r="AH1105" s="4">
        <v>5</v>
      </c>
      <c r="AI1105" s="4" t="s">
        <v>19</v>
      </c>
      <c r="AJ1105" s="4"/>
    </row>
    <row r="1106" spans="1:36" x14ac:dyDescent="0.3">
      <c r="A1106">
        <v>1105</v>
      </c>
      <c r="B1106" t="s">
        <v>6</v>
      </c>
      <c r="C1106">
        <v>2017</v>
      </c>
      <c r="D1106" t="s">
        <v>5</v>
      </c>
      <c r="E1106">
        <v>3</v>
      </c>
      <c r="F1106">
        <v>25</v>
      </c>
      <c r="G1106" t="s">
        <v>8</v>
      </c>
      <c r="H1106" t="s">
        <v>4</v>
      </c>
      <c r="I1106">
        <v>3</v>
      </c>
      <c r="J1106" t="s">
        <v>20</v>
      </c>
      <c r="M1106" s="4">
        <v>3121</v>
      </c>
      <c r="N1106" s="4" t="s">
        <v>3</v>
      </c>
      <c r="O1106" s="4">
        <v>2018</v>
      </c>
      <c r="P1106" s="4" t="s">
        <v>5</v>
      </c>
      <c r="Q1106" s="4">
        <v>3</v>
      </c>
      <c r="R1106" s="4">
        <v>39</v>
      </c>
      <c r="S1106" s="4" t="s">
        <v>8</v>
      </c>
      <c r="T1106" s="4" t="s">
        <v>0</v>
      </c>
      <c r="U1106" s="4">
        <v>0</v>
      </c>
      <c r="V1106" s="4" t="s">
        <v>20</v>
      </c>
      <c r="Z1106" s="4">
        <v>1738</v>
      </c>
      <c r="AA1106" s="4" t="s">
        <v>9</v>
      </c>
      <c r="AB1106" s="4">
        <v>2017</v>
      </c>
      <c r="AC1106" s="4" t="s">
        <v>7</v>
      </c>
      <c r="AD1106" s="4">
        <v>3</v>
      </c>
      <c r="AE1106" s="4">
        <v>28</v>
      </c>
      <c r="AF1106" s="4" t="s">
        <v>1</v>
      </c>
      <c r="AG1106" s="4" t="s">
        <v>4</v>
      </c>
      <c r="AH1106" s="4">
        <v>1</v>
      </c>
      <c r="AI1106" s="4" t="s">
        <v>19</v>
      </c>
      <c r="AJ1106" s="4"/>
    </row>
    <row r="1107" spans="1:36" x14ac:dyDescent="0.3">
      <c r="A1107">
        <v>1106</v>
      </c>
      <c r="B1107" t="s">
        <v>3</v>
      </c>
      <c r="C1107">
        <v>2018</v>
      </c>
      <c r="D1107" t="s">
        <v>2</v>
      </c>
      <c r="E1107">
        <v>3</v>
      </c>
      <c r="F1107">
        <v>25</v>
      </c>
      <c r="G1107" t="s">
        <v>8</v>
      </c>
      <c r="H1107" t="s">
        <v>0</v>
      </c>
      <c r="I1107">
        <v>3</v>
      </c>
      <c r="J1107" t="s">
        <v>20</v>
      </c>
      <c r="M1107" s="4">
        <v>3123</v>
      </c>
      <c r="N1107" s="4" t="s">
        <v>3</v>
      </c>
      <c r="O1107" s="4">
        <v>2015</v>
      </c>
      <c r="P1107" s="4" t="s">
        <v>2</v>
      </c>
      <c r="Q1107" s="4">
        <v>2</v>
      </c>
      <c r="R1107" s="4">
        <v>32</v>
      </c>
      <c r="S1107" s="4" t="s">
        <v>8</v>
      </c>
      <c r="T1107" s="4" t="s">
        <v>4</v>
      </c>
      <c r="U1107" s="4">
        <v>2</v>
      </c>
      <c r="V1107" s="4" t="s">
        <v>20</v>
      </c>
      <c r="Z1107" s="4">
        <v>1739</v>
      </c>
      <c r="AA1107" s="4" t="s">
        <v>3</v>
      </c>
      <c r="AB1107" s="4">
        <v>2017</v>
      </c>
      <c r="AC1107" s="4" t="s">
        <v>2</v>
      </c>
      <c r="AD1107" s="4">
        <v>3</v>
      </c>
      <c r="AE1107" s="4">
        <v>24</v>
      </c>
      <c r="AF1107" s="4" t="s">
        <v>8</v>
      </c>
      <c r="AG1107" s="4" t="s">
        <v>4</v>
      </c>
      <c r="AH1107" s="4">
        <v>2</v>
      </c>
      <c r="AI1107" s="4" t="s">
        <v>19</v>
      </c>
      <c r="AJ1107" s="4"/>
    </row>
    <row r="1108" spans="1:36" x14ac:dyDescent="0.3">
      <c r="A1108">
        <v>1107</v>
      </c>
      <c r="B1108" t="s">
        <v>3</v>
      </c>
      <c r="C1108">
        <v>2016</v>
      </c>
      <c r="D1108" t="s">
        <v>2</v>
      </c>
      <c r="E1108">
        <v>3</v>
      </c>
      <c r="F1108">
        <v>28</v>
      </c>
      <c r="G1108" t="s">
        <v>1</v>
      </c>
      <c r="H1108" t="s">
        <v>0</v>
      </c>
      <c r="I1108">
        <v>4</v>
      </c>
      <c r="J1108" t="s">
        <v>19</v>
      </c>
      <c r="M1108" s="4">
        <v>3128</v>
      </c>
      <c r="N1108" s="4" t="s">
        <v>6</v>
      </c>
      <c r="O1108" s="4">
        <v>2013</v>
      </c>
      <c r="P1108" s="4" t="s">
        <v>5</v>
      </c>
      <c r="Q1108" s="4">
        <v>2</v>
      </c>
      <c r="R1108" s="4">
        <v>33</v>
      </c>
      <c r="S1108" s="4" t="s">
        <v>8</v>
      </c>
      <c r="T1108" s="4" t="s">
        <v>4</v>
      </c>
      <c r="U1108" s="4">
        <v>2</v>
      </c>
      <c r="V1108" s="4" t="s">
        <v>20</v>
      </c>
      <c r="Z1108" s="4">
        <v>1741</v>
      </c>
      <c r="AA1108" s="4" t="s">
        <v>3</v>
      </c>
      <c r="AB1108" s="4">
        <v>2017</v>
      </c>
      <c r="AC1108" s="4" t="s">
        <v>2</v>
      </c>
      <c r="AD1108" s="4">
        <v>3</v>
      </c>
      <c r="AE1108" s="4">
        <v>27</v>
      </c>
      <c r="AF1108" s="4" t="s">
        <v>1</v>
      </c>
      <c r="AG1108" s="4" t="s">
        <v>4</v>
      </c>
      <c r="AH1108" s="4">
        <v>5</v>
      </c>
      <c r="AI1108" s="4" t="s">
        <v>19</v>
      </c>
      <c r="AJ1108" s="4"/>
    </row>
    <row r="1109" spans="1:36" x14ac:dyDescent="0.3">
      <c r="A1109">
        <v>1108</v>
      </c>
      <c r="B1109" t="s">
        <v>6</v>
      </c>
      <c r="C1109">
        <v>2017</v>
      </c>
      <c r="D1109" t="s">
        <v>5</v>
      </c>
      <c r="E1109">
        <v>3</v>
      </c>
      <c r="F1109">
        <v>28</v>
      </c>
      <c r="G1109" t="s">
        <v>1</v>
      </c>
      <c r="H1109" t="s">
        <v>4</v>
      </c>
      <c r="I1109">
        <v>2</v>
      </c>
      <c r="J1109" t="s">
        <v>19</v>
      </c>
      <c r="M1109" s="4">
        <v>3130</v>
      </c>
      <c r="N1109" s="4" t="s">
        <v>3</v>
      </c>
      <c r="O1109" s="4">
        <v>2015</v>
      </c>
      <c r="P1109" s="4" t="s">
        <v>7</v>
      </c>
      <c r="Q1109" s="4">
        <v>3</v>
      </c>
      <c r="R1109" s="4">
        <v>35</v>
      </c>
      <c r="S1109" s="4" t="s">
        <v>8</v>
      </c>
      <c r="T1109" s="4" t="s">
        <v>4</v>
      </c>
      <c r="U1109" s="4">
        <v>1</v>
      </c>
      <c r="V1109" s="4" t="s">
        <v>20</v>
      </c>
      <c r="Z1109" s="4">
        <v>1742</v>
      </c>
      <c r="AA1109" s="4" t="s">
        <v>3</v>
      </c>
      <c r="AB1109" s="4">
        <v>2016</v>
      </c>
      <c r="AC1109" s="4" t="s">
        <v>5</v>
      </c>
      <c r="AD1109" s="4">
        <v>3</v>
      </c>
      <c r="AE1109" s="4">
        <v>28</v>
      </c>
      <c r="AF1109" s="4" t="s">
        <v>1</v>
      </c>
      <c r="AG1109" s="4" t="s">
        <v>4</v>
      </c>
      <c r="AH1109" s="4">
        <v>4</v>
      </c>
      <c r="AI1109" s="4" t="s">
        <v>19</v>
      </c>
      <c r="AJ1109" s="4"/>
    </row>
    <row r="1110" spans="1:36" x14ac:dyDescent="0.3">
      <c r="A1110">
        <v>1109</v>
      </c>
      <c r="B1110" t="s">
        <v>3</v>
      </c>
      <c r="C1110">
        <v>2014</v>
      </c>
      <c r="D1110" t="s">
        <v>2</v>
      </c>
      <c r="E1110">
        <v>3</v>
      </c>
      <c r="F1110">
        <v>24</v>
      </c>
      <c r="G1110" t="s">
        <v>1</v>
      </c>
      <c r="H1110" t="s">
        <v>4</v>
      </c>
      <c r="I1110">
        <v>2</v>
      </c>
      <c r="J1110" t="s">
        <v>19</v>
      </c>
      <c r="M1110" s="4">
        <v>3132</v>
      </c>
      <c r="N1110" s="4" t="s">
        <v>6</v>
      </c>
      <c r="O1110" s="4">
        <v>2017</v>
      </c>
      <c r="P1110" s="4" t="s">
        <v>2</v>
      </c>
      <c r="Q1110" s="4">
        <v>3</v>
      </c>
      <c r="R1110" s="4">
        <v>39</v>
      </c>
      <c r="S1110" s="4" t="s">
        <v>8</v>
      </c>
      <c r="T1110" s="4" t="s">
        <v>4</v>
      </c>
      <c r="U1110" s="4">
        <v>4</v>
      </c>
      <c r="V1110" s="4" t="s">
        <v>20</v>
      </c>
      <c r="Z1110" s="4">
        <v>1743</v>
      </c>
      <c r="AA1110" s="4" t="s">
        <v>6</v>
      </c>
      <c r="AB1110" s="4">
        <v>2017</v>
      </c>
      <c r="AC1110" s="4" t="s">
        <v>5</v>
      </c>
      <c r="AD1110" s="4">
        <v>2</v>
      </c>
      <c r="AE1110" s="4">
        <v>28</v>
      </c>
      <c r="AF1110" s="4" t="s">
        <v>8</v>
      </c>
      <c r="AG1110" s="4" t="s">
        <v>4</v>
      </c>
      <c r="AH1110" s="4">
        <v>2</v>
      </c>
      <c r="AI1110" s="4" t="s">
        <v>19</v>
      </c>
      <c r="AJ1110" s="4"/>
    </row>
    <row r="1111" spans="1:36" x14ac:dyDescent="0.3">
      <c r="A1111">
        <v>1110</v>
      </c>
      <c r="B1111" t="s">
        <v>3</v>
      </c>
      <c r="C1111">
        <v>2016</v>
      </c>
      <c r="D1111" t="s">
        <v>2</v>
      </c>
      <c r="E1111">
        <v>3</v>
      </c>
      <c r="F1111">
        <v>26</v>
      </c>
      <c r="G1111" t="s">
        <v>1</v>
      </c>
      <c r="H1111" t="s">
        <v>0</v>
      </c>
      <c r="I1111">
        <v>4</v>
      </c>
      <c r="J1111" t="s">
        <v>19</v>
      </c>
      <c r="M1111" s="4">
        <v>3134</v>
      </c>
      <c r="N1111" s="4" t="s">
        <v>3</v>
      </c>
      <c r="O1111" s="4">
        <v>2014</v>
      </c>
      <c r="P1111" s="4" t="s">
        <v>7</v>
      </c>
      <c r="Q1111" s="4">
        <v>2</v>
      </c>
      <c r="R1111" s="4">
        <v>35</v>
      </c>
      <c r="S1111" s="4" t="s">
        <v>1</v>
      </c>
      <c r="T1111" s="4" t="s">
        <v>4</v>
      </c>
      <c r="U1111" s="4">
        <v>2</v>
      </c>
      <c r="V1111" s="4" t="s">
        <v>20</v>
      </c>
      <c r="Z1111" s="4">
        <v>1744</v>
      </c>
      <c r="AA1111" s="4" t="s">
        <v>9</v>
      </c>
      <c r="AB1111" s="4">
        <v>2014</v>
      </c>
      <c r="AC1111" s="4" t="s">
        <v>5</v>
      </c>
      <c r="AD1111" s="4">
        <v>3</v>
      </c>
      <c r="AE1111" s="4">
        <v>24</v>
      </c>
      <c r="AF1111" s="4" t="s">
        <v>1</v>
      </c>
      <c r="AG1111" s="4" t="s">
        <v>4</v>
      </c>
      <c r="AH1111" s="4">
        <v>2</v>
      </c>
      <c r="AI1111" s="4" t="s">
        <v>19</v>
      </c>
      <c r="AJ1111" s="4"/>
    </row>
    <row r="1112" spans="1:36" x14ac:dyDescent="0.3">
      <c r="A1112">
        <v>1111</v>
      </c>
      <c r="B1112" t="s">
        <v>3</v>
      </c>
      <c r="C1112">
        <v>2014</v>
      </c>
      <c r="D1112" t="s">
        <v>7</v>
      </c>
      <c r="E1112">
        <v>3</v>
      </c>
      <c r="F1112">
        <v>24</v>
      </c>
      <c r="G1112" t="s">
        <v>8</v>
      </c>
      <c r="H1112" t="s">
        <v>4</v>
      </c>
      <c r="I1112">
        <v>2</v>
      </c>
      <c r="J1112" t="s">
        <v>20</v>
      </c>
      <c r="M1112" s="4">
        <v>3136</v>
      </c>
      <c r="N1112" s="4" t="s">
        <v>3</v>
      </c>
      <c r="O1112" s="4">
        <v>2017</v>
      </c>
      <c r="P1112" s="4" t="s">
        <v>5</v>
      </c>
      <c r="Q1112" s="4">
        <v>2</v>
      </c>
      <c r="R1112" s="4">
        <v>32</v>
      </c>
      <c r="S1112" s="4" t="s">
        <v>8</v>
      </c>
      <c r="T1112" s="4" t="s">
        <v>4</v>
      </c>
      <c r="U1112" s="4">
        <v>4</v>
      </c>
      <c r="V1112" s="4" t="s">
        <v>20</v>
      </c>
      <c r="Z1112" s="4">
        <v>1745</v>
      </c>
      <c r="AA1112" s="4" t="s">
        <v>3</v>
      </c>
      <c r="AB1112" s="4">
        <v>2013</v>
      </c>
      <c r="AC1112" s="4" t="s">
        <v>2</v>
      </c>
      <c r="AD1112" s="4">
        <v>3</v>
      </c>
      <c r="AE1112" s="4">
        <v>26</v>
      </c>
      <c r="AF1112" s="4" t="s">
        <v>8</v>
      </c>
      <c r="AG1112" s="4" t="s">
        <v>4</v>
      </c>
      <c r="AH1112" s="4">
        <v>4</v>
      </c>
      <c r="AI1112" s="4" t="s">
        <v>19</v>
      </c>
      <c r="AJ1112" s="4"/>
    </row>
    <row r="1113" spans="1:36" x14ac:dyDescent="0.3">
      <c r="A1113">
        <v>1112</v>
      </c>
      <c r="B1113" t="s">
        <v>3</v>
      </c>
      <c r="C1113">
        <v>2013</v>
      </c>
      <c r="D1113" t="s">
        <v>7</v>
      </c>
      <c r="E1113">
        <v>3</v>
      </c>
      <c r="F1113">
        <v>26</v>
      </c>
      <c r="G1113" t="s">
        <v>1</v>
      </c>
      <c r="H1113" t="s">
        <v>4</v>
      </c>
      <c r="I1113">
        <v>4</v>
      </c>
      <c r="J1113" t="s">
        <v>19</v>
      </c>
      <c r="M1113" s="4">
        <v>3139</v>
      </c>
      <c r="N1113" s="4" t="s">
        <v>6</v>
      </c>
      <c r="O1113" s="4">
        <v>2014</v>
      </c>
      <c r="P1113" s="4" t="s">
        <v>5</v>
      </c>
      <c r="Q1113" s="4">
        <v>3</v>
      </c>
      <c r="R1113" s="4">
        <v>36</v>
      </c>
      <c r="S1113" s="4" t="s">
        <v>1</v>
      </c>
      <c r="T1113" s="4" t="s">
        <v>4</v>
      </c>
      <c r="U1113" s="4">
        <v>1</v>
      </c>
      <c r="V1113" s="4" t="s">
        <v>20</v>
      </c>
      <c r="Z1113" s="4">
        <v>1746</v>
      </c>
      <c r="AA1113" s="4" t="s">
        <v>6</v>
      </c>
      <c r="AB1113" s="4">
        <v>2014</v>
      </c>
      <c r="AC1113" s="4" t="s">
        <v>5</v>
      </c>
      <c r="AD1113" s="4">
        <v>3</v>
      </c>
      <c r="AE1113" s="4">
        <v>24</v>
      </c>
      <c r="AF1113" s="4" t="s">
        <v>1</v>
      </c>
      <c r="AG1113" s="4" t="s">
        <v>4</v>
      </c>
      <c r="AH1113" s="4">
        <v>2</v>
      </c>
      <c r="AI1113" s="4" t="s">
        <v>19</v>
      </c>
      <c r="AJ1113" s="4"/>
    </row>
    <row r="1114" spans="1:36" x14ac:dyDescent="0.3">
      <c r="A1114">
        <v>1113</v>
      </c>
      <c r="B1114" t="s">
        <v>3</v>
      </c>
      <c r="C1114">
        <v>2012</v>
      </c>
      <c r="D1114" t="s">
        <v>2</v>
      </c>
      <c r="E1114">
        <v>3</v>
      </c>
      <c r="F1114">
        <v>27</v>
      </c>
      <c r="G1114" t="s">
        <v>1</v>
      </c>
      <c r="H1114" t="s">
        <v>4</v>
      </c>
      <c r="I1114">
        <v>5</v>
      </c>
      <c r="J1114" t="s">
        <v>19</v>
      </c>
      <c r="M1114" s="4">
        <v>3144</v>
      </c>
      <c r="N1114" s="4" t="s">
        <v>3</v>
      </c>
      <c r="O1114" s="4">
        <v>2015</v>
      </c>
      <c r="P1114" s="4" t="s">
        <v>2</v>
      </c>
      <c r="Q1114" s="4">
        <v>3</v>
      </c>
      <c r="R1114" s="4">
        <v>38</v>
      </c>
      <c r="S1114" s="4" t="s">
        <v>1</v>
      </c>
      <c r="T1114" s="4" t="s">
        <v>4</v>
      </c>
      <c r="U1114" s="4">
        <v>3</v>
      </c>
      <c r="V1114" s="4" t="s">
        <v>20</v>
      </c>
      <c r="Z1114" s="4">
        <v>1747</v>
      </c>
      <c r="AA1114" s="4" t="s">
        <v>3</v>
      </c>
      <c r="AB1114" s="4">
        <v>2013</v>
      </c>
      <c r="AC1114" s="4" t="s">
        <v>5</v>
      </c>
      <c r="AD1114" s="4">
        <v>3</v>
      </c>
      <c r="AE1114" s="4">
        <v>24</v>
      </c>
      <c r="AF1114" s="4" t="s">
        <v>8</v>
      </c>
      <c r="AG1114" s="4" t="s">
        <v>4</v>
      </c>
      <c r="AH1114" s="4">
        <v>2</v>
      </c>
      <c r="AI1114" s="4" t="s">
        <v>19</v>
      </c>
      <c r="AJ1114" s="4"/>
    </row>
    <row r="1115" spans="1:36" x14ac:dyDescent="0.3">
      <c r="A1115">
        <v>1114</v>
      </c>
      <c r="B1115" t="s">
        <v>3</v>
      </c>
      <c r="C1115">
        <v>2018</v>
      </c>
      <c r="D1115" t="s">
        <v>2</v>
      </c>
      <c r="E1115">
        <v>3</v>
      </c>
      <c r="F1115">
        <v>24</v>
      </c>
      <c r="G1115" t="s">
        <v>1</v>
      </c>
      <c r="H1115" t="s">
        <v>4</v>
      </c>
      <c r="I1115">
        <v>2</v>
      </c>
      <c r="J1115" t="s">
        <v>20</v>
      </c>
      <c r="M1115" s="4">
        <v>3148</v>
      </c>
      <c r="N1115" s="4" t="s">
        <v>6</v>
      </c>
      <c r="O1115" s="4">
        <v>2017</v>
      </c>
      <c r="P1115" s="4" t="s">
        <v>5</v>
      </c>
      <c r="Q1115" s="4">
        <v>2</v>
      </c>
      <c r="R1115" s="4">
        <v>38</v>
      </c>
      <c r="S1115" s="4" t="s">
        <v>8</v>
      </c>
      <c r="T1115" s="4" t="s">
        <v>4</v>
      </c>
      <c r="U1115" s="4">
        <v>2</v>
      </c>
      <c r="V1115" s="4" t="s">
        <v>20</v>
      </c>
      <c r="Z1115" s="4">
        <v>1749</v>
      </c>
      <c r="AA1115" s="4" t="s">
        <v>3</v>
      </c>
      <c r="AB1115" s="4">
        <v>2014</v>
      </c>
      <c r="AC1115" s="4" t="s">
        <v>7</v>
      </c>
      <c r="AD1115" s="4">
        <v>2</v>
      </c>
      <c r="AE1115" s="4">
        <v>27</v>
      </c>
      <c r="AF1115" s="4" t="s">
        <v>1</v>
      </c>
      <c r="AG1115" s="4" t="s">
        <v>4</v>
      </c>
      <c r="AH1115" s="4">
        <v>5</v>
      </c>
      <c r="AI1115" s="4" t="s">
        <v>19</v>
      </c>
      <c r="AJ1115" s="4"/>
    </row>
    <row r="1116" spans="1:36" x14ac:dyDescent="0.3">
      <c r="A1116">
        <v>1115</v>
      </c>
      <c r="B1116" t="s">
        <v>3</v>
      </c>
      <c r="C1116">
        <v>2017</v>
      </c>
      <c r="D1116" t="s">
        <v>2</v>
      </c>
      <c r="E1116">
        <v>1</v>
      </c>
      <c r="F1116">
        <v>26</v>
      </c>
      <c r="G1116" t="s">
        <v>8</v>
      </c>
      <c r="H1116" t="s">
        <v>4</v>
      </c>
      <c r="I1116">
        <v>4</v>
      </c>
      <c r="J1116" t="s">
        <v>19</v>
      </c>
      <c r="M1116" s="4">
        <v>3152</v>
      </c>
      <c r="N1116" s="4" t="s">
        <v>3</v>
      </c>
      <c r="O1116" s="4">
        <v>2016</v>
      </c>
      <c r="P1116" s="4" t="s">
        <v>7</v>
      </c>
      <c r="Q1116" s="4">
        <v>2</v>
      </c>
      <c r="R1116" s="4">
        <v>32</v>
      </c>
      <c r="S1116" s="4" t="s">
        <v>8</v>
      </c>
      <c r="T1116" s="4" t="s">
        <v>4</v>
      </c>
      <c r="U1116" s="4">
        <v>0</v>
      </c>
      <c r="V1116" s="4" t="s">
        <v>20</v>
      </c>
      <c r="Z1116" s="4">
        <v>1752</v>
      </c>
      <c r="AA1116" s="4" t="s">
        <v>6</v>
      </c>
      <c r="AB1116" s="4">
        <v>2017</v>
      </c>
      <c r="AC1116" s="4" t="s">
        <v>2</v>
      </c>
      <c r="AD1116" s="4">
        <v>2</v>
      </c>
      <c r="AE1116" s="4">
        <v>25</v>
      </c>
      <c r="AF1116" s="4" t="s">
        <v>1</v>
      </c>
      <c r="AG1116" s="4" t="s">
        <v>4</v>
      </c>
      <c r="AH1116" s="4">
        <v>3</v>
      </c>
      <c r="AI1116" s="4" t="s">
        <v>19</v>
      </c>
      <c r="AJ1116" s="4"/>
    </row>
    <row r="1117" spans="1:36" x14ac:dyDescent="0.3">
      <c r="A1117">
        <v>1116</v>
      </c>
      <c r="B1117" t="s">
        <v>3</v>
      </c>
      <c r="C1117">
        <v>2015</v>
      </c>
      <c r="D1117" t="s">
        <v>2</v>
      </c>
      <c r="E1117">
        <v>3</v>
      </c>
      <c r="F1117">
        <v>28</v>
      </c>
      <c r="G1117" t="s">
        <v>8</v>
      </c>
      <c r="H1117" t="s">
        <v>4</v>
      </c>
      <c r="I1117">
        <v>3</v>
      </c>
      <c r="J1117" t="s">
        <v>19</v>
      </c>
      <c r="M1117" s="4">
        <v>3155</v>
      </c>
      <c r="N1117" s="4" t="s">
        <v>6</v>
      </c>
      <c r="O1117" s="4">
        <v>2015</v>
      </c>
      <c r="P1117" s="4" t="s">
        <v>5</v>
      </c>
      <c r="Q1117" s="4">
        <v>3</v>
      </c>
      <c r="R1117" s="4">
        <v>37</v>
      </c>
      <c r="S1117" s="4" t="s">
        <v>1</v>
      </c>
      <c r="T1117" s="4" t="s">
        <v>4</v>
      </c>
      <c r="U1117" s="4">
        <v>2</v>
      </c>
      <c r="V1117" s="4" t="s">
        <v>20</v>
      </c>
      <c r="Z1117" s="4">
        <v>1753</v>
      </c>
      <c r="AA1117" s="4" t="s">
        <v>3</v>
      </c>
      <c r="AB1117" s="4">
        <v>2012</v>
      </c>
      <c r="AC1117" s="4" t="s">
        <v>5</v>
      </c>
      <c r="AD1117" s="4">
        <v>3</v>
      </c>
      <c r="AE1117" s="4">
        <v>28</v>
      </c>
      <c r="AF1117" s="4" t="s">
        <v>1</v>
      </c>
      <c r="AG1117" s="4" t="s">
        <v>4</v>
      </c>
      <c r="AH1117" s="4">
        <v>5</v>
      </c>
      <c r="AI1117" s="4" t="s">
        <v>19</v>
      </c>
      <c r="AJ1117" s="4"/>
    </row>
    <row r="1118" spans="1:36" x14ac:dyDescent="0.3">
      <c r="A1118">
        <v>1117</v>
      </c>
      <c r="B1118" t="s">
        <v>3</v>
      </c>
      <c r="C1118">
        <v>2013</v>
      </c>
      <c r="D1118" t="s">
        <v>2</v>
      </c>
      <c r="E1118">
        <v>3</v>
      </c>
      <c r="F1118">
        <v>28</v>
      </c>
      <c r="G1118" t="s">
        <v>1</v>
      </c>
      <c r="H1118" t="s">
        <v>4</v>
      </c>
      <c r="I1118">
        <v>3</v>
      </c>
      <c r="J1118" t="s">
        <v>20</v>
      </c>
      <c r="M1118" s="4">
        <v>3159</v>
      </c>
      <c r="N1118" s="4" t="s">
        <v>3</v>
      </c>
      <c r="O1118" s="4">
        <v>2016</v>
      </c>
      <c r="P1118" s="4" t="s">
        <v>2</v>
      </c>
      <c r="Q1118" s="4">
        <v>3</v>
      </c>
      <c r="R1118" s="4">
        <v>36</v>
      </c>
      <c r="S1118" s="4" t="s">
        <v>8</v>
      </c>
      <c r="T1118" s="4" t="s">
        <v>4</v>
      </c>
      <c r="U1118" s="4">
        <v>5</v>
      </c>
      <c r="V1118" s="4" t="s">
        <v>20</v>
      </c>
      <c r="Z1118" s="4">
        <v>1754</v>
      </c>
      <c r="AA1118" s="4" t="s">
        <v>3</v>
      </c>
      <c r="AB1118" s="4">
        <v>2014</v>
      </c>
      <c r="AC1118" s="4" t="s">
        <v>2</v>
      </c>
      <c r="AD1118" s="4">
        <v>3</v>
      </c>
      <c r="AE1118" s="4">
        <v>28</v>
      </c>
      <c r="AF1118" s="4" t="s">
        <v>1</v>
      </c>
      <c r="AG1118" s="4" t="s">
        <v>4</v>
      </c>
      <c r="AH1118" s="4">
        <v>0</v>
      </c>
      <c r="AI1118" s="4" t="s">
        <v>19</v>
      </c>
      <c r="AJ1118" s="4"/>
    </row>
    <row r="1119" spans="1:36" x14ac:dyDescent="0.3">
      <c r="A1119">
        <v>1118</v>
      </c>
      <c r="B1119" t="s">
        <v>3</v>
      </c>
      <c r="C1119">
        <v>2012</v>
      </c>
      <c r="D1119" t="s">
        <v>2</v>
      </c>
      <c r="E1119">
        <v>3</v>
      </c>
      <c r="F1119">
        <v>27</v>
      </c>
      <c r="G1119" t="s">
        <v>1</v>
      </c>
      <c r="H1119" t="s">
        <v>0</v>
      </c>
      <c r="I1119">
        <v>5</v>
      </c>
      <c r="J1119" t="s">
        <v>19</v>
      </c>
      <c r="M1119" s="4">
        <v>3161</v>
      </c>
      <c r="N1119" s="4" t="s">
        <v>3</v>
      </c>
      <c r="O1119" s="4">
        <v>2014</v>
      </c>
      <c r="P1119" s="4" t="s">
        <v>2</v>
      </c>
      <c r="Q1119" s="4">
        <v>3</v>
      </c>
      <c r="R1119" s="4">
        <v>36</v>
      </c>
      <c r="S1119" s="4" t="s">
        <v>8</v>
      </c>
      <c r="T1119" s="4" t="s">
        <v>4</v>
      </c>
      <c r="U1119" s="4">
        <v>1</v>
      </c>
      <c r="V1119" s="4" t="s">
        <v>20</v>
      </c>
      <c r="Z1119" s="4">
        <v>1755</v>
      </c>
      <c r="AA1119" s="4" t="s">
        <v>3</v>
      </c>
      <c r="AB1119" s="4">
        <v>2017</v>
      </c>
      <c r="AC1119" s="4" t="s">
        <v>5</v>
      </c>
      <c r="AD1119" s="4">
        <v>3</v>
      </c>
      <c r="AE1119" s="4">
        <v>28</v>
      </c>
      <c r="AF1119" s="4" t="s">
        <v>8</v>
      </c>
      <c r="AG1119" s="4" t="s">
        <v>4</v>
      </c>
      <c r="AH1119" s="4">
        <v>4</v>
      </c>
      <c r="AI1119" s="4" t="s">
        <v>19</v>
      </c>
      <c r="AJ1119" s="4"/>
    </row>
    <row r="1120" spans="1:36" x14ac:dyDescent="0.3">
      <c r="A1120">
        <v>1119</v>
      </c>
      <c r="B1120" t="s">
        <v>3</v>
      </c>
      <c r="C1120">
        <v>2013</v>
      </c>
      <c r="D1120" t="s">
        <v>2</v>
      </c>
      <c r="E1120">
        <v>3</v>
      </c>
      <c r="F1120">
        <v>26</v>
      </c>
      <c r="G1120" t="s">
        <v>8</v>
      </c>
      <c r="H1120" t="s">
        <v>4</v>
      </c>
      <c r="I1120">
        <v>4</v>
      </c>
      <c r="J1120" t="s">
        <v>19</v>
      </c>
      <c r="M1120" s="4">
        <v>3162</v>
      </c>
      <c r="N1120" s="4" t="s">
        <v>6</v>
      </c>
      <c r="O1120" s="4">
        <v>2017</v>
      </c>
      <c r="P1120" s="4" t="s">
        <v>5</v>
      </c>
      <c r="Q1120" s="4">
        <v>3</v>
      </c>
      <c r="R1120" s="4">
        <v>31</v>
      </c>
      <c r="S1120" s="4" t="s">
        <v>1</v>
      </c>
      <c r="T1120" s="4" t="s">
        <v>4</v>
      </c>
      <c r="U1120" s="4">
        <v>1</v>
      </c>
      <c r="V1120" s="4" t="s">
        <v>20</v>
      </c>
      <c r="Z1120" s="4">
        <v>1757</v>
      </c>
      <c r="AA1120" s="4" t="s">
        <v>3</v>
      </c>
      <c r="AB1120" s="4">
        <v>2017</v>
      </c>
      <c r="AC1120" s="4" t="s">
        <v>5</v>
      </c>
      <c r="AD1120" s="4">
        <v>2</v>
      </c>
      <c r="AE1120" s="4">
        <v>27</v>
      </c>
      <c r="AF1120" s="4" t="s">
        <v>8</v>
      </c>
      <c r="AG1120" s="4" t="s">
        <v>4</v>
      </c>
      <c r="AH1120" s="4">
        <v>5</v>
      </c>
      <c r="AI1120" s="4" t="s">
        <v>19</v>
      </c>
      <c r="AJ1120" s="4"/>
    </row>
    <row r="1121" spans="1:36" x14ac:dyDescent="0.3">
      <c r="A1121">
        <v>1120</v>
      </c>
      <c r="B1121" t="s">
        <v>6</v>
      </c>
      <c r="C1121">
        <v>2013</v>
      </c>
      <c r="D1121" t="s">
        <v>5</v>
      </c>
      <c r="E1121">
        <v>2</v>
      </c>
      <c r="F1121">
        <v>27</v>
      </c>
      <c r="G1121" t="s">
        <v>8</v>
      </c>
      <c r="H1121" t="s">
        <v>4</v>
      </c>
      <c r="I1121">
        <v>5</v>
      </c>
      <c r="J1121" t="s">
        <v>20</v>
      </c>
      <c r="M1121" s="4">
        <v>3167</v>
      </c>
      <c r="N1121" s="4" t="s">
        <v>3</v>
      </c>
      <c r="O1121" s="4">
        <v>2015</v>
      </c>
      <c r="P1121" s="4" t="s">
        <v>7</v>
      </c>
      <c r="Q1121" s="4">
        <v>2</v>
      </c>
      <c r="R1121" s="4">
        <v>36</v>
      </c>
      <c r="S1121" s="4" t="s">
        <v>8</v>
      </c>
      <c r="T1121" s="4" t="s">
        <v>4</v>
      </c>
      <c r="U1121" s="4">
        <v>1</v>
      </c>
      <c r="V1121" s="4" t="s">
        <v>20</v>
      </c>
      <c r="Z1121" s="4">
        <v>1758</v>
      </c>
      <c r="AA1121" s="4" t="s">
        <v>9</v>
      </c>
      <c r="AB1121" s="4">
        <v>2014</v>
      </c>
      <c r="AC1121" s="4" t="s">
        <v>2</v>
      </c>
      <c r="AD1121" s="4">
        <v>3</v>
      </c>
      <c r="AE1121" s="4">
        <v>28</v>
      </c>
      <c r="AF1121" s="4" t="s">
        <v>8</v>
      </c>
      <c r="AG1121" s="4" t="s">
        <v>4</v>
      </c>
      <c r="AH1121" s="4">
        <v>0</v>
      </c>
      <c r="AI1121" s="4" t="s">
        <v>19</v>
      </c>
      <c r="AJ1121" s="4"/>
    </row>
    <row r="1122" spans="1:36" x14ac:dyDescent="0.3">
      <c r="A1122">
        <v>1121</v>
      </c>
      <c r="B1122" t="s">
        <v>3</v>
      </c>
      <c r="C1122">
        <v>2016</v>
      </c>
      <c r="D1122" t="s">
        <v>5</v>
      </c>
      <c r="E1122">
        <v>3</v>
      </c>
      <c r="F1122">
        <v>24</v>
      </c>
      <c r="G1122" t="s">
        <v>8</v>
      </c>
      <c r="H1122" t="s">
        <v>4</v>
      </c>
      <c r="I1122">
        <v>2</v>
      </c>
      <c r="J1122" t="s">
        <v>19</v>
      </c>
      <c r="M1122" s="4">
        <v>3168</v>
      </c>
      <c r="N1122" s="4" t="s">
        <v>3</v>
      </c>
      <c r="O1122" s="4">
        <v>2013</v>
      </c>
      <c r="P1122" s="4" t="s">
        <v>2</v>
      </c>
      <c r="Q1122" s="4">
        <v>3</v>
      </c>
      <c r="R1122" s="4">
        <v>35</v>
      </c>
      <c r="S1122" s="4" t="s">
        <v>1</v>
      </c>
      <c r="T1122" s="4" t="s">
        <v>4</v>
      </c>
      <c r="U1122" s="4">
        <v>2</v>
      </c>
      <c r="V1122" s="4" t="s">
        <v>20</v>
      </c>
      <c r="Z1122" s="4">
        <v>1760</v>
      </c>
      <c r="AA1122" s="4" t="s">
        <v>3</v>
      </c>
      <c r="AB1122" s="4">
        <v>2017</v>
      </c>
      <c r="AC1122" s="4" t="s">
        <v>7</v>
      </c>
      <c r="AD1122" s="4">
        <v>3</v>
      </c>
      <c r="AE1122" s="4">
        <v>28</v>
      </c>
      <c r="AF1122" s="4" t="s">
        <v>1</v>
      </c>
      <c r="AG1122" s="4" t="s">
        <v>4</v>
      </c>
      <c r="AH1122" s="4">
        <v>3</v>
      </c>
      <c r="AI1122" s="4" t="s">
        <v>19</v>
      </c>
      <c r="AJ1122" s="4"/>
    </row>
    <row r="1123" spans="1:36" x14ac:dyDescent="0.3">
      <c r="A1123">
        <v>1122</v>
      </c>
      <c r="B1123" t="s">
        <v>3</v>
      </c>
      <c r="C1123">
        <v>2015</v>
      </c>
      <c r="D1123" t="s">
        <v>7</v>
      </c>
      <c r="E1123">
        <v>2</v>
      </c>
      <c r="F1123">
        <v>28</v>
      </c>
      <c r="G1123" t="s">
        <v>8</v>
      </c>
      <c r="H1123" t="s">
        <v>4</v>
      </c>
      <c r="I1123">
        <v>2</v>
      </c>
      <c r="J1123" t="s">
        <v>20</v>
      </c>
      <c r="M1123" s="4">
        <v>3169</v>
      </c>
      <c r="N1123" s="4" t="s">
        <v>3</v>
      </c>
      <c r="O1123" s="4">
        <v>2013</v>
      </c>
      <c r="P1123" s="4" t="s">
        <v>7</v>
      </c>
      <c r="Q1123" s="4">
        <v>3</v>
      </c>
      <c r="R1123" s="4">
        <v>40</v>
      </c>
      <c r="S1123" s="4" t="s">
        <v>8</v>
      </c>
      <c r="T1123" s="4" t="s">
        <v>4</v>
      </c>
      <c r="U1123" s="4">
        <v>5</v>
      </c>
      <c r="V1123" s="4" t="s">
        <v>20</v>
      </c>
      <c r="Z1123" s="4">
        <v>1761</v>
      </c>
      <c r="AA1123" s="4" t="s">
        <v>3</v>
      </c>
      <c r="AB1123" s="4">
        <v>2012</v>
      </c>
      <c r="AC1123" s="4" t="s">
        <v>2</v>
      </c>
      <c r="AD1123" s="4">
        <v>3</v>
      </c>
      <c r="AE1123" s="4">
        <v>27</v>
      </c>
      <c r="AF1123" s="4" t="s">
        <v>1</v>
      </c>
      <c r="AG1123" s="4" t="s">
        <v>4</v>
      </c>
      <c r="AH1123" s="4">
        <v>5</v>
      </c>
      <c r="AI1123" s="4" t="s">
        <v>19</v>
      </c>
      <c r="AJ1123" s="4"/>
    </row>
    <row r="1124" spans="1:36" x14ac:dyDescent="0.3">
      <c r="A1124">
        <v>1123</v>
      </c>
      <c r="B1124" t="s">
        <v>3</v>
      </c>
      <c r="C1124">
        <v>2015</v>
      </c>
      <c r="D1124" t="s">
        <v>5</v>
      </c>
      <c r="E1124">
        <v>2</v>
      </c>
      <c r="F1124">
        <v>25</v>
      </c>
      <c r="G1124" t="s">
        <v>8</v>
      </c>
      <c r="H1124" t="s">
        <v>4</v>
      </c>
      <c r="I1124">
        <v>3</v>
      </c>
      <c r="J1124" t="s">
        <v>20</v>
      </c>
      <c r="M1124" s="4">
        <v>3175</v>
      </c>
      <c r="N1124" s="4" t="s">
        <v>3</v>
      </c>
      <c r="O1124" s="4">
        <v>2016</v>
      </c>
      <c r="P1124" s="4" t="s">
        <v>5</v>
      </c>
      <c r="Q1124" s="4">
        <v>3</v>
      </c>
      <c r="R1124" s="4">
        <v>40</v>
      </c>
      <c r="S1124" s="4" t="s">
        <v>8</v>
      </c>
      <c r="T1124" s="4" t="s">
        <v>4</v>
      </c>
      <c r="U1124" s="4">
        <v>1</v>
      </c>
      <c r="V1124" s="4" t="s">
        <v>20</v>
      </c>
      <c r="Z1124" s="4">
        <v>1763</v>
      </c>
      <c r="AA1124" s="4" t="s">
        <v>6</v>
      </c>
      <c r="AB1124" s="4">
        <v>2017</v>
      </c>
      <c r="AC1124" s="4" t="s">
        <v>5</v>
      </c>
      <c r="AD1124" s="4">
        <v>2</v>
      </c>
      <c r="AE1124" s="4">
        <v>25</v>
      </c>
      <c r="AF1124" s="4" t="s">
        <v>1</v>
      </c>
      <c r="AG1124" s="4" t="s">
        <v>4</v>
      </c>
      <c r="AH1124" s="4">
        <v>3</v>
      </c>
      <c r="AI1124" s="4" t="s">
        <v>19</v>
      </c>
      <c r="AJ1124" s="4"/>
    </row>
    <row r="1125" spans="1:36" x14ac:dyDescent="0.3">
      <c r="A1125">
        <v>1124</v>
      </c>
      <c r="B1125" t="s">
        <v>3</v>
      </c>
      <c r="C1125">
        <v>2014</v>
      </c>
      <c r="D1125" t="s">
        <v>7</v>
      </c>
      <c r="E1125">
        <v>3</v>
      </c>
      <c r="F1125">
        <v>24</v>
      </c>
      <c r="G1125" t="s">
        <v>1</v>
      </c>
      <c r="H1125" t="s">
        <v>4</v>
      </c>
      <c r="I1125">
        <v>2</v>
      </c>
      <c r="J1125" t="s">
        <v>19</v>
      </c>
      <c r="M1125" s="4">
        <v>3177</v>
      </c>
      <c r="N1125" s="4" t="s">
        <v>3</v>
      </c>
      <c r="O1125" s="4">
        <v>2017</v>
      </c>
      <c r="P1125" s="4" t="s">
        <v>2</v>
      </c>
      <c r="Q1125" s="4">
        <v>3</v>
      </c>
      <c r="R1125" s="4">
        <v>34</v>
      </c>
      <c r="S1125" s="4" t="s">
        <v>1</v>
      </c>
      <c r="T1125" s="4" t="s">
        <v>4</v>
      </c>
      <c r="U1125" s="4">
        <v>3</v>
      </c>
      <c r="V1125" s="4" t="s">
        <v>20</v>
      </c>
      <c r="Z1125" s="4">
        <v>1764</v>
      </c>
      <c r="AA1125" s="4" t="s">
        <v>3</v>
      </c>
      <c r="AB1125" s="4">
        <v>2014</v>
      </c>
      <c r="AC1125" s="4" t="s">
        <v>7</v>
      </c>
      <c r="AD1125" s="4">
        <v>3</v>
      </c>
      <c r="AE1125" s="4">
        <v>24</v>
      </c>
      <c r="AF1125" s="4" t="s">
        <v>1</v>
      </c>
      <c r="AG1125" s="4" t="s">
        <v>4</v>
      </c>
      <c r="AH1125" s="4">
        <v>2</v>
      </c>
      <c r="AI1125" s="4" t="s">
        <v>19</v>
      </c>
      <c r="AJ1125" s="4"/>
    </row>
    <row r="1126" spans="1:36" x14ac:dyDescent="0.3">
      <c r="A1126">
        <v>1125</v>
      </c>
      <c r="B1126" t="s">
        <v>3</v>
      </c>
      <c r="C1126">
        <v>2017</v>
      </c>
      <c r="D1126" t="s">
        <v>5</v>
      </c>
      <c r="E1126">
        <v>3</v>
      </c>
      <c r="F1126">
        <v>27</v>
      </c>
      <c r="G1126" t="s">
        <v>8</v>
      </c>
      <c r="H1126" t="s">
        <v>4</v>
      </c>
      <c r="I1126">
        <v>5</v>
      </c>
      <c r="J1126" t="s">
        <v>19</v>
      </c>
      <c r="M1126" s="4">
        <v>3182</v>
      </c>
      <c r="N1126" s="4" t="s">
        <v>3</v>
      </c>
      <c r="O1126" s="4">
        <v>2016</v>
      </c>
      <c r="P1126" s="4" t="s">
        <v>2</v>
      </c>
      <c r="Q1126" s="4">
        <v>3</v>
      </c>
      <c r="R1126" s="4">
        <v>31</v>
      </c>
      <c r="S1126" s="4" t="s">
        <v>1</v>
      </c>
      <c r="T1126" s="4" t="s">
        <v>4</v>
      </c>
      <c r="U1126" s="4">
        <v>1</v>
      </c>
      <c r="V1126" s="4" t="s">
        <v>20</v>
      </c>
      <c r="Z1126" s="4">
        <v>1766</v>
      </c>
      <c r="AA1126" s="4" t="s">
        <v>3</v>
      </c>
      <c r="AB1126" s="4">
        <v>2015</v>
      </c>
      <c r="AC1126" s="4" t="s">
        <v>7</v>
      </c>
      <c r="AD1126" s="4">
        <v>3</v>
      </c>
      <c r="AE1126" s="4">
        <v>28</v>
      </c>
      <c r="AF1126" s="4" t="s">
        <v>1</v>
      </c>
      <c r="AG1126" s="4" t="s">
        <v>4</v>
      </c>
      <c r="AH1126" s="4">
        <v>2</v>
      </c>
      <c r="AI1126" s="4" t="s">
        <v>19</v>
      </c>
      <c r="AJ1126" s="4"/>
    </row>
    <row r="1127" spans="1:36" x14ac:dyDescent="0.3">
      <c r="A1127">
        <v>1126</v>
      </c>
      <c r="B1127" t="s">
        <v>3</v>
      </c>
      <c r="C1127">
        <v>2012</v>
      </c>
      <c r="D1127" t="s">
        <v>5</v>
      </c>
      <c r="E1127">
        <v>3</v>
      </c>
      <c r="F1127">
        <v>26</v>
      </c>
      <c r="G1127" t="s">
        <v>1</v>
      </c>
      <c r="H1127" t="s">
        <v>4</v>
      </c>
      <c r="I1127">
        <v>4</v>
      </c>
      <c r="J1127" t="s">
        <v>19</v>
      </c>
      <c r="M1127" s="4">
        <v>3183</v>
      </c>
      <c r="N1127" s="4" t="s">
        <v>6</v>
      </c>
      <c r="O1127" s="4">
        <v>2015</v>
      </c>
      <c r="P1127" s="4" t="s">
        <v>2</v>
      </c>
      <c r="Q1127" s="4">
        <v>3</v>
      </c>
      <c r="R1127" s="4">
        <v>32</v>
      </c>
      <c r="S1127" s="4" t="s">
        <v>8</v>
      </c>
      <c r="T1127" s="4" t="s">
        <v>4</v>
      </c>
      <c r="U1127" s="4">
        <v>2</v>
      </c>
      <c r="V1127" s="4" t="s">
        <v>20</v>
      </c>
      <c r="Z1127" s="4">
        <v>1768</v>
      </c>
      <c r="AA1127" s="4" t="s">
        <v>3</v>
      </c>
      <c r="AB1127" s="4">
        <v>2017</v>
      </c>
      <c r="AC1127" s="4" t="s">
        <v>5</v>
      </c>
      <c r="AD1127" s="4">
        <v>2</v>
      </c>
      <c r="AE1127" s="4">
        <v>27</v>
      </c>
      <c r="AF1127" s="4" t="s">
        <v>8</v>
      </c>
      <c r="AG1127" s="4" t="s">
        <v>4</v>
      </c>
      <c r="AH1127" s="4">
        <v>5</v>
      </c>
      <c r="AI1127" s="4" t="s">
        <v>19</v>
      </c>
      <c r="AJ1127" s="4"/>
    </row>
    <row r="1128" spans="1:36" x14ac:dyDescent="0.3">
      <c r="A1128">
        <v>1127</v>
      </c>
      <c r="B1128" t="s">
        <v>3</v>
      </c>
      <c r="C1128">
        <v>2013</v>
      </c>
      <c r="D1128" t="s">
        <v>2</v>
      </c>
      <c r="E1128">
        <v>3</v>
      </c>
      <c r="F1128">
        <v>28</v>
      </c>
      <c r="G1128" t="s">
        <v>1</v>
      </c>
      <c r="H1128" t="s">
        <v>4</v>
      </c>
      <c r="I1128">
        <v>0</v>
      </c>
      <c r="J1128" t="s">
        <v>19</v>
      </c>
      <c r="M1128" s="4">
        <v>3184</v>
      </c>
      <c r="N1128" s="4" t="s">
        <v>3</v>
      </c>
      <c r="O1128" s="4">
        <v>2017</v>
      </c>
      <c r="P1128" s="4" t="s">
        <v>7</v>
      </c>
      <c r="Q1128" s="4">
        <v>3</v>
      </c>
      <c r="R1128" s="4">
        <v>34</v>
      </c>
      <c r="S1128" s="4" t="s">
        <v>8</v>
      </c>
      <c r="T1128" s="4" t="s">
        <v>4</v>
      </c>
      <c r="U1128" s="4">
        <v>1</v>
      </c>
      <c r="V1128" s="4" t="s">
        <v>20</v>
      </c>
      <c r="Z1128" s="4">
        <v>1770</v>
      </c>
      <c r="AA1128" s="4" t="s">
        <v>3</v>
      </c>
      <c r="AB1128" s="4">
        <v>2013</v>
      </c>
      <c r="AC1128" s="4" t="s">
        <v>2</v>
      </c>
      <c r="AD1128" s="4">
        <v>3</v>
      </c>
      <c r="AE1128" s="4">
        <v>26</v>
      </c>
      <c r="AF1128" s="4" t="s">
        <v>1</v>
      </c>
      <c r="AG1128" s="4" t="s">
        <v>4</v>
      </c>
      <c r="AH1128" s="4">
        <v>4</v>
      </c>
      <c r="AI1128" s="4" t="s">
        <v>19</v>
      </c>
      <c r="AJ1128" s="4"/>
    </row>
    <row r="1129" spans="1:36" x14ac:dyDescent="0.3">
      <c r="A1129">
        <v>1128</v>
      </c>
      <c r="B1129" t="s">
        <v>3</v>
      </c>
      <c r="C1129">
        <v>2012</v>
      </c>
      <c r="D1129" t="s">
        <v>7</v>
      </c>
      <c r="E1129">
        <v>3</v>
      </c>
      <c r="F1129">
        <v>28</v>
      </c>
      <c r="G1129" t="s">
        <v>1</v>
      </c>
      <c r="H1129" t="s">
        <v>4</v>
      </c>
      <c r="I1129">
        <v>5</v>
      </c>
      <c r="J1129" t="s">
        <v>19</v>
      </c>
      <c r="M1129" s="4">
        <v>3188</v>
      </c>
      <c r="N1129" s="4" t="s">
        <v>6</v>
      </c>
      <c r="O1129" s="4">
        <v>2017</v>
      </c>
      <c r="P1129" s="4" t="s">
        <v>5</v>
      </c>
      <c r="Q1129" s="4">
        <v>3</v>
      </c>
      <c r="R1129" s="4">
        <v>32</v>
      </c>
      <c r="S1129" s="4" t="s">
        <v>1</v>
      </c>
      <c r="T1129" s="4" t="s">
        <v>4</v>
      </c>
      <c r="U1129" s="4">
        <v>1</v>
      </c>
      <c r="V1129" s="4" t="s">
        <v>20</v>
      </c>
      <c r="Z1129" s="4">
        <v>1771</v>
      </c>
      <c r="AA1129" s="4" t="s">
        <v>3</v>
      </c>
      <c r="AB1129" s="4">
        <v>2017</v>
      </c>
      <c r="AC1129" s="4" t="s">
        <v>2</v>
      </c>
      <c r="AD1129" s="4">
        <v>3</v>
      </c>
      <c r="AE1129" s="4">
        <v>27</v>
      </c>
      <c r="AF1129" s="4" t="s">
        <v>8</v>
      </c>
      <c r="AG1129" s="4" t="s">
        <v>0</v>
      </c>
      <c r="AH1129" s="4">
        <v>5</v>
      </c>
      <c r="AI1129" s="4" t="s">
        <v>19</v>
      </c>
      <c r="AJ1129" s="4"/>
    </row>
    <row r="1130" spans="1:36" x14ac:dyDescent="0.3">
      <c r="A1130">
        <v>1129</v>
      </c>
      <c r="B1130" t="s">
        <v>3</v>
      </c>
      <c r="C1130">
        <v>2015</v>
      </c>
      <c r="D1130" t="s">
        <v>7</v>
      </c>
      <c r="E1130">
        <v>2</v>
      </c>
      <c r="F1130">
        <v>26</v>
      </c>
      <c r="G1130" t="s">
        <v>8</v>
      </c>
      <c r="H1130" t="s">
        <v>4</v>
      </c>
      <c r="I1130">
        <v>4</v>
      </c>
      <c r="J1130" t="s">
        <v>20</v>
      </c>
      <c r="M1130" s="4">
        <v>3190</v>
      </c>
      <c r="N1130" s="4" t="s">
        <v>3</v>
      </c>
      <c r="O1130" s="4">
        <v>2017</v>
      </c>
      <c r="P1130" s="4" t="s">
        <v>5</v>
      </c>
      <c r="Q1130" s="4">
        <v>1</v>
      </c>
      <c r="R1130" s="4">
        <v>38</v>
      </c>
      <c r="S1130" s="4" t="s">
        <v>8</v>
      </c>
      <c r="T1130" s="4" t="s">
        <v>4</v>
      </c>
      <c r="U1130" s="4">
        <v>1</v>
      </c>
      <c r="V1130" s="4" t="s">
        <v>20</v>
      </c>
      <c r="Z1130" s="4">
        <v>1773</v>
      </c>
      <c r="AA1130" s="4" t="s">
        <v>6</v>
      </c>
      <c r="AB1130" s="4">
        <v>2017</v>
      </c>
      <c r="AC1130" s="4" t="s">
        <v>2</v>
      </c>
      <c r="AD1130" s="4">
        <v>2</v>
      </c>
      <c r="AE1130" s="4">
        <v>26</v>
      </c>
      <c r="AF1130" s="4" t="s">
        <v>8</v>
      </c>
      <c r="AG1130" s="4" t="s">
        <v>4</v>
      </c>
      <c r="AH1130" s="4">
        <v>4</v>
      </c>
      <c r="AI1130" s="4" t="s">
        <v>19</v>
      </c>
      <c r="AJ1130" s="4"/>
    </row>
    <row r="1131" spans="1:36" x14ac:dyDescent="0.3">
      <c r="A1131">
        <v>1130</v>
      </c>
      <c r="B1131" t="s">
        <v>3</v>
      </c>
      <c r="C1131">
        <v>2016</v>
      </c>
      <c r="D1131" t="s">
        <v>2</v>
      </c>
      <c r="E1131">
        <v>1</v>
      </c>
      <c r="F1131">
        <v>26</v>
      </c>
      <c r="G1131" t="s">
        <v>1</v>
      </c>
      <c r="H1131" t="s">
        <v>4</v>
      </c>
      <c r="I1131">
        <v>4</v>
      </c>
      <c r="J1131" t="s">
        <v>19</v>
      </c>
      <c r="M1131" s="4">
        <v>3194</v>
      </c>
      <c r="N1131" s="4" t="s">
        <v>6</v>
      </c>
      <c r="O1131" s="4">
        <v>2017</v>
      </c>
      <c r="P1131" s="4" t="s">
        <v>5</v>
      </c>
      <c r="Q1131" s="4">
        <v>2</v>
      </c>
      <c r="R1131" s="4">
        <v>34</v>
      </c>
      <c r="S1131" s="4" t="s">
        <v>8</v>
      </c>
      <c r="T1131" s="4" t="s">
        <v>4</v>
      </c>
      <c r="U1131" s="4">
        <v>2</v>
      </c>
      <c r="V1131" s="4" t="s">
        <v>20</v>
      </c>
      <c r="Z1131" s="4">
        <v>1774</v>
      </c>
      <c r="AA1131" s="4" t="s">
        <v>3</v>
      </c>
      <c r="AB1131" s="4">
        <v>2013</v>
      </c>
      <c r="AC1131" s="4" t="s">
        <v>7</v>
      </c>
      <c r="AD1131" s="4">
        <v>3</v>
      </c>
      <c r="AE1131" s="4">
        <v>26</v>
      </c>
      <c r="AF1131" s="4" t="s">
        <v>1</v>
      </c>
      <c r="AG1131" s="4" t="s">
        <v>4</v>
      </c>
      <c r="AH1131" s="4">
        <v>4</v>
      </c>
      <c r="AI1131" s="4" t="s">
        <v>19</v>
      </c>
      <c r="AJ1131" s="4"/>
    </row>
    <row r="1132" spans="1:36" x14ac:dyDescent="0.3">
      <c r="A1132">
        <v>1131</v>
      </c>
      <c r="B1132" t="s">
        <v>6</v>
      </c>
      <c r="C1132">
        <v>2017</v>
      </c>
      <c r="D1132" t="s">
        <v>5</v>
      </c>
      <c r="E1132">
        <v>2</v>
      </c>
      <c r="F1132">
        <v>28</v>
      </c>
      <c r="G1132" t="s">
        <v>8</v>
      </c>
      <c r="H1132" t="s">
        <v>0</v>
      </c>
      <c r="I1132">
        <v>2</v>
      </c>
      <c r="J1132" t="s">
        <v>20</v>
      </c>
      <c r="M1132" s="4">
        <v>3195</v>
      </c>
      <c r="N1132" s="4" t="s">
        <v>3</v>
      </c>
      <c r="O1132" s="4">
        <v>2013</v>
      </c>
      <c r="P1132" s="4" t="s">
        <v>7</v>
      </c>
      <c r="Q1132" s="4">
        <v>2</v>
      </c>
      <c r="R1132" s="4">
        <v>37</v>
      </c>
      <c r="S1132" s="4" t="s">
        <v>8</v>
      </c>
      <c r="T1132" s="4" t="s">
        <v>4</v>
      </c>
      <c r="U1132" s="4">
        <v>0</v>
      </c>
      <c r="V1132" s="4" t="s">
        <v>20</v>
      </c>
      <c r="Z1132" s="4">
        <v>1775</v>
      </c>
      <c r="AA1132" s="4" t="s">
        <v>6</v>
      </c>
      <c r="AB1132" s="4">
        <v>2014</v>
      </c>
      <c r="AC1132" s="4" t="s">
        <v>5</v>
      </c>
      <c r="AD1132" s="4">
        <v>1</v>
      </c>
      <c r="AE1132" s="4">
        <v>25</v>
      </c>
      <c r="AF1132" s="4" t="s">
        <v>8</v>
      </c>
      <c r="AG1132" s="4" t="s">
        <v>4</v>
      </c>
      <c r="AH1132" s="4">
        <v>3</v>
      </c>
      <c r="AI1132" s="4" t="s">
        <v>19</v>
      </c>
      <c r="AJ1132" s="4"/>
    </row>
    <row r="1133" spans="1:36" x14ac:dyDescent="0.3">
      <c r="A1133">
        <v>1132</v>
      </c>
      <c r="B1133" t="s">
        <v>6</v>
      </c>
      <c r="C1133">
        <v>2017</v>
      </c>
      <c r="D1133" t="s">
        <v>5</v>
      </c>
      <c r="E1133">
        <v>2</v>
      </c>
      <c r="F1133">
        <v>25</v>
      </c>
      <c r="G1133" t="s">
        <v>1</v>
      </c>
      <c r="H1133" t="s">
        <v>4</v>
      </c>
      <c r="I1133">
        <v>3</v>
      </c>
      <c r="J1133" t="s">
        <v>20</v>
      </c>
      <c r="M1133" s="4">
        <v>3199</v>
      </c>
      <c r="N1133" s="4" t="s">
        <v>3</v>
      </c>
      <c r="O1133" s="4">
        <v>2012</v>
      </c>
      <c r="P1133" s="4" t="s">
        <v>2</v>
      </c>
      <c r="Q1133" s="4">
        <v>1</v>
      </c>
      <c r="R1133" s="4">
        <v>32</v>
      </c>
      <c r="S1133" s="4" t="s">
        <v>1</v>
      </c>
      <c r="T1133" s="4" t="s">
        <v>4</v>
      </c>
      <c r="U1133" s="4">
        <v>1</v>
      </c>
      <c r="V1133" s="4" t="s">
        <v>20</v>
      </c>
      <c r="Z1133" s="4">
        <v>1776</v>
      </c>
      <c r="AA1133" s="4" t="s">
        <v>3</v>
      </c>
      <c r="AB1133" s="4">
        <v>2014</v>
      </c>
      <c r="AC1133" s="4" t="s">
        <v>2</v>
      </c>
      <c r="AD1133" s="4">
        <v>3</v>
      </c>
      <c r="AE1133" s="4">
        <v>27</v>
      </c>
      <c r="AF1133" s="4" t="s">
        <v>1</v>
      </c>
      <c r="AG1133" s="4" t="s">
        <v>4</v>
      </c>
      <c r="AH1133" s="4">
        <v>5</v>
      </c>
      <c r="AI1133" s="4" t="s">
        <v>19</v>
      </c>
      <c r="AJ1133" s="4"/>
    </row>
    <row r="1134" spans="1:36" x14ac:dyDescent="0.3">
      <c r="A1134">
        <v>1133</v>
      </c>
      <c r="B1134" t="s">
        <v>3</v>
      </c>
      <c r="C1134">
        <v>2017</v>
      </c>
      <c r="D1134" t="s">
        <v>2</v>
      </c>
      <c r="E1134">
        <v>3</v>
      </c>
      <c r="F1134">
        <v>24</v>
      </c>
      <c r="G1134" t="s">
        <v>1</v>
      </c>
      <c r="H1134" t="s">
        <v>4</v>
      </c>
      <c r="I1134">
        <v>2</v>
      </c>
      <c r="J1134" t="s">
        <v>19</v>
      </c>
      <c r="M1134" s="4">
        <v>3204</v>
      </c>
      <c r="N1134" s="4" t="s">
        <v>3</v>
      </c>
      <c r="O1134" s="4">
        <v>2013</v>
      </c>
      <c r="P1134" s="4" t="s">
        <v>2</v>
      </c>
      <c r="Q1134" s="4">
        <v>1</v>
      </c>
      <c r="R1134" s="4">
        <v>39</v>
      </c>
      <c r="S1134" s="4" t="s">
        <v>8</v>
      </c>
      <c r="T1134" s="4" t="s">
        <v>4</v>
      </c>
      <c r="U1134" s="4">
        <v>1</v>
      </c>
      <c r="V1134" s="4" t="s">
        <v>20</v>
      </c>
      <c r="Z1134" s="4">
        <v>1777</v>
      </c>
      <c r="AA1134" s="4" t="s">
        <v>3</v>
      </c>
      <c r="AB1134" s="4">
        <v>2016</v>
      </c>
      <c r="AC1134" s="4" t="s">
        <v>2</v>
      </c>
      <c r="AD1134" s="4">
        <v>3</v>
      </c>
      <c r="AE1134" s="4">
        <v>25</v>
      </c>
      <c r="AF1134" s="4" t="s">
        <v>1</v>
      </c>
      <c r="AG1134" s="4" t="s">
        <v>4</v>
      </c>
      <c r="AH1134" s="4">
        <v>3</v>
      </c>
      <c r="AI1134" s="4" t="s">
        <v>19</v>
      </c>
      <c r="AJ1134" s="4"/>
    </row>
    <row r="1135" spans="1:36" x14ac:dyDescent="0.3">
      <c r="A1135">
        <v>1134</v>
      </c>
      <c r="B1135" t="s">
        <v>3</v>
      </c>
      <c r="C1135">
        <v>2013</v>
      </c>
      <c r="D1135" t="s">
        <v>2</v>
      </c>
      <c r="E1135">
        <v>3</v>
      </c>
      <c r="F1135">
        <v>28</v>
      </c>
      <c r="G1135" t="s">
        <v>1</v>
      </c>
      <c r="H1135" t="s">
        <v>4</v>
      </c>
      <c r="I1135">
        <v>0</v>
      </c>
      <c r="J1135" t="s">
        <v>19</v>
      </c>
      <c r="M1135" s="4">
        <v>3206</v>
      </c>
      <c r="N1135" s="4" t="s">
        <v>6</v>
      </c>
      <c r="O1135" s="4">
        <v>2015</v>
      </c>
      <c r="P1135" s="4" t="s">
        <v>7</v>
      </c>
      <c r="Q1135" s="4">
        <v>2</v>
      </c>
      <c r="R1135" s="4">
        <v>33</v>
      </c>
      <c r="S1135" s="4" t="s">
        <v>1</v>
      </c>
      <c r="T1135" s="4" t="s">
        <v>4</v>
      </c>
      <c r="U1135" s="4">
        <v>4</v>
      </c>
      <c r="V1135" s="4" t="s">
        <v>20</v>
      </c>
      <c r="Z1135" s="4">
        <v>1778</v>
      </c>
      <c r="AA1135" s="4" t="s">
        <v>3</v>
      </c>
      <c r="AB1135" s="4">
        <v>2016</v>
      </c>
      <c r="AC1135" s="4" t="s">
        <v>2</v>
      </c>
      <c r="AD1135" s="4">
        <v>3</v>
      </c>
      <c r="AE1135" s="4">
        <v>27</v>
      </c>
      <c r="AF1135" s="4" t="s">
        <v>1</v>
      </c>
      <c r="AG1135" s="4" t="s">
        <v>4</v>
      </c>
      <c r="AH1135" s="4">
        <v>5</v>
      </c>
      <c r="AI1135" s="4" t="s">
        <v>19</v>
      </c>
      <c r="AJ1135" s="4"/>
    </row>
    <row r="1136" spans="1:36" x14ac:dyDescent="0.3">
      <c r="A1136">
        <v>1135</v>
      </c>
      <c r="B1136" t="s">
        <v>3</v>
      </c>
      <c r="C1136">
        <v>2014</v>
      </c>
      <c r="D1136" t="s">
        <v>7</v>
      </c>
      <c r="E1136">
        <v>3</v>
      </c>
      <c r="F1136">
        <v>27</v>
      </c>
      <c r="G1136" t="s">
        <v>1</v>
      </c>
      <c r="H1136" t="s">
        <v>4</v>
      </c>
      <c r="I1136">
        <v>5</v>
      </c>
      <c r="J1136" t="s">
        <v>20</v>
      </c>
      <c r="M1136" s="4">
        <v>3207</v>
      </c>
      <c r="N1136" s="4" t="s">
        <v>6</v>
      </c>
      <c r="O1136" s="4">
        <v>2014</v>
      </c>
      <c r="P1136" s="4" t="s">
        <v>2</v>
      </c>
      <c r="Q1136" s="4">
        <v>3</v>
      </c>
      <c r="R1136" s="4">
        <v>35</v>
      </c>
      <c r="S1136" s="4" t="s">
        <v>8</v>
      </c>
      <c r="T1136" s="4" t="s">
        <v>4</v>
      </c>
      <c r="U1136" s="4">
        <v>2</v>
      </c>
      <c r="V1136" s="4" t="s">
        <v>20</v>
      </c>
      <c r="Z1136" s="4">
        <v>1779</v>
      </c>
      <c r="AA1136" s="4" t="s">
        <v>3</v>
      </c>
      <c r="AB1136" s="4">
        <v>2015</v>
      </c>
      <c r="AC1136" s="4" t="s">
        <v>2</v>
      </c>
      <c r="AD1136" s="4">
        <v>3</v>
      </c>
      <c r="AE1136" s="4">
        <v>28</v>
      </c>
      <c r="AF1136" s="4" t="s">
        <v>8</v>
      </c>
      <c r="AG1136" s="4" t="s">
        <v>4</v>
      </c>
      <c r="AH1136" s="4">
        <v>5</v>
      </c>
      <c r="AI1136" s="4" t="s">
        <v>19</v>
      </c>
      <c r="AJ1136" s="4"/>
    </row>
    <row r="1137" spans="1:36" x14ac:dyDescent="0.3">
      <c r="A1137">
        <v>1136</v>
      </c>
      <c r="B1137" t="s">
        <v>3</v>
      </c>
      <c r="C1137">
        <v>2016</v>
      </c>
      <c r="D1137" t="s">
        <v>7</v>
      </c>
      <c r="E1137">
        <v>2</v>
      </c>
      <c r="F1137">
        <v>26</v>
      </c>
      <c r="G1137" t="s">
        <v>8</v>
      </c>
      <c r="H1137" t="s">
        <v>4</v>
      </c>
      <c r="I1137">
        <v>4</v>
      </c>
      <c r="J1137" t="s">
        <v>20</v>
      </c>
      <c r="M1137" s="4">
        <v>3209</v>
      </c>
      <c r="N1137" s="4" t="s">
        <v>3</v>
      </c>
      <c r="O1137" s="4">
        <v>2015</v>
      </c>
      <c r="P1137" s="4" t="s">
        <v>7</v>
      </c>
      <c r="Q1137" s="4">
        <v>2</v>
      </c>
      <c r="R1137" s="4">
        <v>32</v>
      </c>
      <c r="S1137" s="4" t="s">
        <v>8</v>
      </c>
      <c r="T1137" s="4" t="s">
        <v>4</v>
      </c>
      <c r="U1137" s="4">
        <v>0</v>
      </c>
      <c r="V1137" s="4" t="s">
        <v>20</v>
      </c>
      <c r="Z1137" s="4">
        <v>1782</v>
      </c>
      <c r="AA1137" s="4" t="s">
        <v>3</v>
      </c>
      <c r="AB1137" s="4">
        <v>2014</v>
      </c>
      <c r="AC1137" s="4" t="s">
        <v>2</v>
      </c>
      <c r="AD1137" s="4">
        <v>1</v>
      </c>
      <c r="AE1137" s="4">
        <v>25</v>
      </c>
      <c r="AF1137" s="4" t="s">
        <v>1</v>
      </c>
      <c r="AG1137" s="4" t="s">
        <v>4</v>
      </c>
      <c r="AH1137" s="4">
        <v>3</v>
      </c>
      <c r="AI1137" s="4" t="s">
        <v>19</v>
      </c>
      <c r="AJ1137" s="4"/>
    </row>
    <row r="1138" spans="1:36" x14ac:dyDescent="0.3">
      <c r="A1138">
        <v>1137</v>
      </c>
      <c r="B1138" t="s">
        <v>3</v>
      </c>
      <c r="C1138">
        <v>2018</v>
      </c>
      <c r="D1138" t="s">
        <v>2</v>
      </c>
      <c r="E1138">
        <v>3</v>
      </c>
      <c r="F1138">
        <v>27</v>
      </c>
      <c r="G1138" t="s">
        <v>8</v>
      </c>
      <c r="H1138" t="s">
        <v>0</v>
      </c>
      <c r="I1138">
        <v>5</v>
      </c>
      <c r="J1138" t="s">
        <v>20</v>
      </c>
      <c r="M1138" s="4">
        <v>3211</v>
      </c>
      <c r="N1138" s="4" t="s">
        <v>3</v>
      </c>
      <c r="O1138" s="4">
        <v>2012</v>
      </c>
      <c r="P1138" s="4" t="s">
        <v>2</v>
      </c>
      <c r="Q1138" s="4">
        <v>3</v>
      </c>
      <c r="R1138" s="4">
        <v>32</v>
      </c>
      <c r="S1138" s="4" t="s">
        <v>8</v>
      </c>
      <c r="T1138" s="4" t="s">
        <v>4</v>
      </c>
      <c r="U1138" s="4">
        <v>1</v>
      </c>
      <c r="V1138" s="4" t="s">
        <v>20</v>
      </c>
      <c r="Z1138" s="4">
        <v>1783</v>
      </c>
      <c r="AA1138" s="4" t="s">
        <v>3</v>
      </c>
      <c r="AB1138" s="4">
        <v>2014</v>
      </c>
      <c r="AC1138" s="4" t="s">
        <v>7</v>
      </c>
      <c r="AD1138" s="4">
        <v>3</v>
      </c>
      <c r="AE1138" s="4">
        <v>26</v>
      </c>
      <c r="AF1138" s="4" t="s">
        <v>1</v>
      </c>
      <c r="AG1138" s="4" t="s">
        <v>4</v>
      </c>
      <c r="AH1138" s="4">
        <v>4</v>
      </c>
      <c r="AI1138" s="4" t="s">
        <v>19</v>
      </c>
      <c r="AJ1138" s="4"/>
    </row>
    <row r="1139" spans="1:36" x14ac:dyDescent="0.3">
      <c r="A1139">
        <v>1138</v>
      </c>
      <c r="B1139" t="s">
        <v>3</v>
      </c>
      <c r="C1139">
        <v>2012</v>
      </c>
      <c r="D1139" t="s">
        <v>7</v>
      </c>
      <c r="E1139">
        <v>3</v>
      </c>
      <c r="F1139">
        <v>28</v>
      </c>
      <c r="G1139" t="s">
        <v>1</v>
      </c>
      <c r="H1139" t="s">
        <v>4</v>
      </c>
      <c r="I1139">
        <v>4</v>
      </c>
      <c r="J1139" t="s">
        <v>19</v>
      </c>
      <c r="M1139" s="4">
        <v>3212</v>
      </c>
      <c r="N1139" s="4" t="s">
        <v>3</v>
      </c>
      <c r="O1139" s="4">
        <v>2018</v>
      </c>
      <c r="P1139" s="4" t="s">
        <v>2</v>
      </c>
      <c r="Q1139" s="4">
        <v>3</v>
      </c>
      <c r="R1139" s="4">
        <v>36</v>
      </c>
      <c r="S1139" s="4" t="s">
        <v>1</v>
      </c>
      <c r="T1139" s="4" t="s">
        <v>4</v>
      </c>
      <c r="U1139" s="4">
        <v>3</v>
      </c>
      <c r="V1139" s="4" t="s">
        <v>20</v>
      </c>
      <c r="Z1139" s="4">
        <v>1784</v>
      </c>
      <c r="AA1139" s="4" t="s">
        <v>3</v>
      </c>
      <c r="AB1139" s="4">
        <v>2013</v>
      </c>
      <c r="AC1139" s="4" t="s">
        <v>7</v>
      </c>
      <c r="AD1139" s="4">
        <v>3</v>
      </c>
      <c r="AE1139" s="4">
        <v>28</v>
      </c>
      <c r="AF1139" s="4" t="s">
        <v>1</v>
      </c>
      <c r="AG1139" s="4" t="s">
        <v>4</v>
      </c>
      <c r="AH1139" s="4">
        <v>0</v>
      </c>
      <c r="AI1139" s="4" t="s">
        <v>19</v>
      </c>
      <c r="AJ1139" s="4"/>
    </row>
    <row r="1140" spans="1:36" x14ac:dyDescent="0.3">
      <c r="A1140">
        <v>1139</v>
      </c>
      <c r="B1140" t="s">
        <v>3</v>
      </c>
      <c r="C1140">
        <v>2013</v>
      </c>
      <c r="D1140" t="s">
        <v>7</v>
      </c>
      <c r="E1140">
        <v>2</v>
      </c>
      <c r="F1140">
        <v>26</v>
      </c>
      <c r="G1140" t="s">
        <v>8</v>
      </c>
      <c r="H1140" t="s">
        <v>4</v>
      </c>
      <c r="I1140">
        <v>4</v>
      </c>
      <c r="J1140" t="s">
        <v>20</v>
      </c>
      <c r="M1140" s="4">
        <v>3215</v>
      </c>
      <c r="N1140" s="4" t="s">
        <v>3</v>
      </c>
      <c r="O1140" s="4">
        <v>2015</v>
      </c>
      <c r="P1140" s="4" t="s">
        <v>7</v>
      </c>
      <c r="Q1140" s="4">
        <v>2</v>
      </c>
      <c r="R1140" s="4">
        <v>35</v>
      </c>
      <c r="S1140" s="4" t="s">
        <v>1</v>
      </c>
      <c r="T1140" s="4" t="s">
        <v>4</v>
      </c>
      <c r="U1140" s="4">
        <v>3</v>
      </c>
      <c r="V1140" s="4" t="s">
        <v>20</v>
      </c>
      <c r="Z1140" s="4">
        <v>1785</v>
      </c>
      <c r="AA1140" s="4" t="s">
        <v>3</v>
      </c>
      <c r="AB1140" s="4">
        <v>2015</v>
      </c>
      <c r="AC1140" s="4" t="s">
        <v>2</v>
      </c>
      <c r="AD1140" s="4">
        <v>3</v>
      </c>
      <c r="AE1140" s="4">
        <v>27</v>
      </c>
      <c r="AF1140" s="4" t="s">
        <v>1</v>
      </c>
      <c r="AG1140" s="4" t="s">
        <v>0</v>
      </c>
      <c r="AH1140" s="4">
        <v>5</v>
      </c>
      <c r="AI1140" s="4" t="s">
        <v>19</v>
      </c>
      <c r="AJ1140" s="4"/>
    </row>
    <row r="1141" spans="1:36" x14ac:dyDescent="0.3">
      <c r="A1141">
        <v>1140</v>
      </c>
      <c r="B1141" t="s">
        <v>3</v>
      </c>
      <c r="C1141">
        <v>2014</v>
      </c>
      <c r="D1141" t="s">
        <v>2</v>
      </c>
      <c r="E1141">
        <v>3</v>
      </c>
      <c r="F1141">
        <v>28</v>
      </c>
      <c r="G1141" t="s">
        <v>8</v>
      </c>
      <c r="H1141" t="s">
        <v>4</v>
      </c>
      <c r="I1141">
        <v>3</v>
      </c>
      <c r="J1141" t="s">
        <v>19</v>
      </c>
      <c r="M1141" s="4">
        <v>3218</v>
      </c>
      <c r="N1141" s="4" t="s">
        <v>6</v>
      </c>
      <c r="O1141" s="4">
        <v>2014</v>
      </c>
      <c r="P1141" s="4" t="s">
        <v>7</v>
      </c>
      <c r="Q1141" s="4">
        <v>3</v>
      </c>
      <c r="R1141" s="4">
        <v>40</v>
      </c>
      <c r="S1141" s="4" t="s">
        <v>1</v>
      </c>
      <c r="T1141" s="4" t="s">
        <v>4</v>
      </c>
      <c r="U1141" s="4">
        <v>4</v>
      </c>
      <c r="V1141" s="4" t="s">
        <v>20</v>
      </c>
      <c r="Z1141" s="4">
        <v>1788</v>
      </c>
      <c r="AA1141" s="4" t="s">
        <v>6</v>
      </c>
      <c r="AB1141" s="4">
        <v>2013</v>
      </c>
      <c r="AC1141" s="4" t="s">
        <v>5</v>
      </c>
      <c r="AD1141" s="4">
        <v>3</v>
      </c>
      <c r="AE1141" s="4">
        <v>28</v>
      </c>
      <c r="AF1141" s="4" t="s">
        <v>8</v>
      </c>
      <c r="AG1141" s="4" t="s">
        <v>4</v>
      </c>
      <c r="AH1141" s="4">
        <v>2</v>
      </c>
      <c r="AI1141" s="4" t="s">
        <v>19</v>
      </c>
      <c r="AJ1141" s="4"/>
    </row>
    <row r="1142" spans="1:36" x14ac:dyDescent="0.3">
      <c r="A1142">
        <v>1141</v>
      </c>
      <c r="B1142" t="s">
        <v>6</v>
      </c>
      <c r="C1142">
        <v>2017</v>
      </c>
      <c r="D1142" t="s">
        <v>5</v>
      </c>
      <c r="E1142">
        <v>2</v>
      </c>
      <c r="F1142">
        <v>28</v>
      </c>
      <c r="G1142" t="s">
        <v>8</v>
      </c>
      <c r="H1142" t="s">
        <v>4</v>
      </c>
      <c r="I1142">
        <v>2</v>
      </c>
      <c r="J1142" t="s">
        <v>19</v>
      </c>
      <c r="M1142" s="4">
        <v>3219</v>
      </c>
      <c r="N1142" s="4" t="s">
        <v>3</v>
      </c>
      <c r="O1142" s="4">
        <v>2012</v>
      </c>
      <c r="P1142" s="4" t="s">
        <v>7</v>
      </c>
      <c r="Q1142" s="4">
        <v>2</v>
      </c>
      <c r="R1142" s="4">
        <v>41</v>
      </c>
      <c r="S1142" s="4" t="s">
        <v>8</v>
      </c>
      <c r="T1142" s="4" t="s">
        <v>4</v>
      </c>
      <c r="U1142" s="4">
        <v>1</v>
      </c>
      <c r="V1142" s="4" t="s">
        <v>20</v>
      </c>
      <c r="Z1142" s="4">
        <v>1790</v>
      </c>
      <c r="AA1142" s="4" t="s">
        <v>3</v>
      </c>
      <c r="AB1142" s="4">
        <v>2015</v>
      </c>
      <c r="AC1142" s="4" t="s">
        <v>2</v>
      </c>
      <c r="AD1142" s="4">
        <v>3</v>
      </c>
      <c r="AE1142" s="4">
        <v>27</v>
      </c>
      <c r="AF1142" s="4" t="s">
        <v>1</v>
      </c>
      <c r="AG1142" s="4" t="s">
        <v>4</v>
      </c>
      <c r="AH1142" s="4">
        <v>5</v>
      </c>
      <c r="AI1142" s="4" t="s">
        <v>19</v>
      </c>
      <c r="AJ1142" s="4"/>
    </row>
    <row r="1143" spans="1:36" x14ac:dyDescent="0.3">
      <c r="A1143">
        <v>1142</v>
      </c>
      <c r="B1143" t="s">
        <v>3</v>
      </c>
      <c r="C1143">
        <v>2012</v>
      </c>
      <c r="D1143" t="s">
        <v>5</v>
      </c>
      <c r="E1143">
        <v>1</v>
      </c>
      <c r="F1143">
        <v>27</v>
      </c>
      <c r="G1143" t="s">
        <v>8</v>
      </c>
      <c r="H1143" t="s">
        <v>4</v>
      </c>
      <c r="I1143">
        <v>5</v>
      </c>
      <c r="J1143" t="s">
        <v>19</v>
      </c>
      <c r="M1143" s="4">
        <v>3220</v>
      </c>
      <c r="N1143" s="4" t="s">
        <v>3</v>
      </c>
      <c r="O1143" s="4">
        <v>2018</v>
      </c>
      <c r="P1143" s="4" t="s">
        <v>7</v>
      </c>
      <c r="Q1143" s="4">
        <v>3</v>
      </c>
      <c r="R1143" s="4">
        <v>41</v>
      </c>
      <c r="S1143" s="4" t="s">
        <v>1</v>
      </c>
      <c r="T1143" s="4" t="s">
        <v>0</v>
      </c>
      <c r="U1143" s="4">
        <v>0</v>
      </c>
      <c r="V1143" s="4" t="s">
        <v>20</v>
      </c>
      <c r="Z1143" s="4">
        <v>1791</v>
      </c>
      <c r="AA1143" s="4" t="s">
        <v>3</v>
      </c>
      <c r="AB1143" s="4">
        <v>2012</v>
      </c>
      <c r="AC1143" s="4" t="s">
        <v>2</v>
      </c>
      <c r="AD1143" s="4">
        <v>3</v>
      </c>
      <c r="AE1143" s="4">
        <v>27</v>
      </c>
      <c r="AF1143" s="4" t="s">
        <v>1</v>
      </c>
      <c r="AG1143" s="4" t="s">
        <v>4</v>
      </c>
      <c r="AH1143" s="4">
        <v>5</v>
      </c>
      <c r="AI1143" s="4" t="s">
        <v>19</v>
      </c>
      <c r="AJ1143" s="4"/>
    </row>
    <row r="1144" spans="1:36" x14ac:dyDescent="0.3">
      <c r="A1144">
        <v>1143</v>
      </c>
      <c r="B1144" t="s">
        <v>3</v>
      </c>
      <c r="C1144">
        <v>2017</v>
      </c>
      <c r="D1144" t="s">
        <v>5</v>
      </c>
      <c r="E1144">
        <v>2</v>
      </c>
      <c r="F1144">
        <v>27</v>
      </c>
      <c r="G1144" t="s">
        <v>1</v>
      </c>
      <c r="H1144" t="s">
        <v>4</v>
      </c>
      <c r="I1144">
        <v>5</v>
      </c>
      <c r="J1144" t="s">
        <v>19</v>
      </c>
      <c r="M1144" s="4">
        <v>3227</v>
      </c>
      <c r="N1144" s="4" t="s">
        <v>3</v>
      </c>
      <c r="O1144" s="4">
        <v>2013</v>
      </c>
      <c r="P1144" s="4" t="s">
        <v>2</v>
      </c>
      <c r="Q1144" s="4">
        <v>3</v>
      </c>
      <c r="R1144" s="4">
        <v>31</v>
      </c>
      <c r="S1144" s="4" t="s">
        <v>8</v>
      </c>
      <c r="T1144" s="4" t="s">
        <v>4</v>
      </c>
      <c r="U1144" s="4">
        <v>4</v>
      </c>
      <c r="V1144" s="4" t="s">
        <v>20</v>
      </c>
      <c r="Z1144" s="4">
        <v>1792</v>
      </c>
      <c r="AA1144" s="4" t="s">
        <v>3</v>
      </c>
      <c r="AB1144" s="4">
        <v>2014</v>
      </c>
      <c r="AC1144" s="4" t="s">
        <v>2</v>
      </c>
      <c r="AD1144" s="4">
        <v>3</v>
      </c>
      <c r="AE1144" s="4">
        <v>26</v>
      </c>
      <c r="AF1144" s="4" t="s">
        <v>1</v>
      </c>
      <c r="AG1144" s="4" t="s">
        <v>4</v>
      </c>
      <c r="AH1144" s="4">
        <v>4</v>
      </c>
      <c r="AI1144" s="4" t="s">
        <v>19</v>
      </c>
      <c r="AJ1144" s="4"/>
    </row>
    <row r="1145" spans="1:36" x14ac:dyDescent="0.3">
      <c r="A1145">
        <v>1144</v>
      </c>
      <c r="B1145" t="s">
        <v>3</v>
      </c>
      <c r="C1145">
        <v>2014</v>
      </c>
      <c r="D1145" t="s">
        <v>2</v>
      </c>
      <c r="E1145">
        <v>3</v>
      </c>
      <c r="F1145">
        <v>24</v>
      </c>
      <c r="G1145" t="s">
        <v>1</v>
      </c>
      <c r="H1145" t="s">
        <v>4</v>
      </c>
      <c r="I1145">
        <v>2</v>
      </c>
      <c r="J1145" t="s">
        <v>19</v>
      </c>
      <c r="M1145" s="4">
        <v>3234</v>
      </c>
      <c r="N1145" s="4" t="s">
        <v>3</v>
      </c>
      <c r="O1145" s="4">
        <v>2014</v>
      </c>
      <c r="P1145" s="4" t="s">
        <v>7</v>
      </c>
      <c r="Q1145" s="4">
        <v>2</v>
      </c>
      <c r="R1145" s="4">
        <v>36</v>
      </c>
      <c r="S1145" s="4" t="s">
        <v>8</v>
      </c>
      <c r="T1145" s="4" t="s">
        <v>4</v>
      </c>
      <c r="U1145" s="4">
        <v>2</v>
      </c>
      <c r="V1145" s="4" t="s">
        <v>20</v>
      </c>
      <c r="Z1145" s="4">
        <v>1793</v>
      </c>
      <c r="AA1145" s="4" t="s">
        <v>3</v>
      </c>
      <c r="AB1145" s="4">
        <v>2013</v>
      </c>
      <c r="AC1145" s="4" t="s">
        <v>5</v>
      </c>
      <c r="AD1145" s="4">
        <v>3</v>
      </c>
      <c r="AE1145" s="4">
        <v>26</v>
      </c>
      <c r="AF1145" s="4" t="s">
        <v>8</v>
      </c>
      <c r="AG1145" s="4" t="s">
        <v>4</v>
      </c>
      <c r="AH1145" s="4">
        <v>4</v>
      </c>
      <c r="AI1145" s="4" t="s">
        <v>19</v>
      </c>
      <c r="AJ1145" s="4"/>
    </row>
    <row r="1146" spans="1:36" x14ac:dyDescent="0.3">
      <c r="A1146">
        <v>1145</v>
      </c>
      <c r="B1146" t="s">
        <v>3</v>
      </c>
      <c r="C1146">
        <v>2013</v>
      </c>
      <c r="D1146" t="s">
        <v>7</v>
      </c>
      <c r="E1146">
        <v>3</v>
      </c>
      <c r="F1146">
        <v>27</v>
      </c>
      <c r="G1146" t="s">
        <v>1</v>
      </c>
      <c r="H1146" t="s">
        <v>4</v>
      </c>
      <c r="I1146">
        <v>5</v>
      </c>
      <c r="J1146" t="s">
        <v>19</v>
      </c>
      <c r="M1146" s="4">
        <v>3236</v>
      </c>
      <c r="N1146" s="4" t="s">
        <v>3</v>
      </c>
      <c r="O1146" s="4">
        <v>2017</v>
      </c>
      <c r="P1146" s="4" t="s">
        <v>7</v>
      </c>
      <c r="Q1146" s="4">
        <v>2</v>
      </c>
      <c r="R1146" s="4">
        <v>34</v>
      </c>
      <c r="S1146" s="4" t="s">
        <v>8</v>
      </c>
      <c r="T1146" s="4" t="s">
        <v>4</v>
      </c>
      <c r="U1146" s="4">
        <v>5</v>
      </c>
      <c r="V1146" s="4" t="s">
        <v>20</v>
      </c>
      <c r="Z1146" s="4">
        <v>1794</v>
      </c>
      <c r="AA1146" s="4" t="s">
        <v>3</v>
      </c>
      <c r="AB1146" s="4">
        <v>2012</v>
      </c>
      <c r="AC1146" s="4" t="s">
        <v>2</v>
      </c>
      <c r="AD1146" s="4">
        <v>3</v>
      </c>
      <c r="AE1146" s="4">
        <v>27</v>
      </c>
      <c r="AF1146" s="4" t="s">
        <v>1</v>
      </c>
      <c r="AG1146" s="4" t="s">
        <v>4</v>
      </c>
      <c r="AH1146" s="4">
        <v>5</v>
      </c>
      <c r="AI1146" s="4" t="s">
        <v>19</v>
      </c>
      <c r="AJ1146" s="4"/>
    </row>
    <row r="1147" spans="1:36" x14ac:dyDescent="0.3">
      <c r="A1147">
        <v>1146</v>
      </c>
      <c r="B1147" t="s">
        <v>3</v>
      </c>
      <c r="C1147">
        <v>2015</v>
      </c>
      <c r="D1147" t="s">
        <v>2</v>
      </c>
      <c r="E1147">
        <v>3</v>
      </c>
      <c r="F1147">
        <v>27</v>
      </c>
      <c r="G1147" t="s">
        <v>8</v>
      </c>
      <c r="H1147" t="s">
        <v>4</v>
      </c>
      <c r="I1147">
        <v>5</v>
      </c>
      <c r="J1147" t="s">
        <v>19</v>
      </c>
      <c r="M1147" s="4">
        <v>3237</v>
      </c>
      <c r="N1147" s="4" t="s">
        <v>3</v>
      </c>
      <c r="O1147" s="4">
        <v>2015</v>
      </c>
      <c r="P1147" s="4" t="s">
        <v>7</v>
      </c>
      <c r="Q1147" s="4">
        <v>2</v>
      </c>
      <c r="R1147" s="4">
        <v>41</v>
      </c>
      <c r="S1147" s="4" t="s">
        <v>8</v>
      </c>
      <c r="T1147" s="4" t="s">
        <v>4</v>
      </c>
      <c r="U1147" s="4">
        <v>3</v>
      </c>
      <c r="V1147" s="4" t="s">
        <v>20</v>
      </c>
      <c r="Z1147" s="4">
        <v>1795</v>
      </c>
      <c r="AA1147" s="4" t="s">
        <v>3</v>
      </c>
      <c r="AB1147" s="4">
        <v>2013</v>
      </c>
      <c r="AC1147" s="4" t="s">
        <v>2</v>
      </c>
      <c r="AD1147" s="4">
        <v>3</v>
      </c>
      <c r="AE1147" s="4">
        <v>26</v>
      </c>
      <c r="AF1147" s="4" t="s">
        <v>8</v>
      </c>
      <c r="AG1147" s="4" t="s">
        <v>4</v>
      </c>
      <c r="AH1147" s="4">
        <v>4</v>
      </c>
      <c r="AI1147" s="4" t="s">
        <v>19</v>
      </c>
      <c r="AJ1147" s="4"/>
    </row>
    <row r="1148" spans="1:36" x14ac:dyDescent="0.3">
      <c r="A1148">
        <v>1147</v>
      </c>
      <c r="B1148" t="s">
        <v>3</v>
      </c>
      <c r="C1148">
        <v>2017</v>
      </c>
      <c r="D1148" t="s">
        <v>2</v>
      </c>
      <c r="E1148">
        <v>3</v>
      </c>
      <c r="F1148">
        <v>27</v>
      </c>
      <c r="G1148" t="s">
        <v>1</v>
      </c>
      <c r="H1148" t="s">
        <v>4</v>
      </c>
      <c r="I1148">
        <v>5</v>
      </c>
      <c r="J1148" t="s">
        <v>19</v>
      </c>
      <c r="M1148" s="4">
        <v>3238</v>
      </c>
      <c r="N1148" s="4" t="s">
        <v>3</v>
      </c>
      <c r="O1148" s="4">
        <v>2016</v>
      </c>
      <c r="P1148" s="4" t="s">
        <v>7</v>
      </c>
      <c r="Q1148" s="4">
        <v>3</v>
      </c>
      <c r="R1148" s="4">
        <v>32</v>
      </c>
      <c r="S1148" s="4" t="s">
        <v>8</v>
      </c>
      <c r="T1148" s="4" t="s">
        <v>4</v>
      </c>
      <c r="U1148" s="4">
        <v>3</v>
      </c>
      <c r="V1148" s="4" t="s">
        <v>20</v>
      </c>
      <c r="Z1148" s="4">
        <v>1796</v>
      </c>
      <c r="AA1148" s="4" t="s">
        <v>6</v>
      </c>
      <c r="AB1148" s="4">
        <v>2017</v>
      </c>
      <c r="AC1148" s="4" t="s">
        <v>5</v>
      </c>
      <c r="AD1148" s="4">
        <v>2</v>
      </c>
      <c r="AE1148" s="4">
        <v>28</v>
      </c>
      <c r="AF1148" s="4" t="s">
        <v>8</v>
      </c>
      <c r="AG1148" s="4" t="s">
        <v>4</v>
      </c>
      <c r="AH1148" s="4">
        <v>3</v>
      </c>
      <c r="AI1148" s="4" t="s">
        <v>19</v>
      </c>
      <c r="AJ1148" s="4"/>
    </row>
    <row r="1149" spans="1:36" x14ac:dyDescent="0.3">
      <c r="A1149">
        <v>1148</v>
      </c>
      <c r="B1149" t="s">
        <v>6</v>
      </c>
      <c r="C1149">
        <v>2012</v>
      </c>
      <c r="D1149" t="s">
        <v>5</v>
      </c>
      <c r="E1149">
        <v>3</v>
      </c>
      <c r="F1149">
        <v>24</v>
      </c>
      <c r="G1149" t="s">
        <v>1</v>
      </c>
      <c r="H1149" t="s">
        <v>4</v>
      </c>
      <c r="I1149">
        <v>2</v>
      </c>
      <c r="J1149" t="s">
        <v>19</v>
      </c>
      <c r="M1149" s="4">
        <v>3239</v>
      </c>
      <c r="N1149" s="4" t="s">
        <v>3</v>
      </c>
      <c r="O1149" s="4">
        <v>2017</v>
      </c>
      <c r="P1149" s="4" t="s">
        <v>7</v>
      </c>
      <c r="Q1149" s="4">
        <v>2</v>
      </c>
      <c r="R1149" s="4">
        <v>41</v>
      </c>
      <c r="S1149" s="4" t="s">
        <v>8</v>
      </c>
      <c r="T1149" s="4" t="s">
        <v>4</v>
      </c>
      <c r="U1149" s="4">
        <v>2</v>
      </c>
      <c r="V1149" s="4" t="s">
        <v>20</v>
      </c>
      <c r="Z1149" s="4">
        <v>1797</v>
      </c>
      <c r="AA1149" s="4" t="s">
        <v>3</v>
      </c>
      <c r="AB1149" s="4">
        <v>2017</v>
      </c>
      <c r="AC1149" s="4" t="s">
        <v>5</v>
      </c>
      <c r="AD1149" s="4">
        <v>2</v>
      </c>
      <c r="AE1149" s="4">
        <v>26</v>
      </c>
      <c r="AF1149" s="4" t="s">
        <v>1</v>
      </c>
      <c r="AG1149" s="4" t="s">
        <v>4</v>
      </c>
      <c r="AH1149" s="4">
        <v>4</v>
      </c>
      <c r="AI1149" s="4" t="s">
        <v>19</v>
      </c>
      <c r="AJ1149" s="4"/>
    </row>
    <row r="1150" spans="1:36" x14ac:dyDescent="0.3">
      <c r="A1150">
        <v>1149</v>
      </c>
      <c r="B1150" t="s">
        <v>3</v>
      </c>
      <c r="C1150">
        <v>2013</v>
      </c>
      <c r="D1150" t="s">
        <v>5</v>
      </c>
      <c r="E1150">
        <v>2</v>
      </c>
      <c r="F1150">
        <v>25</v>
      </c>
      <c r="G1150" t="s">
        <v>8</v>
      </c>
      <c r="H1150" t="s">
        <v>4</v>
      </c>
      <c r="I1150">
        <v>3</v>
      </c>
      <c r="J1150" t="s">
        <v>20</v>
      </c>
      <c r="M1150" s="4">
        <v>3243</v>
      </c>
      <c r="N1150" s="4" t="s">
        <v>3</v>
      </c>
      <c r="O1150" s="4">
        <v>2014</v>
      </c>
      <c r="P1150" s="4" t="s">
        <v>2</v>
      </c>
      <c r="Q1150" s="4">
        <v>3</v>
      </c>
      <c r="R1150" s="4">
        <v>34</v>
      </c>
      <c r="S1150" s="4" t="s">
        <v>1</v>
      </c>
      <c r="T1150" s="4" t="s">
        <v>4</v>
      </c>
      <c r="U1150" s="4">
        <v>3</v>
      </c>
      <c r="V1150" s="4" t="s">
        <v>20</v>
      </c>
      <c r="Z1150" s="4">
        <v>1799</v>
      </c>
      <c r="AA1150" s="4" t="s">
        <v>6</v>
      </c>
      <c r="AB1150" s="4">
        <v>2015</v>
      </c>
      <c r="AC1150" s="4" t="s">
        <v>2</v>
      </c>
      <c r="AD1150" s="4">
        <v>3</v>
      </c>
      <c r="AE1150" s="4">
        <v>27</v>
      </c>
      <c r="AF1150" s="4" t="s">
        <v>8</v>
      </c>
      <c r="AG1150" s="4" t="s">
        <v>4</v>
      </c>
      <c r="AH1150" s="4">
        <v>5</v>
      </c>
      <c r="AI1150" s="4" t="s">
        <v>19</v>
      </c>
      <c r="AJ1150" s="4"/>
    </row>
    <row r="1151" spans="1:36" x14ac:dyDescent="0.3">
      <c r="A1151">
        <v>1150</v>
      </c>
      <c r="B1151" t="s">
        <v>3</v>
      </c>
      <c r="C1151">
        <v>2017</v>
      </c>
      <c r="D1151" t="s">
        <v>2</v>
      </c>
      <c r="E1151">
        <v>3</v>
      </c>
      <c r="F1151">
        <v>25</v>
      </c>
      <c r="G1151" t="s">
        <v>1</v>
      </c>
      <c r="H1151" t="s">
        <v>4</v>
      </c>
      <c r="I1151">
        <v>3</v>
      </c>
      <c r="J1151" t="s">
        <v>19</v>
      </c>
      <c r="M1151" s="4">
        <v>3247</v>
      </c>
      <c r="N1151" s="4" t="s">
        <v>6</v>
      </c>
      <c r="O1151" s="4">
        <v>2018</v>
      </c>
      <c r="P1151" s="4" t="s">
        <v>2</v>
      </c>
      <c r="Q1151" s="4">
        <v>3</v>
      </c>
      <c r="R1151" s="4">
        <v>31</v>
      </c>
      <c r="S1151" s="4" t="s">
        <v>1</v>
      </c>
      <c r="T1151" s="4" t="s">
        <v>4</v>
      </c>
      <c r="U1151" s="4">
        <v>2</v>
      </c>
      <c r="V1151" s="4" t="s">
        <v>20</v>
      </c>
      <c r="Z1151" s="4">
        <v>1801</v>
      </c>
      <c r="AA1151" s="4" t="s">
        <v>3</v>
      </c>
      <c r="AB1151" s="4">
        <v>2016</v>
      </c>
      <c r="AC1151" s="4" t="s">
        <v>2</v>
      </c>
      <c r="AD1151" s="4">
        <v>3</v>
      </c>
      <c r="AE1151" s="4">
        <v>27</v>
      </c>
      <c r="AF1151" s="4" t="s">
        <v>1</v>
      </c>
      <c r="AG1151" s="4" t="s">
        <v>4</v>
      </c>
      <c r="AH1151" s="4">
        <v>5</v>
      </c>
      <c r="AI1151" s="4" t="s">
        <v>19</v>
      </c>
      <c r="AJ1151" s="4"/>
    </row>
    <row r="1152" spans="1:36" x14ac:dyDescent="0.3">
      <c r="A1152">
        <v>1151</v>
      </c>
      <c r="B1152" t="s">
        <v>3</v>
      </c>
      <c r="C1152">
        <v>2018</v>
      </c>
      <c r="D1152" t="s">
        <v>2</v>
      </c>
      <c r="E1152">
        <v>3</v>
      </c>
      <c r="F1152">
        <v>25</v>
      </c>
      <c r="G1152" t="s">
        <v>1</v>
      </c>
      <c r="H1152" t="s">
        <v>4</v>
      </c>
      <c r="I1152">
        <v>3</v>
      </c>
      <c r="J1152" t="s">
        <v>20</v>
      </c>
      <c r="M1152" s="4">
        <v>3251</v>
      </c>
      <c r="N1152" s="4" t="s">
        <v>3</v>
      </c>
      <c r="O1152" s="4">
        <v>2018</v>
      </c>
      <c r="P1152" s="4" t="s">
        <v>2</v>
      </c>
      <c r="Q1152" s="4">
        <v>3</v>
      </c>
      <c r="R1152" s="4">
        <v>33</v>
      </c>
      <c r="S1152" s="4" t="s">
        <v>8</v>
      </c>
      <c r="T1152" s="4" t="s">
        <v>4</v>
      </c>
      <c r="U1152" s="4">
        <v>4</v>
      </c>
      <c r="V1152" s="4" t="s">
        <v>20</v>
      </c>
      <c r="Z1152" s="4">
        <v>1802</v>
      </c>
      <c r="AA1152" s="4" t="s">
        <v>3</v>
      </c>
      <c r="AB1152" s="4">
        <v>2012</v>
      </c>
      <c r="AC1152" s="4" t="s">
        <v>2</v>
      </c>
      <c r="AD1152" s="4">
        <v>3</v>
      </c>
      <c r="AE1152" s="4">
        <v>27</v>
      </c>
      <c r="AF1152" s="4" t="s">
        <v>1</v>
      </c>
      <c r="AG1152" s="4" t="s">
        <v>4</v>
      </c>
      <c r="AH1152" s="4">
        <v>5</v>
      </c>
      <c r="AI1152" s="4" t="s">
        <v>19</v>
      </c>
      <c r="AJ1152" s="4"/>
    </row>
    <row r="1153" spans="1:36" x14ac:dyDescent="0.3">
      <c r="A1153">
        <v>1152</v>
      </c>
      <c r="B1153" t="s">
        <v>6</v>
      </c>
      <c r="C1153">
        <v>2013</v>
      </c>
      <c r="D1153" t="s">
        <v>7</v>
      </c>
      <c r="E1153">
        <v>3</v>
      </c>
      <c r="F1153">
        <v>25</v>
      </c>
      <c r="G1153" t="s">
        <v>1</v>
      </c>
      <c r="H1153" t="s">
        <v>0</v>
      </c>
      <c r="I1153">
        <v>3</v>
      </c>
      <c r="J1153" t="s">
        <v>20</v>
      </c>
      <c r="M1153" s="4">
        <v>3253</v>
      </c>
      <c r="N1153" s="4" t="s">
        <v>9</v>
      </c>
      <c r="O1153" s="4">
        <v>2018</v>
      </c>
      <c r="P1153" s="4" t="s">
        <v>2</v>
      </c>
      <c r="Q1153" s="4">
        <v>3</v>
      </c>
      <c r="R1153" s="4">
        <v>36</v>
      </c>
      <c r="S1153" s="4" t="s">
        <v>8</v>
      </c>
      <c r="T1153" s="4" t="s">
        <v>4</v>
      </c>
      <c r="U1153" s="4">
        <v>3</v>
      </c>
      <c r="V1153" s="4" t="s">
        <v>20</v>
      </c>
      <c r="Z1153" s="4">
        <v>1803</v>
      </c>
      <c r="AA1153" s="4" t="s">
        <v>3</v>
      </c>
      <c r="AB1153" s="4">
        <v>2014</v>
      </c>
      <c r="AC1153" s="4" t="s">
        <v>2</v>
      </c>
      <c r="AD1153" s="4">
        <v>3</v>
      </c>
      <c r="AE1153" s="4">
        <v>25</v>
      </c>
      <c r="AF1153" s="4" t="s">
        <v>8</v>
      </c>
      <c r="AG1153" s="4" t="s">
        <v>4</v>
      </c>
      <c r="AH1153" s="4">
        <v>3</v>
      </c>
      <c r="AI1153" s="4" t="s">
        <v>19</v>
      </c>
      <c r="AJ1153" s="4"/>
    </row>
    <row r="1154" spans="1:36" x14ac:dyDescent="0.3">
      <c r="A1154">
        <v>1153</v>
      </c>
      <c r="B1154" t="s">
        <v>3</v>
      </c>
      <c r="C1154">
        <v>2013</v>
      </c>
      <c r="D1154" t="s">
        <v>7</v>
      </c>
      <c r="E1154">
        <v>3</v>
      </c>
      <c r="F1154">
        <v>24</v>
      </c>
      <c r="G1154" t="s">
        <v>8</v>
      </c>
      <c r="H1154" t="s">
        <v>4</v>
      </c>
      <c r="I1154">
        <v>2</v>
      </c>
      <c r="J1154" t="s">
        <v>19</v>
      </c>
      <c r="M1154" s="4">
        <v>3257</v>
      </c>
      <c r="N1154" s="4" t="s">
        <v>3</v>
      </c>
      <c r="O1154" s="4">
        <v>2014</v>
      </c>
      <c r="P1154" s="4" t="s">
        <v>5</v>
      </c>
      <c r="Q1154" s="4">
        <v>2</v>
      </c>
      <c r="R1154" s="4">
        <v>31</v>
      </c>
      <c r="S1154" s="4" t="s">
        <v>8</v>
      </c>
      <c r="T1154" s="4" t="s">
        <v>4</v>
      </c>
      <c r="U1154" s="4">
        <v>4</v>
      </c>
      <c r="V1154" s="4" t="s">
        <v>20</v>
      </c>
      <c r="Z1154" s="4">
        <v>1804</v>
      </c>
      <c r="AA1154" s="4" t="s">
        <v>3</v>
      </c>
      <c r="AB1154" s="4">
        <v>2016</v>
      </c>
      <c r="AC1154" s="4" t="s">
        <v>2</v>
      </c>
      <c r="AD1154" s="4">
        <v>3</v>
      </c>
      <c r="AE1154" s="4">
        <v>26</v>
      </c>
      <c r="AF1154" s="4" t="s">
        <v>8</v>
      </c>
      <c r="AG1154" s="4" t="s">
        <v>4</v>
      </c>
      <c r="AH1154" s="4">
        <v>4</v>
      </c>
      <c r="AI1154" s="4" t="s">
        <v>19</v>
      </c>
      <c r="AJ1154" s="4"/>
    </row>
    <row r="1155" spans="1:36" x14ac:dyDescent="0.3">
      <c r="A1155">
        <v>1154</v>
      </c>
      <c r="B1155" t="s">
        <v>3</v>
      </c>
      <c r="C1155">
        <v>2015</v>
      </c>
      <c r="D1155" t="s">
        <v>7</v>
      </c>
      <c r="E1155">
        <v>3</v>
      </c>
      <c r="F1155">
        <v>24</v>
      </c>
      <c r="G1155" t="s">
        <v>8</v>
      </c>
      <c r="H1155" t="s">
        <v>4</v>
      </c>
      <c r="I1155">
        <v>2</v>
      </c>
      <c r="J1155" t="s">
        <v>20</v>
      </c>
      <c r="M1155" s="4">
        <v>3262</v>
      </c>
      <c r="N1155" s="4" t="s">
        <v>9</v>
      </c>
      <c r="O1155" s="4">
        <v>2018</v>
      </c>
      <c r="P1155" s="4" t="s">
        <v>5</v>
      </c>
      <c r="Q1155" s="4">
        <v>3</v>
      </c>
      <c r="R1155" s="4">
        <v>35</v>
      </c>
      <c r="S1155" s="4" t="s">
        <v>8</v>
      </c>
      <c r="T1155" s="4" t="s">
        <v>4</v>
      </c>
      <c r="U1155" s="4">
        <v>0</v>
      </c>
      <c r="V1155" s="4" t="s">
        <v>20</v>
      </c>
      <c r="Z1155" s="4">
        <v>1805</v>
      </c>
      <c r="AA1155" s="4" t="s">
        <v>3</v>
      </c>
      <c r="AB1155" s="4">
        <v>2016</v>
      </c>
      <c r="AC1155" s="4" t="s">
        <v>2</v>
      </c>
      <c r="AD1155" s="4">
        <v>3</v>
      </c>
      <c r="AE1155" s="4">
        <v>26</v>
      </c>
      <c r="AF1155" s="4" t="s">
        <v>8</v>
      </c>
      <c r="AG1155" s="4" t="s">
        <v>4</v>
      </c>
      <c r="AH1155" s="4">
        <v>4</v>
      </c>
      <c r="AI1155" s="4" t="s">
        <v>19</v>
      </c>
      <c r="AJ1155" s="4"/>
    </row>
    <row r="1156" spans="1:36" x14ac:dyDescent="0.3">
      <c r="A1156">
        <v>1155</v>
      </c>
      <c r="B1156" t="s">
        <v>3</v>
      </c>
      <c r="C1156">
        <v>2014</v>
      </c>
      <c r="D1156" t="s">
        <v>2</v>
      </c>
      <c r="E1156">
        <v>3</v>
      </c>
      <c r="F1156">
        <v>24</v>
      </c>
      <c r="G1156" t="s">
        <v>1</v>
      </c>
      <c r="H1156" t="s">
        <v>4</v>
      </c>
      <c r="I1156">
        <v>2</v>
      </c>
      <c r="J1156" t="s">
        <v>19</v>
      </c>
      <c r="M1156" s="4">
        <v>3266</v>
      </c>
      <c r="N1156" s="4" t="s">
        <v>3</v>
      </c>
      <c r="O1156" s="4">
        <v>2013</v>
      </c>
      <c r="P1156" s="4" t="s">
        <v>7</v>
      </c>
      <c r="Q1156" s="4">
        <v>2</v>
      </c>
      <c r="R1156" s="4">
        <v>32</v>
      </c>
      <c r="S1156" s="4" t="s">
        <v>8</v>
      </c>
      <c r="T1156" s="4" t="s">
        <v>4</v>
      </c>
      <c r="U1156" s="4">
        <v>1</v>
      </c>
      <c r="V1156" s="4" t="s">
        <v>20</v>
      </c>
      <c r="Z1156" s="4">
        <v>1806</v>
      </c>
      <c r="AA1156" s="4" t="s">
        <v>3</v>
      </c>
      <c r="AB1156" s="4">
        <v>2014</v>
      </c>
      <c r="AC1156" s="4" t="s">
        <v>5</v>
      </c>
      <c r="AD1156" s="4">
        <v>3</v>
      </c>
      <c r="AE1156" s="4">
        <v>26</v>
      </c>
      <c r="AF1156" s="4" t="s">
        <v>1</v>
      </c>
      <c r="AG1156" s="4" t="s">
        <v>4</v>
      </c>
      <c r="AH1156" s="4">
        <v>4</v>
      </c>
      <c r="AI1156" s="4" t="s">
        <v>19</v>
      </c>
      <c r="AJ1156" s="4"/>
    </row>
    <row r="1157" spans="1:36" x14ac:dyDescent="0.3">
      <c r="A1157">
        <v>1156</v>
      </c>
      <c r="B1157" t="s">
        <v>6</v>
      </c>
      <c r="C1157">
        <v>2012</v>
      </c>
      <c r="D1157" t="s">
        <v>5</v>
      </c>
      <c r="E1157">
        <v>3</v>
      </c>
      <c r="F1157">
        <v>26</v>
      </c>
      <c r="G1157" t="s">
        <v>8</v>
      </c>
      <c r="H1157" t="s">
        <v>4</v>
      </c>
      <c r="I1157">
        <v>4</v>
      </c>
      <c r="J1157" t="s">
        <v>20</v>
      </c>
      <c r="M1157" s="4">
        <v>3268</v>
      </c>
      <c r="N1157" s="4" t="s">
        <v>3</v>
      </c>
      <c r="O1157" s="4">
        <v>2018</v>
      </c>
      <c r="P1157" s="4" t="s">
        <v>5</v>
      </c>
      <c r="Q1157" s="4">
        <v>3</v>
      </c>
      <c r="R1157" s="4">
        <v>35</v>
      </c>
      <c r="S1157" s="4" t="s">
        <v>8</v>
      </c>
      <c r="T1157" s="4" t="s">
        <v>4</v>
      </c>
      <c r="U1157" s="4">
        <v>2</v>
      </c>
      <c r="V1157" s="4" t="s">
        <v>20</v>
      </c>
      <c r="Z1157" s="4">
        <v>1807</v>
      </c>
      <c r="AA1157" s="4" t="s">
        <v>3</v>
      </c>
      <c r="AB1157" s="4">
        <v>2014</v>
      </c>
      <c r="AC1157" s="4" t="s">
        <v>2</v>
      </c>
      <c r="AD1157" s="4">
        <v>3</v>
      </c>
      <c r="AE1157" s="4">
        <v>28</v>
      </c>
      <c r="AF1157" s="4" t="s">
        <v>1</v>
      </c>
      <c r="AG1157" s="4" t="s">
        <v>4</v>
      </c>
      <c r="AH1157" s="4">
        <v>3</v>
      </c>
      <c r="AI1157" s="4" t="s">
        <v>19</v>
      </c>
      <c r="AJ1157" s="4"/>
    </row>
    <row r="1158" spans="1:36" x14ac:dyDescent="0.3">
      <c r="A1158">
        <v>1157</v>
      </c>
      <c r="B1158" t="s">
        <v>3</v>
      </c>
      <c r="C1158">
        <v>2015</v>
      </c>
      <c r="D1158" t="s">
        <v>7</v>
      </c>
      <c r="E1158">
        <v>3</v>
      </c>
      <c r="F1158">
        <v>25</v>
      </c>
      <c r="G1158" t="s">
        <v>1</v>
      </c>
      <c r="H1158" t="s">
        <v>4</v>
      </c>
      <c r="I1158">
        <v>3</v>
      </c>
      <c r="J1158" t="s">
        <v>19</v>
      </c>
      <c r="M1158" s="4">
        <v>3274</v>
      </c>
      <c r="N1158" s="4" t="s">
        <v>3</v>
      </c>
      <c r="O1158" s="4">
        <v>2012</v>
      </c>
      <c r="P1158" s="4" t="s">
        <v>7</v>
      </c>
      <c r="Q1158" s="4">
        <v>2</v>
      </c>
      <c r="R1158" s="4">
        <v>32</v>
      </c>
      <c r="S1158" s="4" t="s">
        <v>1</v>
      </c>
      <c r="T1158" s="4" t="s">
        <v>4</v>
      </c>
      <c r="U1158" s="4">
        <v>1</v>
      </c>
      <c r="V1158" s="4" t="s">
        <v>20</v>
      </c>
      <c r="Z1158" s="4">
        <v>1808</v>
      </c>
      <c r="AA1158" s="4" t="s">
        <v>3</v>
      </c>
      <c r="AB1158" s="4">
        <v>2012</v>
      </c>
      <c r="AC1158" s="4" t="s">
        <v>7</v>
      </c>
      <c r="AD1158" s="4">
        <v>3</v>
      </c>
      <c r="AE1158" s="4">
        <v>25</v>
      </c>
      <c r="AF1158" s="4" t="s">
        <v>1</v>
      </c>
      <c r="AG1158" s="4" t="s">
        <v>4</v>
      </c>
      <c r="AH1158" s="4">
        <v>3</v>
      </c>
      <c r="AI1158" s="4" t="s">
        <v>19</v>
      </c>
      <c r="AJ1158" s="4"/>
    </row>
    <row r="1159" spans="1:36" x14ac:dyDescent="0.3">
      <c r="A1159">
        <v>1158</v>
      </c>
      <c r="B1159" t="s">
        <v>3</v>
      </c>
      <c r="C1159">
        <v>2017</v>
      </c>
      <c r="D1159" t="s">
        <v>5</v>
      </c>
      <c r="E1159">
        <v>2</v>
      </c>
      <c r="F1159">
        <v>26</v>
      </c>
      <c r="G1159" t="s">
        <v>8</v>
      </c>
      <c r="H1159" t="s">
        <v>4</v>
      </c>
      <c r="I1159">
        <v>4</v>
      </c>
      <c r="J1159" t="s">
        <v>19</v>
      </c>
      <c r="M1159" s="4">
        <v>3278</v>
      </c>
      <c r="N1159" s="4" t="s">
        <v>3</v>
      </c>
      <c r="O1159" s="4">
        <v>2018</v>
      </c>
      <c r="P1159" s="4" t="s">
        <v>7</v>
      </c>
      <c r="Q1159" s="4">
        <v>2</v>
      </c>
      <c r="R1159" s="4">
        <v>35</v>
      </c>
      <c r="S1159" s="4" t="s">
        <v>8</v>
      </c>
      <c r="T1159" s="4" t="s">
        <v>4</v>
      </c>
      <c r="U1159" s="4">
        <v>2</v>
      </c>
      <c r="V1159" s="4" t="s">
        <v>20</v>
      </c>
      <c r="Z1159" s="4">
        <v>1810</v>
      </c>
      <c r="AA1159" s="4" t="s">
        <v>3</v>
      </c>
      <c r="AB1159" s="4">
        <v>2016</v>
      </c>
      <c r="AC1159" s="4" t="s">
        <v>5</v>
      </c>
      <c r="AD1159" s="4">
        <v>3</v>
      </c>
      <c r="AE1159" s="4">
        <v>26</v>
      </c>
      <c r="AF1159" s="4" t="s">
        <v>1</v>
      </c>
      <c r="AG1159" s="4" t="s">
        <v>4</v>
      </c>
      <c r="AH1159" s="4">
        <v>4</v>
      </c>
      <c r="AI1159" s="4" t="s">
        <v>19</v>
      </c>
      <c r="AJ1159" s="4"/>
    </row>
    <row r="1160" spans="1:36" x14ac:dyDescent="0.3">
      <c r="A1160">
        <v>1159</v>
      </c>
      <c r="B1160" t="s">
        <v>3</v>
      </c>
      <c r="C1160">
        <v>2013</v>
      </c>
      <c r="D1160" t="s">
        <v>2</v>
      </c>
      <c r="E1160">
        <v>3</v>
      </c>
      <c r="F1160">
        <v>28</v>
      </c>
      <c r="G1160" t="s">
        <v>1</v>
      </c>
      <c r="H1160" t="s">
        <v>4</v>
      </c>
      <c r="I1160">
        <v>3</v>
      </c>
      <c r="J1160" t="s">
        <v>19</v>
      </c>
      <c r="M1160" s="4">
        <v>3285</v>
      </c>
      <c r="N1160" s="4" t="s">
        <v>6</v>
      </c>
      <c r="O1160" s="4">
        <v>2018</v>
      </c>
      <c r="P1160" s="4" t="s">
        <v>5</v>
      </c>
      <c r="Q1160" s="4">
        <v>3</v>
      </c>
      <c r="R1160" s="4">
        <v>38</v>
      </c>
      <c r="S1160" s="4" t="s">
        <v>1</v>
      </c>
      <c r="T1160" s="4" t="s">
        <v>4</v>
      </c>
      <c r="U1160" s="4">
        <v>2</v>
      </c>
      <c r="V1160" s="4" t="s">
        <v>20</v>
      </c>
      <c r="Z1160" s="4">
        <v>1811</v>
      </c>
      <c r="AA1160" s="4" t="s">
        <v>3</v>
      </c>
      <c r="AB1160" s="4">
        <v>2012</v>
      </c>
      <c r="AC1160" s="4" t="s">
        <v>5</v>
      </c>
      <c r="AD1160" s="4">
        <v>3</v>
      </c>
      <c r="AE1160" s="4">
        <v>24</v>
      </c>
      <c r="AF1160" s="4" t="s">
        <v>8</v>
      </c>
      <c r="AG1160" s="4" t="s">
        <v>4</v>
      </c>
      <c r="AH1160" s="4">
        <v>2</v>
      </c>
      <c r="AI1160" s="4" t="s">
        <v>19</v>
      </c>
      <c r="AJ1160" s="4"/>
    </row>
    <row r="1161" spans="1:36" x14ac:dyDescent="0.3">
      <c r="A1161">
        <v>1160</v>
      </c>
      <c r="B1161" t="s">
        <v>3</v>
      </c>
      <c r="C1161">
        <v>2016</v>
      </c>
      <c r="D1161" t="s">
        <v>7</v>
      </c>
      <c r="E1161">
        <v>2</v>
      </c>
      <c r="F1161">
        <v>28</v>
      </c>
      <c r="G1161" t="s">
        <v>8</v>
      </c>
      <c r="H1161" t="s">
        <v>4</v>
      </c>
      <c r="I1161">
        <v>0</v>
      </c>
      <c r="J1161" t="s">
        <v>20</v>
      </c>
      <c r="M1161" s="4">
        <v>3287</v>
      </c>
      <c r="N1161" s="4" t="s">
        <v>3</v>
      </c>
      <c r="O1161" s="4">
        <v>2012</v>
      </c>
      <c r="P1161" s="4" t="s">
        <v>5</v>
      </c>
      <c r="Q1161" s="4">
        <v>2</v>
      </c>
      <c r="R1161" s="4">
        <v>33</v>
      </c>
      <c r="S1161" s="4" t="s">
        <v>8</v>
      </c>
      <c r="T1161" s="4" t="s">
        <v>4</v>
      </c>
      <c r="U1161" s="4">
        <v>0</v>
      </c>
      <c r="V1161" s="4" t="s">
        <v>20</v>
      </c>
      <c r="Z1161" s="4">
        <v>1813</v>
      </c>
      <c r="AA1161" s="4" t="s">
        <v>3</v>
      </c>
      <c r="AB1161" s="4">
        <v>2017</v>
      </c>
      <c r="AC1161" s="4" t="s">
        <v>5</v>
      </c>
      <c r="AD1161" s="4">
        <v>2</v>
      </c>
      <c r="AE1161" s="4">
        <v>24</v>
      </c>
      <c r="AF1161" s="4" t="s">
        <v>1</v>
      </c>
      <c r="AG1161" s="4" t="s">
        <v>4</v>
      </c>
      <c r="AH1161" s="4">
        <v>2</v>
      </c>
      <c r="AI1161" s="4" t="s">
        <v>19</v>
      </c>
      <c r="AJ1161" s="4"/>
    </row>
    <row r="1162" spans="1:36" x14ac:dyDescent="0.3">
      <c r="A1162">
        <v>1161</v>
      </c>
      <c r="B1162" t="s">
        <v>3</v>
      </c>
      <c r="C1162">
        <v>2012</v>
      </c>
      <c r="D1162" t="s">
        <v>5</v>
      </c>
      <c r="E1162">
        <v>3</v>
      </c>
      <c r="F1162">
        <v>24</v>
      </c>
      <c r="G1162" t="s">
        <v>1</v>
      </c>
      <c r="H1162" t="s">
        <v>4</v>
      </c>
      <c r="I1162">
        <v>2</v>
      </c>
      <c r="J1162" t="s">
        <v>19</v>
      </c>
      <c r="M1162" s="4">
        <v>3289</v>
      </c>
      <c r="N1162" s="4" t="s">
        <v>6</v>
      </c>
      <c r="O1162" s="4">
        <v>2017</v>
      </c>
      <c r="P1162" s="4" t="s">
        <v>5</v>
      </c>
      <c r="Q1162" s="4">
        <v>2</v>
      </c>
      <c r="R1162" s="4">
        <v>40</v>
      </c>
      <c r="S1162" s="4" t="s">
        <v>8</v>
      </c>
      <c r="T1162" s="4" t="s">
        <v>4</v>
      </c>
      <c r="U1162" s="4">
        <v>2</v>
      </c>
      <c r="V1162" s="4" t="s">
        <v>20</v>
      </c>
      <c r="Z1162" s="4">
        <v>1814</v>
      </c>
      <c r="AA1162" s="4" t="s">
        <v>3</v>
      </c>
      <c r="AB1162" s="4">
        <v>2015</v>
      </c>
      <c r="AC1162" s="4" t="s">
        <v>5</v>
      </c>
      <c r="AD1162" s="4">
        <v>3</v>
      </c>
      <c r="AE1162" s="4">
        <v>25</v>
      </c>
      <c r="AF1162" s="4" t="s">
        <v>1</v>
      </c>
      <c r="AG1162" s="4" t="s">
        <v>4</v>
      </c>
      <c r="AH1162" s="4">
        <v>3</v>
      </c>
      <c r="AI1162" s="4" t="s">
        <v>19</v>
      </c>
      <c r="AJ1162" s="4"/>
    </row>
    <row r="1163" spans="1:36" x14ac:dyDescent="0.3">
      <c r="A1163">
        <v>1162</v>
      </c>
      <c r="B1163" t="s">
        <v>3</v>
      </c>
      <c r="C1163">
        <v>2015</v>
      </c>
      <c r="D1163" t="s">
        <v>5</v>
      </c>
      <c r="E1163">
        <v>3</v>
      </c>
      <c r="F1163">
        <v>28</v>
      </c>
      <c r="G1163" t="s">
        <v>1</v>
      </c>
      <c r="H1163" t="s">
        <v>4</v>
      </c>
      <c r="I1163">
        <v>1</v>
      </c>
      <c r="J1163" t="s">
        <v>19</v>
      </c>
      <c r="M1163" s="4">
        <v>3291</v>
      </c>
      <c r="N1163" s="4" t="s">
        <v>3</v>
      </c>
      <c r="O1163" s="4">
        <v>2013</v>
      </c>
      <c r="P1163" s="4" t="s">
        <v>2</v>
      </c>
      <c r="Q1163" s="4">
        <v>2</v>
      </c>
      <c r="R1163" s="4">
        <v>38</v>
      </c>
      <c r="S1163" s="4" t="s">
        <v>8</v>
      </c>
      <c r="T1163" s="4" t="s">
        <v>4</v>
      </c>
      <c r="U1163" s="4">
        <v>1</v>
      </c>
      <c r="V1163" s="4" t="s">
        <v>20</v>
      </c>
      <c r="Z1163" s="4">
        <v>1815</v>
      </c>
      <c r="AA1163" s="4" t="s">
        <v>3</v>
      </c>
      <c r="AB1163" s="4">
        <v>2013</v>
      </c>
      <c r="AC1163" s="4" t="s">
        <v>2</v>
      </c>
      <c r="AD1163" s="4">
        <v>3</v>
      </c>
      <c r="AE1163" s="4">
        <v>27</v>
      </c>
      <c r="AF1163" s="4" t="s">
        <v>1</v>
      </c>
      <c r="AG1163" s="4" t="s">
        <v>4</v>
      </c>
      <c r="AH1163" s="4">
        <v>5</v>
      </c>
      <c r="AI1163" s="4" t="s">
        <v>19</v>
      </c>
      <c r="AJ1163" s="4"/>
    </row>
    <row r="1164" spans="1:36" x14ac:dyDescent="0.3">
      <c r="A1164">
        <v>1163</v>
      </c>
      <c r="B1164" t="s">
        <v>3</v>
      </c>
      <c r="C1164">
        <v>2017</v>
      </c>
      <c r="D1164" t="s">
        <v>2</v>
      </c>
      <c r="E1164">
        <v>1</v>
      </c>
      <c r="F1164">
        <v>24</v>
      </c>
      <c r="G1164" t="s">
        <v>1</v>
      </c>
      <c r="H1164" t="s">
        <v>4</v>
      </c>
      <c r="I1164">
        <v>2</v>
      </c>
      <c r="J1164" t="s">
        <v>19</v>
      </c>
      <c r="M1164" s="4">
        <v>3293</v>
      </c>
      <c r="N1164" s="4" t="s">
        <v>3</v>
      </c>
      <c r="O1164" s="4">
        <v>2014</v>
      </c>
      <c r="P1164" s="4" t="s">
        <v>2</v>
      </c>
      <c r="Q1164" s="4">
        <v>3</v>
      </c>
      <c r="R1164" s="4">
        <v>39</v>
      </c>
      <c r="S1164" s="4" t="s">
        <v>1</v>
      </c>
      <c r="T1164" s="4" t="s">
        <v>4</v>
      </c>
      <c r="U1164" s="4">
        <v>5</v>
      </c>
      <c r="V1164" s="4" t="s">
        <v>20</v>
      </c>
      <c r="Z1164" s="4">
        <v>1816</v>
      </c>
      <c r="AA1164" s="4" t="s">
        <v>3</v>
      </c>
      <c r="AB1164" s="4">
        <v>2015</v>
      </c>
      <c r="AC1164" s="4" t="s">
        <v>2</v>
      </c>
      <c r="AD1164" s="4">
        <v>3</v>
      </c>
      <c r="AE1164" s="4">
        <v>27</v>
      </c>
      <c r="AF1164" s="4" t="s">
        <v>1</v>
      </c>
      <c r="AG1164" s="4" t="s">
        <v>4</v>
      </c>
      <c r="AH1164" s="4">
        <v>5</v>
      </c>
      <c r="AI1164" s="4" t="s">
        <v>19</v>
      </c>
      <c r="AJ1164" s="4"/>
    </row>
    <row r="1165" spans="1:36" x14ac:dyDescent="0.3">
      <c r="A1165">
        <v>1164</v>
      </c>
      <c r="B1165" t="s">
        <v>6</v>
      </c>
      <c r="C1165">
        <v>2017</v>
      </c>
      <c r="D1165" t="s">
        <v>7</v>
      </c>
      <c r="E1165">
        <v>2</v>
      </c>
      <c r="F1165">
        <v>28</v>
      </c>
      <c r="G1165" t="s">
        <v>8</v>
      </c>
      <c r="H1165" t="s">
        <v>4</v>
      </c>
      <c r="I1165">
        <v>4</v>
      </c>
      <c r="J1165" t="s">
        <v>19</v>
      </c>
      <c r="M1165" s="4">
        <v>3294</v>
      </c>
      <c r="N1165" s="4" t="s">
        <v>3</v>
      </c>
      <c r="O1165" s="4">
        <v>2018</v>
      </c>
      <c r="P1165" s="4" t="s">
        <v>2</v>
      </c>
      <c r="Q1165" s="4">
        <v>3</v>
      </c>
      <c r="R1165" s="4">
        <v>35</v>
      </c>
      <c r="S1165" s="4" t="s">
        <v>1</v>
      </c>
      <c r="T1165" s="4" t="s">
        <v>4</v>
      </c>
      <c r="U1165" s="4">
        <v>1</v>
      </c>
      <c r="V1165" s="4" t="s">
        <v>20</v>
      </c>
      <c r="Z1165" s="4">
        <v>1818</v>
      </c>
      <c r="AA1165" s="4" t="s">
        <v>3</v>
      </c>
      <c r="AB1165" s="4">
        <v>2017</v>
      </c>
      <c r="AC1165" s="4" t="s">
        <v>2</v>
      </c>
      <c r="AD1165" s="4">
        <v>3</v>
      </c>
      <c r="AE1165" s="4">
        <v>24</v>
      </c>
      <c r="AF1165" s="4" t="s">
        <v>8</v>
      </c>
      <c r="AG1165" s="4" t="s">
        <v>4</v>
      </c>
      <c r="AH1165" s="4">
        <v>2</v>
      </c>
      <c r="AI1165" s="4" t="s">
        <v>19</v>
      </c>
      <c r="AJ1165" s="4"/>
    </row>
    <row r="1166" spans="1:36" x14ac:dyDescent="0.3">
      <c r="A1166">
        <v>1165</v>
      </c>
      <c r="B1166" t="s">
        <v>3</v>
      </c>
      <c r="C1166">
        <v>2017</v>
      </c>
      <c r="D1166" t="s">
        <v>7</v>
      </c>
      <c r="E1166">
        <v>3</v>
      </c>
      <c r="F1166">
        <v>24</v>
      </c>
      <c r="G1166" t="s">
        <v>1</v>
      </c>
      <c r="H1166" t="s">
        <v>4</v>
      </c>
      <c r="I1166">
        <v>2</v>
      </c>
      <c r="J1166" t="s">
        <v>19</v>
      </c>
      <c r="M1166" s="4">
        <v>3295</v>
      </c>
      <c r="N1166" s="4" t="s">
        <v>6</v>
      </c>
      <c r="O1166" s="4">
        <v>2017</v>
      </c>
      <c r="P1166" s="4" t="s">
        <v>5</v>
      </c>
      <c r="Q1166" s="4">
        <v>3</v>
      </c>
      <c r="R1166" s="4">
        <v>39</v>
      </c>
      <c r="S1166" s="4" t="s">
        <v>8</v>
      </c>
      <c r="T1166" s="4" t="s">
        <v>4</v>
      </c>
      <c r="U1166" s="4">
        <v>5</v>
      </c>
      <c r="V1166" s="4" t="s">
        <v>20</v>
      </c>
      <c r="Z1166" s="4">
        <v>1819</v>
      </c>
      <c r="AA1166" s="4" t="s">
        <v>6</v>
      </c>
      <c r="AB1166" s="4">
        <v>2017</v>
      </c>
      <c r="AC1166" s="4" t="s">
        <v>5</v>
      </c>
      <c r="AD1166" s="4">
        <v>2</v>
      </c>
      <c r="AE1166" s="4">
        <v>26</v>
      </c>
      <c r="AF1166" s="4" t="s">
        <v>8</v>
      </c>
      <c r="AG1166" s="4" t="s">
        <v>4</v>
      </c>
      <c r="AH1166" s="4">
        <v>4</v>
      </c>
      <c r="AI1166" s="4" t="s">
        <v>19</v>
      </c>
      <c r="AJ1166" s="4"/>
    </row>
    <row r="1167" spans="1:36" x14ac:dyDescent="0.3">
      <c r="A1167">
        <v>1166</v>
      </c>
      <c r="B1167" t="s">
        <v>3</v>
      </c>
      <c r="C1167">
        <v>2016</v>
      </c>
      <c r="D1167" t="s">
        <v>2</v>
      </c>
      <c r="E1167">
        <v>3</v>
      </c>
      <c r="F1167">
        <v>27</v>
      </c>
      <c r="G1167" t="s">
        <v>8</v>
      </c>
      <c r="H1167" t="s">
        <v>4</v>
      </c>
      <c r="I1167">
        <v>5</v>
      </c>
      <c r="J1167" t="s">
        <v>19</v>
      </c>
      <c r="M1167" s="4">
        <v>3296</v>
      </c>
      <c r="N1167" s="4" t="s">
        <v>3</v>
      </c>
      <c r="O1167" s="4">
        <v>2015</v>
      </c>
      <c r="P1167" s="4" t="s">
        <v>7</v>
      </c>
      <c r="Q1167" s="4">
        <v>2</v>
      </c>
      <c r="R1167" s="4">
        <v>31</v>
      </c>
      <c r="S1167" s="4" t="s">
        <v>8</v>
      </c>
      <c r="T1167" s="4" t="s">
        <v>4</v>
      </c>
      <c r="U1167" s="4">
        <v>1</v>
      </c>
      <c r="V1167" s="4" t="s">
        <v>20</v>
      </c>
      <c r="Z1167" s="4">
        <v>1821</v>
      </c>
      <c r="AA1167" s="4" t="s">
        <v>3</v>
      </c>
      <c r="AB1167" s="4">
        <v>2016</v>
      </c>
      <c r="AC1167" s="4" t="s">
        <v>2</v>
      </c>
      <c r="AD1167" s="4">
        <v>3</v>
      </c>
      <c r="AE1167" s="4">
        <v>26</v>
      </c>
      <c r="AF1167" s="4" t="s">
        <v>1</v>
      </c>
      <c r="AG1167" s="4" t="s">
        <v>0</v>
      </c>
      <c r="AH1167" s="4">
        <v>4</v>
      </c>
      <c r="AI1167" s="4" t="s">
        <v>19</v>
      </c>
      <c r="AJ1167" s="4"/>
    </row>
    <row r="1168" spans="1:36" x14ac:dyDescent="0.3">
      <c r="A1168">
        <v>1167</v>
      </c>
      <c r="B1168" t="s">
        <v>3</v>
      </c>
      <c r="C1168">
        <v>2015</v>
      </c>
      <c r="D1168" t="s">
        <v>7</v>
      </c>
      <c r="E1168">
        <v>3</v>
      </c>
      <c r="F1168">
        <v>28</v>
      </c>
      <c r="G1168" t="s">
        <v>1</v>
      </c>
      <c r="H1168" t="s">
        <v>4</v>
      </c>
      <c r="I1168">
        <v>2</v>
      </c>
      <c r="J1168" t="s">
        <v>19</v>
      </c>
      <c r="M1168" s="4">
        <v>3300</v>
      </c>
      <c r="N1168" s="4" t="s">
        <v>3</v>
      </c>
      <c r="O1168" s="4">
        <v>2015</v>
      </c>
      <c r="P1168" s="4" t="s">
        <v>7</v>
      </c>
      <c r="Q1168" s="4">
        <v>2</v>
      </c>
      <c r="R1168" s="4">
        <v>40</v>
      </c>
      <c r="S1168" s="4" t="s">
        <v>8</v>
      </c>
      <c r="T1168" s="4" t="s">
        <v>4</v>
      </c>
      <c r="U1168" s="4">
        <v>4</v>
      </c>
      <c r="V1168" s="4" t="s">
        <v>20</v>
      </c>
      <c r="Z1168" s="4">
        <v>1822</v>
      </c>
      <c r="AA1168" s="4" t="s">
        <v>6</v>
      </c>
      <c r="AB1168" s="4">
        <v>2017</v>
      </c>
      <c r="AC1168" s="4" t="s">
        <v>2</v>
      </c>
      <c r="AD1168" s="4">
        <v>2</v>
      </c>
      <c r="AE1168" s="4">
        <v>24</v>
      </c>
      <c r="AF1168" s="4" t="s">
        <v>8</v>
      </c>
      <c r="AG1168" s="4" t="s">
        <v>4</v>
      </c>
      <c r="AH1168" s="4">
        <v>2</v>
      </c>
      <c r="AI1168" s="4" t="s">
        <v>19</v>
      </c>
      <c r="AJ1168" s="4"/>
    </row>
    <row r="1169" spans="1:36" x14ac:dyDescent="0.3">
      <c r="A1169">
        <v>1168</v>
      </c>
      <c r="B1169" t="s">
        <v>3</v>
      </c>
      <c r="C1169">
        <v>2016</v>
      </c>
      <c r="D1169" t="s">
        <v>2</v>
      </c>
      <c r="E1169">
        <v>3</v>
      </c>
      <c r="F1169">
        <v>28</v>
      </c>
      <c r="G1169" t="s">
        <v>8</v>
      </c>
      <c r="H1169" t="s">
        <v>4</v>
      </c>
      <c r="I1169">
        <v>5</v>
      </c>
      <c r="J1169" t="s">
        <v>19</v>
      </c>
      <c r="M1169" s="4">
        <v>3305</v>
      </c>
      <c r="N1169" s="4" t="s">
        <v>6</v>
      </c>
      <c r="O1169" s="4">
        <v>2017</v>
      </c>
      <c r="P1169" s="4" t="s">
        <v>5</v>
      </c>
      <c r="Q1169" s="4">
        <v>2</v>
      </c>
      <c r="R1169" s="4">
        <v>31</v>
      </c>
      <c r="S1169" s="4" t="s">
        <v>8</v>
      </c>
      <c r="T1169" s="4" t="s">
        <v>4</v>
      </c>
      <c r="U1169" s="4">
        <v>2</v>
      </c>
      <c r="V1169" s="4" t="s">
        <v>20</v>
      </c>
      <c r="Z1169" s="4">
        <v>1823</v>
      </c>
      <c r="AA1169" s="4" t="s">
        <v>3</v>
      </c>
      <c r="AB1169" s="4">
        <v>2017</v>
      </c>
      <c r="AC1169" s="4" t="s">
        <v>2</v>
      </c>
      <c r="AD1169" s="4">
        <v>3</v>
      </c>
      <c r="AE1169" s="4">
        <v>27</v>
      </c>
      <c r="AF1169" s="4" t="s">
        <v>1</v>
      </c>
      <c r="AG1169" s="4" t="s">
        <v>0</v>
      </c>
      <c r="AH1169" s="4">
        <v>5</v>
      </c>
      <c r="AI1169" s="4" t="s">
        <v>19</v>
      </c>
      <c r="AJ1169" s="4"/>
    </row>
    <row r="1170" spans="1:36" x14ac:dyDescent="0.3">
      <c r="A1170">
        <v>1169</v>
      </c>
      <c r="B1170" t="s">
        <v>3</v>
      </c>
      <c r="C1170">
        <v>2018</v>
      </c>
      <c r="D1170" t="s">
        <v>2</v>
      </c>
      <c r="E1170">
        <v>3</v>
      </c>
      <c r="F1170">
        <v>25</v>
      </c>
      <c r="G1170" t="s">
        <v>1</v>
      </c>
      <c r="H1170" t="s">
        <v>4</v>
      </c>
      <c r="I1170">
        <v>3</v>
      </c>
      <c r="J1170" t="s">
        <v>20</v>
      </c>
      <c r="M1170" s="4">
        <v>3309</v>
      </c>
      <c r="N1170" s="4" t="s">
        <v>3</v>
      </c>
      <c r="O1170" s="4">
        <v>2015</v>
      </c>
      <c r="P1170" s="4" t="s">
        <v>7</v>
      </c>
      <c r="Q1170" s="4">
        <v>2</v>
      </c>
      <c r="R1170" s="4">
        <v>37</v>
      </c>
      <c r="S1170" s="4" t="s">
        <v>8</v>
      </c>
      <c r="T1170" s="4" t="s">
        <v>4</v>
      </c>
      <c r="U1170" s="4">
        <v>3</v>
      </c>
      <c r="V1170" s="4" t="s">
        <v>20</v>
      </c>
      <c r="Z1170" s="4">
        <v>1825</v>
      </c>
      <c r="AA1170" s="4" t="s">
        <v>6</v>
      </c>
      <c r="AB1170" s="4">
        <v>2017</v>
      </c>
      <c r="AC1170" s="4" t="s">
        <v>5</v>
      </c>
      <c r="AD1170" s="4">
        <v>1</v>
      </c>
      <c r="AE1170" s="4">
        <v>24</v>
      </c>
      <c r="AF1170" s="4" t="s">
        <v>8</v>
      </c>
      <c r="AG1170" s="4" t="s">
        <v>4</v>
      </c>
      <c r="AH1170" s="4">
        <v>2</v>
      </c>
      <c r="AI1170" s="4" t="s">
        <v>19</v>
      </c>
      <c r="AJ1170" s="4"/>
    </row>
    <row r="1171" spans="1:36" x14ac:dyDescent="0.3">
      <c r="A1171">
        <v>1170</v>
      </c>
      <c r="B1171" t="s">
        <v>3</v>
      </c>
      <c r="C1171">
        <v>2015</v>
      </c>
      <c r="D1171" t="s">
        <v>2</v>
      </c>
      <c r="E1171">
        <v>3</v>
      </c>
      <c r="F1171">
        <v>28</v>
      </c>
      <c r="G1171" t="s">
        <v>8</v>
      </c>
      <c r="H1171" t="s">
        <v>4</v>
      </c>
      <c r="I1171">
        <v>5</v>
      </c>
      <c r="J1171" t="s">
        <v>19</v>
      </c>
      <c r="M1171" s="4">
        <v>3310</v>
      </c>
      <c r="N1171" s="4" t="s">
        <v>6</v>
      </c>
      <c r="O1171" s="4">
        <v>2018</v>
      </c>
      <c r="P1171" s="4" t="s">
        <v>5</v>
      </c>
      <c r="Q1171" s="4">
        <v>3</v>
      </c>
      <c r="R1171" s="4">
        <v>40</v>
      </c>
      <c r="S1171" s="4" t="s">
        <v>8</v>
      </c>
      <c r="T1171" s="4" t="s">
        <v>4</v>
      </c>
      <c r="U1171" s="4">
        <v>2</v>
      </c>
      <c r="V1171" s="4" t="s">
        <v>20</v>
      </c>
      <c r="Z1171" s="4">
        <v>1826</v>
      </c>
      <c r="AA1171" s="4" t="s">
        <v>3</v>
      </c>
      <c r="AB1171" s="4">
        <v>2014</v>
      </c>
      <c r="AC1171" s="4" t="s">
        <v>2</v>
      </c>
      <c r="AD1171" s="4">
        <v>3</v>
      </c>
      <c r="AE1171" s="4">
        <v>28</v>
      </c>
      <c r="AF1171" s="4" t="s">
        <v>1</v>
      </c>
      <c r="AG1171" s="4" t="s">
        <v>4</v>
      </c>
      <c r="AH1171" s="4">
        <v>1</v>
      </c>
      <c r="AI1171" s="4" t="s">
        <v>19</v>
      </c>
      <c r="AJ1171" s="4"/>
    </row>
    <row r="1172" spans="1:36" x14ac:dyDescent="0.3">
      <c r="A1172">
        <v>1171</v>
      </c>
      <c r="B1172" t="s">
        <v>3</v>
      </c>
      <c r="C1172">
        <v>2014</v>
      </c>
      <c r="D1172" t="s">
        <v>2</v>
      </c>
      <c r="E1172">
        <v>3</v>
      </c>
      <c r="F1172">
        <v>27</v>
      </c>
      <c r="G1172" t="s">
        <v>1</v>
      </c>
      <c r="H1172" t="s">
        <v>4</v>
      </c>
      <c r="I1172">
        <v>5</v>
      </c>
      <c r="J1172" t="s">
        <v>20</v>
      </c>
      <c r="M1172" s="4">
        <v>3315</v>
      </c>
      <c r="N1172" s="4" t="s">
        <v>3</v>
      </c>
      <c r="O1172" s="4">
        <v>2017</v>
      </c>
      <c r="P1172" s="4" t="s">
        <v>7</v>
      </c>
      <c r="Q1172" s="4">
        <v>3</v>
      </c>
      <c r="R1172" s="4">
        <v>36</v>
      </c>
      <c r="S1172" s="4" t="s">
        <v>8</v>
      </c>
      <c r="T1172" s="4" t="s">
        <v>4</v>
      </c>
      <c r="U1172" s="4">
        <v>0</v>
      </c>
      <c r="V1172" s="4" t="s">
        <v>20</v>
      </c>
      <c r="Z1172" s="4">
        <v>1827</v>
      </c>
      <c r="AA1172" s="4" t="s">
        <v>3</v>
      </c>
      <c r="AB1172" s="4">
        <v>2013</v>
      </c>
      <c r="AC1172" s="4" t="s">
        <v>7</v>
      </c>
      <c r="AD1172" s="4">
        <v>3</v>
      </c>
      <c r="AE1172" s="4">
        <v>26</v>
      </c>
      <c r="AF1172" s="4" t="s">
        <v>1</v>
      </c>
      <c r="AG1172" s="4" t="s">
        <v>4</v>
      </c>
      <c r="AH1172" s="4">
        <v>4</v>
      </c>
      <c r="AI1172" s="4" t="s">
        <v>19</v>
      </c>
      <c r="AJ1172" s="4"/>
    </row>
    <row r="1173" spans="1:36" x14ac:dyDescent="0.3">
      <c r="A1173">
        <v>1172</v>
      </c>
      <c r="B1173" t="s">
        <v>3</v>
      </c>
      <c r="C1173">
        <v>2013</v>
      </c>
      <c r="D1173" t="s">
        <v>2</v>
      </c>
      <c r="E1173">
        <v>3</v>
      </c>
      <c r="F1173">
        <v>26</v>
      </c>
      <c r="G1173" t="s">
        <v>1</v>
      </c>
      <c r="H1173" t="s">
        <v>4</v>
      </c>
      <c r="I1173">
        <v>4</v>
      </c>
      <c r="J1173" t="s">
        <v>19</v>
      </c>
      <c r="M1173" s="4">
        <v>3316</v>
      </c>
      <c r="N1173" s="4" t="s">
        <v>3</v>
      </c>
      <c r="O1173" s="4">
        <v>2015</v>
      </c>
      <c r="P1173" s="4" t="s">
        <v>2</v>
      </c>
      <c r="Q1173" s="4">
        <v>3</v>
      </c>
      <c r="R1173" s="4">
        <v>39</v>
      </c>
      <c r="S1173" s="4" t="s">
        <v>8</v>
      </c>
      <c r="T1173" s="4" t="s">
        <v>4</v>
      </c>
      <c r="U1173" s="4">
        <v>3</v>
      </c>
      <c r="V1173" s="4" t="s">
        <v>20</v>
      </c>
      <c r="Z1173" s="4">
        <v>1828</v>
      </c>
      <c r="AA1173" s="4" t="s">
        <v>3</v>
      </c>
      <c r="AB1173" s="4">
        <v>2014</v>
      </c>
      <c r="AC1173" s="4" t="s">
        <v>7</v>
      </c>
      <c r="AD1173" s="4">
        <v>3</v>
      </c>
      <c r="AE1173" s="4">
        <v>28</v>
      </c>
      <c r="AF1173" s="4" t="s">
        <v>1</v>
      </c>
      <c r="AG1173" s="4" t="s">
        <v>4</v>
      </c>
      <c r="AH1173" s="4">
        <v>0</v>
      </c>
      <c r="AI1173" s="4" t="s">
        <v>19</v>
      </c>
      <c r="AJ1173" s="4"/>
    </row>
    <row r="1174" spans="1:36" x14ac:dyDescent="0.3">
      <c r="A1174">
        <v>1173</v>
      </c>
      <c r="B1174" t="s">
        <v>3</v>
      </c>
      <c r="C1174">
        <v>2015</v>
      </c>
      <c r="D1174" t="s">
        <v>2</v>
      </c>
      <c r="E1174">
        <v>1</v>
      </c>
      <c r="F1174">
        <v>24</v>
      </c>
      <c r="G1174" t="s">
        <v>1</v>
      </c>
      <c r="H1174" t="s">
        <v>4</v>
      </c>
      <c r="I1174">
        <v>2</v>
      </c>
      <c r="J1174" t="s">
        <v>19</v>
      </c>
      <c r="M1174" s="4">
        <v>3325</v>
      </c>
      <c r="N1174" s="4" t="s">
        <v>6</v>
      </c>
      <c r="O1174" s="4">
        <v>2017</v>
      </c>
      <c r="P1174" s="4" t="s">
        <v>7</v>
      </c>
      <c r="Q1174" s="4">
        <v>3</v>
      </c>
      <c r="R1174" s="4">
        <v>31</v>
      </c>
      <c r="S1174" s="4" t="s">
        <v>1</v>
      </c>
      <c r="T1174" s="4" t="s">
        <v>4</v>
      </c>
      <c r="U1174" s="4">
        <v>3</v>
      </c>
      <c r="V1174" s="4" t="s">
        <v>20</v>
      </c>
      <c r="Z1174" s="4">
        <v>1829</v>
      </c>
      <c r="AA1174" s="4" t="s">
        <v>6</v>
      </c>
      <c r="AB1174" s="4">
        <v>2013</v>
      </c>
      <c r="AC1174" s="4" t="s">
        <v>5</v>
      </c>
      <c r="AD1174" s="4">
        <v>3</v>
      </c>
      <c r="AE1174" s="4">
        <v>28</v>
      </c>
      <c r="AF1174" s="4" t="s">
        <v>1</v>
      </c>
      <c r="AG1174" s="4" t="s">
        <v>4</v>
      </c>
      <c r="AH1174" s="4">
        <v>1</v>
      </c>
      <c r="AI1174" s="4" t="s">
        <v>19</v>
      </c>
      <c r="AJ1174" s="4"/>
    </row>
    <row r="1175" spans="1:36" x14ac:dyDescent="0.3">
      <c r="A1175">
        <v>1174</v>
      </c>
      <c r="B1175" t="s">
        <v>3</v>
      </c>
      <c r="C1175">
        <v>2012</v>
      </c>
      <c r="D1175" t="s">
        <v>2</v>
      </c>
      <c r="E1175">
        <v>3</v>
      </c>
      <c r="F1175">
        <v>27</v>
      </c>
      <c r="G1175" t="s">
        <v>8</v>
      </c>
      <c r="H1175" t="s">
        <v>4</v>
      </c>
      <c r="I1175">
        <v>5</v>
      </c>
      <c r="J1175" t="s">
        <v>19</v>
      </c>
      <c r="M1175" s="4">
        <v>3327</v>
      </c>
      <c r="N1175" s="4" t="s">
        <v>3</v>
      </c>
      <c r="O1175" s="4">
        <v>2017</v>
      </c>
      <c r="P1175" s="4" t="s">
        <v>7</v>
      </c>
      <c r="Q1175" s="4">
        <v>2</v>
      </c>
      <c r="R1175" s="4">
        <v>33</v>
      </c>
      <c r="S1175" s="4" t="s">
        <v>8</v>
      </c>
      <c r="T1175" s="4" t="s">
        <v>4</v>
      </c>
      <c r="U1175" s="4">
        <v>2</v>
      </c>
      <c r="V1175" s="4" t="s">
        <v>20</v>
      </c>
      <c r="Z1175" s="4">
        <v>1830</v>
      </c>
      <c r="AA1175" s="4" t="s">
        <v>6</v>
      </c>
      <c r="AB1175" s="4">
        <v>2017</v>
      </c>
      <c r="AC1175" s="4" t="s">
        <v>7</v>
      </c>
      <c r="AD1175" s="4">
        <v>2</v>
      </c>
      <c r="AE1175" s="4">
        <v>27</v>
      </c>
      <c r="AF1175" s="4" t="s">
        <v>8</v>
      </c>
      <c r="AG1175" s="4" t="s">
        <v>4</v>
      </c>
      <c r="AH1175" s="4">
        <v>5</v>
      </c>
      <c r="AI1175" s="4" t="s">
        <v>19</v>
      </c>
      <c r="AJ1175" s="4"/>
    </row>
    <row r="1176" spans="1:36" x14ac:dyDescent="0.3">
      <c r="A1176">
        <v>1175</v>
      </c>
      <c r="B1176" t="s">
        <v>3</v>
      </c>
      <c r="C1176">
        <v>2012</v>
      </c>
      <c r="D1176" t="s">
        <v>2</v>
      </c>
      <c r="E1176">
        <v>3</v>
      </c>
      <c r="F1176">
        <v>25</v>
      </c>
      <c r="G1176" t="s">
        <v>1</v>
      </c>
      <c r="H1176" t="s">
        <v>4</v>
      </c>
      <c r="I1176">
        <v>3</v>
      </c>
      <c r="J1176" t="s">
        <v>20</v>
      </c>
      <c r="M1176" s="4">
        <v>3329</v>
      </c>
      <c r="N1176" s="4" t="s">
        <v>3</v>
      </c>
      <c r="O1176" s="4">
        <v>2016</v>
      </c>
      <c r="P1176" s="4" t="s">
        <v>2</v>
      </c>
      <c r="Q1176" s="4">
        <v>3</v>
      </c>
      <c r="R1176" s="4">
        <v>41</v>
      </c>
      <c r="S1176" s="4" t="s">
        <v>1</v>
      </c>
      <c r="T1176" s="4" t="s">
        <v>4</v>
      </c>
      <c r="U1176" s="4">
        <v>1</v>
      </c>
      <c r="V1176" s="4" t="s">
        <v>20</v>
      </c>
      <c r="Z1176" s="4">
        <v>1831</v>
      </c>
      <c r="AA1176" s="4" t="s">
        <v>3</v>
      </c>
      <c r="AB1176" s="4">
        <v>2017</v>
      </c>
      <c r="AC1176" s="4" t="s">
        <v>7</v>
      </c>
      <c r="AD1176" s="4">
        <v>3</v>
      </c>
      <c r="AE1176" s="4">
        <v>28</v>
      </c>
      <c r="AF1176" s="4" t="s">
        <v>1</v>
      </c>
      <c r="AG1176" s="4" t="s">
        <v>4</v>
      </c>
      <c r="AH1176" s="4">
        <v>1</v>
      </c>
      <c r="AI1176" s="4" t="s">
        <v>19</v>
      </c>
      <c r="AJ1176" s="4"/>
    </row>
    <row r="1177" spans="1:36" x14ac:dyDescent="0.3">
      <c r="A1177">
        <v>1176</v>
      </c>
      <c r="B1177" t="s">
        <v>3</v>
      </c>
      <c r="C1177">
        <v>2015</v>
      </c>
      <c r="D1177" t="s">
        <v>7</v>
      </c>
      <c r="E1177">
        <v>3</v>
      </c>
      <c r="F1177">
        <v>28</v>
      </c>
      <c r="G1177" t="s">
        <v>8</v>
      </c>
      <c r="H1177" t="s">
        <v>4</v>
      </c>
      <c r="I1177">
        <v>4</v>
      </c>
      <c r="J1177" t="s">
        <v>20</v>
      </c>
      <c r="M1177" s="4">
        <v>3331</v>
      </c>
      <c r="N1177" s="4" t="s">
        <v>3</v>
      </c>
      <c r="O1177" s="4">
        <v>2014</v>
      </c>
      <c r="P1177" s="4" t="s">
        <v>7</v>
      </c>
      <c r="Q1177" s="4">
        <v>2</v>
      </c>
      <c r="R1177" s="4">
        <v>39</v>
      </c>
      <c r="S1177" s="4" t="s">
        <v>8</v>
      </c>
      <c r="T1177" s="4" t="s">
        <v>4</v>
      </c>
      <c r="U1177" s="4">
        <v>5</v>
      </c>
      <c r="V1177" s="4" t="s">
        <v>20</v>
      </c>
      <c r="Z1177" s="4">
        <v>1832</v>
      </c>
      <c r="AA1177" s="4" t="s">
        <v>3</v>
      </c>
      <c r="AB1177" s="4">
        <v>2016</v>
      </c>
      <c r="AC1177" s="4" t="s">
        <v>5</v>
      </c>
      <c r="AD1177" s="4">
        <v>3</v>
      </c>
      <c r="AE1177" s="4">
        <v>26</v>
      </c>
      <c r="AF1177" s="4" t="s">
        <v>8</v>
      </c>
      <c r="AG1177" s="4" t="s">
        <v>4</v>
      </c>
      <c r="AH1177" s="4">
        <v>4</v>
      </c>
      <c r="AI1177" s="4" t="s">
        <v>19</v>
      </c>
      <c r="AJ1177" s="4"/>
    </row>
    <row r="1178" spans="1:36" x14ac:dyDescent="0.3">
      <c r="A1178">
        <v>1177</v>
      </c>
      <c r="B1178" t="s">
        <v>6</v>
      </c>
      <c r="C1178">
        <v>2017</v>
      </c>
      <c r="D1178" t="s">
        <v>2</v>
      </c>
      <c r="E1178">
        <v>2</v>
      </c>
      <c r="F1178">
        <v>24</v>
      </c>
      <c r="G1178" t="s">
        <v>8</v>
      </c>
      <c r="H1178" t="s">
        <v>0</v>
      </c>
      <c r="I1178">
        <v>2</v>
      </c>
      <c r="J1178" t="s">
        <v>20</v>
      </c>
      <c r="M1178" s="4">
        <v>3334</v>
      </c>
      <c r="N1178" s="4" t="s">
        <v>6</v>
      </c>
      <c r="O1178" s="4">
        <v>2018</v>
      </c>
      <c r="P1178" s="4" t="s">
        <v>5</v>
      </c>
      <c r="Q1178" s="4">
        <v>3</v>
      </c>
      <c r="R1178" s="4">
        <v>34</v>
      </c>
      <c r="S1178" s="4" t="s">
        <v>1</v>
      </c>
      <c r="T1178" s="4" t="s">
        <v>4</v>
      </c>
      <c r="U1178" s="4">
        <v>2</v>
      </c>
      <c r="V1178" s="4" t="s">
        <v>20</v>
      </c>
      <c r="Z1178" s="4">
        <v>1834</v>
      </c>
      <c r="AA1178" s="4" t="s">
        <v>3</v>
      </c>
      <c r="AB1178" s="4">
        <v>2014</v>
      </c>
      <c r="AC1178" s="4" t="s">
        <v>7</v>
      </c>
      <c r="AD1178" s="4">
        <v>3</v>
      </c>
      <c r="AE1178" s="4">
        <v>26</v>
      </c>
      <c r="AF1178" s="4" t="s">
        <v>1</v>
      </c>
      <c r="AG1178" s="4" t="s">
        <v>4</v>
      </c>
      <c r="AH1178" s="4">
        <v>4</v>
      </c>
      <c r="AI1178" s="4" t="s">
        <v>19</v>
      </c>
      <c r="AJ1178" s="4"/>
    </row>
    <row r="1179" spans="1:36" x14ac:dyDescent="0.3">
      <c r="A1179">
        <v>1178</v>
      </c>
      <c r="B1179" t="s">
        <v>3</v>
      </c>
      <c r="C1179">
        <v>2014</v>
      </c>
      <c r="D1179" t="s">
        <v>2</v>
      </c>
      <c r="E1179">
        <v>3</v>
      </c>
      <c r="F1179">
        <v>28</v>
      </c>
      <c r="G1179" t="s">
        <v>1</v>
      </c>
      <c r="H1179" t="s">
        <v>4</v>
      </c>
      <c r="I1179">
        <v>2</v>
      </c>
      <c r="J1179" t="s">
        <v>19</v>
      </c>
      <c r="M1179" s="4">
        <v>3335</v>
      </c>
      <c r="N1179" s="4" t="s">
        <v>3</v>
      </c>
      <c r="O1179" s="4">
        <v>2018</v>
      </c>
      <c r="P1179" s="4" t="s">
        <v>5</v>
      </c>
      <c r="Q1179" s="4">
        <v>3</v>
      </c>
      <c r="R1179" s="4">
        <v>37</v>
      </c>
      <c r="S1179" s="4" t="s">
        <v>1</v>
      </c>
      <c r="T1179" s="4" t="s">
        <v>4</v>
      </c>
      <c r="U1179" s="4">
        <v>4</v>
      </c>
      <c r="V1179" s="4" t="s">
        <v>20</v>
      </c>
      <c r="Z1179" s="4">
        <v>1835</v>
      </c>
      <c r="AA1179" s="4" t="s">
        <v>3</v>
      </c>
      <c r="AB1179" s="4">
        <v>2013</v>
      </c>
      <c r="AC1179" s="4" t="s">
        <v>7</v>
      </c>
      <c r="AD1179" s="4">
        <v>3</v>
      </c>
      <c r="AE1179" s="4">
        <v>25</v>
      </c>
      <c r="AF1179" s="4" t="s">
        <v>1</v>
      </c>
      <c r="AG1179" s="4" t="s">
        <v>4</v>
      </c>
      <c r="AH1179" s="4">
        <v>3</v>
      </c>
      <c r="AI1179" s="4" t="s">
        <v>19</v>
      </c>
      <c r="AJ1179" s="4"/>
    </row>
    <row r="1180" spans="1:36" x14ac:dyDescent="0.3">
      <c r="A1180">
        <v>1179</v>
      </c>
      <c r="B1180" t="s">
        <v>6</v>
      </c>
      <c r="C1180">
        <v>2017</v>
      </c>
      <c r="D1180" t="s">
        <v>7</v>
      </c>
      <c r="E1180">
        <v>2</v>
      </c>
      <c r="F1180">
        <v>24</v>
      </c>
      <c r="G1180" t="s">
        <v>8</v>
      </c>
      <c r="H1180" t="s">
        <v>4</v>
      </c>
      <c r="I1180">
        <v>2</v>
      </c>
      <c r="J1180" t="s">
        <v>20</v>
      </c>
      <c r="M1180" s="4">
        <v>3338</v>
      </c>
      <c r="N1180" s="4" t="s">
        <v>3</v>
      </c>
      <c r="O1180" s="4">
        <v>2015</v>
      </c>
      <c r="P1180" s="4" t="s">
        <v>2</v>
      </c>
      <c r="Q1180" s="4">
        <v>2</v>
      </c>
      <c r="R1180" s="4">
        <v>39</v>
      </c>
      <c r="S1180" s="4" t="s">
        <v>8</v>
      </c>
      <c r="T1180" s="4" t="s">
        <v>4</v>
      </c>
      <c r="U1180" s="4">
        <v>0</v>
      </c>
      <c r="V1180" s="4" t="s">
        <v>20</v>
      </c>
      <c r="Z1180" s="4">
        <v>1836</v>
      </c>
      <c r="AA1180" s="4" t="s">
        <v>6</v>
      </c>
      <c r="AB1180" s="4">
        <v>2017</v>
      </c>
      <c r="AC1180" s="4" t="s">
        <v>7</v>
      </c>
      <c r="AD1180" s="4">
        <v>3</v>
      </c>
      <c r="AE1180" s="4">
        <v>25</v>
      </c>
      <c r="AF1180" s="4" t="s">
        <v>1</v>
      </c>
      <c r="AG1180" s="4" t="s">
        <v>4</v>
      </c>
      <c r="AH1180" s="4">
        <v>3</v>
      </c>
      <c r="AI1180" s="4" t="s">
        <v>19</v>
      </c>
      <c r="AJ1180" s="4"/>
    </row>
    <row r="1181" spans="1:36" x14ac:dyDescent="0.3">
      <c r="A1181">
        <v>1180</v>
      </c>
      <c r="B1181" t="s">
        <v>3</v>
      </c>
      <c r="C1181">
        <v>2014</v>
      </c>
      <c r="D1181" t="s">
        <v>5</v>
      </c>
      <c r="E1181">
        <v>3</v>
      </c>
      <c r="F1181">
        <v>26</v>
      </c>
      <c r="G1181" t="s">
        <v>8</v>
      </c>
      <c r="H1181" t="s">
        <v>4</v>
      </c>
      <c r="I1181">
        <v>4</v>
      </c>
      <c r="J1181" t="s">
        <v>20</v>
      </c>
      <c r="M1181" s="4">
        <v>3344</v>
      </c>
      <c r="N1181" s="4" t="s">
        <v>3</v>
      </c>
      <c r="O1181" s="4">
        <v>2015</v>
      </c>
      <c r="P1181" s="4" t="s">
        <v>7</v>
      </c>
      <c r="Q1181" s="4">
        <v>2</v>
      </c>
      <c r="R1181" s="4">
        <v>40</v>
      </c>
      <c r="S1181" s="4" t="s">
        <v>8</v>
      </c>
      <c r="T1181" s="4" t="s">
        <v>4</v>
      </c>
      <c r="U1181" s="4">
        <v>2</v>
      </c>
      <c r="V1181" s="4" t="s">
        <v>20</v>
      </c>
      <c r="Z1181" s="4">
        <v>1838</v>
      </c>
      <c r="AA1181" s="4" t="s">
        <v>3</v>
      </c>
      <c r="AB1181" s="4">
        <v>2017</v>
      </c>
      <c r="AC1181" s="4" t="s">
        <v>5</v>
      </c>
      <c r="AD1181" s="4">
        <v>3</v>
      </c>
      <c r="AE1181" s="4">
        <v>24</v>
      </c>
      <c r="AF1181" s="4" t="s">
        <v>8</v>
      </c>
      <c r="AG1181" s="4" t="s">
        <v>4</v>
      </c>
      <c r="AH1181" s="4">
        <v>2</v>
      </c>
      <c r="AI1181" s="4" t="s">
        <v>19</v>
      </c>
      <c r="AJ1181" s="4"/>
    </row>
    <row r="1182" spans="1:36" x14ac:dyDescent="0.3">
      <c r="A1182">
        <v>1181</v>
      </c>
      <c r="B1182" t="s">
        <v>3</v>
      </c>
      <c r="C1182">
        <v>2015</v>
      </c>
      <c r="D1182" t="s">
        <v>7</v>
      </c>
      <c r="E1182">
        <v>2</v>
      </c>
      <c r="F1182">
        <v>28</v>
      </c>
      <c r="G1182" t="s">
        <v>8</v>
      </c>
      <c r="H1182" t="s">
        <v>4</v>
      </c>
      <c r="I1182">
        <v>3</v>
      </c>
      <c r="J1182" t="s">
        <v>20</v>
      </c>
      <c r="M1182" s="4">
        <v>3347</v>
      </c>
      <c r="N1182" s="4" t="s">
        <v>3</v>
      </c>
      <c r="O1182" s="4">
        <v>2012</v>
      </c>
      <c r="P1182" s="4" t="s">
        <v>2</v>
      </c>
      <c r="Q1182" s="4">
        <v>3</v>
      </c>
      <c r="R1182" s="4">
        <v>37</v>
      </c>
      <c r="S1182" s="4" t="s">
        <v>1</v>
      </c>
      <c r="T1182" s="4" t="s">
        <v>4</v>
      </c>
      <c r="U1182" s="4">
        <v>3</v>
      </c>
      <c r="V1182" s="4" t="s">
        <v>20</v>
      </c>
      <c r="Z1182" s="4">
        <v>1839</v>
      </c>
      <c r="AA1182" s="4" t="s">
        <v>9</v>
      </c>
      <c r="AB1182" s="4">
        <v>2014</v>
      </c>
      <c r="AC1182" s="4" t="s">
        <v>7</v>
      </c>
      <c r="AD1182" s="4">
        <v>3</v>
      </c>
      <c r="AE1182" s="4">
        <v>24</v>
      </c>
      <c r="AF1182" s="4" t="s">
        <v>1</v>
      </c>
      <c r="AG1182" s="4" t="s">
        <v>4</v>
      </c>
      <c r="AH1182" s="4">
        <v>2</v>
      </c>
      <c r="AI1182" s="4" t="s">
        <v>19</v>
      </c>
      <c r="AJ1182" s="4"/>
    </row>
    <row r="1183" spans="1:36" x14ac:dyDescent="0.3">
      <c r="A1183">
        <v>1182</v>
      </c>
      <c r="B1183" t="s">
        <v>6</v>
      </c>
      <c r="C1183">
        <v>2013</v>
      </c>
      <c r="D1183" t="s">
        <v>7</v>
      </c>
      <c r="E1183">
        <v>2</v>
      </c>
      <c r="F1183">
        <v>28</v>
      </c>
      <c r="G1183" t="s">
        <v>1</v>
      </c>
      <c r="H1183" t="s">
        <v>4</v>
      </c>
      <c r="I1183">
        <v>5</v>
      </c>
      <c r="J1183" t="s">
        <v>20</v>
      </c>
      <c r="M1183" s="4">
        <v>3348</v>
      </c>
      <c r="N1183" s="4" t="s">
        <v>3</v>
      </c>
      <c r="O1183" s="4">
        <v>2017</v>
      </c>
      <c r="P1183" s="4" t="s">
        <v>7</v>
      </c>
      <c r="Q1183" s="4">
        <v>3</v>
      </c>
      <c r="R1183" s="4">
        <v>40</v>
      </c>
      <c r="S1183" s="4" t="s">
        <v>8</v>
      </c>
      <c r="T1183" s="4" t="s">
        <v>4</v>
      </c>
      <c r="U1183" s="4">
        <v>1</v>
      </c>
      <c r="V1183" s="4" t="s">
        <v>20</v>
      </c>
      <c r="Z1183" s="4">
        <v>1840</v>
      </c>
      <c r="AA1183" s="4" t="s">
        <v>9</v>
      </c>
      <c r="AB1183" s="4">
        <v>2017</v>
      </c>
      <c r="AC1183" s="4" t="s">
        <v>2</v>
      </c>
      <c r="AD1183" s="4">
        <v>3</v>
      </c>
      <c r="AE1183" s="4">
        <v>24</v>
      </c>
      <c r="AF1183" s="4" t="s">
        <v>8</v>
      </c>
      <c r="AG1183" s="4" t="s">
        <v>4</v>
      </c>
      <c r="AH1183" s="4">
        <v>2</v>
      </c>
      <c r="AI1183" s="4" t="s">
        <v>19</v>
      </c>
      <c r="AJ1183" s="4"/>
    </row>
    <row r="1184" spans="1:36" x14ac:dyDescent="0.3">
      <c r="A1184">
        <v>1183</v>
      </c>
      <c r="B1184" t="s">
        <v>3</v>
      </c>
      <c r="C1184">
        <v>2013</v>
      </c>
      <c r="D1184" t="s">
        <v>5</v>
      </c>
      <c r="E1184">
        <v>1</v>
      </c>
      <c r="F1184">
        <v>28</v>
      </c>
      <c r="G1184" t="s">
        <v>8</v>
      </c>
      <c r="H1184" t="s">
        <v>4</v>
      </c>
      <c r="I1184">
        <v>5</v>
      </c>
      <c r="J1184" t="s">
        <v>20</v>
      </c>
      <c r="M1184" s="4">
        <v>3355</v>
      </c>
      <c r="N1184" s="4" t="s">
        <v>3</v>
      </c>
      <c r="O1184" s="4">
        <v>2014</v>
      </c>
      <c r="P1184" s="4" t="s">
        <v>2</v>
      </c>
      <c r="Q1184" s="4">
        <v>3</v>
      </c>
      <c r="R1184" s="4">
        <v>31</v>
      </c>
      <c r="S1184" s="4" t="s">
        <v>1</v>
      </c>
      <c r="T1184" s="4" t="s">
        <v>4</v>
      </c>
      <c r="U1184" s="4">
        <v>0</v>
      </c>
      <c r="V1184" s="4" t="s">
        <v>20</v>
      </c>
      <c r="Z1184" s="4">
        <v>1843</v>
      </c>
      <c r="AA1184" s="4" t="s">
        <v>9</v>
      </c>
      <c r="AB1184" s="4">
        <v>2016</v>
      </c>
      <c r="AC1184" s="4" t="s">
        <v>5</v>
      </c>
      <c r="AD1184" s="4">
        <v>3</v>
      </c>
      <c r="AE1184" s="4">
        <v>27</v>
      </c>
      <c r="AF1184" s="4" t="s">
        <v>8</v>
      </c>
      <c r="AG1184" s="4" t="s">
        <v>4</v>
      </c>
      <c r="AH1184" s="4">
        <v>5</v>
      </c>
      <c r="AI1184" s="4" t="s">
        <v>19</v>
      </c>
      <c r="AJ1184" s="4"/>
    </row>
    <row r="1185" spans="1:36" x14ac:dyDescent="0.3">
      <c r="A1185">
        <v>1184</v>
      </c>
      <c r="B1185" t="s">
        <v>3</v>
      </c>
      <c r="C1185">
        <v>2015</v>
      </c>
      <c r="D1185" t="s">
        <v>7</v>
      </c>
      <c r="E1185">
        <v>2</v>
      </c>
      <c r="F1185">
        <v>26</v>
      </c>
      <c r="G1185" t="s">
        <v>8</v>
      </c>
      <c r="H1185" t="s">
        <v>0</v>
      </c>
      <c r="I1185">
        <v>4</v>
      </c>
      <c r="J1185" t="s">
        <v>20</v>
      </c>
      <c r="M1185" s="4">
        <v>3358</v>
      </c>
      <c r="N1185" s="4" t="s">
        <v>3</v>
      </c>
      <c r="O1185" s="4">
        <v>2018</v>
      </c>
      <c r="P1185" s="4" t="s">
        <v>7</v>
      </c>
      <c r="Q1185" s="4">
        <v>3</v>
      </c>
      <c r="R1185" s="4">
        <v>40</v>
      </c>
      <c r="S1185" s="4" t="s">
        <v>1</v>
      </c>
      <c r="T1185" s="4" t="s">
        <v>4</v>
      </c>
      <c r="U1185" s="4">
        <v>0</v>
      </c>
      <c r="V1185" s="4" t="s">
        <v>20</v>
      </c>
      <c r="Z1185" s="4">
        <v>1845</v>
      </c>
      <c r="AA1185" s="4" t="s">
        <v>3</v>
      </c>
      <c r="AB1185" s="4">
        <v>2014</v>
      </c>
      <c r="AC1185" s="4" t="s">
        <v>7</v>
      </c>
      <c r="AD1185" s="4">
        <v>3</v>
      </c>
      <c r="AE1185" s="4">
        <v>26</v>
      </c>
      <c r="AF1185" s="4" t="s">
        <v>1</v>
      </c>
      <c r="AG1185" s="4" t="s">
        <v>4</v>
      </c>
      <c r="AH1185" s="4">
        <v>4</v>
      </c>
      <c r="AI1185" s="4" t="s">
        <v>19</v>
      </c>
      <c r="AJ1185" s="4"/>
    </row>
    <row r="1186" spans="1:36" x14ac:dyDescent="0.3">
      <c r="A1186">
        <v>1185</v>
      </c>
      <c r="B1186" t="s">
        <v>6</v>
      </c>
      <c r="C1186">
        <v>2015</v>
      </c>
      <c r="D1186" t="s">
        <v>5</v>
      </c>
      <c r="E1186">
        <v>3</v>
      </c>
      <c r="F1186">
        <v>28</v>
      </c>
      <c r="G1186" t="s">
        <v>1</v>
      </c>
      <c r="H1186" t="s">
        <v>4</v>
      </c>
      <c r="I1186">
        <v>2</v>
      </c>
      <c r="J1186" t="s">
        <v>19</v>
      </c>
      <c r="M1186" s="4">
        <v>3360</v>
      </c>
      <c r="N1186" s="4" t="s">
        <v>9</v>
      </c>
      <c r="O1186" s="4">
        <v>2018</v>
      </c>
      <c r="P1186" s="4" t="s">
        <v>5</v>
      </c>
      <c r="Q1186" s="4">
        <v>3</v>
      </c>
      <c r="R1186" s="4">
        <v>37</v>
      </c>
      <c r="S1186" s="4" t="s">
        <v>8</v>
      </c>
      <c r="T1186" s="4" t="s">
        <v>4</v>
      </c>
      <c r="U1186" s="4">
        <v>2</v>
      </c>
      <c r="V1186" s="4" t="s">
        <v>20</v>
      </c>
      <c r="Z1186" s="4">
        <v>1846</v>
      </c>
      <c r="AA1186" s="4" t="s">
        <v>3</v>
      </c>
      <c r="AB1186" s="4">
        <v>2017</v>
      </c>
      <c r="AC1186" s="4" t="s">
        <v>5</v>
      </c>
      <c r="AD1186" s="4">
        <v>3</v>
      </c>
      <c r="AE1186" s="4">
        <v>25</v>
      </c>
      <c r="AF1186" s="4" t="s">
        <v>8</v>
      </c>
      <c r="AG1186" s="4" t="s">
        <v>4</v>
      </c>
      <c r="AH1186" s="4">
        <v>3</v>
      </c>
      <c r="AI1186" s="4" t="s">
        <v>19</v>
      </c>
      <c r="AJ1186" s="4"/>
    </row>
    <row r="1187" spans="1:36" x14ac:dyDescent="0.3">
      <c r="A1187">
        <v>1186</v>
      </c>
      <c r="B1187" t="s">
        <v>3</v>
      </c>
      <c r="C1187">
        <v>2013</v>
      </c>
      <c r="D1187" t="s">
        <v>2</v>
      </c>
      <c r="E1187">
        <v>3</v>
      </c>
      <c r="F1187">
        <v>27</v>
      </c>
      <c r="G1187" t="s">
        <v>1</v>
      </c>
      <c r="H1187" t="s">
        <v>4</v>
      </c>
      <c r="I1187">
        <v>5</v>
      </c>
      <c r="J1187" t="s">
        <v>19</v>
      </c>
      <c r="M1187" s="4">
        <v>3363</v>
      </c>
      <c r="N1187" s="4" t="s">
        <v>3</v>
      </c>
      <c r="O1187" s="4">
        <v>2018</v>
      </c>
      <c r="P1187" s="4" t="s">
        <v>7</v>
      </c>
      <c r="Q1187" s="4">
        <v>3</v>
      </c>
      <c r="R1187" s="4">
        <v>37</v>
      </c>
      <c r="S1187" s="4" t="s">
        <v>1</v>
      </c>
      <c r="T1187" s="4" t="s">
        <v>4</v>
      </c>
      <c r="U1187" s="4">
        <v>5</v>
      </c>
      <c r="V1187" s="4" t="s">
        <v>20</v>
      </c>
      <c r="Z1187" s="4">
        <v>1847</v>
      </c>
      <c r="AA1187" s="4" t="s">
        <v>3</v>
      </c>
      <c r="AB1187" s="4">
        <v>2012</v>
      </c>
      <c r="AC1187" s="4" t="s">
        <v>2</v>
      </c>
      <c r="AD1187" s="4">
        <v>3</v>
      </c>
      <c r="AE1187" s="4">
        <v>27</v>
      </c>
      <c r="AF1187" s="4" t="s">
        <v>8</v>
      </c>
      <c r="AG1187" s="4" t="s">
        <v>4</v>
      </c>
      <c r="AH1187" s="4">
        <v>5</v>
      </c>
      <c r="AI1187" s="4" t="s">
        <v>19</v>
      </c>
      <c r="AJ1187" s="4"/>
    </row>
    <row r="1188" spans="1:36" x14ac:dyDescent="0.3">
      <c r="A1188">
        <v>1187</v>
      </c>
      <c r="B1188" t="s">
        <v>3</v>
      </c>
      <c r="C1188">
        <v>2018</v>
      </c>
      <c r="D1188" t="s">
        <v>2</v>
      </c>
      <c r="E1188">
        <v>3</v>
      </c>
      <c r="F1188">
        <v>28</v>
      </c>
      <c r="G1188" t="s">
        <v>1</v>
      </c>
      <c r="H1188" t="s">
        <v>4</v>
      </c>
      <c r="I1188">
        <v>2</v>
      </c>
      <c r="J1188" t="s">
        <v>20</v>
      </c>
      <c r="M1188" s="4">
        <v>3365</v>
      </c>
      <c r="N1188" s="4" t="s">
        <v>3</v>
      </c>
      <c r="O1188" s="4">
        <v>2017</v>
      </c>
      <c r="P1188" s="4" t="s">
        <v>2</v>
      </c>
      <c r="Q1188" s="4">
        <v>2</v>
      </c>
      <c r="R1188" s="4">
        <v>37</v>
      </c>
      <c r="S1188" s="4" t="s">
        <v>1</v>
      </c>
      <c r="T1188" s="4" t="s">
        <v>4</v>
      </c>
      <c r="U1188" s="4">
        <v>2</v>
      </c>
      <c r="V1188" s="4" t="s">
        <v>20</v>
      </c>
      <c r="Z1188" s="4">
        <v>1848</v>
      </c>
      <c r="AA1188" s="4" t="s">
        <v>3</v>
      </c>
      <c r="AB1188" s="4">
        <v>2016</v>
      </c>
      <c r="AC1188" s="4" t="s">
        <v>2</v>
      </c>
      <c r="AD1188" s="4">
        <v>3</v>
      </c>
      <c r="AE1188" s="4">
        <v>26</v>
      </c>
      <c r="AF1188" s="4" t="s">
        <v>1</v>
      </c>
      <c r="AG1188" s="4" t="s">
        <v>0</v>
      </c>
      <c r="AH1188" s="4">
        <v>4</v>
      </c>
      <c r="AI1188" s="4" t="s">
        <v>19</v>
      </c>
      <c r="AJ1188" s="4"/>
    </row>
    <row r="1189" spans="1:36" x14ac:dyDescent="0.3">
      <c r="A1189">
        <v>1188</v>
      </c>
      <c r="B1189" t="s">
        <v>3</v>
      </c>
      <c r="C1189">
        <v>2012</v>
      </c>
      <c r="D1189" t="s">
        <v>7</v>
      </c>
      <c r="E1189">
        <v>3</v>
      </c>
      <c r="F1189">
        <v>28</v>
      </c>
      <c r="G1189" t="s">
        <v>1</v>
      </c>
      <c r="H1189" t="s">
        <v>4</v>
      </c>
      <c r="I1189">
        <v>2</v>
      </c>
      <c r="J1189" t="s">
        <v>19</v>
      </c>
      <c r="M1189" s="4">
        <v>3366</v>
      </c>
      <c r="N1189" s="4" t="s">
        <v>3</v>
      </c>
      <c r="O1189" s="4">
        <v>2016</v>
      </c>
      <c r="P1189" s="4" t="s">
        <v>7</v>
      </c>
      <c r="Q1189" s="4">
        <v>3</v>
      </c>
      <c r="R1189" s="4">
        <v>32</v>
      </c>
      <c r="S1189" s="4" t="s">
        <v>1</v>
      </c>
      <c r="T1189" s="4" t="s">
        <v>4</v>
      </c>
      <c r="U1189" s="4">
        <v>1</v>
      </c>
      <c r="V1189" s="4" t="s">
        <v>20</v>
      </c>
      <c r="Z1189" s="4">
        <v>1849</v>
      </c>
      <c r="AA1189" s="4" t="s">
        <v>3</v>
      </c>
      <c r="AB1189" s="4">
        <v>2016</v>
      </c>
      <c r="AC1189" s="4" t="s">
        <v>2</v>
      </c>
      <c r="AD1189" s="4">
        <v>3</v>
      </c>
      <c r="AE1189" s="4">
        <v>26</v>
      </c>
      <c r="AF1189" s="4" t="s">
        <v>1</v>
      </c>
      <c r="AG1189" s="4" t="s">
        <v>4</v>
      </c>
      <c r="AH1189" s="4">
        <v>4</v>
      </c>
      <c r="AI1189" s="4" t="s">
        <v>19</v>
      </c>
      <c r="AJ1189" s="4"/>
    </row>
    <row r="1190" spans="1:36" x14ac:dyDescent="0.3">
      <c r="A1190">
        <v>1189</v>
      </c>
      <c r="B1190" t="s">
        <v>3</v>
      </c>
      <c r="C1190">
        <v>2014</v>
      </c>
      <c r="D1190" t="s">
        <v>7</v>
      </c>
      <c r="E1190">
        <v>3</v>
      </c>
      <c r="F1190">
        <v>27</v>
      </c>
      <c r="G1190" t="s">
        <v>8</v>
      </c>
      <c r="H1190" t="s">
        <v>4</v>
      </c>
      <c r="I1190">
        <v>5</v>
      </c>
      <c r="J1190" t="s">
        <v>20</v>
      </c>
      <c r="M1190" s="4">
        <v>3373</v>
      </c>
      <c r="N1190" s="4" t="s">
        <v>3</v>
      </c>
      <c r="O1190" s="4">
        <v>2014</v>
      </c>
      <c r="P1190" s="4" t="s">
        <v>7</v>
      </c>
      <c r="Q1190" s="4">
        <v>3</v>
      </c>
      <c r="R1190" s="4">
        <v>37</v>
      </c>
      <c r="S1190" s="4" t="s">
        <v>8</v>
      </c>
      <c r="T1190" s="4" t="s">
        <v>4</v>
      </c>
      <c r="U1190" s="4">
        <v>5</v>
      </c>
      <c r="V1190" s="4" t="s">
        <v>20</v>
      </c>
      <c r="Z1190" s="4">
        <v>1854</v>
      </c>
      <c r="AA1190" s="4" t="s">
        <v>3</v>
      </c>
      <c r="AB1190" s="4">
        <v>2014</v>
      </c>
      <c r="AC1190" s="4" t="s">
        <v>7</v>
      </c>
      <c r="AD1190" s="4">
        <v>3</v>
      </c>
      <c r="AE1190" s="4">
        <v>27</v>
      </c>
      <c r="AF1190" s="4" t="s">
        <v>1</v>
      </c>
      <c r="AG1190" s="4" t="s">
        <v>0</v>
      </c>
      <c r="AH1190" s="4">
        <v>5</v>
      </c>
      <c r="AI1190" s="4" t="s">
        <v>19</v>
      </c>
      <c r="AJ1190" s="4"/>
    </row>
    <row r="1191" spans="1:36" x14ac:dyDescent="0.3">
      <c r="A1191">
        <v>1190</v>
      </c>
      <c r="B1191" t="s">
        <v>6</v>
      </c>
      <c r="C1191">
        <v>2018</v>
      </c>
      <c r="D1191" t="s">
        <v>5</v>
      </c>
      <c r="E1191">
        <v>3</v>
      </c>
      <c r="F1191">
        <v>24</v>
      </c>
      <c r="G1191" t="s">
        <v>1</v>
      </c>
      <c r="H1191" t="s">
        <v>4</v>
      </c>
      <c r="I1191">
        <v>2</v>
      </c>
      <c r="J1191" t="s">
        <v>20</v>
      </c>
      <c r="M1191" s="4">
        <v>3374</v>
      </c>
      <c r="N1191" s="4" t="s">
        <v>3</v>
      </c>
      <c r="O1191" s="4">
        <v>2014</v>
      </c>
      <c r="P1191" s="4" t="s">
        <v>7</v>
      </c>
      <c r="Q1191" s="4">
        <v>3</v>
      </c>
      <c r="R1191" s="4">
        <v>34</v>
      </c>
      <c r="S1191" s="4" t="s">
        <v>8</v>
      </c>
      <c r="T1191" s="4" t="s">
        <v>4</v>
      </c>
      <c r="U1191" s="4">
        <v>2</v>
      </c>
      <c r="V1191" s="4" t="s">
        <v>20</v>
      </c>
      <c r="Z1191" s="4">
        <v>1855</v>
      </c>
      <c r="AA1191" s="4" t="s">
        <v>3</v>
      </c>
      <c r="AB1191" s="4">
        <v>2014</v>
      </c>
      <c r="AC1191" s="4" t="s">
        <v>2</v>
      </c>
      <c r="AD1191" s="4">
        <v>3</v>
      </c>
      <c r="AE1191" s="4">
        <v>27</v>
      </c>
      <c r="AF1191" s="4" t="s">
        <v>1</v>
      </c>
      <c r="AG1191" s="4" t="s">
        <v>0</v>
      </c>
      <c r="AH1191" s="4">
        <v>5</v>
      </c>
      <c r="AI1191" s="4" t="s">
        <v>19</v>
      </c>
      <c r="AJ1191" s="4"/>
    </row>
    <row r="1192" spans="1:36" x14ac:dyDescent="0.3">
      <c r="A1192">
        <v>1191</v>
      </c>
      <c r="B1192" t="s">
        <v>3</v>
      </c>
      <c r="C1192">
        <v>2018</v>
      </c>
      <c r="D1192" t="s">
        <v>2</v>
      </c>
      <c r="E1192">
        <v>3</v>
      </c>
      <c r="F1192">
        <v>25</v>
      </c>
      <c r="G1192" t="s">
        <v>1</v>
      </c>
      <c r="H1192" t="s">
        <v>0</v>
      </c>
      <c r="I1192">
        <v>3</v>
      </c>
      <c r="J1192" t="s">
        <v>20</v>
      </c>
      <c r="M1192" s="4">
        <v>3375</v>
      </c>
      <c r="N1192" s="4" t="s">
        <v>3</v>
      </c>
      <c r="O1192" s="4">
        <v>2013</v>
      </c>
      <c r="P1192" s="4" t="s">
        <v>2</v>
      </c>
      <c r="Q1192" s="4">
        <v>3</v>
      </c>
      <c r="R1192" s="4">
        <v>41</v>
      </c>
      <c r="S1192" s="4" t="s">
        <v>1</v>
      </c>
      <c r="T1192" s="4" t="s">
        <v>0</v>
      </c>
      <c r="U1192" s="4">
        <v>2</v>
      </c>
      <c r="V1192" s="4" t="s">
        <v>20</v>
      </c>
      <c r="Z1192" s="4">
        <v>1856</v>
      </c>
      <c r="AA1192" s="4" t="s">
        <v>3</v>
      </c>
      <c r="AB1192" s="4">
        <v>2015</v>
      </c>
      <c r="AC1192" s="4" t="s">
        <v>5</v>
      </c>
      <c r="AD1192" s="4">
        <v>3</v>
      </c>
      <c r="AE1192" s="4">
        <v>25</v>
      </c>
      <c r="AF1192" s="4" t="s">
        <v>8</v>
      </c>
      <c r="AG1192" s="4" t="s">
        <v>4</v>
      </c>
      <c r="AH1192" s="4">
        <v>3</v>
      </c>
      <c r="AI1192" s="4" t="s">
        <v>19</v>
      </c>
      <c r="AJ1192" s="4"/>
    </row>
    <row r="1193" spans="1:36" x14ac:dyDescent="0.3">
      <c r="A1193">
        <v>1192</v>
      </c>
      <c r="B1193" t="s">
        <v>3</v>
      </c>
      <c r="C1193">
        <v>2017</v>
      </c>
      <c r="D1193" t="s">
        <v>5</v>
      </c>
      <c r="E1193">
        <v>2</v>
      </c>
      <c r="F1193">
        <v>25</v>
      </c>
      <c r="G1193" t="s">
        <v>1</v>
      </c>
      <c r="H1193" t="s">
        <v>4</v>
      </c>
      <c r="I1193">
        <v>3</v>
      </c>
      <c r="J1193" t="s">
        <v>19</v>
      </c>
      <c r="M1193" s="4">
        <v>3376</v>
      </c>
      <c r="N1193" s="4" t="s">
        <v>3</v>
      </c>
      <c r="O1193" s="4">
        <v>2015</v>
      </c>
      <c r="P1193" s="4" t="s">
        <v>7</v>
      </c>
      <c r="Q1193" s="4">
        <v>2</v>
      </c>
      <c r="R1193" s="4">
        <v>32</v>
      </c>
      <c r="S1193" s="4" t="s">
        <v>8</v>
      </c>
      <c r="T1193" s="4" t="s">
        <v>4</v>
      </c>
      <c r="U1193" s="4">
        <v>3</v>
      </c>
      <c r="V1193" s="4" t="s">
        <v>20</v>
      </c>
      <c r="Z1193" s="4">
        <v>1857</v>
      </c>
      <c r="AA1193" s="4" t="s">
        <v>6</v>
      </c>
      <c r="AB1193" s="4">
        <v>2017</v>
      </c>
      <c r="AC1193" s="4" t="s">
        <v>2</v>
      </c>
      <c r="AD1193" s="4">
        <v>3</v>
      </c>
      <c r="AE1193" s="4">
        <v>26</v>
      </c>
      <c r="AF1193" s="4" t="s">
        <v>8</v>
      </c>
      <c r="AG1193" s="4" t="s">
        <v>4</v>
      </c>
      <c r="AH1193" s="4">
        <v>4</v>
      </c>
      <c r="AI1193" s="4" t="s">
        <v>19</v>
      </c>
      <c r="AJ1193" s="4"/>
    </row>
    <row r="1194" spans="1:36" x14ac:dyDescent="0.3">
      <c r="A1194">
        <v>1193</v>
      </c>
      <c r="B1194" t="s">
        <v>3</v>
      </c>
      <c r="C1194">
        <v>2014</v>
      </c>
      <c r="D1194" t="s">
        <v>7</v>
      </c>
      <c r="E1194">
        <v>3</v>
      </c>
      <c r="F1194">
        <v>24</v>
      </c>
      <c r="G1194" t="s">
        <v>8</v>
      </c>
      <c r="H1194" t="s">
        <v>4</v>
      </c>
      <c r="I1194">
        <v>2</v>
      </c>
      <c r="J1194" t="s">
        <v>20</v>
      </c>
      <c r="M1194" s="4">
        <v>3378</v>
      </c>
      <c r="N1194" s="4" t="s">
        <v>9</v>
      </c>
      <c r="O1194" s="4">
        <v>2013</v>
      </c>
      <c r="P1194" s="4" t="s">
        <v>2</v>
      </c>
      <c r="Q1194" s="4">
        <v>3</v>
      </c>
      <c r="R1194" s="4">
        <v>39</v>
      </c>
      <c r="S1194" s="4" t="s">
        <v>1</v>
      </c>
      <c r="T1194" s="4" t="s">
        <v>4</v>
      </c>
      <c r="U1194" s="4">
        <v>2</v>
      </c>
      <c r="V1194" s="4" t="s">
        <v>20</v>
      </c>
      <c r="Z1194" s="4">
        <v>1860</v>
      </c>
      <c r="AA1194" s="4" t="s">
        <v>3</v>
      </c>
      <c r="AB1194" s="4">
        <v>2014</v>
      </c>
      <c r="AC1194" s="4" t="s">
        <v>2</v>
      </c>
      <c r="AD1194" s="4">
        <v>3</v>
      </c>
      <c r="AE1194" s="4">
        <v>28</v>
      </c>
      <c r="AF1194" s="4" t="s">
        <v>1</v>
      </c>
      <c r="AG1194" s="4" t="s">
        <v>4</v>
      </c>
      <c r="AH1194" s="4">
        <v>1</v>
      </c>
      <c r="AI1194" s="4" t="s">
        <v>19</v>
      </c>
      <c r="AJ1194" s="4"/>
    </row>
    <row r="1195" spans="1:36" x14ac:dyDescent="0.3">
      <c r="A1195">
        <v>1194</v>
      </c>
      <c r="B1195" t="s">
        <v>3</v>
      </c>
      <c r="C1195">
        <v>2012</v>
      </c>
      <c r="D1195" t="s">
        <v>5</v>
      </c>
      <c r="E1195">
        <v>3</v>
      </c>
      <c r="F1195">
        <v>26</v>
      </c>
      <c r="G1195" t="s">
        <v>8</v>
      </c>
      <c r="H1195" t="s">
        <v>4</v>
      </c>
      <c r="I1195">
        <v>4</v>
      </c>
      <c r="J1195" t="s">
        <v>19</v>
      </c>
      <c r="M1195" s="4">
        <v>3379</v>
      </c>
      <c r="N1195" s="4" t="s">
        <v>6</v>
      </c>
      <c r="O1195" s="4">
        <v>2013</v>
      </c>
      <c r="P1195" s="4" t="s">
        <v>5</v>
      </c>
      <c r="Q1195" s="4">
        <v>2</v>
      </c>
      <c r="R1195" s="4">
        <v>32</v>
      </c>
      <c r="S1195" s="4" t="s">
        <v>1</v>
      </c>
      <c r="T1195" s="4" t="s">
        <v>4</v>
      </c>
      <c r="U1195" s="4">
        <v>2</v>
      </c>
      <c r="V1195" s="4" t="s">
        <v>20</v>
      </c>
      <c r="Z1195" s="4">
        <v>1861</v>
      </c>
      <c r="AA1195" s="4" t="s">
        <v>3</v>
      </c>
      <c r="AB1195" s="4">
        <v>2017</v>
      </c>
      <c r="AC1195" s="4" t="s">
        <v>2</v>
      </c>
      <c r="AD1195" s="4">
        <v>3</v>
      </c>
      <c r="AE1195" s="4">
        <v>24</v>
      </c>
      <c r="AF1195" s="4" t="s">
        <v>1</v>
      </c>
      <c r="AG1195" s="4" t="s">
        <v>4</v>
      </c>
      <c r="AH1195" s="4">
        <v>2</v>
      </c>
      <c r="AI1195" s="4" t="s">
        <v>19</v>
      </c>
      <c r="AJ1195" s="4"/>
    </row>
    <row r="1196" spans="1:36" x14ac:dyDescent="0.3">
      <c r="A1196">
        <v>1195</v>
      </c>
      <c r="B1196" t="s">
        <v>3</v>
      </c>
      <c r="C1196">
        <v>2014</v>
      </c>
      <c r="D1196" t="s">
        <v>7</v>
      </c>
      <c r="E1196">
        <v>3</v>
      </c>
      <c r="F1196">
        <v>26</v>
      </c>
      <c r="G1196" t="s">
        <v>1</v>
      </c>
      <c r="H1196" t="s">
        <v>4</v>
      </c>
      <c r="I1196">
        <v>4</v>
      </c>
      <c r="J1196" t="s">
        <v>19</v>
      </c>
      <c r="M1196" s="4">
        <v>3387</v>
      </c>
      <c r="N1196" s="4" t="s">
        <v>6</v>
      </c>
      <c r="O1196" s="4">
        <v>2013</v>
      </c>
      <c r="P1196" s="4" t="s">
        <v>7</v>
      </c>
      <c r="Q1196" s="4">
        <v>2</v>
      </c>
      <c r="R1196" s="4">
        <v>41</v>
      </c>
      <c r="S1196" s="4" t="s">
        <v>1</v>
      </c>
      <c r="T1196" s="4" t="s">
        <v>4</v>
      </c>
      <c r="U1196" s="4">
        <v>2</v>
      </c>
      <c r="V1196" s="4" t="s">
        <v>20</v>
      </c>
      <c r="Z1196" s="4">
        <v>1862</v>
      </c>
      <c r="AA1196" s="4" t="s">
        <v>3</v>
      </c>
      <c r="AB1196" s="4">
        <v>2013</v>
      </c>
      <c r="AC1196" s="4" t="s">
        <v>2</v>
      </c>
      <c r="AD1196" s="4">
        <v>3</v>
      </c>
      <c r="AE1196" s="4">
        <v>28</v>
      </c>
      <c r="AF1196" s="4" t="s">
        <v>8</v>
      </c>
      <c r="AG1196" s="4" t="s">
        <v>4</v>
      </c>
      <c r="AH1196" s="4">
        <v>3</v>
      </c>
      <c r="AI1196" s="4" t="s">
        <v>19</v>
      </c>
      <c r="AJ1196" s="4"/>
    </row>
    <row r="1197" spans="1:36" x14ac:dyDescent="0.3">
      <c r="A1197">
        <v>1196</v>
      </c>
      <c r="B1197" t="s">
        <v>3</v>
      </c>
      <c r="C1197">
        <v>2014</v>
      </c>
      <c r="D1197" t="s">
        <v>2</v>
      </c>
      <c r="E1197">
        <v>3</v>
      </c>
      <c r="F1197">
        <v>28</v>
      </c>
      <c r="G1197" t="s">
        <v>1</v>
      </c>
      <c r="H1197" t="s">
        <v>4</v>
      </c>
      <c r="I1197">
        <v>4</v>
      </c>
      <c r="J1197" t="s">
        <v>19</v>
      </c>
      <c r="M1197" s="4">
        <v>3399</v>
      </c>
      <c r="N1197" s="4" t="s">
        <v>3</v>
      </c>
      <c r="O1197" s="4">
        <v>2018</v>
      </c>
      <c r="P1197" s="4" t="s">
        <v>2</v>
      </c>
      <c r="Q1197" s="4">
        <v>3</v>
      </c>
      <c r="R1197" s="4">
        <v>32</v>
      </c>
      <c r="S1197" s="4" t="s">
        <v>1</v>
      </c>
      <c r="T1197" s="4" t="s">
        <v>0</v>
      </c>
      <c r="U1197" s="4">
        <v>1</v>
      </c>
      <c r="V1197" s="4" t="s">
        <v>20</v>
      </c>
      <c r="Z1197" s="4">
        <v>1863</v>
      </c>
      <c r="AA1197" s="4" t="s">
        <v>3</v>
      </c>
      <c r="AB1197" s="4">
        <v>2015</v>
      </c>
      <c r="AC1197" s="4" t="s">
        <v>7</v>
      </c>
      <c r="AD1197" s="4">
        <v>3</v>
      </c>
      <c r="AE1197" s="4">
        <v>24</v>
      </c>
      <c r="AF1197" s="4" t="s">
        <v>1</v>
      </c>
      <c r="AG1197" s="4" t="s">
        <v>4</v>
      </c>
      <c r="AH1197" s="4">
        <v>2</v>
      </c>
      <c r="AI1197" s="4" t="s">
        <v>19</v>
      </c>
      <c r="AJ1197" s="4"/>
    </row>
    <row r="1198" spans="1:36" x14ac:dyDescent="0.3">
      <c r="A1198">
        <v>1197</v>
      </c>
      <c r="B1198" t="s">
        <v>3</v>
      </c>
      <c r="C1198">
        <v>2018</v>
      </c>
      <c r="D1198" t="s">
        <v>2</v>
      </c>
      <c r="E1198">
        <v>3</v>
      </c>
      <c r="F1198">
        <v>26</v>
      </c>
      <c r="G1198" t="s">
        <v>1</v>
      </c>
      <c r="H1198" t="s">
        <v>0</v>
      </c>
      <c r="I1198">
        <v>4</v>
      </c>
      <c r="J1198" t="s">
        <v>20</v>
      </c>
      <c r="M1198" s="4">
        <v>3401</v>
      </c>
      <c r="N1198" s="4" t="s">
        <v>3</v>
      </c>
      <c r="O1198" s="4">
        <v>2018</v>
      </c>
      <c r="P1198" s="4" t="s">
        <v>2</v>
      </c>
      <c r="Q1198" s="4">
        <v>3</v>
      </c>
      <c r="R1198" s="4">
        <v>41</v>
      </c>
      <c r="S1198" s="4" t="s">
        <v>1</v>
      </c>
      <c r="T1198" s="4" t="s">
        <v>4</v>
      </c>
      <c r="U1198" s="4">
        <v>4</v>
      </c>
      <c r="V1198" s="4" t="s">
        <v>20</v>
      </c>
      <c r="Z1198" s="4">
        <v>1864</v>
      </c>
      <c r="AA1198" s="4" t="s">
        <v>3</v>
      </c>
      <c r="AB1198" s="4">
        <v>2012</v>
      </c>
      <c r="AC1198" s="4" t="s">
        <v>2</v>
      </c>
      <c r="AD1198" s="4">
        <v>3</v>
      </c>
      <c r="AE1198" s="4">
        <v>26</v>
      </c>
      <c r="AF1198" s="4" t="s">
        <v>1</v>
      </c>
      <c r="AG1198" s="4" t="s">
        <v>4</v>
      </c>
      <c r="AH1198" s="4">
        <v>4</v>
      </c>
      <c r="AI1198" s="4" t="s">
        <v>19</v>
      </c>
      <c r="AJ1198" s="4"/>
    </row>
    <row r="1199" spans="1:36" x14ac:dyDescent="0.3">
      <c r="A1199">
        <v>1198</v>
      </c>
      <c r="B1199" t="s">
        <v>3</v>
      </c>
      <c r="C1199">
        <v>2013</v>
      </c>
      <c r="D1199" t="s">
        <v>7</v>
      </c>
      <c r="E1199">
        <v>2</v>
      </c>
      <c r="F1199">
        <v>26</v>
      </c>
      <c r="G1199" t="s">
        <v>1</v>
      </c>
      <c r="H1199" t="s">
        <v>4</v>
      </c>
      <c r="I1199">
        <v>4</v>
      </c>
      <c r="J1199" t="s">
        <v>19</v>
      </c>
      <c r="M1199" s="4">
        <v>3402</v>
      </c>
      <c r="N1199" s="4" t="s">
        <v>6</v>
      </c>
      <c r="O1199" s="4">
        <v>2017</v>
      </c>
      <c r="P1199" s="4" t="s">
        <v>7</v>
      </c>
      <c r="Q1199" s="4">
        <v>2</v>
      </c>
      <c r="R1199" s="4">
        <v>35</v>
      </c>
      <c r="S1199" s="4" t="s">
        <v>1</v>
      </c>
      <c r="T1199" s="4" t="s">
        <v>4</v>
      </c>
      <c r="U1199" s="4">
        <v>3</v>
      </c>
      <c r="V1199" s="4" t="s">
        <v>20</v>
      </c>
      <c r="Z1199" s="4">
        <v>1865</v>
      </c>
      <c r="AA1199" s="4" t="s">
        <v>3</v>
      </c>
      <c r="AB1199" s="4">
        <v>2014</v>
      </c>
      <c r="AC1199" s="4" t="s">
        <v>5</v>
      </c>
      <c r="AD1199" s="4">
        <v>3</v>
      </c>
      <c r="AE1199" s="4">
        <v>25</v>
      </c>
      <c r="AF1199" s="4" t="s">
        <v>8</v>
      </c>
      <c r="AG1199" s="4" t="s">
        <v>4</v>
      </c>
      <c r="AH1199" s="4">
        <v>3</v>
      </c>
      <c r="AI1199" s="4" t="s">
        <v>19</v>
      </c>
      <c r="AJ1199" s="4"/>
    </row>
    <row r="1200" spans="1:36" x14ac:dyDescent="0.3">
      <c r="A1200">
        <v>1199</v>
      </c>
      <c r="B1200" t="s">
        <v>3</v>
      </c>
      <c r="C1200">
        <v>2013</v>
      </c>
      <c r="D1200" t="s">
        <v>7</v>
      </c>
      <c r="E1200">
        <v>2</v>
      </c>
      <c r="F1200">
        <v>25</v>
      </c>
      <c r="G1200" t="s">
        <v>8</v>
      </c>
      <c r="H1200" t="s">
        <v>4</v>
      </c>
      <c r="I1200">
        <v>3</v>
      </c>
      <c r="J1200" t="s">
        <v>20</v>
      </c>
      <c r="M1200" s="4">
        <v>3413</v>
      </c>
      <c r="N1200" s="4" t="s">
        <v>3</v>
      </c>
      <c r="O1200" s="4">
        <v>2014</v>
      </c>
      <c r="P1200" s="4" t="s">
        <v>2</v>
      </c>
      <c r="Q1200" s="4">
        <v>3</v>
      </c>
      <c r="R1200" s="4">
        <v>33</v>
      </c>
      <c r="S1200" s="4" t="s">
        <v>1</v>
      </c>
      <c r="T1200" s="4" t="s">
        <v>4</v>
      </c>
      <c r="U1200" s="4">
        <v>1</v>
      </c>
      <c r="V1200" s="4" t="s">
        <v>20</v>
      </c>
      <c r="Z1200" s="4">
        <v>1866</v>
      </c>
      <c r="AA1200" s="4" t="s">
        <v>6</v>
      </c>
      <c r="AB1200" s="4">
        <v>2017</v>
      </c>
      <c r="AC1200" s="4" t="s">
        <v>5</v>
      </c>
      <c r="AD1200" s="4">
        <v>1</v>
      </c>
      <c r="AE1200" s="4">
        <v>26</v>
      </c>
      <c r="AF1200" s="4" t="s">
        <v>1</v>
      </c>
      <c r="AG1200" s="4" t="s">
        <v>4</v>
      </c>
      <c r="AH1200" s="4">
        <v>4</v>
      </c>
      <c r="AI1200" s="4" t="s">
        <v>19</v>
      </c>
      <c r="AJ1200" s="4"/>
    </row>
    <row r="1201" spans="1:36" x14ac:dyDescent="0.3">
      <c r="A1201">
        <v>1200</v>
      </c>
      <c r="B1201" t="s">
        <v>3</v>
      </c>
      <c r="C1201">
        <v>2018</v>
      </c>
      <c r="D1201" t="s">
        <v>7</v>
      </c>
      <c r="E1201">
        <v>3</v>
      </c>
      <c r="F1201">
        <v>25</v>
      </c>
      <c r="G1201" t="s">
        <v>1</v>
      </c>
      <c r="H1201" t="s">
        <v>0</v>
      </c>
      <c r="I1201">
        <v>3</v>
      </c>
      <c r="J1201" t="s">
        <v>20</v>
      </c>
      <c r="M1201" s="4">
        <v>3415</v>
      </c>
      <c r="N1201" s="4" t="s">
        <v>3</v>
      </c>
      <c r="O1201" s="4">
        <v>2016</v>
      </c>
      <c r="P1201" s="4" t="s">
        <v>2</v>
      </c>
      <c r="Q1201" s="4">
        <v>1</v>
      </c>
      <c r="R1201" s="4">
        <v>34</v>
      </c>
      <c r="S1201" s="4" t="s">
        <v>1</v>
      </c>
      <c r="T1201" s="4" t="s">
        <v>0</v>
      </c>
      <c r="U1201" s="4">
        <v>2</v>
      </c>
      <c r="V1201" s="4" t="s">
        <v>20</v>
      </c>
      <c r="Z1201" s="4">
        <v>1867</v>
      </c>
      <c r="AA1201" s="4" t="s">
        <v>3</v>
      </c>
      <c r="AB1201" s="4">
        <v>2016</v>
      </c>
      <c r="AC1201" s="4" t="s">
        <v>2</v>
      </c>
      <c r="AD1201" s="4">
        <v>3</v>
      </c>
      <c r="AE1201" s="4">
        <v>25</v>
      </c>
      <c r="AF1201" s="4" t="s">
        <v>8</v>
      </c>
      <c r="AG1201" s="4" t="s">
        <v>4</v>
      </c>
      <c r="AH1201" s="4">
        <v>3</v>
      </c>
      <c r="AI1201" s="4" t="s">
        <v>19</v>
      </c>
      <c r="AJ1201" s="4"/>
    </row>
    <row r="1202" spans="1:36" x14ac:dyDescent="0.3">
      <c r="A1202">
        <v>1201</v>
      </c>
      <c r="B1202" t="s">
        <v>3</v>
      </c>
      <c r="C1202">
        <v>2013</v>
      </c>
      <c r="D1202" t="s">
        <v>2</v>
      </c>
      <c r="E1202">
        <v>3</v>
      </c>
      <c r="F1202">
        <v>25</v>
      </c>
      <c r="G1202" t="s">
        <v>8</v>
      </c>
      <c r="H1202" t="s">
        <v>4</v>
      </c>
      <c r="I1202">
        <v>3</v>
      </c>
      <c r="J1202" t="s">
        <v>19</v>
      </c>
      <c r="M1202" s="4">
        <v>3417</v>
      </c>
      <c r="N1202" s="4" t="s">
        <v>3</v>
      </c>
      <c r="O1202" s="4">
        <v>2012</v>
      </c>
      <c r="P1202" s="4" t="s">
        <v>2</v>
      </c>
      <c r="Q1202" s="4">
        <v>3</v>
      </c>
      <c r="R1202" s="4">
        <v>38</v>
      </c>
      <c r="S1202" s="4" t="s">
        <v>8</v>
      </c>
      <c r="T1202" s="4" t="s">
        <v>4</v>
      </c>
      <c r="U1202" s="4">
        <v>4</v>
      </c>
      <c r="V1202" s="4" t="s">
        <v>20</v>
      </c>
      <c r="Z1202" s="4">
        <v>1868</v>
      </c>
      <c r="AA1202" s="4" t="s">
        <v>3</v>
      </c>
      <c r="AB1202" s="4">
        <v>2013</v>
      </c>
      <c r="AC1202" s="4" t="s">
        <v>7</v>
      </c>
      <c r="AD1202" s="4">
        <v>2</v>
      </c>
      <c r="AE1202" s="4">
        <v>26</v>
      </c>
      <c r="AF1202" s="4" t="s">
        <v>1</v>
      </c>
      <c r="AG1202" s="4" t="s">
        <v>0</v>
      </c>
      <c r="AH1202" s="4">
        <v>4</v>
      </c>
      <c r="AI1202" s="4" t="s">
        <v>19</v>
      </c>
      <c r="AJ1202" s="4"/>
    </row>
    <row r="1203" spans="1:36" x14ac:dyDescent="0.3">
      <c r="A1203">
        <v>1202</v>
      </c>
      <c r="B1203" t="s">
        <v>3</v>
      </c>
      <c r="C1203">
        <v>2014</v>
      </c>
      <c r="D1203" t="s">
        <v>2</v>
      </c>
      <c r="E1203">
        <v>3</v>
      </c>
      <c r="F1203">
        <v>28</v>
      </c>
      <c r="G1203" t="s">
        <v>1</v>
      </c>
      <c r="H1203" t="s">
        <v>4</v>
      </c>
      <c r="I1203">
        <v>4</v>
      </c>
      <c r="J1203" t="s">
        <v>19</v>
      </c>
      <c r="M1203" s="4">
        <v>3418</v>
      </c>
      <c r="N1203" s="4" t="s">
        <v>3</v>
      </c>
      <c r="O1203" s="4">
        <v>2013</v>
      </c>
      <c r="P1203" s="4" t="s">
        <v>2</v>
      </c>
      <c r="Q1203" s="4">
        <v>3</v>
      </c>
      <c r="R1203" s="4">
        <v>35</v>
      </c>
      <c r="S1203" s="4" t="s">
        <v>1</v>
      </c>
      <c r="T1203" s="4" t="s">
        <v>4</v>
      </c>
      <c r="U1203" s="4">
        <v>3</v>
      </c>
      <c r="V1203" s="4" t="s">
        <v>20</v>
      </c>
      <c r="Z1203" s="4">
        <v>1869</v>
      </c>
      <c r="AA1203" s="4" t="s">
        <v>3</v>
      </c>
      <c r="AB1203" s="4">
        <v>2018</v>
      </c>
      <c r="AC1203" s="4" t="s">
        <v>7</v>
      </c>
      <c r="AD1203" s="4">
        <v>1</v>
      </c>
      <c r="AE1203" s="4">
        <v>26</v>
      </c>
      <c r="AF1203" s="4" t="s">
        <v>1</v>
      </c>
      <c r="AG1203" s="4" t="s">
        <v>0</v>
      </c>
      <c r="AH1203" s="4">
        <v>4</v>
      </c>
      <c r="AI1203" s="4" t="s">
        <v>19</v>
      </c>
      <c r="AJ1203" s="4"/>
    </row>
    <row r="1204" spans="1:36" x14ac:dyDescent="0.3">
      <c r="A1204">
        <v>1203</v>
      </c>
      <c r="B1204" t="s">
        <v>6</v>
      </c>
      <c r="C1204">
        <v>2017</v>
      </c>
      <c r="D1204" t="s">
        <v>5</v>
      </c>
      <c r="E1204">
        <v>3</v>
      </c>
      <c r="F1204">
        <v>24</v>
      </c>
      <c r="G1204" t="s">
        <v>8</v>
      </c>
      <c r="H1204" t="s">
        <v>4</v>
      </c>
      <c r="I1204">
        <v>2</v>
      </c>
      <c r="J1204" t="s">
        <v>19</v>
      </c>
      <c r="M1204" s="4">
        <v>3421</v>
      </c>
      <c r="N1204" s="4" t="s">
        <v>3</v>
      </c>
      <c r="O1204" s="4">
        <v>2012</v>
      </c>
      <c r="P1204" s="4" t="s">
        <v>2</v>
      </c>
      <c r="Q1204" s="4">
        <v>3</v>
      </c>
      <c r="R1204" s="4">
        <v>32</v>
      </c>
      <c r="S1204" s="4" t="s">
        <v>8</v>
      </c>
      <c r="T1204" s="4" t="s">
        <v>4</v>
      </c>
      <c r="U1204" s="4">
        <v>2</v>
      </c>
      <c r="V1204" s="4" t="s">
        <v>20</v>
      </c>
      <c r="Z1204" s="4">
        <v>1870</v>
      </c>
      <c r="AA1204" s="4" t="s">
        <v>3</v>
      </c>
      <c r="AB1204" s="4">
        <v>2017</v>
      </c>
      <c r="AC1204" s="4" t="s">
        <v>2</v>
      </c>
      <c r="AD1204" s="4">
        <v>3</v>
      </c>
      <c r="AE1204" s="4">
        <v>24</v>
      </c>
      <c r="AF1204" s="4" t="s">
        <v>1</v>
      </c>
      <c r="AG1204" s="4" t="s">
        <v>4</v>
      </c>
      <c r="AH1204" s="4">
        <v>2</v>
      </c>
      <c r="AI1204" s="4" t="s">
        <v>19</v>
      </c>
      <c r="AJ1204" s="4"/>
    </row>
    <row r="1205" spans="1:36" x14ac:dyDescent="0.3">
      <c r="A1205">
        <v>1204</v>
      </c>
      <c r="B1205" t="s">
        <v>6</v>
      </c>
      <c r="C1205">
        <v>2017</v>
      </c>
      <c r="D1205" t="s">
        <v>7</v>
      </c>
      <c r="E1205">
        <v>2</v>
      </c>
      <c r="F1205">
        <v>27</v>
      </c>
      <c r="G1205" t="s">
        <v>8</v>
      </c>
      <c r="H1205" t="s">
        <v>4</v>
      </c>
      <c r="I1205">
        <v>5</v>
      </c>
      <c r="J1205" t="s">
        <v>19</v>
      </c>
      <c r="M1205" s="4">
        <v>3423</v>
      </c>
      <c r="N1205" s="4" t="s">
        <v>9</v>
      </c>
      <c r="O1205" s="4">
        <v>2013</v>
      </c>
      <c r="P1205" s="4" t="s">
        <v>2</v>
      </c>
      <c r="Q1205" s="4">
        <v>2</v>
      </c>
      <c r="R1205" s="4">
        <v>41</v>
      </c>
      <c r="S1205" s="4" t="s">
        <v>1</v>
      </c>
      <c r="T1205" s="4" t="s">
        <v>4</v>
      </c>
      <c r="U1205" s="4">
        <v>2</v>
      </c>
      <c r="V1205" s="4" t="s">
        <v>20</v>
      </c>
      <c r="Z1205" s="4">
        <v>1871</v>
      </c>
      <c r="AA1205" s="4" t="s">
        <v>3</v>
      </c>
      <c r="AB1205" s="4">
        <v>2016</v>
      </c>
      <c r="AC1205" s="4" t="s">
        <v>2</v>
      </c>
      <c r="AD1205" s="4">
        <v>3</v>
      </c>
      <c r="AE1205" s="4">
        <v>24</v>
      </c>
      <c r="AF1205" s="4" t="s">
        <v>1</v>
      </c>
      <c r="AG1205" s="4" t="s">
        <v>4</v>
      </c>
      <c r="AH1205" s="4">
        <v>2</v>
      </c>
      <c r="AI1205" s="4" t="s">
        <v>19</v>
      </c>
      <c r="AJ1205" s="4"/>
    </row>
    <row r="1206" spans="1:36" x14ac:dyDescent="0.3">
      <c r="A1206">
        <v>1205</v>
      </c>
      <c r="B1206" t="s">
        <v>3</v>
      </c>
      <c r="C1206">
        <v>2012</v>
      </c>
      <c r="D1206" t="s">
        <v>2</v>
      </c>
      <c r="E1206">
        <v>3</v>
      </c>
      <c r="F1206">
        <v>24</v>
      </c>
      <c r="G1206" t="s">
        <v>1</v>
      </c>
      <c r="H1206" t="s">
        <v>4</v>
      </c>
      <c r="I1206">
        <v>2</v>
      </c>
      <c r="J1206" t="s">
        <v>19</v>
      </c>
      <c r="M1206" s="4">
        <v>3424</v>
      </c>
      <c r="N1206" s="4" t="s">
        <v>6</v>
      </c>
      <c r="O1206" s="4">
        <v>2015</v>
      </c>
      <c r="P1206" s="4" t="s">
        <v>5</v>
      </c>
      <c r="Q1206" s="4">
        <v>3</v>
      </c>
      <c r="R1206" s="4">
        <v>32</v>
      </c>
      <c r="S1206" s="4" t="s">
        <v>1</v>
      </c>
      <c r="T1206" s="4" t="s">
        <v>4</v>
      </c>
      <c r="U1206" s="4">
        <v>0</v>
      </c>
      <c r="V1206" s="4" t="s">
        <v>20</v>
      </c>
      <c r="Z1206" s="4">
        <v>1872</v>
      </c>
      <c r="AA1206" s="4" t="s">
        <v>3</v>
      </c>
      <c r="AB1206" s="4">
        <v>2014</v>
      </c>
      <c r="AC1206" s="4" t="s">
        <v>2</v>
      </c>
      <c r="AD1206" s="4">
        <v>3</v>
      </c>
      <c r="AE1206" s="4">
        <v>24</v>
      </c>
      <c r="AF1206" s="4" t="s">
        <v>8</v>
      </c>
      <c r="AG1206" s="4" t="s">
        <v>4</v>
      </c>
      <c r="AH1206" s="4">
        <v>2</v>
      </c>
      <c r="AI1206" s="4" t="s">
        <v>19</v>
      </c>
      <c r="AJ1206" s="4"/>
    </row>
    <row r="1207" spans="1:36" x14ac:dyDescent="0.3">
      <c r="A1207">
        <v>1206</v>
      </c>
      <c r="B1207" t="s">
        <v>3</v>
      </c>
      <c r="C1207">
        <v>2017</v>
      </c>
      <c r="D1207" t="s">
        <v>7</v>
      </c>
      <c r="E1207">
        <v>3</v>
      </c>
      <c r="F1207">
        <v>27</v>
      </c>
      <c r="G1207" t="s">
        <v>8</v>
      </c>
      <c r="H1207" t="s">
        <v>4</v>
      </c>
      <c r="I1207">
        <v>5</v>
      </c>
      <c r="J1207" t="s">
        <v>20</v>
      </c>
      <c r="M1207" s="4">
        <v>3426</v>
      </c>
      <c r="N1207" s="4" t="s">
        <v>3</v>
      </c>
      <c r="O1207" s="4">
        <v>2012</v>
      </c>
      <c r="P1207" s="4" t="s">
        <v>2</v>
      </c>
      <c r="Q1207" s="4">
        <v>3</v>
      </c>
      <c r="R1207" s="4">
        <v>31</v>
      </c>
      <c r="S1207" s="4" t="s">
        <v>1</v>
      </c>
      <c r="T1207" s="4" t="s">
        <v>0</v>
      </c>
      <c r="U1207" s="4">
        <v>0</v>
      </c>
      <c r="V1207" s="4" t="s">
        <v>20</v>
      </c>
      <c r="Z1207" s="4">
        <v>1873</v>
      </c>
      <c r="AA1207" s="4" t="s">
        <v>9</v>
      </c>
      <c r="AB1207" s="4">
        <v>2017</v>
      </c>
      <c r="AC1207" s="4" t="s">
        <v>5</v>
      </c>
      <c r="AD1207" s="4">
        <v>3</v>
      </c>
      <c r="AE1207" s="4">
        <v>28</v>
      </c>
      <c r="AF1207" s="4" t="s">
        <v>1</v>
      </c>
      <c r="AG1207" s="4" t="s">
        <v>4</v>
      </c>
      <c r="AH1207" s="4">
        <v>3</v>
      </c>
      <c r="AI1207" s="4" t="s">
        <v>19</v>
      </c>
      <c r="AJ1207" s="4"/>
    </row>
    <row r="1208" spans="1:36" x14ac:dyDescent="0.3">
      <c r="A1208">
        <v>1207</v>
      </c>
      <c r="B1208" t="s">
        <v>6</v>
      </c>
      <c r="C1208">
        <v>2017</v>
      </c>
      <c r="D1208" t="s">
        <v>5</v>
      </c>
      <c r="E1208">
        <v>2</v>
      </c>
      <c r="F1208">
        <v>28</v>
      </c>
      <c r="G1208" t="s">
        <v>1</v>
      </c>
      <c r="H1208" t="s">
        <v>4</v>
      </c>
      <c r="I1208">
        <v>4</v>
      </c>
      <c r="J1208" t="s">
        <v>19</v>
      </c>
      <c r="M1208" s="4">
        <v>3429</v>
      </c>
      <c r="N1208" s="4" t="s">
        <v>3</v>
      </c>
      <c r="O1208" s="4">
        <v>2017</v>
      </c>
      <c r="P1208" s="4" t="s">
        <v>2</v>
      </c>
      <c r="Q1208" s="4">
        <v>2</v>
      </c>
      <c r="R1208" s="4">
        <v>38</v>
      </c>
      <c r="S1208" s="4" t="s">
        <v>8</v>
      </c>
      <c r="T1208" s="4" t="s">
        <v>4</v>
      </c>
      <c r="U1208" s="4">
        <v>5</v>
      </c>
      <c r="V1208" s="4" t="s">
        <v>20</v>
      </c>
      <c r="Z1208" s="4">
        <v>1875</v>
      </c>
      <c r="AA1208" s="4" t="s">
        <v>3</v>
      </c>
      <c r="AB1208" s="4">
        <v>2015</v>
      </c>
      <c r="AC1208" s="4" t="s">
        <v>2</v>
      </c>
      <c r="AD1208" s="4">
        <v>3</v>
      </c>
      <c r="AE1208" s="4">
        <v>25</v>
      </c>
      <c r="AF1208" s="4" t="s">
        <v>8</v>
      </c>
      <c r="AG1208" s="4" t="s">
        <v>4</v>
      </c>
      <c r="AH1208" s="4">
        <v>3</v>
      </c>
      <c r="AI1208" s="4" t="s">
        <v>19</v>
      </c>
      <c r="AJ1208" s="4"/>
    </row>
    <row r="1209" spans="1:36" x14ac:dyDescent="0.3">
      <c r="A1209">
        <v>1208</v>
      </c>
      <c r="B1209" t="s">
        <v>3</v>
      </c>
      <c r="C1209">
        <v>2017</v>
      </c>
      <c r="D1209" t="s">
        <v>5</v>
      </c>
      <c r="E1209">
        <v>2</v>
      </c>
      <c r="F1209">
        <v>25</v>
      </c>
      <c r="G1209" t="s">
        <v>1</v>
      </c>
      <c r="H1209" t="s">
        <v>4</v>
      </c>
      <c r="I1209">
        <v>3</v>
      </c>
      <c r="J1209" t="s">
        <v>19</v>
      </c>
      <c r="M1209" s="4">
        <v>3431</v>
      </c>
      <c r="N1209" s="4" t="s">
        <v>3</v>
      </c>
      <c r="O1209" s="4">
        <v>2018</v>
      </c>
      <c r="P1209" s="4" t="s">
        <v>7</v>
      </c>
      <c r="Q1209" s="4">
        <v>3</v>
      </c>
      <c r="R1209" s="4">
        <v>35</v>
      </c>
      <c r="S1209" s="4" t="s">
        <v>8</v>
      </c>
      <c r="T1209" s="4" t="s">
        <v>4</v>
      </c>
      <c r="U1209" s="4">
        <v>3</v>
      </c>
      <c r="V1209" s="4" t="s">
        <v>20</v>
      </c>
      <c r="Z1209" s="4">
        <v>1876</v>
      </c>
      <c r="AA1209" s="4" t="s">
        <v>3</v>
      </c>
      <c r="AB1209" s="4">
        <v>2015</v>
      </c>
      <c r="AC1209" s="4" t="s">
        <v>7</v>
      </c>
      <c r="AD1209" s="4">
        <v>3</v>
      </c>
      <c r="AE1209" s="4">
        <v>26</v>
      </c>
      <c r="AF1209" s="4" t="s">
        <v>1</v>
      </c>
      <c r="AG1209" s="4" t="s">
        <v>4</v>
      </c>
      <c r="AH1209" s="4">
        <v>4</v>
      </c>
      <c r="AI1209" s="4" t="s">
        <v>19</v>
      </c>
      <c r="AJ1209" s="4"/>
    </row>
    <row r="1210" spans="1:36" x14ac:dyDescent="0.3">
      <c r="A1210">
        <v>1209</v>
      </c>
      <c r="B1210" t="s">
        <v>3</v>
      </c>
      <c r="C1210">
        <v>2017</v>
      </c>
      <c r="D1210" t="s">
        <v>7</v>
      </c>
      <c r="E1210">
        <v>3</v>
      </c>
      <c r="F1210">
        <v>25</v>
      </c>
      <c r="G1210" t="s">
        <v>1</v>
      </c>
      <c r="H1210" t="s">
        <v>0</v>
      </c>
      <c r="I1210">
        <v>3</v>
      </c>
      <c r="J1210" t="s">
        <v>20</v>
      </c>
      <c r="M1210" s="4">
        <v>3436</v>
      </c>
      <c r="N1210" s="4" t="s">
        <v>3</v>
      </c>
      <c r="O1210" s="4">
        <v>2017</v>
      </c>
      <c r="P1210" s="4" t="s">
        <v>2</v>
      </c>
      <c r="Q1210" s="4">
        <v>3</v>
      </c>
      <c r="R1210" s="4">
        <v>35</v>
      </c>
      <c r="S1210" s="4" t="s">
        <v>1</v>
      </c>
      <c r="T1210" s="4" t="s">
        <v>4</v>
      </c>
      <c r="U1210" s="4">
        <v>1</v>
      </c>
      <c r="V1210" s="4" t="s">
        <v>20</v>
      </c>
      <c r="Z1210" s="4">
        <v>1880</v>
      </c>
      <c r="AA1210" s="4" t="s">
        <v>3</v>
      </c>
      <c r="AB1210" s="4">
        <v>2013</v>
      </c>
      <c r="AC1210" s="4" t="s">
        <v>2</v>
      </c>
      <c r="AD1210" s="4">
        <v>3</v>
      </c>
      <c r="AE1210" s="4">
        <v>24</v>
      </c>
      <c r="AF1210" s="4" t="s">
        <v>8</v>
      </c>
      <c r="AG1210" s="4" t="s">
        <v>4</v>
      </c>
      <c r="AH1210" s="4">
        <v>2</v>
      </c>
      <c r="AI1210" s="4" t="s">
        <v>19</v>
      </c>
      <c r="AJ1210" s="4"/>
    </row>
    <row r="1211" spans="1:36" x14ac:dyDescent="0.3">
      <c r="A1211">
        <v>1210</v>
      </c>
      <c r="B1211" t="s">
        <v>6</v>
      </c>
      <c r="C1211">
        <v>2017</v>
      </c>
      <c r="D1211" t="s">
        <v>7</v>
      </c>
      <c r="E1211">
        <v>2</v>
      </c>
      <c r="F1211">
        <v>24</v>
      </c>
      <c r="G1211" t="s">
        <v>8</v>
      </c>
      <c r="H1211" t="s">
        <v>4</v>
      </c>
      <c r="I1211">
        <v>2</v>
      </c>
      <c r="J1211" t="s">
        <v>20</v>
      </c>
      <c r="M1211" s="4">
        <v>3439</v>
      </c>
      <c r="N1211" s="4" t="s">
        <v>3</v>
      </c>
      <c r="O1211" s="4">
        <v>2016</v>
      </c>
      <c r="P1211" s="4" t="s">
        <v>2</v>
      </c>
      <c r="Q1211" s="4">
        <v>3</v>
      </c>
      <c r="R1211" s="4">
        <v>40</v>
      </c>
      <c r="S1211" s="4" t="s">
        <v>1</v>
      </c>
      <c r="T1211" s="4" t="s">
        <v>4</v>
      </c>
      <c r="U1211" s="4">
        <v>0</v>
      </c>
      <c r="V1211" s="4" t="s">
        <v>20</v>
      </c>
      <c r="Z1211" s="4">
        <v>1881</v>
      </c>
      <c r="AA1211" s="4" t="s">
        <v>3</v>
      </c>
      <c r="AB1211" s="4">
        <v>2017</v>
      </c>
      <c r="AC1211" s="4" t="s">
        <v>2</v>
      </c>
      <c r="AD1211" s="4">
        <v>3</v>
      </c>
      <c r="AE1211" s="4">
        <v>26</v>
      </c>
      <c r="AF1211" s="4" t="s">
        <v>8</v>
      </c>
      <c r="AG1211" s="4" t="s">
        <v>4</v>
      </c>
      <c r="AH1211" s="4">
        <v>4</v>
      </c>
      <c r="AI1211" s="4" t="s">
        <v>19</v>
      </c>
      <c r="AJ1211" s="4"/>
    </row>
    <row r="1212" spans="1:36" x14ac:dyDescent="0.3">
      <c r="A1212">
        <v>1211</v>
      </c>
      <c r="B1212" t="s">
        <v>3</v>
      </c>
      <c r="C1212">
        <v>2013</v>
      </c>
      <c r="D1212" t="s">
        <v>7</v>
      </c>
      <c r="E1212">
        <v>3</v>
      </c>
      <c r="F1212">
        <v>27</v>
      </c>
      <c r="G1212" t="s">
        <v>1</v>
      </c>
      <c r="H1212" t="s">
        <v>0</v>
      </c>
      <c r="I1212">
        <v>5</v>
      </c>
      <c r="J1212" t="s">
        <v>20</v>
      </c>
      <c r="M1212" s="4">
        <v>3445</v>
      </c>
      <c r="N1212" s="4" t="s">
        <v>3</v>
      </c>
      <c r="O1212" s="4">
        <v>2014</v>
      </c>
      <c r="P1212" s="4" t="s">
        <v>5</v>
      </c>
      <c r="Q1212" s="4">
        <v>3</v>
      </c>
      <c r="R1212" s="4">
        <v>40</v>
      </c>
      <c r="S1212" s="4" t="s">
        <v>8</v>
      </c>
      <c r="T1212" s="4" t="s">
        <v>4</v>
      </c>
      <c r="U1212" s="4">
        <v>3</v>
      </c>
      <c r="V1212" s="4" t="s">
        <v>20</v>
      </c>
      <c r="Z1212" s="4">
        <v>1882</v>
      </c>
      <c r="AA1212" s="4" t="s">
        <v>6</v>
      </c>
      <c r="AB1212" s="4">
        <v>2017</v>
      </c>
      <c r="AC1212" s="4" t="s">
        <v>5</v>
      </c>
      <c r="AD1212" s="4">
        <v>3</v>
      </c>
      <c r="AE1212" s="4">
        <v>26</v>
      </c>
      <c r="AF1212" s="4" t="s">
        <v>1</v>
      </c>
      <c r="AG1212" s="4" t="s">
        <v>4</v>
      </c>
      <c r="AH1212" s="4">
        <v>4</v>
      </c>
      <c r="AI1212" s="4" t="s">
        <v>19</v>
      </c>
      <c r="AJ1212" s="4"/>
    </row>
    <row r="1213" spans="1:36" x14ac:dyDescent="0.3">
      <c r="A1213">
        <v>1212</v>
      </c>
      <c r="B1213" t="s">
        <v>3</v>
      </c>
      <c r="C1213">
        <v>2016</v>
      </c>
      <c r="D1213" t="s">
        <v>2</v>
      </c>
      <c r="E1213">
        <v>3</v>
      </c>
      <c r="F1213">
        <v>26</v>
      </c>
      <c r="G1213" t="s">
        <v>8</v>
      </c>
      <c r="H1213" t="s">
        <v>4</v>
      </c>
      <c r="I1213">
        <v>4</v>
      </c>
      <c r="J1213" t="s">
        <v>20</v>
      </c>
      <c r="M1213" s="4">
        <v>3451</v>
      </c>
      <c r="N1213" s="4" t="s">
        <v>3</v>
      </c>
      <c r="O1213" s="4">
        <v>2013</v>
      </c>
      <c r="P1213" s="4" t="s">
        <v>2</v>
      </c>
      <c r="Q1213" s="4">
        <v>3</v>
      </c>
      <c r="R1213" s="4">
        <v>35</v>
      </c>
      <c r="S1213" s="4" t="s">
        <v>1</v>
      </c>
      <c r="T1213" s="4" t="s">
        <v>4</v>
      </c>
      <c r="U1213" s="4">
        <v>0</v>
      </c>
      <c r="V1213" s="4" t="s">
        <v>20</v>
      </c>
      <c r="Z1213" s="4">
        <v>1883</v>
      </c>
      <c r="AA1213" s="4" t="s">
        <v>3</v>
      </c>
      <c r="AB1213" s="4">
        <v>2016</v>
      </c>
      <c r="AC1213" s="4" t="s">
        <v>2</v>
      </c>
      <c r="AD1213" s="4">
        <v>3</v>
      </c>
      <c r="AE1213" s="4">
        <v>24</v>
      </c>
      <c r="AF1213" s="4" t="s">
        <v>1</v>
      </c>
      <c r="AG1213" s="4" t="s">
        <v>4</v>
      </c>
      <c r="AH1213" s="4">
        <v>2</v>
      </c>
      <c r="AI1213" s="4" t="s">
        <v>19</v>
      </c>
      <c r="AJ1213" s="4"/>
    </row>
    <row r="1214" spans="1:36" x14ac:dyDescent="0.3">
      <c r="A1214">
        <v>1213</v>
      </c>
      <c r="B1214" t="s">
        <v>3</v>
      </c>
      <c r="C1214">
        <v>2015</v>
      </c>
      <c r="D1214" t="s">
        <v>7</v>
      </c>
      <c r="E1214">
        <v>2</v>
      </c>
      <c r="F1214">
        <v>27</v>
      </c>
      <c r="G1214" t="s">
        <v>8</v>
      </c>
      <c r="H1214" t="s">
        <v>4</v>
      </c>
      <c r="I1214">
        <v>5</v>
      </c>
      <c r="J1214" t="s">
        <v>20</v>
      </c>
      <c r="M1214" s="4">
        <v>3453</v>
      </c>
      <c r="N1214" s="4" t="s">
        <v>3</v>
      </c>
      <c r="O1214" s="4">
        <v>2015</v>
      </c>
      <c r="P1214" s="4" t="s">
        <v>7</v>
      </c>
      <c r="Q1214" s="4">
        <v>3</v>
      </c>
      <c r="R1214" s="4">
        <v>35</v>
      </c>
      <c r="S1214" s="4" t="s">
        <v>8</v>
      </c>
      <c r="T1214" s="4" t="s">
        <v>4</v>
      </c>
      <c r="U1214" s="4">
        <v>1</v>
      </c>
      <c r="V1214" s="4" t="s">
        <v>20</v>
      </c>
      <c r="Z1214" s="4">
        <v>1884</v>
      </c>
      <c r="AA1214" s="4" t="s">
        <v>3</v>
      </c>
      <c r="AB1214" s="4">
        <v>2015</v>
      </c>
      <c r="AC1214" s="4" t="s">
        <v>7</v>
      </c>
      <c r="AD1214" s="4">
        <v>3</v>
      </c>
      <c r="AE1214" s="4">
        <v>28</v>
      </c>
      <c r="AF1214" s="4" t="s">
        <v>1</v>
      </c>
      <c r="AG1214" s="4" t="s">
        <v>4</v>
      </c>
      <c r="AH1214" s="4">
        <v>2</v>
      </c>
      <c r="AI1214" s="4" t="s">
        <v>19</v>
      </c>
      <c r="AJ1214" s="4"/>
    </row>
    <row r="1215" spans="1:36" x14ac:dyDescent="0.3">
      <c r="A1215">
        <v>1214</v>
      </c>
      <c r="B1215" t="s">
        <v>3</v>
      </c>
      <c r="C1215">
        <v>2014</v>
      </c>
      <c r="D1215" t="s">
        <v>2</v>
      </c>
      <c r="E1215">
        <v>3</v>
      </c>
      <c r="F1215">
        <v>27</v>
      </c>
      <c r="G1215" t="s">
        <v>1</v>
      </c>
      <c r="H1215" t="s">
        <v>4</v>
      </c>
      <c r="I1215">
        <v>5</v>
      </c>
      <c r="J1215" t="s">
        <v>20</v>
      </c>
      <c r="M1215" s="4">
        <v>3455</v>
      </c>
      <c r="N1215" s="4" t="s">
        <v>3</v>
      </c>
      <c r="O1215" s="4">
        <v>2017</v>
      </c>
      <c r="P1215" s="4" t="s">
        <v>7</v>
      </c>
      <c r="Q1215" s="4">
        <v>2</v>
      </c>
      <c r="R1215" s="4">
        <v>32</v>
      </c>
      <c r="S1215" s="4" t="s">
        <v>8</v>
      </c>
      <c r="T1215" s="4" t="s">
        <v>4</v>
      </c>
      <c r="U1215" s="4">
        <v>2</v>
      </c>
      <c r="V1215" s="4" t="s">
        <v>20</v>
      </c>
      <c r="Z1215" s="4">
        <v>1885</v>
      </c>
      <c r="AA1215" s="4" t="s">
        <v>3</v>
      </c>
      <c r="AB1215" s="4">
        <v>2013</v>
      </c>
      <c r="AC1215" s="4" t="s">
        <v>2</v>
      </c>
      <c r="AD1215" s="4">
        <v>3</v>
      </c>
      <c r="AE1215" s="4">
        <v>27</v>
      </c>
      <c r="AF1215" s="4" t="s">
        <v>1</v>
      </c>
      <c r="AG1215" s="4" t="s">
        <v>4</v>
      </c>
      <c r="AH1215" s="4">
        <v>5</v>
      </c>
      <c r="AI1215" s="4" t="s">
        <v>19</v>
      </c>
      <c r="AJ1215" s="4"/>
    </row>
    <row r="1216" spans="1:36" x14ac:dyDescent="0.3">
      <c r="A1216">
        <v>1215</v>
      </c>
      <c r="B1216" t="s">
        <v>3</v>
      </c>
      <c r="C1216">
        <v>2012</v>
      </c>
      <c r="D1216" t="s">
        <v>2</v>
      </c>
      <c r="E1216">
        <v>3</v>
      </c>
      <c r="F1216">
        <v>26</v>
      </c>
      <c r="G1216" t="s">
        <v>1</v>
      </c>
      <c r="H1216" t="s">
        <v>4</v>
      </c>
      <c r="I1216">
        <v>4</v>
      </c>
      <c r="J1216" t="s">
        <v>19</v>
      </c>
      <c r="M1216" s="4">
        <v>3457</v>
      </c>
      <c r="N1216" s="4" t="s">
        <v>3</v>
      </c>
      <c r="O1216" s="4">
        <v>2014</v>
      </c>
      <c r="P1216" s="4" t="s">
        <v>2</v>
      </c>
      <c r="Q1216" s="4">
        <v>3</v>
      </c>
      <c r="R1216" s="4">
        <v>33</v>
      </c>
      <c r="S1216" s="4" t="s">
        <v>1</v>
      </c>
      <c r="T1216" s="4" t="s">
        <v>4</v>
      </c>
      <c r="U1216" s="4">
        <v>5</v>
      </c>
      <c r="V1216" s="4" t="s">
        <v>20</v>
      </c>
      <c r="Z1216" s="4">
        <v>1886</v>
      </c>
      <c r="AA1216" s="4" t="s">
        <v>3</v>
      </c>
      <c r="AB1216" s="4">
        <v>2012</v>
      </c>
      <c r="AC1216" s="4" t="s">
        <v>2</v>
      </c>
      <c r="AD1216" s="4">
        <v>3</v>
      </c>
      <c r="AE1216" s="4">
        <v>24</v>
      </c>
      <c r="AF1216" s="4" t="s">
        <v>1</v>
      </c>
      <c r="AG1216" s="4" t="s">
        <v>0</v>
      </c>
      <c r="AH1216" s="4">
        <v>2</v>
      </c>
      <c r="AI1216" s="4" t="s">
        <v>19</v>
      </c>
      <c r="AJ1216" s="4"/>
    </row>
    <row r="1217" spans="1:36" x14ac:dyDescent="0.3">
      <c r="A1217">
        <v>1216</v>
      </c>
      <c r="B1217" t="s">
        <v>3</v>
      </c>
      <c r="C1217">
        <v>2016</v>
      </c>
      <c r="D1217" t="s">
        <v>7</v>
      </c>
      <c r="E1217">
        <v>2</v>
      </c>
      <c r="F1217">
        <v>27</v>
      </c>
      <c r="G1217" t="s">
        <v>8</v>
      </c>
      <c r="H1217" t="s">
        <v>4</v>
      </c>
      <c r="I1217">
        <v>5</v>
      </c>
      <c r="J1217" t="s">
        <v>20</v>
      </c>
      <c r="M1217" s="4">
        <v>3458</v>
      </c>
      <c r="N1217" s="4" t="s">
        <v>6</v>
      </c>
      <c r="O1217" s="4">
        <v>2017</v>
      </c>
      <c r="P1217" s="4" t="s">
        <v>5</v>
      </c>
      <c r="Q1217" s="4">
        <v>2</v>
      </c>
      <c r="R1217" s="4">
        <v>34</v>
      </c>
      <c r="S1217" s="4" t="s">
        <v>1</v>
      </c>
      <c r="T1217" s="4" t="s">
        <v>4</v>
      </c>
      <c r="U1217" s="4">
        <v>2</v>
      </c>
      <c r="V1217" s="4" t="s">
        <v>20</v>
      </c>
      <c r="Z1217" s="4">
        <v>1887</v>
      </c>
      <c r="AA1217" s="4" t="s">
        <v>6</v>
      </c>
      <c r="AB1217" s="4">
        <v>2015</v>
      </c>
      <c r="AC1217" s="4" t="s">
        <v>7</v>
      </c>
      <c r="AD1217" s="4">
        <v>2</v>
      </c>
      <c r="AE1217" s="4">
        <v>28</v>
      </c>
      <c r="AF1217" s="4" t="s">
        <v>8</v>
      </c>
      <c r="AG1217" s="4" t="s">
        <v>4</v>
      </c>
      <c r="AH1217" s="4">
        <v>0</v>
      </c>
      <c r="AI1217" s="4" t="s">
        <v>19</v>
      </c>
      <c r="AJ1217" s="4"/>
    </row>
    <row r="1218" spans="1:36" x14ac:dyDescent="0.3">
      <c r="A1218">
        <v>1217</v>
      </c>
      <c r="B1218" t="s">
        <v>6</v>
      </c>
      <c r="C1218">
        <v>2017</v>
      </c>
      <c r="D1218" t="s">
        <v>2</v>
      </c>
      <c r="E1218">
        <v>2</v>
      </c>
      <c r="F1218">
        <v>28</v>
      </c>
      <c r="G1218" t="s">
        <v>1</v>
      </c>
      <c r="H1218" t="s">
        <v>4</v>
      </c>
      <c r="I1218">
        <v>2</v>
      </c>
      <c r="J1218" t="s">
        <v>19</v>
      </c>
      <c r="M1218" s="4">
        <v>3459</v>
      </c>
      <c r="N1218" s="4" t="s">
        <v>6</v>
      </c>
      <c r="O1218" s="4">
        <v>2016</v>
      </c>
      <c r="P1218" s="4" t="s">
        <v>2</v>
      </c>
      <c r="Q1218" s="4">
        <v>3</v>
      </c>
      <c r="R1218" s="4">
        <v>35</v>
      </c>
      <c r="S1218" s="4" t="s">
        <v>8</v>
      </c>
      <c r="T1218" s="4" t="s">
        <v>4</v>
      </c>
      <c r="U1218" s="4">
        <v>1</v>
      </c>
      <c r="V1218" s="4" t="s">
        <v>20</v>
      </c>
      <c r="Z1218" s="4">
        <v>1888</v>
      </c>
      <c r="AA1218" s="4" t="s">
        <v>3</v>
      </c>
      <c r="AB1218" s="4">
        <v>2017</v>
      </c>
      <c r="AC1218" s="4" t="s">
        <v>7</v>
      </c>
      <c r="AD1218" s="4">
        <v>3</v>
      </c>
      <c r="AE1218" s="4">
        <v>26</v>
      </c>
      <c r="AF1218" s="4" t="s">
        <v>1</v>
      </c>
      <c r="AG1218" s="4" t="s">
        <v>0</v>
      </c>
      <c r="AH1218" s="4">
        <v>4</v>
      </c>
      <c r="AI1218" s="4" t="s">
        <v>19</v>
      </c>
      <c r="AJ1218" s="4"/>
    </row>
    <row r="1219" spans="1:36" x14ac:dyDescent="0.3">
      <c r="A1219">
        <v>1218</v>
      </c>
      <c r="B1219" t="s">
        <v>6</v>
      </c>
      <c r="C1219">
        <v>2017</v>
      </c>
      <c r="D1219" t="s">
        <v>5</v>
      </c>
      <c r="E1219">
        <v>3</v>
      </c>
      <c r="F1219">
        <v>24</v>
      </c>
      <c r="G1219" t="s">
        <v>8</v>
      </c>
      <c r="H1219" t="s">
        <v>4</v>
      </c>
      <c r="I1219">
        <v>2</v>
      </c>
      <c r="J1219" t="s">
        <v>20</v>
      </c>
      <c r="M1219" s="4">
        <v>3461</v>
      </c>
      <c r="N1219" s="4" t="s">
        <v>3</v>
      </c>
      <c r="O1219" s="4">
        <v>2014</v>
      </c>
      <c r="P1219" s="4" t="s">
        <v>7</v>
      </c>
      <c r="Q1219" s="4">
        <v>2</v>
      </c>
      <c r="R1219" s="4">
        <v>38</v>
      </c>
      <c r="S1219" s="4" t="s">
        <v>8</v>
      </c>
      <c r="T1219" s="4" t="s">
        <v>4</v>
      </c>
      <c r="U1219" s="4">
        <v>3</v>
      </c>
      <c r="V1219" s="4" t="s">
        <v>20</v>
      </c>
      <c r="Z1219" s="4">
        <v>1891</v>
      </c>
      <c r="AA1219" s="4" t="s">
        <v>3</v>
      </c>
      <c r="AB1219" s="4">
        <v>2013</v>
      </c>
      <c r="AC1219" s="4" t="s">
        <v>2</v>
      </c>
      <c r="AD1219" s="4">
        <v>1</v>
      </c>
      <c r="AE1219" s="4">
        <v>27</v>
      </c>
      <c r="AF1219" s="4" t="s">
        <v>8</v>
      </c>
      <c r="AG1219" s="4" t="s">
        <v>4</v>
      </c>
      <c r="AH1219" s="4">
        <v>5</v>
      </c>
      <c r="AI1219" s="4" t="s">
        <v>19</v>
      </c>
      <c r="AJ1219" s="4"/>
    </row>
    <row r="1220" spans="1:36" x14ac:dyDescent="0.3">
      <c r="A1220">
        <v>1219</v>
      </c>
      <c r="B1220" t="s">
        <v>3</v>
      </c>
      <c r="C1220">
        <v>2017</v>
      </c>
      <c r="D1220" t="s">
        <v>7</v>
      </c>
      <c r="E1220">
        <v>3</v>
      </c>
      <c r="F1220">
        <v>24</v>
      </c>
      <c r="G1220" t="s">
        <v>1</v>
      </c>
      <c r="H1220" t="s">
        <v>4</v>
      </c>
      <c r="I1220">
        <v>2</v>
      </c>
      <c r="J1220" t="s">
        <v>19</v>
      </c>
      <c r="M1220" s="4">
        <v>3465</v>
      </c>
      <c r="N1220" s="4" t="s">
        <v>6</v>
      </c>
      <c r="O1220" s="4">
        <v>2017</v>
      </c>
      <c r="P1220" s="4" t="s">
        <v>2</v>
      </c>
      <c r="Q1220" s="4">
        <v>3</v>
      </c>
      <c r="R1220" s="4">
        <v>40</v>
      </c>
      <c r="S1220" s="4" t="s">
        <v>1</v>
      </c>
      <c r="T1220" s="4" t="s">
        <v>4</v>
      </c>
      <c r="U1220" s="4">
        <v>4</v>
      </c>
      <c r="V1220" s="4" t="s">
        <v>20</v>
      </c>
      <c r="Z1220" s="4">
        <v>1892</v>
      </c>
      <c r="AA1220" s="4" t="s">
        <v>3</v>
      </c>
      <c r="AB1220" s="4">
        <v>2016</v>
      </c>
      <c r="AC1220" s="4" t="s">
        <v>2</v>
      </c>
      <c r="AD1220" s="4">
        <v>3</v>
      </c>
      <c r="AE1220" s="4">
        <v>27</v>
      </c>
      <c r="AF1220" s="4" t="s">
        <v>8</v>
      </c>
      <c r="AG1220" s="4" t="s">
        <v>4</v>
      </c>
      <c r="AH1220" s="4">
        <v>5</v>
      </c>
      <c r="AI1220" s="4" t="s">
        <v>19</v>
      </c>
      <c r="AJ1220" s="4"/>
    </row>
    <row r="1221" spans="1:36" x14ac:dyDescent="0.3">
      <c r="A1221">
        <v>1220</v>
      </c>
      <c r="B1221" t="s">
        <v>3</v>
      </c>
      <c r="C1221">
        <v>2018</v>
      </c>
      <c r="D1221" t="s">
        <v>2</v>
      </c>
      <c r="E1221">
        <v>3</v>
      </c>
      <c r="F1221">
        <v>24</v>
      </c>
      <c r="G1221" t="s">
        <v>1</v>
      </c>
      <c r="H1221" t="s">
        <v>4</v>
      </c>
      <c r="I1221">
        <v>2</v>
      </c>
      <c r="J1221" t="s">
        <v>20</v>
      </c>
      <c r="M1221" s="4">
        <v>3468</v>
      </c>
      <c r="N1221" s="4" t="s">
        <v>3</v>
      </c>
      <c r="O1221" s="4">
        <v>2018</v>
      </c>
      <c r="P1221" s="4" t="s">
        <v>5</v>
      </c>
      <c r="Q1221" s="4">
        <v>3</v>
      </c>
      <c r="R1221" s="4">
        <v>40</v>
      </c>
      <c r="S1221" s="4" t="s">
        <v>1</v>
      </c>
      <c r="T1221" s="4" t="s">
        <v>0</v>
      </c>
      <c r="U1221" s="4">
        <v>4</v>
      </c>
      <c r="V1221" s="4" t="s">
        <v>20</v>
      </c>
      <c r="Z1221" s="4">
        <v>1893</v>
      </c>
      <c r="AA1221" s="4" t="s">
        <v>3</v>
      </c>
      <c r="AB1221" s="4">
        <v>2013</v>
      </c>
      <c r="AC1221" s="4" t="s">
        <v>7</v>
      </c>
      <c r="AD1221" s="4">
        <v>3</v>
      </c>
      <c r="AE1221" s="4">
        <v>28</v>
      </c>
      <c r="AF1221" s="4" t="s">
        <v>1</v>
      </c>
      <c r="AG1221" s="4" t="s">
        <v>4</v>
      </c>
      <c r="AH1221" s="4">
        <v>1</v>
      </c>
      <c r="AI1221" s="4" t="s">
        <v>19</v>
      </c>
      <c r="AJ1221" s="4"/>
    </row>
    <row r="1222" spans="1:36" x14ac:dyDescent="0.3">
      <c r="A1222">
        <v>1221</v>
      </c>
      <c r="B1222" t="s">
        <v>6</v>
      </c>
      <c r="C1222">
        <v>2017</v>
      </c>
      <c r="D1222" t="s">
        <v>5</v>
      </c>
      <c r="E1222">
        <v>2</v>
      </c>
      <c r="F1222">
        <v>28</v>
      </c>
      <c r="G1222" t="s">
        <v>1</v>
      </c>
      <c r="H1222" t="s">
        <v>4</v>
      </c>
      <c r="I1222">
        <v>3</v>
      </c>
      <c r="J1222" t="s">
        <v>19</v>
      </c>
      <c r="M1222" s="4">
        <v>3470</v>
      </c>
      <c r="N1222" s="4" t="s">
        <v>3</v>
      </c>
      <c r="O1222" s="4">
        <v>2016</v>
      </c>
      <c r="P1222" s="4" t="s">
        <v>2</v>
      </c>
      <c r="Q1222" s="4">
        <v>3</v>
      </c>
      <c r="R1222" s="4">
        <v>41</v>
      </c>
      <c r="S1222" s="4" t="s">
        <v>8</v>
      </c>
      <c r="T1222" s="4" t="s">
        <v>4</v>
      </c>
      <c r="U1222" s="4">
        <v>1</v>
      </c>
      <c r="V1222" s="4" t="s">
        <v>20</v>
      </c>
      <c r="Z1222" s="4">
        <v>1894</v>
      </c>
      <c r="AA1222" s="4" t="s">
        <v>3</v>
      </c>
      <c r="AB1222" s="4">
        <v>2017</v>
      </c>
      <c r="AC1222" s="4" t="s">
        <v>7</v>
      </c>
      <c r="AD1222" s="4">
        <v>3</v>
      </c>
      <c r="AE1222" s="4">
        <v>28</v>
      </c>
      <c r="AF1222" s="4" t="s">
        <v>1</v>
      </c>
      <c r="AG1222" s="4" t="s">
        <v>4</v>
      </c>
      <c r="AH1222" s="4">
        <v>2</v>
      </c>
      <c r="AI1222" s="4" t="s">
        <v>19</v>
      </c>
      <c r="AJ1222" s="4"/>
    </row>
    <row r="1223" spans="1:36" x14ac:dyDescent="0.3">
      <c r="A1223">
        <v>1222</v>
      </c>
      <c r="B1223" t="s">
        <v>3</v>
      </c>
      <c r="C1223">
        <v>2015</v>
      </c>
      <c r="D1223" t="s">
        <v>2</v>
      </c>
      <c r="E1223">
        <v>3</v>
      </c>
      <c r="F1223">
        <v>26</v>
      </c>
      <c r="G1223" t="s">
        <v>8</v>
      </c>
      <c r="H1223" t="s">
        <v>0</v>
      </c>
      <c r="I1223">
        <v>4</v>
      </c>
      <c r="J1223" t="s">
        <v>19</v>
      </c>
      <c r="M1223" s="4">
        <v>3472</v>
      </c>
      <c r="N1223" s="4" t="s">
        <v>6</v>
      </c>
      <c r="O1223" s="4">
        <v>2017</v>
      </c>
      <c r="P1223" s="4" t="s">
        <v>7</v>
      </c>
      <c r="Q1223" s="4">
        <v>1</v>
      </c>
      <c r="R1223" s="4">
        <v>38</v>
      </c>
      <c r="S1223" s="4" t="s">
        <v>1</v>
      </c>
      <c r="T1223" s="4" t="s">
        <v>4</v>
      </c>
      <c r="U1223" s="4">
        <v>0</v>
      </c>
      <c r="V1223" s="4" t="s">
        <v>20</v>
      </c>
      <c r="Z1223" s="4">
        <v>1895</v>
      </c>
      <c r="AA1223" s="4" t="s">
        <v>3</v>
      </c>
      <c r="AB1223" s="4">
        <v>2013</v>
      </c>
      <c r="AC1223" s="4" t="s">
        <v>2</v>
      </c>
      <c r="AD1223" s="4">
        <v>3</v>
      </c>
      <c r="AE1223" s="4">
        <v>26</v>
      </c>
      <c r="AF1223" s="4" t="s">
        <v>1</v>
      </c>
      <c r="AG1223" s="4" t="s">
        <v>4</v>
      </c>
      <c r="AH1223" s="4">
        <v>4</v>
      </c>
      <c r="AI1223" s="4" t="s">
        <v>19</v>
      </c>
      <c r="AJ1223" s="4"/>
    </row>
    <row r="1224" spans="1:36" x14ac:dyDescent="0.3">
      <c r="A1224">
        <v>1223</v>
      </c>
      <c r="B1224" t="s">
        <v>3</v>
      </c>
      <c r="C1224">
        <v>2018</v>
      </c>
      <c r="D1224" t="s">
        <v>7</v>
      </c>
      <c r="E1224">
        <v>3</v>
      </c>
      <c r="F1224">
        <v>26</v>
      </c>
      <c r="G1224" t="s">
        <v>8</v>
      </c>
      <c r="H1224" t="s">
        <v>4</v>
      </c>
      <c r="I1224">
        <v>4</v>
      </c>
      <c r="J1224" t="s">
        <v>20</v>
      </c>
      <c r="M1224" s="4">
        <v>3473</v>
      </c>
      <c r="N1224" s="4" t="s">
        <v>3</v>
      </c>
      <c r="O1224" s="4">
        <v>2018</v>
      </c>
      <c r="P1224" s="4" t="s">
        <v>2</v>
      </c>
      <c r="Q1224" s="4">
        <v>3</v>
      </c>
      <c r="R1224" s="4">
        <v>41</v>
      </c>
      <c r="S1224" s="4" t="s">
        <v>8</v>
      </c>
      <c r="T1224" s="4" t="s">
        <v>4</v>
      </c>
      <c r="U1224" s="4">
        <v>2</v>
      </c>
      <c r="V1224" s="4" t="s">
        <v>20</v>
      </c>
      <c r="Z1224" s="4">
        <v>1896</v>
      </c>
      <c r="AA1224" s="4" t="s">
        <v>3</v>
      </c>
      <c r="AB1224" s="4">
        <v>2015</v>
      </c>
      <c r="AC1224" s="4" t="s">
        <v>2</v>
      </c>
      <c r="AD1224" s="4">
        <v>3</v>
      </c>
      <c r="AE1224" s="4">
        <v>25</v>
      </c>
      <c r="AF1224" s="4" t="s">
        <v>8</v>
      </c>
      <c r="AG1224" s="4" t="s">
        <v>4</v>
      </c>
      <c r="AH1224" s="4">
        <v>3</v>
      </c>
      <c r="AI1224" s="4" t="s">
        <v>19</v>
      </c>
      <c r="AJ1224" s="4"/>
    </row>
    <row r="1225" spans="1:36" x14ac:dyDescent="0.3">
      <c r="A1225">
        <v>1224</v>
      </c>
      <c r="B1225" t="s">
        <v>3</v>
      </c>
      <c r="C1225">
        <v>2013</v>
      </c>
      <c r="D1225" t="s">
        <v>2</v>
      </c>
      <c r="E1225">
        <v>3</v>
      </c>
      <c r="F1225">
        <v>25</v>
      </c>
      <c r="G1225" t="s">
        <v>1</v>
      </c>
      <c r="H1225" t="s">
        <v>0</v>
      </c>
      <c r="I1225">
        <v>3</v>
      </c>
      <c r="J1225" t="s">
        <v>19</v>
      </c>
      <c r="M1225" s="4">
        <v>3474</v>
      </c>
      <c r="N1225" s="4" t="s">
        <v>3</v>
      </c>
      <c r="O1225" s="4">
        <v>2015</v>
      </c>
      <c r="P1225" s="4" t="s">
        <v>5</v>
      </c>
      <c r="Q1225" s="4">
        <v>2</v>
      </c>
      <c r="R1225" s="4">
        <v>33</v>
      </c>
      <c r="S1225" s="4" t="s">
        <v>8</v>
      </c>
      <c r="T1225" s="4" t="s">
        <v>4</v>
      </c>
      <c r="U1225" s="4">
        <v>4</v>
      </c>
      <c r="V1225" s="4" t="s">
        <v>20</v>
      </c>
      <c r="Z1225" s="4">
        <v>1898</v>
      </c>
      <c r="AA1225" s="4" t="s">
        <v>3</v>
      </c>
      <c r="AB1225" s="4">
        <v>2014</v>
      </c>
      <c r="AC1225" s="4" t="s">
        <v>5</v>
      </c>
      <c r="AD1225" s="4">
        <v>3</v>
      </c>
      <c r="AE1225" s="4">
        <v>28</v>
      </c>
      <c r="AF1225" s="4" t="s">
        <v>1</v>
      </c>
      <c r="AG1225" s="4" t="s">
        <v>4</v>
      </c>
      <c r="AH1225" s="4">
        <v>1</v>
      </c>
      <c r="AI1225" s="4" t="s">
        <v>19</v>
      </c>
      <c r="AJ1225" s="4"/>
    </row>
    <row r="1226" spans="1:36" x14ac:dyDescent="0.3">
      <c r="A1226">
        <v>1225</v>
      </c>
      <c r="B1226" t="s">
        <v>3</v>
      </c>
      <c r="C1226">
        <v>2016</v>
      </c>
      <c r="D1226" t="s">
        <v>2</v>
      </c>
      <c r="E1226">
        <v>3</v>
      </c>
      <c r="F1226">
        <v>26</v>
      </c>
      <c r="G1226" t="s">
        <v>1</v>
      </c>
      <c r="H1226" t="s">
        <v>4</v>
      </c>
      <c r="I1226">
        <v>4</v>
      </c>
      <c r="J1226" t="s">
        <v>19</v>
      </c>
      <c r="M1226" s="4">
        <v>3482</v>
      </c>
      <c r="N1226" s="4" t="s">
        <v>3</v>
      </c>
      <c r="O1226" s="4">
        <v>2013</v>
      </c>
      <c r="P1226" s="4" t="s">
        <v>7</v>
      </c>
      <c r="Q1226" s="4">
        <v>2</v>
      </c>
      <c r="R1226" s="4">
        <v>34</v>
      </c>
      <c r="S1226" s="4" t="s">
        <v>8</v>
      </c>
      <c r="T1226" s="4" t="s">
        <v>4</v>
      </c>
      <c r="U1226" s="4">
        <v>1</v>
      </c>
      <c r="V1226" s="4" t="s">
        <v>20</v>
      </c>
      <c r="Z1226" s="4">
        <v>1899</v>
      </c>
      <c r="AA1226" s="4" t="s">
        <v>3</v>
      </c>
      <c r="AB1226" s="4">
        <v>2017</v>
      </c>
      <c r="AC1226" s="4" t="s">
        <v>5</v>
      </c>
      <c r="AD1226" s="4">
        <v>2</v>
      </c>
      <c r="AE1226" s="4">
        <v>28</v>
      </c>
      <c r="AF1226" s="4" t="s">
        <v>8</v>
      </c>
      <c r="AG1226" s="4" t="s">
        <v>4</v>
      </c>
      <c r="AH1226" s="4">
        <v>2</v>
      </c>
      <c r="AI1226" s="4" t="s">
        <v>19</v>
      </c>
      <c r="AJ1226" s="4"/>
    </row>
    <row r="1227" spans="1:36" x14ac:dyDescent="0.3">
      <c r="A1227">
        <v>1226</v>
      </c>
      <c r="B1227" t="s">
        <v>6</v>
      </c>
      <c r="C1227">
        <v>2018</v>
      </c>
      <c r="D1227" t="s">
        <v>7</v>
      </c>
      <c r="E1227">
        <v>3</v>
      </c>
      <c r="F1227">
        <v>28</v>
      </c>
      <c r="G1227" t="s">
        <v>1</v>
      </c>
      <c r="H1227" t="s">
        <v>4</v>
      </c>
      <c r="I1227">
        <v>2</v>
      </c>
      <c r="J1227" t="s">
        <v>20</v>
      </c>
      <c r="M1227" s="4">
        <v>3483</v>
      </c>
      <c r="N1227" s="4" t="s">
        <v>3</v>
      </c>
      <c r="O1227" s="4">
        <v>2017</v>
      </c>
      <c r="P1227" s="4" t="s">
        <v>7</v>
      </c>
      <c r="Q1227" s="4">
        <v>2</v>
      </c>
      <c r="R1227" s="4">
        <v>33</v>
      </c>
      <c r="S1227" s="4" t="s">
        <v>8</v>
      </c>
      <c r="T1227" s="4" t="s">
        <v>4</v>
      </c>
      <c r="U1227" s="4">
        <v>4</v>
      </c>
      <c r="V1227" s="4" t="s">
        <v>20</v>
      </c>
      <c r="Z1227" s="4">
        <v>1901</v>
      </c>
      <c r="AA1227" s="4" t="s">
        <v>9</v>
      </c>
      <c r="AB1227" s="4">
        <v>2014</v>
      </c>
      <c r="AC1227" s="4" t="s">
        <v>5</v>
      </c>
      <c r="AD1227" s="4">
        <v>3</v>
      </c>
      <c r="AE1227" s="4">
        <v>25</v>
      </c>
      <c r="AF1227" s="4" t="s">
        <v>1</v>
      </c>
      <c r="AG1227" s="4" t="s">
        <v>4</v>
      </c>
      <c r="AH1227" s="4">
        <v>3</v>
      </c>
      <c r="AI1227" s="4" t="s">
        <v>19</v>
      </c>
      <c r="AJ1227" s="4"/>
    </row>
    <row r="1228" spans="1:36" x14ac:dyDescent="0.3">
      <c r="A1228">
        <v>1227</v>
      </c>
      <c r="B1228" t="s">
        <v>3</v>
      </c>
      <c r="C1228">
        <v>2016</v>
      </c>
      <c r="D1228" t="s">
        <v>2</v>
      </c>
      <c r="E1228">
        <v>3</v>
      </c>
      <c r="F1228">
        <v>26</v>
      </c>
      <c r="G1228" t="s">
        <v>1</v>
      </c>
      <c r="H1228" t="s">
        <v>4</v>
      </c>
      <c r="I1228">
        <v>4</v>
      </c>
      <c r="J1228" t="s">
        <v>19</v>
      </c>
      <c r="M1228" s="4">
        <v>3485</v>
      </c>
      <c r="N1228" s="4" t="s">
        <v>6</v>
      </c>
      <c r="O1228" s="4">
        <v>2014</v>
      </c>
      <c r="P1228" s="4" t="s">
        <v>2</v>
      </c>
      <c r="Q1228" s="4">
        <v>3</v>
      </c>
      <c r="R1228" s="4">
        <v>38</v>
      </c>
      <c r="S1228" s="4" t="s">
        <v>8</v>
      </c>
      <c r="T1228" s="4" t="s">
        <v>4</v>
      </c>
      <c r="U1228" s="4">
        <v>4</v>
      </c>
      <c r="V1228" s="4" t="s">
        <v>20</v>
      </c>
      <c r="Z1228" s="4">
        <v>1902</v>
      </c>
      <c r="AA1228" s="4" t="s">
        <v>3</v>
      </c>
      <c r="AB1228" s="4">
        <v>2013</v>
      </c>
      <c r="AC1228" s="4" t="s">
        <v>2</v>
      </c>
      <c r="AD1228" s="4">
        <v>3</v>
      </c>
      <c r="AE1228" s="4">
        <v>25</v>
      </c>
      <c r="AF1228" s="4" t="s">
        <v>1</v>
      </c>
      <c r="AG1228" s="4" t="s">
        <v>4</v>
      </c>
      <c r="AH1228" s="4">
        <v>3</v>
      </c>
      <c r="AI1228" s="4" t="s">
        <v>19</v>
      </c>
      <c r="AJ1228" s="4"/>
    </row>
    <row r="1229" spans="1:36" x14ac:dyDescent="0.3">
      <c r="A1229">
        <v>1228</v>
      </c>
      <c r="B1229" t="s">
        <v>3</v>
      </c>
      <c r="C1229">
        <v>2017</v>
      </c>
      <c r="D1229" t="s">
        <v>2</v>
      </c>
      <c r="E1229">
        <v>3</v>
      </c>
      <c r="F1229">
        <v>27</v>
      </c>
      <c r="G1229" t="s">
        <v>1</v>
      </c>
      <c r="H1229" t="s">
        <v>4</v>
      </c>
      <c r="I1229">
        <v>5</v>
      </c>
      <c r="J1229" t="s">
        <v>19</v>
      </c>
      <c r="M1229" s="4">
        <v>3487</v>
      </c>
      <c r="N1229" s="4" t="s">
        <v>6</v>
      </c>
      <c r="O1229" s="4">
        <v>2016</v>
      </c>
      <c r="P1229" s="4" t="s">
        <v>5</v>
      </c>
      <c r="Q1229" s="4">
        <v>3</v>
      </c>
      <c r="R1229" s="4">
        <v>41</v>
      </c>
      <c r="S1229" s="4" t="s">
        <v>1</v>
      </c>
      <c r="T1229" s="4" t="s">
        <v>4</v>
      </c>
      <c r="U1229" s="4">
        <v>5</v>
      </c>
      <c r="V1229" s="4" t="s">
        <v>20</v>
      </c>
      <c r="Z1229" s="4">
        <v>1903</v>
      </c>
      <c r="AA1229" s="4" t="s">
        <v>3</v>
      </c>
      <c r="AB1229" s="4">
        <v>2017</v>
      </c>
      <c r="AC1229" s="4" t="s">
        <v>2</v>
      </c>
      <c r="AD1229" s="4">
        <v>3</v>
      </c>
      <c r="AE1229" s="4">
        <v>25</v>
      </c>
      <c r="AF1229" s="4" t="s">
        <v>1</v>
      </c>
      <c r="AG1229" s="4" t="s">
        <v>4</v>
      </c>
      <c r="AH1229" s="4">
        <v>3</v>
      </c>
      <c r="AI1229" s="4" t="s">
        <v>19</v>
      </c>
      <c r="AJ1229" s="4"/>
    </row>
    <row r="1230" spans="1:36" x14ac:dyDescent="0.3">
      <c r="A1230">
        <v>1229</v>
      </c>
      <c r="B1230" t="s">
        <v>3</v>
      </c>
      <c r="C1230">
        <v>2012</v>
      </c>
      <c r="D1230" t="s">
        <v>2</v>
      </c>
      <c r="E1230">
        <v>3</v>
      </c>
      <c r="F1230">
        <v>27</v>
      </c>
      <c r="G1230" t="s">
        <v>8</v>
      </c>
      <c r="H1230" t="s">
        <v>4</v>
      </c>
      <c r="I1230">
        <v>5</v>
      </c>
      <c r="J1230" t="s">
        <v>19</v>
      </c>
      <c r="M1230" s="4">
        <v>3489</v>
      </c>
      <c r="N1230" s="4" t="s">
        <v>3</v>
      </c>
      <c r="O1230" s="4">
        <v>2017</v>
      </c>
      <c r="P1230" s="4" t="s">
        <v>5</v>
      </c>
      <c r="Q1230" s="4">
        <v>3</v>
      </c>
      <c r="R1230" s="4">
        <v>34</v>
      </c>
      <c r="S1230" s="4" t="s">
        <v>8</v>
      </c>
      <c r="T1230" s="4" t="s">
        <v>4</v>
      </c>
      <c r="U1230" s="4">
        <v>2</v>
      </c>
      <c r="V1230" s="4" t="s">
        <v>20</v>
      </c>
      <c r="Z1230" s="4">
        <v>1905</v>
      </c>
      <c r="AA1230" s="4" t="s">
        <v>3</v>
      </c>
      <c r="AB1230" s="4">
        <v>2014</v>
      </c>
      <c r="AC1230" s="4" t="s">
        <v>7</v>
      </c>
      <c r="AD1230" s="4">
        <v>3</v>
      </c>
      <c r="AE1230" s="4">
        <v>25</v>
      </c>
      <c r="AF1230" s="4" t="s">
        <v>1</v>
      </c>
      <c r="AG1230" s="4" t="s">
        <v>4</v>
      </c>
      <c r="AH1230" s="4">
        <v>3</v>
      </c>
      <c r="AI1230" s="4" t="s">
        <v>19</v>
      </c>
      <c r="AJ1230" s="4"/>
    </row>
    <row r="1231" spans="1:36" x14ac:dyDescent="0.3">
      <c r="A1231">
        <v>1230</v>
      </c>
      <c r="B1231" t="s">
        <v>9</v>
      </c>
      <c r="C1231">
        <v>2016</v>
      </c>
      <c r="D1231" t="s">
        <v>5</v>
      </c>
      <c r="E1231">
        <v>3</v>
      </c>
      <c r="F1231">
        <v>27</v>
      </c>
      <c r="G1231" t="s">
        <v>1</v>
      </c>
      <c r="H1231" t="s">
        <v>4</v>
      </c>
      <c r="I1231">
        <v>5</v>
      </c>
      <c r="J1231" t="s">
        <v>19</v>
      </c>
      <c r="M1231" s="4">
        <v>3494</v>
      </c>
      <c r="N1231" s="4" t="s">
        <v>3</v>
      </c>
      <c r="O1231" s="4">
        <v>2015</v>
      </c>
      <c r="P1231" s="4" t="s">
        <v>7</v>
      </c>
      <c r="Q1231" s="4">
        <v>3</v>
      </c>
      <c r="R1231" s="4">
        <v>37</v>
      </c>
      <c r="S1231" s="4" t="s">
        <v>8</v>
      </c>
      <c r="T1231" s="4" t="s">
        <v>4</v>
      </c>
      <c r="U1231" s="4">
        <v>2</v>
      </c>
      <c r="V1231" s="4" t="s">
        <v>20</v>
      </c>
      <c r="Z1231" s="4">
        <v>1906</v>
      </c>
      <c r="AA1231" s="4" t="s">
        <v>3</v>
      </c>
      <c r="AB1231" s="4">
        <v>2017</v>
      </c>
      <c r="AC1231" s="4" t="s">
        <v>5</v>
      </c>
      <c r="AD1231" s="4">
        <v>3</v>
      </c>
      <c r="AE1231" s="4">
        <v>25</v>
      </c>
      <c r="AF1231" s="4" t="s">
        <v>8</v>
      </c>
      <c r="AG1231" s="4" t="s">
        <v>4</v>
      </c>
      <c r="AH1231" s="4">
        <v>3</v>
      </c>
      <c r="AI1231" s="4" t="s">
        <v>19</v>
      </c>
      <c r="AJ1231" s="4"/>
    </row>
    <row r="1232" spans="1:36" x14ac:dyDescent="0.3">
      <c r="A1232">
        <v>1231</v>
      </c>
      <c r="B1232" t="s">
        <v>3</v>
      </c>
      <c r="C1232">
        <v>2017</v>
      </c>
      <c r="D1232" t="s">
        <v>5</v>
      </c>
      <c r="E1232">
        <v>2</v>
      </c>
      <c r="F1232">
        <v>25</v>
      </c>
      <c r="G1232" t="s">
        <v>1</v>
      </c>
      <c r="H1232" t="s">
        <v>4</v>
      </c>
      <c r="I1232">
        <v>3</v>
      </c>
      <c r="J1232" t="s">
        <v>19</v>
      </c>
      <c r="M1232" s="4">
        <v>3495</v>
      </c>
      <c r="N1232" s="4" t="s">
        <v>3</v>
      </c>
      <c r="O1232" s="4">
        <v>2017</v>
      </c>
      <c r="P1232" s="4" t="s">
        <v>2</v>
      </c>
      <c r="Q1232" s="4">
        <v>2</v>
      </c>
      <c r="R1232" s="4">
        <v>32</v>
      </c>
      <c r="S1232" s="4" t="s">
        <v>8</v>
      </c>
      <c r="T1232" s="4" t="s">
        <v>4</v>
      </c>
      <c r="U1232" s="4">
        <v>2</v>
      </c>
      <c r="V1232" s="4" t="s">
        <v>20</v>
      </c>
      <c r="Z1232" s="4">
        <v>1908</v>
      </c>
      <c r="AA1232" s="4" t="s">
        <v>3</v>
      </c>
      <c r="AB1232" s="4">
        <v>2015</v>
      </c>
      <c r="AC1232" s="4" t="s">
        <v>5</v>
      </c>
      <c r="AD1232" s="4">
        <v>3</v>
      </c>
      <c r="AE1232" s="4">
        <v>28</v>
      </c>
      <c r="AF1232" s="4" t="s">
        <v>8</v>
      </c>
      <c r="AG1232" s="4" t="s">
        <v>4</v>
      </c>
      <c r="AH1232" s="4">
        <v>2</v>
      </c>
      <c r="AI1232" s="4" t="s">
        <v>19</v>
      </c>
      <c r="AJ1232" s="4"/>
    </row>
    <row r="1233" spans="1:36" x14ac:dyDescent="0.3">
      <c r="A1233">
        <v>1232</v>
      </c>
      <c r="B1233" t="s">
        <v>3</v>
      </c>
      <c r="C1233">
        <v>2015</v>
      </c>
      <c r="D1233" t="s">
        <v>5</v>
      </c>
      <c r="E1233">
        <v>3</v>
      </c>
      <c r="F1233">
        <v>28</v>
      </c>
      <c r="G1233" t="s">
        <v>8</v>
      </c>
      <c r="H1233" t="s">
        <v>4</v>
      </c>
      <c r="I1233">
        <v>2</v>
      </c>
      <c r="J1233" t="s">
        <v>19</v>
      </c>
      <c r="M1233" s="4">
        <v>3499</v>
      </c>
      <c r="N1233" s="4" t="s">
        <v>3</v>
      </c>
      <c r="O1233" s="4">
        <v>2018</v>
      </c>
      <c r="P1233" s="4" t="s">
        <v>2</v>
      </c>
      <c r="Q1233" s="4">
        <v>3</v>
      </c>
      <c r="R1233" s="4">
        <v>34</v>
      </c>
      <c r="S1233" s="4" t="s">
        <v>8</v>
      </c>
      <c r="T1233" s="4" t="s">
        <v>4</v>
      </c>
      <c r="U1233" s="4">
        <v>3</v>
      </c>
      <c r="V1233" s="4" t="s">
        <v>20</v>
      </c>
      <c r="Z1233" s="4">
        <v>1910</v>
      </c>
      <c r="AA1233" s="4" t="s">
        <v>3</v>
      </c>
      <c r="AB1233" s="4">
        <v>2015</v>
      </c>
      <c r="AC1233" s="4" t="s">
        <v>7</v>
      </c>
      <c r="AD1233" s="4">
        <v>3</v>
      </c>
      <c r="AE1233" s="4">
        <v>26</v>
      </c>
      <c r="AF1233" s="4" t="s">
        <v>1</v>
      </c>
      <c r="AG1233" s="4" t="s">
        <v>4</v>
      </c>
      <c r="AH1233" s="4">
        <v>4</v>
      </c>
      <c r="AI1233" s="4" t="s">
        <v>19</v>
      </c>
      <c r="AJ1233" s="4"/>
    </row>
    <row r="1234" spans="1:36" x14ac:dyDescent="0.3">
      <c r="A1234">
        <v>1233</v>
      </c>
      <c r="B1234" t="s">
        <v>3</v>
      </c>
      <c r="C1234">
        <v>2013</v>
      </c>
      <c r="D1234" t="s">
        <v>7</v>
      </c>
      <c r="E1234">
        <v>2</v>
      </c>
      <c r="F1234">
        <v>26</v>
      </c>
      <c r="G1234" t="s">
        <v>8</v>
      </c>
      <c r="H1234" t="s">
        <v>4</v>
      </c>
      <c r="I1234">
        <v>4</v>
      </c>
      <c r="J1234" t="s">
        <v>20</v>
      </c>
      <c r="M1234" s="4">
        <v>3500</v>
      </c>
      <c r="N1234" s="4" t="s">
        <v>3</v>
      </c>
      <c r="O1234" s="4">
        <v>2016</v>
      </c>
      <c r="P1234" s="4" t="s">
        <v>7</v>
      </c>
      <c r="Q1234" s="4">
        <v>3</v>
      </c>
      <c r="R1234" s="4">
        <v>31</v>
      </c>
      <c r="S1234" s="4" t="s">
        <v>1</v>
      </c>
      <c r="T1234" s="4" t="s">
        <v>4</v>
      </c>
      <c r="U1234" s="4">
        <v>0</v>
      </c>
      <c r="V1234" s="4" t="s">
        <v>20</v>
      </c>
      <c r="Z1234" s="4">
        <v>1912</v>
      </c>
      <c r="AA1234" s="4" t="s">
        <v>3</v>
      </c>
      <c r="AB1234" s="4">
        <v>2016</v>
      </c>
      <c r="AC1234" s="4" t="s">
        <v>2</v>
      </c>
      <c r="AD1234" s="4">
        <v>3</v>
      </c>
      <c r="AE1234" s="4">
        <v>24</v>
      </c>
      <c r="AF1234" s="4" t="s">
        <v>1</v>
      </c>
      <c r="AG1234" s="4" t="s">
        <v>4</v>
      </c>
      <c r="AH1234" s="4">
        <v>2</v>
      </c>
      <c r="AI1234" s="4" t="s">
        <v>19</v>
      </c>
      <c r="AJ1234" s="4"/>
    </row>
    <row r="1235" spans="1:36" x14ac:dyDescent="0.3">
      <c r="A1235">
        <v>1234</v>
      </c>
      <c r="B1235" t="s">
        <v>3</v>
      </c>
      <c r="C1235">
        <v>2017</v>
      </c>
      <c r="D1235" t="s">
        <v>2</v>
      </c>
      <c r="E1235">
        <v>3</v>
      </c>
      <c r="F1235">
        <v>27</v>
      </c>
      <c r="G1235" t="s">
        <v>8</v>
      </c>
      <c r="H1235" t="s">
        <v>4</v>
      </c>
      <c r="I1235">
        <v>5</v>
      </c>
      <c r="J1235" t="s">
        <v>19</v>
      </c>
      <c r="M1235" s="4">
        <v>3506</v>
      </c>
      <c r="N1235" s="4" t="s">
        <v>3</v>
      </c>
      <c r="O1235" s="4">
        <v>2015</v>
      </c>
      <c r="P1235" s="4" t="s">
        <v>2</v>
      </c>
      <c r="Q1235" s="4">
        <v>3</v>
      </c>
      <c r="R1235" s="4">
        <v>39</v>
      </c>
      <c r="S1235" s="4" t="s">
        <v>1</v>
      </c>
      <c r="T1235" s="4" t="s">
        <v>4</v>
      </c>
      <c r="U1235" s="4">
        <v>5</v>
      </c>
      <c r="V1235" s="4" t="s">
        <v>20</v>
      </c>
      <c r="Z1235" s="4">
        <v>1914</v>
      </c>
      <c r="AA1235" s="4" t="s">
        <v>6</v>
      </c>
      <c r="AB1235" s="4">
        <v>2017</v>
      </c>
      <c r="AC1235" s="4" t="s">
        <v>5</v>
      </c>
      <c r="AD1235" s="4">
        <v>2</v>
      </c>
      <c r="AE1235" s="4">
        <v>25</v>
      </c>
      <c r="AF1235" s="4" t="s">
        <v>8</v>
      </c>
      <c r="AG1235" s="4" t="s">
        <v>4</v>
      </c>
      <c r="AH1235" s="4">
        <v>3</v>
      </c>
      <c r="AI1235" s="4" t="s">
        <v>19</v>
      </c>
      <c r="AJ1235" s="4"/>
    </row>
    <row r="1236" spans="1:36" x14ac:dyDescent="0.3">
      <c r="A1236">
        <v>1235</v>
      </c>
      <c r="B1236" t="s">
        <v>3</v>
      </c>
      <c r="C1236">
        <v>2015</v>
      </c>
      <c r="D1236" t="s">
        <v>7</v>
      </c>
      <c r="E1236">
        <v>2</v>
      </c>
      <c r="F1236">
        <v>24</v>
      </c>
      <c r="G1236" t="s">
        <v>8</v>
      </c>
      <c r="H1236" t="s">
        <v>4</v>
      </c>
      <c r="I1236">
        <v>2</v>
      </c>
      <c r="J1236" t="s">
        <v>20</v>
      </c>
      <c r="M1236" s="4">
        <v>3508</v>
      </c>
      <c r="N1236" s="4" t="s">
        <v>3</v>
      </c>
      <c r="O1236" s="4">
        <v>2015</v>
      </c>
      <c r="P1236" s="4" t="s">
        <v>7</v>
      </c>
      <c r="Q1236" s="4">
        <v>2</v>
      </c>
      <c r="R1236" s="4">
        <v>36</v>
      </c>
      <c r="S1236" s="4" t="s">
        <v>8</v>
      </c>
      <c r="T1236" s="4" t="s">
        <v>0</v>
      </c>
      <c r="U1236" s="4">
        <v>1</v>
      </c>
      <c r="V1236" s="4" t="s">
        <v>20</v>
      </c>
      <c r="Z1236" s="4">
        <v>1915</v>
      </c>
      <c r="AA1236" s="4" t="s">
        <v>3</v>
      </c>
      <c r="AB1236" s="4">
        <v>2012</v>
      </c>
      <c r="AC1236" s="4" t="s">
        <v>5</v>
      </c>
      <c r="AD1236" s="4">
        <v>3</v>
      </c>
      <c r="AE1236" s="4">
        <v>25</v>
      </c>
      <c r="AF1236" s="4" t="s">
        <v>8</v>
      </c>
      <c r="AG1236" s="4" t="s">
        <v>4</v>
      </c>
      <c r="AH1236" s="4">
        <v>3</v>
      </c>
      <c r="AI1236" s="4" t="s">
        <v>19</v>
      </c>
      <c r="AJ1236" s="4"/>
    </row>
    <row r="1237" spans="1:36" x14ac:dyDescent="0.3">
      <c r="A1237">
        <v>1236</v>
      </c>
      <c r="B1237" t="s">
        <v>3</v>
      </c>
      <c r="C1237">
        <v>2017</v>
      </c>
      <c r="D1237" t="s">
        <v>2</v>
      </c>
      <c r="E1237">
        <v>3</v>
      </c>
      <c r="F1237">
        <v>27</v>
      </c>
      <c r="G1237" t="s">
        <v>8</v>
      </c>
      <c r="H1237" t="s">
        <v>4</v>
      </c>
      <c r="I1237">
        <v>5</v>
      </c>
      <c r="J1237" t="s">
        <v>19</v>
      </c>
      <c r="M1237" s="4">
        <v>3510</v>
      </c>
      <c r="N1237" s="4" t="s">
        <v>6</v>
      </c>
      <c r="O1237" s="4">
        <v>2013</v>
      </c>
      <c r="P1237" s="4" t="s">
        <v>2</v>
      </c>
      <c r="Q1237" s="4">
        <v>3</v>
      </c>
      <c r="R1237" s="4">
        <v>37</v>
      </c>
      <c r="S1237" s="4" t="s">
        <v>8</v>
      </c>
      <c r="T1237" s="4" t="s">
        <v>4</v>
      </c>
      <c r="U1237" s="4">
        <v>3</v>
      </c>
      <c r="V1237" s="4" t="s">
        <v>20</v>
      </c>
      <c r="Z1237" s="4">
        <v>1916</v>
      </c>
      <c r="AA1237" s="4" t="s">
        <v>3</v>
      </c>
      <c r="AB1237" s="4">
        <v>2014</v>
      </c>
      <c r="AC1237" s="4" t="s">
        <v>2</v>
      </c>
      <c r="AD1237" s="4">
        <v>3</v>
      </c>
      <c r="AE1237" s="4">
        <v>27</v>
      </c>
      <c r="AF1237" s="4" t="s">
        <v>1</v>
      </c>
      <c r="AG1237" s="4" t="s">
        <v>4</v>
      </c>
      <c r="AH1237" s="4">
        <v>5</v>
      </c>
      <c r="AI1237" s="4" t="s">
        <v>19</v>
      </c>
      <c r="AJ1237" s="4"/>
    </row>
    <row r="1238" spans="1:36" x14ac:dyDescent="0.3">
      <c r="A1238">
        <v>1237</v>
      </c>
      <c r="B1238" t="s">
        <v>3</v>
      </c>
      <c r="C1238">
        <v>2016</v>
      </c>
      <c r="D1238" t="s">
        <v>2</v>
      </c>
      <c r="E1238">
        <v>3</v>
      </c>
      <c r="F1238">
        <v>25</v>
      </c>
      <c r="G1238" t="s">
        <v>1</v>
      </c>
      <c r="H1238" t="s">
        <v>4</v>
      </c>
      <c r="I1238">
        <v>3</v>
      </c>
      <c r="J1238" t="s">
        <v>20</v>
      </c>
      <c r="M1238" s="4">
        <v>3514</v>
      </c>
      <c r="N1238" s="4" t="s">
        <v>6</v>
      </c>
      <c r="O1238" s="4">
        <v>2013</v>
      </c>
      <c r="P1238" s="4" t="s">
        <v>5</v>
      </c>
      <c r="Q1238" s="4">
        <v>3</v>
      </c>
      <c r="R1238" s="4">
        <v>40</v>
      </c>
      <c r="S1238" s="4" t="s">
        <v>8</v>
      </c>
      <c r="T1238" s="4" t="s">
        <v>4</v>
      </c>
      <c r="U1238" s="4">
        <v>2</v>
      </c>
      <c r="V1238" s="4" t="s">
        <v>20</v>
      </c>
      <c r="Z1238" s="4">
        <v>1917</v>
      </c>
      <c r="AA1238" s="4" t="s">
        <v>3</v>
      </c>
      <c r="AB1238" s="4">
        <v>2017</v>
      </c>
      <c r="AC1238" s="4" t="s">
        <v>5</v>
      </c>
      <c r="AD1238" s="4">
        <v>3</v>
      </c>
      <c r="AE1238" s="4">
        <v>27</v>
      </c>
      <c r="AF1238" s="4" t="s">
        <v>1</v>
      </c>
      <c r="AG1238" s="4" t="s">
        <v>4</v>
      </c>
      <c r="AH1238" s="4">
        <v>5</v>
      </c>
      <c r="AI1238" s="4" t="s">
        <v>19</v>
      </c>
      <c r="AJ1238" s="4"/>
    </row>
    <row r="1239" spans="1:36" x14ac:dyDescent="0.3">
      <c r="A1239">
        <v>1238</v>
      </c>
      <c r="B1239" t="s">
        <v>3</v>
      </c>
      <c r="C1239">
        <v>2018</v>
      </c>
      <c r="D1239" t="s">
        <v>2</v>
      </c>
      <c r="E1239">
        <v>3</v>
      </c>
      <c r="F1239">
        <v>26</v>
      </c>
      <c r="G1239" t="s">
        <v>1</v>
      </c>
      <c r="H1239" t="s">
        <v>4</v>
      </c>
      <c r="I1239">
        <v>4</v>
      </c>
      <c r="J1239" t="s">
        <v>20</v>
      </c>
      <c r="M1239" s="4">
        <v>3517</v>
      </c>
      <c r="N1239" s="4" t="s">
        <v>3</v>
      </c>
      <c r="O1239" s="4">
        <v>2012</v>
      </c>
      <c r="P1239" s="4" t="s">
        <v>2</v>
      </c>
      <c r="Q1239" s="4">
        <v>3</v>
      </c>
      <c r="R1239" s="4">
        <v>36</v>
      </c>
      <c r="S1239" s="4" t="s">
        <v>1</v>
      </c>
      <c r="T1239" s="4" t="s">
        <v>4</v>
      </c>
      <c r="U1239" s="4">
        <v>1</v>
      </c>
      <c r="V1239" s="4" t="s">
        <v>20</v>
      </c>
      <c r="Z1239" s="4">
        <v>1919</v>
      </c>
      <c r="AA1239" s="4" t="s">
        <v>3</v>
      </c>
      <c r="AB1239" s="4">
        <v>2016</v>
      </c>
      <c r="AC1239" s="4" t="s">
        <v>7</v>
      </c>
      <c r="AD1239" s="4">
        <v>3</v>
      </c>
      <c r="AE1239" s="4">
        <v>27</v>
      </c>
      <c r="AF1239" s="4" t="s">
        <v>8</v>
      </c>
      <c r="AG1239" s="4" t="s">
        <v>4</v>
      </c>
      <c r="AH1239" s="4">
        <v>5</v>
      </c>
      <c r="AI1239" s="4" t="s">
        <v>19</v>
      </c>
      <c r="AJ1239" s="4"/>
    </row>
    <row r="1240" spans="1:36" x14ac:dyDescent="0.3">
      <c r="A1240">
        <v>1239</v>
      </c>
      <c r="B1240" t="s">
        <v>3</v>
      </c>
      <c r="C1240">
        <v>2015</v>
      </c>
      <c r="D1240" t="s">
        <v>2</v>
      </c>
      <c r="E1240">
        <v>3</v>
      </c>
      <c r="F1240">
        <v>27</v>
      </c>
      <c r="G1240" t="s">
        <v>1</v>
      </c>
      <c r="H1240" t="s">
        <v>4</v>
      </c>
      <c r="I1240">
        <v>5</v>
      </c>
      <c r="J1240" t="s">
        <v>19</v>
      </c>
      <c r="M1240" s="4">
        <v>3522</v>
      </c>
      <c r="N1240" s="4" t="s">
        <v>3</v>
      </c>
      <c r="O1240" s="4">
        <v>2013</v>
      </c>
      <c r="P1240" s="4" t="s">
        <v>2</v>
      </c>
      <c r="Q1240" s="4">
        <v>3</v>
      </c>
      <c r="R1240" s="4">
        <v>31</v>
      </c>
      <c r="S1240" s="4" t="s">
        <v>1</v>
      </c>
      <c r="T1240" s="4" t="s">
        <v>4</v>
      </c>
      <c r="U1240" s="4">
        <v>2</v>
      </c>
      <c r="V1240" s="4" t="s">
        <v>20</v>
      </c>
      <c r="Z1240" s="4">
        <v>1920</v>
      </c>
      <c r="AA1240" s="4" t="s">
        <v>3</v>
      </c>
      <c r="AB1240" s="4">
        <v>2017</v>
      </c>
      <c r="AC1240" s="4" t="s">
        <v>2</v>
      </c>
      <c r="AD1240" s="4">
        <v>3</v>
      </c>
      <c r="AE1240" s="4">
        <v>24</v>
      </c>
      <c r="AF1240" s="4" t="s">
        <v>1</v>
      </c>
      <c r="AG1240" s="4" t="s">
        <v>4</v>
      </c>
      <c r="AH1240" s="4">
        <v>2</v>
      </c>
      <c r="AI1240" s="4" t="s">
        <v>19</v>
      </c>
      <c r="AJ1240" s="4"/>
    </row>
    <row r="1241" spans="1:36" x14ac:dyDescent="0.3">
      <c r="A1241">
        <v>1240</v>
      </c>
      <c r="B1241" t="s">
        <v>3</v>
      </c>
      <c r="C1241">
        <v>2014</v>
      </c>
      <c r="D1241" t="s">
        <v>7</v>
      </c>
      <c r="E1241">
        <v>3</v>
      </c>
      <c r="F1241">
        <v>24</v>
      </c>
      <c r="G1241" t="s">
        <v>1</v>
      </c>
      <c r="H1241" t="s">
        <v>4</v>
      </c>
      <c r="I1241">
        <v>2</v>
      </c>
      <c r="J1241" t="s">
        <v>19</v>
      </c>
      <c r="M1241" s="4">
        <v>3526</v>
      </c>
      <c r="N1241" s="4" t="s">
        <v>3</v>
      </c>
      <c r="O1241" s="4">
        <v>2017</v>
      </c>
      <c r="P1241" s="4" t="s">
        <v>2</v>
      </c>
      <c r="Q1241" s="4">
        <v>3</v>
      </c>
      <c r="R1241" s="4">
        <v>41</v>
      </c>
      <c r="S1241" s="4" t="s">
        <v>1</v>
      </c>
      <c r="T1241" s="4" t="s">
        <v>4</v>
      </c>
      <c r="U1241" s="4">
        <v>5</v>
      </c>
      <c r="V1241" s="4" t="s">
        <v>20</v>
      </c>
      <c r="Z1241" s="4">
        <v>1925</v>
      </c>
      <c r="AA1241" s="4" t="s">
        <v>3</v>
      </c>
      <c r="AB1241" s="4">
        <v>2012</v>
      </c>
      <c r="AC1241" s="4" t="s">
        <v>2</v>
      </c>
      <c r="AD1241" s="4">
        <v>3</v>
      </c>
      <c r="AE1241" s="4">
        <v>24</v>
      </c>
      <c r="AF1241" s="4" t="s">
        <v>8</v>
      </c>
      <c r="AG1241" s="4" t="s">
        <v>4</v>
      </c>
      <c r="AH1241" s="4">
        <v>2</v>
      </c>
      <c r="AI1241" s="4" t="s">
        <v>19</v>
      </c>
      <c r="AJ1241" s="4"/>
    </row>
    <row r="1242" spans="1:36" x14ac:dyDescent="0.3">
      <c r="A1242">
        <v>1241</v>
      </c>
      <c r="B1242" t="s">
        <v>3</v>
      </c>
      <c r="C1242">
        <v>2012</v>
      </c>
      <c r="D1242" t="s">
        <v>2</v>
      </c>
      <c r="E1242">
        <v>3</v>
      </c>
      <c r="F1242">
        <v>27</v>
      </c>
      <c r="G1242" t="s">
        <v>1</v>
      </c>
      <c r="H1242" t="s">
        <v>4</v>
      </c>
      <c r="I1242">
        <v>5</v>
      </c>
      <c r="J1242" t="s">
        <v>19</v>
      </c>
      <c r="M1242" s="4">
        <v>3530</v>
      </c>
      <c r="N1242" s="4" t="s">
        <v>3</v>
      </c>
      <c r="O1242" s="4">
        <v>2017</v>
      </c>
      <c r="P1242" s="4" t="s">
        <v>7</v>
      </c>
      <c r="Q1242" s="4">
        <v>3</v>
      </c>
      <c r="R1242" s="4">
        <v>31</v>
      </c>
      <c r="S1242" s="4" t="s">
        <v>8</v>
      </c>
      <c r="T1242" s="4" t="s">
        <v>4</v>
      </c>
      <c r="U1242" s="4">
        <v>0</v>
      </c>
      <c r="V1242" s="4" t="s">
        <v>20</v>
      </c>
      <c r="Z1242" s="4">
        <v>1926</v>
      </c>
      <c r="AA1242" s="4" t="s">
        <v>6</v>
      </c>
      <c r="AB1242" s="4">
        <v>2017</v>
      </c>
      <c r="AC1242" s="4" t="s">
        <v>7</v>
      </c>
      <c r="AD1242" s="4">
        <v>2</v>
      </c>
      <c r="AE1242" s="4">
        <v>27</v>
      </c>
      <c r="AF1242" s="4" t="s">
        <v>8</v>
      </c>
      <c r="AG1242" s="4" t="s">
        <v>4</v>
      </c>
      <c r="AH1242" s="4">
        <v>5</v>
      </c>
      <c r="AI1242" s="4" t="s">
        <v>19</v>
      </c>
      <c r="AJ1242" s="4"/>
    </row>
    <row r="1243" spans="1:36" x14ac:dyDescent="0.3">
      <c r="A1243">
        <v>1242</v>
      </c>
      <c r="B1243" t="s">
        <v>3</v>
      </c>
      <c r="C1243">
        <v>2013</v>
      </c>
      <c r="D1243" t="s">
        <v>7</v>
      </c>
      <c r="E1243">
        <v>3</v>
      </c>
      <c r="F1243">
        <v>27</v>
      </c>
      <c r="G1243" t="s">
        <v>1</v>
      </c>
      <c r="H1243" t="s">
        <v>4</v>
      </c>
      <c r="I1243">
        <v>5</v>
      </c>
      <c r="J1243" t="s">
        <v>19</v>
      </c>
      <c r="M1243" s="4">
        <v>3534</v>
      </c>
      <c r="N1243" s="4" t="s">
        <v>3</v>
      </c>
      <c r="O1243" s="4">
        <v>2013</v>
      </c>
      <c r="P1243" s="4" t="s">
        <v>7</v>
      </c>
      <c r="Q1243" s="4">
        <v>3</v>
      </c>
      <c r="R1243" s="4">
        <v>40</v>
      </c>
      <c r="S1243" s="4" t="s">
        <v>8</v>
      </c>
      <c r="T1243" s="4" t="s">
        <v>4</v>
      </c>
      <c r="U1243" s="4">
        <v>2</v>
      </c>
      <c r="V1243" s="4" t="s">
        <v>20</v>
      </c>
      <c r="Z1243" s="4">
        <v>1927</v>
      </c>
      <c r="AA1243" s="4" t="s">
        <v>3</v>
      </c>
      <c r="AB1243" s="4">
        <v>2015</v>
      </c>
      <c r="AC1243" s="4" t="s">
        <v>5</v>
      </c>
      <c r="AD1243" s="4">
        <v>3</v>
      </c>
      <c r="AE1243" s="4">
        <v>24</v>
      </c>
      <c r="AF1243" s="4" t="s">
        <v>1</v>
      </c>
      <c r="AG1243" s="4" t="s">
        <v>4</v>
      </c>
      <c r="AH1243" s="4">
        <v>2</v>
      </c>
      <c r="AI1243" s="4" t="s">
        <v>19</v>
      </c>
      <c r="AJ1243" s="4"/>
    </row>
    <row r="1244" spans="1:36" x14ac:dyDescent="0.3">
      <c r="A1244">
        <v>1243</v>
      </c>
      <c r="B1244" t="s">
        <v>3</v>
      </c>
      <c r="C1244">
        <v>2015</v>
      </c>
      <c r="D1244" t="s">
        <v>2</v>
      </c>
      <c r="E1244">
        <v>1</v>
      </c>
      <c r="F1244">
        <v>25</v>
      </c>
      <c r="G1244" t="s">
        <v>1</v>
      </c>
      <c r="H1244" t="s">
        <v>4</v>
      </c>
      <c r="I1244">
        <v>3</v>
      </c>
      <c r="J1244" t="s">
        <v>19</v>
      </c>
      <c r="M1244" s="4">
        <v>3537</v>
      </c>
      <c r="N1244" s="4" t="s">
        <v>3</v>
      </c>
      <c r="O1244" s="4">
        <v>2018</v>
      </c>
      <c r="P1244" s="4" t="s">
        <v>2</v>
      </c>
      <c r="Q1244" s="4">
        <v>3</v>
      </c>
      <c r="R1244" s="4">
        <v>32</v>
      </c>
      <c r="S1244" s="4" t="s">
        <v>8</v>
      </c>
      <c r="T1244" s="4" t="s">
        <v>4</v>
      </c>
      <c r="U1244" s="4">
        <v>2</v>
      </c>
      <c r="V1244" s="4" t="s">
        <v>20</v>
      </c>
      <c r="Z1244" s="4">
        <v>1928</v>
      </c>
      <c r="AA1244" s="4" t="s">
        <v>3</v>
      </c>
      <c r="AB1244" s="4">
        <v>2013</v>
      </c>
      <c r="AC1244" s="4" t="s">
        <v>5</v>
      </c>
      <c r="AD1244" s="4">
        <v>3</v>
      </c>
      <c r="AE1244" s="4">
        <v>28</v>
      </c>
      <c r="AF1244" s="4" t="s">
        <v>8</v>
      </c>
      <c r="AG1244" s="4" t="s">
        <v>0</v>
      </c>
      <c r="AH1244" s="4">
        <v>2</v>
      </c>
      <c r="AI1244" s="4" t="s">
        <v>19</v>
      </c>
      <c r="AJ1244" s="4"/>
    </row>
    <row r="1245" spans="1:36" x14ac:dyDescent="0.3">
      <c r="A1245">
        <v>1244</v>
      </c>
      <c r="B1245" t="s">
        <v>6</v>
      </c>
      <c r="C1245">
        <v>2017</v>
      </c>
      <c r="D1245" t="s">
        <v>5</v>
      </c>
      <c r="E1245">
        <v>2</v>
      </c>
      <c r="F1245">
        <v>25</v>
      </c>
      <c r="G1245" t="s">
        <v>8</v>
      </c>
      <c r="H1245" t="s">
        <v>4</v>
      </c>
      <c r="I1245">
        <v>3</v>
      </c>
      <c r="J1245" t="s">
        <v>19</v>
      </c>
      <c r="M1245" s="4">
        <v>3538</v>
      </c>
      <c r="N1245" s="4" t="s">
        <v>6</v>
      </c>
      <c r="O1245" s="4">
        <v>2018</v>
      </c>
      <c r="P1245" s="4" t="s">
        <v>2</v>
      </c>
      <c r="Q1245" s="4">
        <v>3</v>
      </c>
      <c r="R1245" s="4">
        <v>40</v>
      </c>
      <c r="S1245" s="4" t="s">
        <v>8</v>
      </c>
      <c r="T1245" s="4" t="s">
        <v>4</v>
      </c>
      <c r="U1245" s="4">
        <v>3</v>
      </c>
      <c r="V1245" s="4" t="s">
        <v>20</v>
      </c>
      <c r="Z1245" s="4">
        <v>1929</v>
      </c>
      <c r="AA1245" s="4" t="s">
        <v>3</v>
      </c>
      <c r="AB1245" s="4">
        <v>2016</v>
      </c>
      <c r="AC1245" s="4" t="s">
        <v>5</v>
      </c>
      <c r="AD1245" s="4">
        <v>3</v>
      </c>
      <c r="AE1245" s="4">
        <v>28</v>
      </c>
      <c r="AF1245" s="4" t="s">
        <v>1</v>
      </c>
      <c r="AG1245" s="4" t="s">
        <v>4</v>
      </c>
      <c r="AH1245" s="4">
        <v>0</v>
      </c>
      <c r="AI1245" s="4" t="s">
        <v>19</v>
      </c>
      <c r="AJ1245" s="4"/>
    </row>
    <row r="1246" spans="1:36" x14ac:dyDescent="0.3">
      <c r="A1246">
        <v>1245</v>
      </c>
      <c r="B1246" t="s">
        <v>9</v>
      </c>
      <c r="C1246">
        <v>2015</v>
      </c>
      <c r="D1246" t="s">
        <v>7</v>
      </c>
      <c r="E1246">
        <v>3</v>
      </c>
      <c r="F1246">
        <v>28</v>
      </c>
      <c r="G1246" t="s">
        <v>1</v>
      </c>
      <c r="H1246" t="s">
        <v>4</v>
      </c>
      <c r="I1246">
        <v>0</v>
      </c>
      <c r="J1246" t="s">
        <v>19</v>
      </c>
      <c r="M1246" s="4">
        <v>3542</v>
      </c>
      <c r="N1246" s="4" t="s">
        <v>3</v>
      </c>
      <c r="O1246" s="4">
        <v>2018</v>
      </c>
      <c r="P1246" s="4" t="s">
        <v>2</v>
      </c>
      <c r="Q1246" s="4">
        <v>3</v>
      </c>
      <c r="R1246" s="4">
        <v>41</v>
      </c>
      <c r="S1246" s="4" t="s">
        <v>1</v>
      </c>
      <c r="T1246" s="4" t="s">
        <v>4</v>
      </c>
      <c r="U1246" s="4">
        <v>5</v>
      </c>
      <c r="V1246" s="4" t="s">
        <v>20</v>
      </c>
      <c r="Z1246" s="4">
        <v>1930</v>
      </c>
      <c r="AA1246" s="4" t="s">
        <v>3</v>
      </c>
      <c r="AB1246" s="4">
        <v>2016</v>
      </c>
      <c r="AC1246" s="4" t="s">
        <v>2</v>
      </c>
      <c r="AD1246" s="4">
        <v>3</v>
      </c>
      <c r="AE1246" s="4">
        <v>26</v>
      </c>
      <c r="AF1246" s="4" t="s">
        <v>1</v>
      </c>
      <c r="AG1246" s="4" t="s">
        <v>4</v>
      </c>
      <c r="AH1246" s="4">
        <v>4</v>
      </c>
      <c r="AI1246" s="4" t="s">
        <v>19</v>
      </c>
      <c r="AJ1246" s="4"/>
    </row>
    <row r="1247" spans="1:36" x14ac:dyDescent="0.3">
      <c r="A1247">
        <v>1246</v>
      </c>
      <c r="B1247" t="s">
        <v>3</v>
      </c>
      <c r="C1247">
        <v>2015</v>
      </c>
      <c r="D1247" t="s">
        <v>2</v>
      </c>
      <c r="E1247">
        <v>3</v>
      </c>
      <c r="F1247">
        <v>28</v>
      </c>
      <c r="G1247" t="s">
        <v>1</v>
      </c>
      <c r="H1247" t="s">
        <v>4</v>
      </c>
      <c r="I1247">
        <v>3</v>
      </c>
      <c r="J1247" t="s">
        <v>19</v>
      </c>
      <c r="M1247" s="4">
        <v>3546</v>
      </c>
      <c r="N1247" s="4" t="s">
        <v>3</v>
      </c>
      <c r="O1247" s="4">
        <v>2014</v>
      </c>
      <c r="P1247" s="4" t="s">
        <v>2</v>
      </c>
      <c r="Q1247" s="4">
        <v>3</v>
      </c>
      <c r="R1247" s="4">
        <v>33</v>
      </c>
      <c r="S1247" s="4" t="s">
        <v>1</v>
      </c>
      <c r="T1247" s="4" t="s">
        <v>4</v>
      </c>
      <c r="U1247" s="4">
        <v>5</v>
      </c>
      <c r="V1247" s="4" t="s">
        <v>20</v>
      </c>
      <c r="Z1247" s="4">
        <v>1932</v>
      </c>
      <c r="AA1247" s="4" t="s">
        <v>3</v>
      </c>
      <c r="AB1247" s="4">
        <v>2015</v>
      </c>
      <c r="AC1247" s="4" t="s">
        <v>2</v>
      </c>
      <c r="AD1247" s="4">
        <v>3</v>
      </c>
      <c r="AE1247" s="4">
        <v>25</v>
      </c>
      <c r="AF1247" s="4" t="s">
        <v>1</v>
      </c>
      <c r="AG1247" s="4" t="s">
        <v>4</v>
      </c>
      <c r="AH1247" s="4">
        <v>3</v>
      </c>
      <c r="AI1247" s="4" t="s">
        <v>19</v>
      </c>
      <c r="AJ1247" s="4"/>
    </row>
    <row r="1248" spans="1:36" x14ac:dyDescent="0.3">
      <c r="A1248">
        <v>1247</v>
      </c>
      <c r="B1248" t="s">
        <v>3</v>
      </c>
      <c r="C1248">
        <v>2016</v>
      </c>
      <c r="D1248" t="s">
        <v>2</v>
      </c>
      <c r="E1248">
        <v>3</v>
      </c>
      <c r="F1248">
        <v>28</v>
      </c>
      <c r="G1248" t="s">
        <v>1</v>
      </c>
      <c r="H1248" t="s">
        <v>4</v>
      </c>
      <c r="I1248">
        <v>5</v>
      </c>
      <c r="J1248" t="s">
        <v>19</v>
      </c>
      <c r="M1248" s="4">
        <v>3547</v>
      </c>
      <c r="N1248" s="4" t="s">
        <v>6</v>
      </c>
      <c r="O1248" s="4">
        <v>2018</v>
      </c>
      <c r="P1248" s="4" t="s">
        <v>7</v>
      </c>
      <c r="Q1248" s="4">
        <v>3</v>
      </c>
      <c r="R1248" s="4">
        <v>31</v>
      </c>
      <c r="S1248" s="4" t="s">
        <v>1</v>
      </c>
      <c r="T1248" s="4" t="s">
        <v>4</v>
      </c>
      <c r="U1248" s="4">
        <v>2</v>
      </c>
      <c r="V1248" s="4" t="s">
        <v>20</v>
      </c>
      <c r="Z1248" s="4">
        <v>1933</v>
      </c>
      <c r="AA1248" s="4" t="s">
        <v>3</v>
      </c>
      <c r="AB1248" s="4">
        <v>2014</v>
      </c>
      <c r="AC1248" s="4" t="s">
        <v>2</v>
      </c>
      <c r="AD1248" s="4">
        <v>3</v>
      </c>
      <c r="AE1248" s="4">
        <v>26</v>
      </c>
      <c r="AF1248" s="4" t="s">
        <v>1</v>
      </c>
      <c r="AG1248" s="4" t="s">
        <v>4</v>
      </c>
      <c r="AH1248" s="4">
        <v>4</v>
      </c>
      <c r="AI1248" s="4" t="s">
        <v>19</v>
      </c>
      <c r="AJ1248" s="4"/>
    </row>
    <row r="1249" spans="1:36" x14ac:dyDescent="0.3">
      <c r="A1249">
        <v>1248</v>
      </c>
      <c r="B1249" t="s">
        <v>9</v>
      </c>
      <c r="C1249">
        <v>2013</v>
      </c>
      <c r="D1249" t="s">
        <v>5</v>
      </c>
      <c r="E1249">
        <v>3</v>
      </c>
      <c r="F1249">
        <v>24</v>
      </c>
      <c r="G1249" t="s">
        <v>1</v>
      </c>
      <c r="H1249" t="s">
        <v>4</v>
      </c>
      <c r="I1249">
        <v>2</v>
      </c>
      <c r="J1249" t="s">
        <v>19</v>
      </c>
      <c r="M1249" s="4">
        <v>3549</v>
      </c>
      <c r="N1249" s="4" t="s">
        <v>3</v>
      </c>
      <c r="O1249" s="4">
        <v>2015</v>
      </c>
      <c r="P1249" s="4" t="s">
        <v>7</v>
      </c>
      <c r="Q1249" s="4">
        <v>1</v>
      </c>
      <c r="R1249" s="4">
        <v>32</v>
      </c>
      <c r="S1249" s="4" t="s">
        <v>8</v>
      </c>
      <c r="T1249" s="4" t="s">
        <v>4</v>
      </c>
      <c r="U1249" s="4">
        <v>5</v>
      </c>
      <c r="V1249" s="4" t="s">
        <v>20</v>
      </c>
      <c r="Z1249" s="4">
        <v>1935</v>
      </c>
      <c r="AA1249" s="4" t="s">
        <v>3</v>
      </c>
      <c r="AB1249" s="4">
        <v>2017</v>
      </c>
      <c r="AC1249" s="4" t="s">
        <v>2</v>
      </c>
      <c r="AD1249" s="4">
        <v>3</v>
      </c>
      <c r="AE1249" s="4">
        <v>26</v>
      </c>
      <c r="AF1249" s="4" t="s">
        <v>1</v>
      </c>
      <c r="AG1249" s="4" t="s">
        <v>0</v>
      </c>
      <c r="AH1249" s="4">
        <v>4</v>
      </c>
      <c r="AI1249" s="4" t="s">
        <v>19</v>
      </c>
      <c r="AJ1249" s="4"/>
    </row>
    <row r="1250" spans="1:36" x14ac:dyDescent="0.3">
      <c r="A1250">
        <v>1249</v>
      </c>
      <c r="B1250" t="s">
        <v>3</v>
      </c>
      <c r="C1250">
        <v>2014</v>
      </c>
      <c r="D1250" t="s">
        <v>2</v>
      </c>
      <c r="E1250">
        <v>3</v>
      </c>
      <c r="F1250">
        <v>26</v>
      </c>
      <c r="G1250" t="s">
        <v>1</v>
      </c>
      <c r="H1250" t="s">
        <v>0</v>
      </c>
      <c r="I1250">
        <v>4</v>
      </c>
      <c r="J1250" t="s">
        <v>19</v>
      </c>
      <c r="M1250" s="4">
        <v>3553</v>
      </c>
      <c r="N1250" s="4" t="s">
        <v>6</v>
      </c>
      <c r="O1250" s="4">
        <v>2017</v>
      </c>
      <c r="P1250" s="4" t="s">
        <v>5</v>
      </c>
      <c r="Q1250" s="4">
        <v>3</v>
      </c>
      <c r="R1250" s="4">
        <v>35</v>
      </c>
      <c r="S1250" s="4" t="s">
        <v>1</v>
      </c>
      <c r="T1250" s="4" t="s">
        <v>4</v>
      </c>
      <c r="U1250" s="4">
        <v>1</v>
      </c>
      <c r="V1250" s="4" t="s">
        <v>20</v>
      </c>
      <c r="Z1250" s="4">
        <v>1936</v>
      </c>
      <c r="AA1250" s="4" t="s">
        <v>3</v>
      </c>
      <c r="AB1250" s="4">
        <v>2016</v>
      </c>
      <c r="AC1250" s="4" t="s">
        <v>2</v>
      </c>
      <c r="AD1250" s="4">
        <v>3</v>
      </c>
      <c r="AE1250" s="4">
        <v>26</v>
      </c>
      <c r="AF1250" s="4" t="s">
        <v>1</v>
      </c>
      <c r="AG1250" s="4" t="s">
        <v>4</v>
      </c>
      <c r="AH1250" s="4">
        <v>4</v>
      </c>
      <c r="AI1250" s="4" t="s">
        <v>19</v>
      </c>
      <c r="AJ1250" s="4"/>
    </row>
    <row r="1251" spans="1:36" x14ac:dyDescent="0.3">
      <c r="A1251">
        <v>1250</v>
      </c>
      <c r="B1251" t="s">
        <v>3</v>
      </c>
      <c r="C1251">
        <v>2015</v>
      </c>
      <c r="D1251" t="s">
        <v>7</v>
      </c>
      <c r="E1251">
        <v>2</v>
      </c>
      <c r="F1251">
        <v>26</v>
      </c>
      <c r="G1251" t="s">
        <v>8</v>
      </c>
      <c r="H1251" t="s">
        <v>0</v>
      </c>
      <c r="I1251">
        <v>4</v>
      </c>
      <c r="J1251" t="s">
        <v>20</v>
      </c>
      <c r="M1251" s="4">
        <v>3556</v>
      </c>
      <c r="N1251" s="4" t="s">
        <v>3</v>
      </c>
      <c r="O1251" s="4">
        <v>2015</v>
      </c>
      <c r="P1251" s="4" t="s">
        <v>5</v>
      </c>
      <c r="Q1251" s="4">
        <v>2</v>
      </c>
      <c r="R1251" s="4">
        <v>33</v>
      </c>
      <c r="S1251" s="4" t="s">
        <v>8</v>
      </c>
      <c r="T1251" s="4" t="s">
        <v>4</v>
      </c>
      <c r="U1251" s="4">
        <v>3</v>
      </c>
      <c r="V1251" s="4" t="s">
        <v>20</v>
      </c>
      <c r="Z1251" s="4">
        <v>1937</v>
      </c>
      <c r="AA1251" s="4" t="s">
        <v>3</v>
      </c>
      <c r="AB1251" s="4">
        <v>2012</v>
      </c>
      <c r="AC1251" s="4" t="s">
        <v>2</v>
      </c>
      <c r="AD1251" s="4">
        <v>3</v>
      </c>
      <c r="AE1251" s="4">
        <v>26</v>
      </c>
      <c r="AF1251" s="4" t="s">
        <v>1</v>
      </c>
      <c r="AG1251" s="4" t="s">
        <v>0</v>
      </c>
      <c r="AH1251" s="4">
        <v>4</v>
      </c>
      <c r="AI1251" s="4" t="s">
        <v>19</v>
      </c>
      <c r="AJ1251" s="4"/>
    </row>
    <row r="1252" spans="1:36" x14ac:dyDescent="0.3">
      <c r="A1252">
        <v>1251</v>
      </c>
      <c r="B1252" t="s">
        <v>3</v>
      </c>
      <c r="C1252">
        <v>2017</v>
      </c>
      <c r="D1252" t="s">
        <v>2</v>
      </c>
      <c r="E1252">
        <v>3</v>
      </c>
      <c r="F1252">
        <v>27</v>
      </c>
      <c r="G1252" t="s">
        <v>1</v>
      </c>
      <c r="H1252" t="s">
        <v>0</v>
      </c>
      <c r="I1252">
        <v>5</v>
      </c>
      <c r="J1252" t="s">
        <v>19</v>
      </c>
      <c r="M1252" s="4">
        <v>3557</v>
      </c>
      <c r="N1252" s="4" t="s">
        <v>6</v>
      </c>
      <c r="O1252" s="4">
        <v>2018</v>
      </c>
      <c r="P1252" s="4" t="s">
        <v>5</v>
      </c>
      <c r="Q1252" s="4">
        <v>3</v>
      </c>
      <c r="R1252" s="4">
        <v>31</v>
      </c>
      <c r="S1252" s="4" t="s">
        <v>8</v>
      </c>
      <c r="T1252" s="4" t="s">
        <v>0</v>
      </c>
      <c r="U1252" s="4">
        <v>2</v>
      </c>
      <c r="V1252" s="4" t="s">
        <v>20</v>
      </c>
      <c r="Z1252" s="4">
        <v>1938</v>
      </c>
      <c r="AA1252" s="4" t="s">
        <v>6</v>
      </c>
      <c r="AB1252" s="4">
        <v>2017</v>
      </c>
      <c r="AC1252" s="4" t="s">
        <v>2</v>
      </c>
      <c r="AD1252" s="4">
        <v>2</v>
      </c>
      <c r="AE1252" s="4">
        <v>27</v>
      </c>
      <c r="AF1252" s="4" t="s">
        <v>1</v>
      </c>
      <c r="AG1252" s="4" t="s">
        <v>4</v>
      </c>
      <c r="AH1252" s="4">
        <v>5</v>
      </c>
      <c r="AI1252" s="4" t="s">
        <v>19</v>
      </c>
      <c r="AJ1252" s="4"/>
    </row>
    <row r="1253" spans="1:36" x14ac:dyDescent="0.3">
      <c r="A1253">
        <v>1252</v>
      </c>
      <c r="B1253" t="s">
        <v>3</v>
      </c>
      <c r="C1253">
        <v>2014</v>
      </c>
      <c r="D1253" t="s">
        <v>5</v>
      </c>
      <c r="E1253">
        <v>3</v>
      </c>
      <c r="F1253">
        <v>26</v>
      </c>
      <c r="G1253" t="s">
        <v>1</v>
      </c>
      <c r="H1253" t="s">
        <v>4</v>
      </c>
      <c r="I1253">
        <v>4</v>
      </c>
      <c r="J1253" t="s">
        <v>19</v>
      </c>
      <c r="M1253" s="4">
        <v>3564</v>
      </c>
      <c r="N1253" s="4" t="s">
        <v>3</v>
      </c>
      <c r="O1253" s="4">
        <v>2015</v>
      </c>
      <c r="P1253" s="4" t="s">
        <v>7</v>
      </c>
      <c r="Q1253" s="4">
        <v>3</v>
      </c>
      <c r="R1253" s="4">
        <v>40</v>
      </c>
      <c r="S1253" s="4" t="s">
        <v>8</v>
      </c>
      <c r="T1253" s="4" t="s">
        <v>0</v>
      </c>
      <c r="U1253" s="4">
        <v>2</v>
      </c>
      <c r="V1253" s="4" t="s">
        <v>20</v>
      </c>
      <c r="Z1253" s="4">
        <v>1939</v>
      </c>
      <c r="AA1253" s="4" t="s">
        <v>3</v>
      </c>
      <c r="AB1253" s="4">
        <v>2016</v>
      </c>
      <c r="AC1253" s="4" t="s">
        <v>2</v>
      </c>
      <c r="AD1253" s="4">
        <v>3</v>
      </c>
      <c r="AE1253" s="4">
        <v>25</v>
      </c>
      <c r="AF1253" s="4" t="s">
        <v>8</v>
      </c>
      <c r="AG1253" s="4" t="s">
        <v>4</v>
      </c>
      <c r="AH1253" s="4">
        <v>3</v>
      </c>
      <c r="AI1253" s="4" t="s">
        <v>19</v>
      </c>
      <c r="AJ1253" s="4"/>
    </row>
    <row r="1254" spans="1:36" x14ac:dyDescent="0.3">
      <c r="A1254">
        <v>1253</v>
      </c>
      <c r="B1254" t="s">
        <v>6</v>
      </c>
      <c r="C1254">
        <v>2013</v>
      </c>
      <c r="D1254" t="s">
        <v>2</v>
      </c>
      <c r="E1254">
        <v>3</v>
      </c>
      <c r="F1254">
        <v>27</v>
      </c>
      <c r="G1254" t="s">
        <v>1</v>
      </c>
      <c r="H1254" t="s">
        <v>4</v>
      </c>
      <c r="I1254">
        <v>5</v>
      </c>
      <c r="J1254" t="s">
        <v>20</v>
      </c>
      <c r="M1254" s="4">
        <v>3565</v>
      </c>
      <c r="N1254" s="4" t="s">
        <v>3</v>
      </c>
      <c r="O1254" s="4">
        <v>2014</v>
      </c>
      <c r="P1254" s="4" t="s">
        <v>7</v>
      </c>
      <c r="Q1254" s="4">
        <v>1</v>
      </c>
      <c r="R1254" s="4">
        <v>40</v>
      </c>
      <c r="S1254" s="4" t="s">
        <v>8</v>
      </c>
      <c r="T1254" s="4" t="s">
        <v>4</v>
      </c>
      <c r="U1254" s="4">
        <v>1</v>
      </c>
      <c r="V1254" s="4" t="s">
        <v>20</v>
      </c>
      <c r="Z1254" s="4">
        <v>1940</v>
      </c>
      <c r="AA1254" s="4" t="s">
        <v>6</v>
      </c>
      <c r="AB1254" s="4">
        <v>2013</v>
      </c>
      <c r="AC1254" s="4" t="s">
        <v>7</v>
      </c>
      <c r="AD1254" s="4">
        <v>3</v>
      </c>
      <c r="AE1254" s="4">
        <v>25</v>
      </c>
      <c r="AF1254" s="4" t="s">
        <v>1</v>
      </c>
      <c r="AG1254" s="4" t="s">
        <v>4</v>
      </c>
      <c r="AH1254" s="4">
        <v>3</v>
      </c>
      <c r="AI1254" s="4" t="s">
        <v>19</v>
      </c>
      <c r="AJ1254" s="4"/>
    </row>
    <row r="1255" spans="1:36" x14ac:dyDescent="0.3">
      <c r="A1255">
        <v>1254</v>
      </c>
      <c r="B1255" t="s">
        <v>3</v>
      </c>
      <c r="C1255">
        <v>2016</v>
      </c>
      <c r="D1255" t="s">
        <v>7</v>
      </c>
      <c r="E1255">
        <v>3</v>
      </c>
      <c r="F1255">
        <v>24</v>
      </c>
      <c r="G1255" t="s">
        <v>1</v>
      </c>
      <c r="H1255" t="s">
        <v>0</v>
      </c>
      <c r="I1255">
        <v>2</v>
      </c>
      <c r="J1255" t="s">
        <v>19</v>
      </c>
      <c r="M1255" s="4">
        <v>3566</v>
      </c>
      <c r="N1255" s="4" t="s">
        <v>6</v>
      </c>
      <c r="O1255" s="4">
        <v>2013</v>
      </c>
      <c r="P1255" s="4" t="s">
        <v>5</v>
      </c>
      <c r="Q1255" s="4">
        <v>2</v>
      </c>
      <c r="R1255" s="4">
        <v>32</v>
      </c>
      <c r="S1255" s="4" t="s">
        <v>1</v>
      </c>
      <c r="T1255" s="4" t="s">
        <v>4</v>
      </c>
      <c r="U1255" s="4">
        <v>2</v>
      </c>
      <c r="V1255" s="4" t="s">
        <v>20</v>
      </c>
      <c r="Z1255" s="4">
        <v>1942</v>
      </c>
      <c r="AA1255" s="4" t="s">
        <v>3</v>
      </c>
      <c r="AB1255" s="4">
        <v>2014</v>
      </c>
      <c r="AC1255" s="4" t="s">
        <v>2</v>
      </c>
      <c r="AD1255" s="4">
        <v>3</v>
      </c>
      <c r="AE1255" s="4">
        <v>28</v>
      </c>
      <c r="AF1255" s="4" t="s">
        <v>8</v>
      </c>
      <c r="AG1255" s="4" t="s">
        <v>4</v>
      </c>
      <c r="AH1255" s="4">
        <v>1</v>
      </c>
      <c r="AI1255" s="4" t="s">
        <v>19</v>
      </c>
      <c r="AJ1255" s="4"/>
    </row>
    <row r="1256" spans="1:36" x14ac:dyDescent="0.3">
      <c r="A1256">
        <v>1255</v>
      </c>
      <c r="B1256" t="s">
        <v>3</v>
      </c>
      <c r="C1256">
        <v>2016</v>
      </c>
      <c r="D1256" t="s">
        <v>2</v>
      </c>
      <c r="E1256">
        <v>3</v>
      </c>
      <c r="F1256">
        <v>26</v>
      </c>
      <c r="G1256" t="s">
        <v>1</v>
      </c>
      <c r="H1256" t="s">
        <v>4</v>
      </c>
      <c r="I1256">
        <v>4</v>
      </c>
      <c r="J1256" t="s">
        <v>19</v>
      </c>
      <c r="M1256" s="4">
        <v>3567</v>
      </c>
      <c r="N1256" s="4" t="s">
        <v>6</v>
      </c>
      <c r="O1256" s="4">
        <v>2017</v>
      </c>
      <c r="P1256" s="4" t="s">
        <v>2</v>
      </c>
      <c r="Q1256" s="4">
        <v>2</v>
      </c>
      <c r="R1256" s="4">
        <v>39</v>
      </c>
      <c r="S1256" s="4" t="s">
        <v>8</v>
      </c>
      <c r="T1256" s="4" t="s">
        <v>4</v>
      </c>
      <c r="U1256" s="4">
        <v>2</v>
      </c>
      <c r="V1256" s="4" t="s">
        <v>20</v>
      </c>
      <c r="Z1256" s="4">
        <v>1943</v>
      </c>
      <c r="AA1256" s="4" t="s">
        <v>3</v>
      </c>
      <c r="AB1256" s="4">
        <v>2014</v>
      </c>
      <c r="AC1256" s="4" t="s">
        <v>2</v>
      </c>
      <c r="AD1256" s="4">
        <v>3</v>
      </c>
      <c r="AE1256" s="4">
        <v>25</v>
      </c>
      <c r="AF1256" s="4" t="s">
        <v>1</v>
      </c>
      <c r="AG1256" s="4" t="s">
        <v>4</v>
      </c>
      <c r="AH1256" s="4">
        <v>3</v>
      </c>
      <c r="AI1256" s="4" t="s">
        <v>19</v>
      </c>
      <c r="AJ1256" s="4"/>
    </row>
    <row r="1257" spans="1:36" x14ac:dyDescent="0.3">
      <c r="A1257">
        <v>1256</v>
      </c>
      <c r="B1257" t="s">
        <v>3</v>
      </c>
      <c r="C1257">
        <v>2013</v>
      </c>
      <c r="D1257" t="s">
        <v>7</v>
      </c>
      <c r="E1257">
        <v>2</v>
      </c>
      <c r="F1257">
        <v>28</v>
      </c>
      <c r="G1257" t="s">
        <v>8</v>
      </c>
      <c r="H1257" t="s">
        <v>4</v>
      </c>
      <c r="I1257">
        <v>2</v>
      </c>
      <c r="J1257" t="s">
        <v>20</v>
      </c>
      <c r="M1257" s="4">
        <v>3570</v>
      </c>
      <c r="N1257" s="4" t="s">
        <v>3</v>
      </c>
      <c r="O1257" s="4">
        <v>2017</v>
      </c>
      <c r="P1257" s="4" t="s">
        <v>2</v>
      </c>
      <c r="Q1257" s="4">
        <v>3</v>
      </c>
      <c r="R1257" s="4">
        <v>38</v>
      </c>
      <c r="S1257" s="4" t="s">
        <v>1</v>
      </c>
      <c r="T1257" s="4" t="s">
        <v>4</v>
      </c>
      <c r="U1257" s="4">
        <v>0</v>
      </c>
      <c r="V1257" s="4" t="s">
        <v>20</v>
      </c>
      <c r="Z1257" s="4">
        <v>1945</v>
      </c>
      <c r="AA1257" s="4" t="s">
        <v>3</v>
      </c>
      <c r="AB1257" s="4">
        <v>2017</v>
      </c>
      <c r="AC1257" s="4" t="s">
        <v>5</v>
      </c>
      <c r="AD1257" s="4">
        <v>3</v>
      </c>
      <c r="AE1257" s="4">
        <v>25</v>
      </c>
      <c r="AF1257" s="4" t="s">
        <v>1</v>
      </c>
      <c r="AG1257" s="4" t="s">
        <v>4</v>
      </c>
      <c r="AH1257" s="4">
        <v>3</v>
      </c>
      <c r="AI1257" s="4" t="s">
        <v>19</v>
      </c>
      <c r="AJ1257" s="4"/>
    </row>
    <row r="1258" spans="1:36" x14ac:dyDescent="0.3">
      <c r="A1258">
        <v>1257</v>
      </c>
      <c r="B1258" t="s">
        <v>6</v>
      </c>
      <c r="C1258">
        <v>2017</v>
      </c>
      <c r="D1258" t="s">
        <v>2</v>
      </c>
      <c r="E1258">
        <v>2</v>
      </c>
      <c r="F1258">
        <v>24</v>
      </c>
      <c r="G1258" t="s">
        <v>1</v>
      </c>
      <c r="H1258" t="s">
        <v>4</v>
      </c>
      <c r="I1258">
        <v>2</v>
      </c>
      <c r="J1258" t="s">
        <v>20</v>
      </c>
      <c r="M1258" s="4">
        <v>3572</v>
      </c>
      <c r="N1258" s="4" t="s">
        <v>3</v>
      </c>
      <c r="O1258" s="4">
        <v>2018</v>
      </c>
      <c r="P1258" s="4" t="s">
        <v>2</v>
      </c>
      <c r="Q1258" s="4">
        <v>3</v>
      </c>
      <c r="R1258" s="4">
        <v>38</v>
      </c>
      <c r="S1258" s="4" t="s">
        <v>1</v>
      </c>
      <c r="T1258" s="4" t="s">
        <v>0</v>
      </c>
      <c r="U1258" s="4">
        <v>3</v>
      </c>
      <c r="V1258" s="4" t="s">
        <v>20</v>
      </c>
      <c r="Z1258" s="4">
        <v>1946</v>
      </c>
      <c r="AA1258" s="4" t="s">
        <v>3</v>
      </c>
      <c r="AB1258" s="4">
        <v>2015</v>
      </c>
      <c r="AC1258" s="4" t="s">
        <v>2</v>
      </c>
      <c r="AD1258" s="4">
        <v>3</v>
      </c>
      <c r="AE1258" s="4">
        <v>24</v>
      </c>
      <c r="AF1258" s="4" t="s">
        <v>1</v>
      </c>
      <c r="AG1258" s="4" t="s">
        <v>4</v>
      </c>
      <c r="AH1258" s="4">
        <v>2</v>
      </c>
      <c r="AI1258" s="4" t="s">
        <v>19</v>
      </c>
      <c r="AJ1258" s="4"/>
    </row>
    <row r="1259" spans="1:36" x14ac:dyDescent="0.3">
      <c r="A1259">
        <v>1258</v>
      </c>
      <c r="B1259" t="s">
        <v>6</v>
      </c>
      <c r="C1259">
        <v>2017</v>
      </c>
      <c r="D1259" t="s">
        <v>5</v>
      </c>
      <c r="E1259">
        <v>2</v>
      </c>
      <c r="F1259">
        <v>24</v>
      </c>
      <c r="G1259" t="s">
        <v>1</v>
      </c>
      <c r="H1259" t="s">
        <v>4</v>
      </c>
      <c r="I1259">
        <v>2</v>
      </c>
      <c r="J1259" t="s">
        <v>20</v>
      </c>
      <c r="M1259" s="4">
        <v>3574</v>
      </c>
      <c r="N1259" s="4" t="s">
        <v>3</v>
      </c>
      <c r="O1259" s="4">
        <v>2017</v>
      </c>
      <c r="P1259" s="4" t="s">
        <v>7</v>
      </c>
      <c r="Q1259" s="4">
        <v>2</v>
      </c>
      <c r="R1259" s="4">
        <v>35</v>
      </c>
      <c r="S1259" s="4" t="s">
        <v>8</v>
      </c>
      <c r="T1259" s="4" t="s">
        <v>4</v>
      </c>
      <c r="U1259" s="4">
        <v>5</v>
      </c>
      <c r="V1259" s="4" t="s">
        <v>20</v>
      </c>
      <c r="Z1259" s="4">
        <v>1948</v>
      </c>
      <c r="AA1259" s="4" t="s">
        <v>3</v>
      </c>
      <c r="AB1259" s="4">
        <v>2013</v>
      </c>
      <c r="AC1259" s="4" t="s">
        <v>2</v>
      </c>
      <c r="AD1259" s="4">
        <v>3</v>
      </c>
      <c r="AE1259" s="4">
        <v>25</v>
      </c>
      <c r="AF1259" s="4" t="s">
        <v>8</v>
      </c>
      <c r="AG1259" s="4" t="s">
        <v>4</v>
      </c>
      <c r="AH1259" s="4">
        <v>3</v>
      </c>
      <c r="AI1259" s="4" t="s">
        <v>19</v>
      </c>
      <c r="AJ1259" s="4"/>
    </row>
    <row r="1260" spans="1:36" x14ac:dyDescent="0.3">
      <c r="A1260">
        <v>1259</v>
      </c>
      <c r="B1260" t="s">
        <v>6</v>
      </c>
      <c r="C1260">
        <v>2015</v>
      </c>
      <c r="D1260" t="s">
        <v>7</v>
      </c>
      <c r="E1260">
        <v>2</v>
      </c>
      <c r="F1260">
        <v>24</v>
      </c>
      <c r="G1260" t="s">
        <v>8</v>
      </c>
      <c r="H1260" t="s">
        <v>4</v>
      </c>
      <c r="I1260">
        <v>2</v>
      </c>
      <c r="J1260" t="s">
        <v>20</v>
      </c>
      <c r="M1260" s="4">
        <v>3576</v>
      </c>
      <c r="N1260" s="4" t="s">
        <v>3</v>
      </c>
      <c r="O1260" s="4">
        <v>2018</v>
      </c>
      <c r="P1260" s="4" t="s">
        <v>2</v>
      </c>
      <c r="Q1260" s="4">
        <v>3</v>
      </c>
      <c r="R1260" s="4">
        <v>38</v>
      </c>
      <c r="S1260" s="4" t="s">
        <v>1</v>
      </c>
      <c r="T1260" s="4" t="s">
        <v>0</v>
      </c>
      <c r="U1260" s="4">
        <v>1</v>
      </c>
      <c r="V1260" s="4" t="s">
        <v>20</v>
      </c>
      <c r="Z1260" s="4">
        <v>1951</v>
      </c>
      <c r="AA1260" s="4" t="s">
        <v>3</v>
      </c>
      <c r="AB1260" s="4">
        <v>2017</v>
      </c>
      <c r="AC1260" s="4" t="s">
        <v>5</v>
      </c>
      <c r="AD1260" s="4">
        <v>2</v>
      </c>
      <c r="AE1260" s="4">
        <v>26</v>
      </c>
      <c r="AF1260" s="4" t="s">
        <v>1</v>
      </c>
      <c r="AG1260" s="4" t="s">
        <v>4</v>
      </c>
      <c r="AH1260" s="4">
        <v>4</v>
      </c>
      <c r="AI1260" s="4" t="s">
        <v>19</v>
      </c>
      <c r="AJ1260" s="4"/>
    </row>
    <row r="1261" spans="1:36" x14ac:dyDescent="0.3">
      <c r="A1261">
        <v>1260</v>
      </c>
      <c r="B1261" t="s">
        <v>3</v>
      </c>
      <c r="C1261">
        <v>2014</v>
      </c>
      <c r="D1261" t="s">
        <v>7</v>
      </c>
      <c r="E1261">
        <v>3</v>
      </c>
      <c r="F1261">
        <v>26</v>
      </c>
      <c r="G1261" t="s">
        <v>1</v>
      </c>
      <c r="H1261" t="s">
        <v>4</v>
      </c>
      <c r="I1261">
        <v>4</v>
      </c>
      <c r="J1261" t="s">
        <v>19</v>
      </c>
      <c r="M1261" s="4">
        <v>3577</v>
      </c>
      <c r="N1261" s="4" t="s">
        <v>3</v>
      </c>
      <c r="O1261" s="4">
        <v>2014</v>
      </c>
      <c r="P1261" s="4" t="s">
        <v>7</v>
      </c>
      <c r="Q1261" s="4">
        <v>1</v>
      </c>
      <c r="R1261" s="4">
        <v>36</v>
      </c>
      <c r="S1261" s="4" t="s">
        <v>8</v>
      </c>
      <c r="T1261" s="4" t="s">
        <v>4</v>
      </c>
      <c r="U1261" s="4">
        <v>1</v>
      </c>
      <c r="V1261" s="4" t="s">
        <v>20</v>
      </c>
      <c r="Z1261" s="4">
        <v>1952</v>
      </c>
      <c r="AA1261" s="4" t="s">
        <v>3</v>
      </c>
      <c r="AB1261" s="4">
        <v>2013</v>
      </c>
      <c r="AC1261" s="4" t="s">
        <v>2</v>
      </c>
      <c r="AD1261" s="4">
        <v>3</v>
      </c>
      <c r="AE1261" s="4">
        <v>25</v>
      </c>
      <c r="AF1261" s="4" t="s">
        <v>1</v>
      </c>
      <c r="AG1261" s="4" t="s">
        <v>4</v>
      </c>
      <c r="AH1261" s="4">
        <v>3</v>
      </c>
      <c r="AI1261" s="4" t="s">
        <v>19</v>
      </c>
      <c r="AJ1261" s="4"/>
    </row>
    <row r="1262" spans="1:36" x14ac:dyDescent="0.3">
      <c r="A1262">
        <v>1261</v>
      </c>
      <c r="B1262" t="s">
        <v>3</v>
      </c>
      <c r="C1262">
        <v>2016</v>
      </c>
      <c r="D1262" t="s">
        <v>7</v>
      </c>
      <c r="E1262">
        <v>2</v>
      </c>
      <c r="F1262">
        <v>27</v>
      </c>
      <c r="G1262" t="s">
        <v>8</v>
      </c>
      <c r="H1262" t="s">
        <v>4</v>
      </c>
      <c r="I1262">
        <v>5</v>
      </c>
      <c r="J1262" t="s">
        <v>20</v>
      </c>
      <c r="M1262" s="4">
        <v>3583</v>
      </c>
      <c r="N1262" s="4" t="s">
        <v>3</v>
      </c>
      <c r="O1262" s="4">
        <v>2014</v>
      </c>
      <c r="P1262" s="4" t="s">
        <v>7</v>
      </c>
      <c r="Q1262" s="4">
        <v>2</v>
      </c>
      <c r="R1262" s="4">
        <v>31</v>
      </c>
      <c r="S1262" s="4" t="s">
        <v>1</v>
      </c>
      <c r="T1262" s="4" t="s">
        <v>4</v>
      </c>
      <c r="U1262" s="4">
        <v>3</v>
      </c>
      <c r="V1262" s="4" t="s">
        <v>20</v>
      </c>
      <c r="Z1262" s="4">
        <v>1953</v>
      </c>
      <c r="AA1262" s="4" t="s">
        <v>9</v>
      </c>
      <c r="AB1262" s="4">
        <v>2017</v>
      </c>
      <c r="AC1262" s="4" t="s">
        <v>5</v>
      </c>
      <c r="AD1262" s="4">
        <v>3</v>
      </c>
      <c r="AE1262" s="4">
        <v>24</v>
      </c>
      <c r="AF1262" s="4" t="s">
        <v>1</v>
      </c>
      <c r="AG1262" s="4" t="s">
        <v>4</v>
      </c>
      <c r="AH1262" s="4">
        <v>2</v>
      </c>
      <c r="AI1262" s="4" t="s">
        <v>19</v>
      </c>
      <c r="AJ1262" s="4"/>
    </row>
    <row r="1263" spans="1:36" x14ac:dyDescent="0.3">
      <c r="A1263">
        <v>1262</v>
      </c>
      <c r="B1263" t="s">
        <v>3</v>
      </c>
      <c r="C1263">
        <v>2017</v>
      </c>
      <c r="D1263" t="s">
        <v>2</v>
      </c>
      <c r="E1263">
        <v>3</v>
      </c>
      <c r="F1263">
        <v>25</v>
      </c>
      <c r="G1263" t="s">
        <v>1</v>
      </c>
      <c r="H1263" t="s">
        <v>4</v>
      </c>
      <c r="I1263">
        <v>3</v>
      </c>
      <c r="J1263" t="s">
        <v>19</v>
      </c>
      <c r="M1263" s="4">
        <v>3586</v>
      </c>
      <c r="N1263" s="4" t="s">
        <v>3</v>
      </c>
      <c r="O1263" s="4">
        <v>2018</v>
      </c>
      <c r="P1263" s="4" t="s">
        <v>2</v>
      </c>
      <c r="Q1263" s="4">
        <v>3</v>
      </c>
      <c r="R1263" s="4">
        <v>33</v>
      </c>
      <c r="S1263" s="4" t="s">
        <v>1</v>
      </c>
      <c r="T1263" s="4" t="s">
        <v>4</v>
      </c>
      <c r="U1263" s="4">
        <v>5</v>
      </c>
      <c r="V1263" s="4" t="s">
        <v>20</v>
      </c>
      <c r="Z1263" s="4">
        <v>1957</v>
      </c>
      <c r="AA1263" s="4" t="s">
        <v>3</v>
      </c>
      <c r="AB1263" s="4">
        <v>2014</v>
      </c>
      <c r="AC1263" s="4" t="s">
        <v>2</v>
      </c>
      <c r="AD1263" s="4">
        <v>3</v>
      </c>
      <c r="AE1263" s="4">
        <v>25</v>
      </c>
      <c r="AF1263" s="4" t="s">
        <v>1</v>
      </c>
      <c r="AG1263" s="4" t="s">
        <v>0</v>
      </c>
      <c r="AH1263" s="4">
        <v>3</v>
      </c>
      <c r="AI1263" s="4" t="s">
        <v>19</v>
      </c>
      <c r="AJ1263" s="4"/>
    </row>
    <row r="1264" spans="1:36" x14ac:dyDescent="0.3">
      <c r="A1264">
        <v>1263</v>
      </c>
      <c r="B1264" t="s">
        <v>6</v>
      </c>
      <c r="C1264">
        <v>2017</v>
      </c>
      <c r="D1264" t="s">
        <v>5</v>
      </c>
      <c r="E1264">
        <v>2</v>
      </c>
      <c r="F1264">
        <v>26</v>
      </c>
      <c r="G1264" t="s">
        <v>8</v>
      </c>
      <c r="H1264" t="s">
        <v>4</v>
      </c>
      <c r="I1264">
        <v>4</v>
      </c>
      <c r="J1264" t="s">
        <v>19</v>
      </c>
      <c r="M1264" s="4">
        <v>3592</v>
      </c>
      <c r="N1264" s="4" t="s">
        <v>3</v>
      </c>
      <c r="O1264" s="4">
        <v>2012</v>
      </c>
      <c r="P1264" s="4" t="s">
        <v>2</v>
      </c>
      <c r="Q1264" s="4">
        <v>3</v>
      </c>
      <c r="R1264" s="4">
        <v>35</v>
      </c>
      <c r="S1264" s="4" t="s">
        <v>1</v>
      </c>
      <c r="T1264" s="4" t="s">
        <v>4</v>
      </c>
      <c r="U1264" s="4">
        <v>1</v>
      </c>
      <c r="V1264" s="4" t="s">
        <v>20</v>
      </c>
      <c r="Z1264" s="4">
        <v>1958</v>
      </c>
      <c r="AA1264" s="4" t="s">
        <v>3</v>
      </c>
      <c r="AB1264" s="4">
        <v>2013</v>
      </c>
      <c r="AC1264" s="4" t="s">
        <v>2</v>
      </c>
      <c r="AD1264" s="4">
        <v>3</v>
      </c>
      <c r="AE1264" s="4">
        <v>26</v>
      </c>
      <c r="AF1264" s="4" t="s">
        <v>1</v>
      </c>
      <c r="AG1264" s="4" t="s">
        <v>4</v>
      </c>
      <c r="AH1264" s="4">
        <v>4</v>
      </c>
      <c r="AI1264" s="4" t="s">
        <v>19</v>
      </c>
      <c r="AJ1264" s="4"/>
    </row>
    <row r="1265" spans="1:36" x14ac:dyDescent="0.3">
      <c r="A1265">
        <v>1264</v>
      </c>
      <c r="B1265" t="s">
        <v>3</v>
      </c>
      <c r="C1265">
        <v>2016</v>
      </c>
      <c r="D1265" t="s">
        <v>2</v>
      </c>
      <c r="E1265">
        <v>1</v>
      </c>
      <c r="F1265">
        <v>25</v>
      </c>
      <c r="G1265" t="s">
        <v>8</v>
      </c>
      <c r="H1265" t="s">
        <v>4</v>
      </c>
      <c r="I1265">
        <v>3</v>
      </c>
      <c r="J1265" t="s">
        <v>19</v>
      </c>
      <c r="M1265" s="4">
        <v>3599</v>
      </c>
      <c r="N1265" s="4" t="s">
        <v>6</v>
      </c>
      <c r="O1265" s="4">
        <v>2017</v>
      </c>
      <c r="P1265" s="4" t="s">
        <v>5</v>
      </c>
      <c r="Q1265" s="4">
        <v>2</v>
      </c>
      <c r="R1265" s="4">
        <v>34</v>
      </c>
      <c r="S1265" s="4" t="s">
        <v>8</v>
      </c>
      <c r="T1265" s="4" t="s">
        <v>4</v>
      </c>
      <c r="U1265" s="4">
        <v>2</v>
      </c>
      <c r="V1265" s="4" t="s">
        <v>20</v>
      </c>
      <c r="Z1265" s="4">
        <v>1959</v>
      </c>
      <c r="AA1265" s="4" t="s">
        <v>6</v>
      </c>
      <c r="AB1265" s="4">
        <v>2017</v>
      </c>
      <c r="AC1265" s="4" t="s">
        <v>5</v>
      </c>
      <c r="AD1265" s="4">
        <v>1</v>
      </c>
      <c r="AE1265" s="4">
        <v>27</v>
      </c>
      <c r="AF1265" s="4" t="s">
        <v>1</v>
      </c>
      <c r="AG1265" s="4" t="s">
        <v>4</v>
      </c>
      <c r="AH1265" s="4">
        <v>5</v>
      </c>
      <c r="AI1265" s="4" t="s">
        <v>19</v>
      </c>
      <c r="AJ1265" s="4"/>
    </row>
    <row r="1266" spans="1:36" x14ac:dyDescent="0.3">
      <c r="A1266">
        <v>1265</v>
      </c>
      <c r="B1266" t="s">
        <v>9</v>
      </c>
      <c r="C1266">
        <v>2014</v>
      </c>
      <c r="D1266" t="s">
        <v>2</v>
      </c>
      <c r="E1266">
        <v>1</v>
      </c>
      <c r="F1266">
        <v>25</v>
      </c>
      <c r="G1266" t="s">
        <v>8</v>
      </c>
      <c r="H1266" t="s">
        <v>4</v>
      </c>
      <c r="I1266">
        <v>3</v>
      </c>
      <c r="J1266" t="s">
        <v>19</v>
      </c>
      <c r="M1266" s="4">
        <v>3600</v>
      </c>
      <c r="N1266" s="4" t="s">
        <v>3</v>
      </c>
      <c r="O1266" s="4">
        <v>2015</v>
      </c>
      <c r="P1266" s="4" t="s">
        <v>7</v>
      </c>
      <c r="Q1266" s="4">
        <v>2</v>
      </c>
      <c r="R1266" s="4">
        <v>32</v>
      </c>
      <c r="S1266" s="4" t="s">
        <v>8</v>
      </c>
      <c r="T1266" s="4" t="s">
        <v>4</v>
      </c>
      <c r="U1266" s="4">
        <v>3</v>
      </c>
      <c r="V1266" s="4" t="s">
        <v>20</v>
      </c>
      <c r="Z1266" s="4">
        <v>1961</v>
      </c>
      <c r="AA1266" s="4" t="s">
        <v>3</v>
      </c>
      <c r="AB1266" s="4">
        <v>2014</v>
      </c>
      <c r="AC1266" s="4" t="s">
        <v>2</v>
      </c>
      <c r="AD1266" s="4">
        <v>3</v>
      </c>
      <c r="AE1266" s="4">
        <v>24</v>
      </c>
      <c r="AF1266" s="4" t="s">
        <v>1</v>
      </c>
      <c r="AG1266" s="4" t="s">
        <v>4</v>
      </c>
      <c r="AH1266" s="4">
        <v>2</v>
      </c>
      <c r="AI1266" s="4" t="s">
        <v>19</v>
      </c>
      <c r="AJ1266" s="4"/>
    </row>
    <row r="1267" spans="1:36" x14ac:dyDescent="0.3">
      <c r="A1267">
        <v>1266</v>
      </c>
      <c r="B1267" t="s">
        <v>3</v>
      </c>
      <c r="C1267">
        <v>2013</v>
      </c>
      <c r="D1267" t="s">
        <v>2</v>
      </c>
      <c r="E1267">
        <v>3</v>
      </c>
      <c r="F1267">
        <v>25</v>
      </c>
      <c r="G1267" t="s">
        <v>8</v>
      </c>
      <c r="H1267" t="s">
        <v>4</v>
      </c>
      <c r="I1267">
        <v>3</v>
      </c>
      <c r="J1267" t="s">
        <v>19</v>
      </c>
      <c r="M1267" s="4">
        <v>3602</v>
      </c>
      <c r="N1267" s="4" t="s">
        <v>3</v>
      </c>
      <c r="O1267" s="4">
        <v>2015</v>
      </c>
      <c r="P1267" s="4" t="s">
        <v>2</v>
      </c>
      <c r="Q1267" s="4">
        <v>3</v>
      </c>
      <c r="R1267" s="4">
        <v>38</v>
      </c>
      <c r="S1267" s="4" t="s">
        <v>1</v>
      </c>
      <c r="T1267" s="4" t="s">
        <v>4</v>
      </c>
      <c r="U1267" s="4">
        <v>3</v>
      </c>
      <c r="V1267" s="4" t="s">
        <v>20</v>
      </c>
      <c r="Z1267" s="4">
        <v>1962</v>
      </c>
      <c r="AA1267" s="4" t="s">
        <v>3</v>
      </c>
      <c r="AB1267" s="4">
        <v>2013</v>
      </c>
      <c r="AC1267" s="4" t="s">
        <v>2</v>
      </c>
      <c r="AD1267" s="4">
        <v>3</v>
      </c>
      <c r="AE1267" s="4">
        <v>28</v>
      </c>
      <c r="AF1267" s="4" t="s">
        <v>1</v>
      </c>
      <c r="AG1267" s="4" t="s">
        <v>4</v>
      </c>
      <c r="AH1267" s="4">
        <v>0</v>
      </c>
      <c r="AI1267" s="4" t="s">
        <v>19</v>
      </c>
      <c r="AJ1267" s="4"/>
    </row>
    <row r="1268" spans="1:36" x14ac:dyDescent="0.3">
      <c r="A1268">
        <v>1267</v>
      </c>
      <c r="B1268" t="s">
        <v>3</v>
      </c>
      <c r="C1268">
        <v>2014</v>
      </c>
      <c r="D1268" t="s">
        <v>5</v>
      </c>
      <c r="E1268">
        <v>3</v>
      </c>
      <c r="F1268">
        <v>24</v>
      </c>
      <c r="G1268" t="s">
        <v>1</v>
      </c>
      <c r="H1268" t="s">
        <v>4</v>
      </c>
      <c r="I1268">
        <v>2</v>
      </c>
      <c r="J1268" t="s">
        <v>19</v>
      </c>
      <c r="M1268" s="4">
        <v>3603</v>
      </c>
      <c r="N1268" s="4" t="s">
        <v>6</v>
      </c>
      <c r="O1268" s="4">
        <v>2017</v>
      </c>
      <c r="P1268" s="4" t="s">
        <v>5</v>
      </c>
      <c r="Q1268" s="4">
        <v>2</v>
      </c>
      <c r="R1268" s="4">
        <v>41</v>
      </c>
      <c r="S1268" s="4" t="s">
        <v>1</v>
      </c>
      <c r="T1268" s="4" t="s">
        <v>4</v>
      </c>
      <c r="U1268" s="4">
        <v>3</v>
      </c>
      <c r="V1268" s="4" t="s">
        <v>20</v>
      </c>
      <c r="Z1268" s="4">
        <v>1963</v>
      </c>
      <c r="AA1268" s="4" t="s">
        <v>3</v>
      </c>
      <c r="AB1268" s="4">
        <v>2013</v>
      </c>
      <c r="AC1268" s="4" t="s">
        <v>2</v>
      </c>
      <c r="AD1268" s="4">
        <v>3</v>
      </c>
      <c r="AE1268" s="4">
        <v>24</v>
      </c>
      <c r="AF1268" s="4" t="s">
        <v>1</v>
      </c>
      <c r="AG1268" s="4" t="s">
        <v>4</v>
      </c>
      <c r="AH1268" s="4">
        <v>2</v>
      </c>
      <c r="AI1268" s="4" t="s">
        <v>19</v>
      </c>
      <c r="AJ1268" s="4"/>
    </row>
    <row r="1269" spans="1:36" x14ac:dyDescent="0.3">
      <c r="A1269">
        <v>1268</v>
      </c>
      <c r="B1269" t="s">
        <v>3</v>
      </c>
      <c r="C1269">
        <v>2015</v>
      </c>
      <c r="D1269" t="s">
        <v>7</v>
      </c>
      <c r="E1269">
        <v>2</v>
      </c>
      <c r="F1269">
        <v>28</v>
      </c>
      <c r="G1269" t="s">
        <v>8</v>
      </c>
      <c r="H1269" t="s">
        <v>0</v>
      </c>
      <c r="I1269">
        <v>2</v>
      </c>
      <c r="J1269" t="s">
        <v>20</v>
      </c>
      <c r="M1269" s="4">
        <v>3607</v>
      </c>
      <c r="N1269" s="4" t="s">
        <v>3</v>
      </c>
      <c r="O1269" s="4">
        <v>2013</v>
      </c>
      <c r="P1269" s="4" t="s">
        <v>7</v>
      </c>
      <c r="Q1269" s="4">
        <v>2</v>
      </c>
      <c r="R1269" s="4">
        <v>34</v>
      </c>
      <c r="S1269" s="4" t="s">
        <v>8</v>
      </c>
      <c r="T1269" s="4" t="s">
        <v>4</v>
      </c>
      <c r="U1269" s="4">
        <v>3</v>
      </c>
      <c r="V1269" s="4" t="s">
        <v>20</v>
      </c>
      <c r="Z1269" s="4">
        <v>1965</v>
      </c>
      <c r="AA1269" s="4" t="s">
        <v>3</v>
      </c>
      <c r="AB1269" s="4">
        <v>2014</v>
      </c>
      <c r="AC1269" s="4" t="s">
        <v>2</v>
      </c>
      <c r="AD1269" s="4">
        <v>3</v>
      </c>
      <c r="AE1269" s="4">
        <v>26</v>
      </c>
      <c r="AF1269" s="4" t="s">
        <v>1</v>
      </c>
      <c r="AG1269" s="4" t="s">
        <v>4</v>
      </c>
      <c r="AH1269" s="4">
        <v>4</v>
      </c>
      <c r="AI1269" s="4" t="s">
        <v>19</v>
      </c>
      <c r="AJ1269" s="4"/>
    </row>
    <row r="1270" spans="1:36" x14ac:dyDescent="0.3">
      <c r="A1270">
        <v>1269</v>
      </c>
      <c r="B1270" t="s">
        <v>3</v>
      </c>
      <c r="C1270">
        <v>2014</v>
      </c>
      <c r="D1270" t="s">
        <v>5</v>
      </c>
      <c r="E1270">
        <v>3</v>
      </c>
      <c r="F1270">
        <v>28</v>
      </c>
      <c r="G1270" t="s">
        <v>1</v>
      </c>
      <c r="H1270" t="s">
        <v>4</v>
      </c>
      <c r="I1270">
        <v>5</v>
      </c>
      <c r="J1270" t="s">
        <v>19</v>
      </c>
      <c r="M1270" s="4">
        <v>3609</v>
      </c>
      <c r="N1270" s="4" t="s">
        <v>3</v>
      </c>
      <c r="O1270" s="4">
        <v>2016</v>
      </c>
      <c r="P1270" s="4" t="s">
        <v>5</v>
      </c>
      <c r="Q1270" s="4">
        <v>2</v>
      </c>
      <c r="R1270" s="4">
        <v>36</v>
      </c>
      <c r="S1270" s="4" t="s">
        <v>8</v>
      </c>
      <c r="T1270" s="4" t="s">
        <v>4</v>
      </c>
      <c r="U1270" s="4">
        <v>4</v>
      </c>
      <c r="V1270" s="4" t="s">
        <v>20</v>
      </c>
      <c r="Z1270" s="4">
        <v>1966</v>
      </c>
      <c r="AA1270" s="4" t="s">
        <v>6</v>
      </c>
      <c r="AB1270" s="4">
        <v>2017</v>
      </c>
      <c r="AC1270" s="4" t="s">
        <v>5</v>
      </c>
      <c r="AD1270" s="4">
        <v>2</v>
      </c>
      <c r="AE1270" s="4">
        <v>28</v>
      </c>
      <c r="AF1270" s="4" t="s">
        <v>1</v>
      </c>
      <c r="AG1270" s="4" t="s">
        <v>4</v>
      </c>
      <c r="AH1270" s="4">
        <v>3</v>
      </c>
      <c r="AI1270" s="4" t="s">
        <v>19</v>
      </c>
      <c r="AJ1270" s="4"/>
    </row>
    <row r="1271" spans="1:36" x14ac:dyDescent="0.3">
      <c r="A1271">
        <v>1270</v>
      </c>
      <c r="B1271" t="s">
        <v>3</v>
      </c>
      <c r="C1271">
        <v>2015</v>
      </c>
      <c r="D1271" t="s">
        <v>2</v>
      </c>
      <c r="E1271">
        <v>3</v>
      </c>
      <c r="F1271">
        <v>26</v>
      </c>
      <c r="G1271" t="s">
        <v>1</v>
      </c>
      <c r="H1271" t="s">
        <v>4</v>
      </c>
      <c r="I1271">
        <v>4</v>
      </c>
      <c r="J1271" t="s">
        <v>19</v>
      </c>
      <c r="M1271" s="4">
        <v>3611</v>
      </c>
      <c r="N1271" s="4" t="s">
        <v>3</v>
      </c>
      <c r="O1271" s="4">
        <v>2015</v>
      </c>
      <c r="P1271" s="4" t="s">
        <v>7</v>
      </c>
      <c r="Q1271" s="4">
        <v>2</v>
      </c>
      <c r="R1271" s="4">
        <v>39</v>
      </c>
      <c r="S1271" s="4" t="s">
        <v>8</v>
      </c>
      <c r="T1271" s="4" t="s">
        <v>0</v>
      </c>
      <c r="U1271" s="4">
        <v>1</v>
      </c>
      <c r="V1271" s="4" t="s">
        <v>20</v>
      </c>
      <c r="Z1271" s="4">
        <v>1971</v>
      </c>
      <c r="AA1271" s="4" t="s">
        <v>6</v>
      </c>
      <c r="AB1271" s="4">
        <v>2012</v>
      </c>
      <c r="AC1271" s="4" t="s">
        <v>5</v>
      </c>
      <c r="AD1271" s="4">
        <v>3</v>
      </c>
      <c r="AE1271" s="4">
        <v>27</v>
      </c>
      <c r="AF1271" s="4" t="s">
        <v>8</v>
      </c>
      <c r="AG1271" s="4" t="s">
        <v>4</v>
      </c>
      <c r="AH1271" s="4">
        <v>5</v>
      </c>
      <c r="AI1271" s="4" t="s">
        <v>19</v>
      </c>
      <c r="AJ1271" s="4"/>
    </row>
    <row r="1272" spans="1:36" x14ac:dyDescent="0.3">
      <c r="A1272">
        <v>1271</v>
      </c>
      <c r="B1272" t="s">
        <v>3</v>
      </c>
      <c r="C1272">
        <v>2014</v>
      </c>
      <c r="D1272" t="s">
        <v>2</v>
      </c>
      <c r="E1272">
        <v>3</v>
      </c>
      <c r="F1272">
        <v>25</v>
      </c>
      <c r="G1272" t="s">
        <v>1</v>
      </c>
      <c r="H1272" t="s">
        <v>4</v>
      </c>
      <c r="I1272">
        <v>3</v>
      </c>
      <c r="J1272" t="s">
        <v>19</v>
      </c>
      <c r="M1272" s="4">
        <v>3613</v>
      </c>
      <c r="N1272" s="4" t="s">
        <v>3</v>
      </c>
      <c r="O1272" s="4">
        <v>2015</v>
      </c>
      <c r="P1272" s="4" t="s">
        <v>5</v>
      </c>
      <c r="Q1272" s="4">
        <v>3</v>
      </c>
      <c r="R1272" s="4">
        <v>40</v>
      </c>
      <c r="S1272" s="4" t="s">
        <v>1</v>
      </c>
      <c r="T1272" s="4" t="s">
        <v>4</v>
      </c>
      <c r="U1272" s="4">
        <v>3</v>
      </c>
      <c r="V1272" s="4" t="s">
        <v>20</v>
      </c>
      <c r="Z1272" s="4">
        <v>1972</v>
      </c>
      <c r="AA1272" s="4" t="s">
        <v>6</v>
      </c>
      <c r="AB1272" s="4">
        <v>2014</v>
      </c>
      <c r="AC1272" s="4" t="s">
        <v>5</v>
      </c>
      <c r="AD1272" s="4">
        <v>3</v>
      </c>
      <c r="AE1272" s="4">
        <v>26</v>
      </c>
      <c r="AF1272" s="4" t="s">
        <v>1</v>
      </c>
      <c r="AG1272" s="4" t="s">
        <v>4</v>
      </c>
      <c r="AH1272" s="4">
        <v>4</v>
      </c>
      <c r="AI1272" s="4" t="s">
        <v>19</v>
      </c>
      <c r="AJ1272" s="4"/>
    </row>
    <row r="1273" spans="1:36" x14ac:dyDescent="0.3">
      <c r="A1273">
        <v>1272</v>
      </c>
      <c r="B1273" t="s">
        <v>3</v>
      </c>
      <c r="C1273">
        <v>2018</v>
      </c>
      <c r="D1273" t="s">
        <v>7</v>
      </c>
      <c r="E1273">
        <v>3</v>
      </c>
      <c r="F1273">
        <v>26</v>
      </c>
      <c r="G1273" t="s">
        <v>1</v>
      </c>
      <c r="H1273" t="s">
        <v>4</v>
      </c>
      <c r="I1273">
        <v>4</v>
      </c>
      <c r="J1273" t="s">
        <v>20</v>
      </c>
      <c r="M1273" s="4">
        <v>3621</v>
      </c>
      <c r="N1273" s="4" t="s">
        <v>3</v>
      </c>
      <c r="O1273" s="4">
        <v>2018</v>
      </c>
      <c r="P1273" s="4" t="s">
        <v>7</v>
      </c>
      <c r="Q1273" s="4">
        <v>2</v>
      </c>
      <c r="R1273" s="4">
        <v>34</v>
      </c>
      <c r="S1273" s="4" t="s">
        <v>8</v>
      </c>
      <c r="T1273" s="4" t="s">
        <v>4</v>
      </c>
      <c r="U1273" s="4">
        <v>4</v>
      </c>
      <c r="V1273" s="4" t="s">
        <v>20</v>
      </c>
      <c r="Z1273" s="4">
        <v>1973</v>
      </c>
      <c r="AA1273" s="4" t="s">
        <v>3</v>
      </c>
      <c r="AB1273" s="4">
        <v>2017</v>
      </c>
      <c r="AC1273" s="4" t="s">
        <v>2</v>
      </c>
      <c r="AD1273" s="4">
        <v>3</v>
      </c>
      <c r="AE1273" s="4">
        <v>28</v>
      </c>
      <c r="AF1273" s="4" t="s">
        <v>1</v>
      </c>
      <c r="AG1273" s="4" t="s">
        <v>4</v>
      </c>
      <c r="AH1273" s="4">
        <v>5</v>
      </c>
      <c r="AI1273" s="4" t="s">
        <v>19</v>
      </c>
      <c r="AJ1273" s="4"/>
    </row>
    <row r="1274" spans="1:36" x14ac:dyDescent="0.3">
      <c r="A1274">
        <v>1273</v>
      </c>
      <c r="B1274" t="s">
        <v>6</v>
      </c>
      <c r="C1274">
        <v>2015</v>
      </c>
      <c r="D1274" t="s">
        <v>7</v>
      </c>
      <c r="E1274">
        <v>2</v>
      </c>
      <c r="F1274">
        <v>28</v>
      </c>
      <c r="G1274" t="s">
        <v>8</v>
      </c>
      <c r="H1274" t="s">
        <v>4</v>
      </c>
      <c r="I1274">
        <v>2</v>
      </c>
      <c r="J1274" t="s">
        <v>19</v>
      </c>
      <c r="M1274" s="4">
        <v>3631</v>
      </c>
      <c r="N1274" s="4" t="s">
        <v>3</v>
      </c>
      <c r="O1274" s="4">
        <v>2013</v>
      </c>
      <c r="P1274" s="4" t="s">
        <v>2</v>
      </c>
      <c r="Q1274" s="4">
        <v>3</v>
      </c>
      <c r="R1274" s="4">
        <v>32</v>
      </c>
      <c r="S1274" s="4" t="s">
        <v>1</v>
      </c>
      <c r="T1274" s="4" t="s">
        <v>4</v>
      </c>
      <c r="U1274" s="4">
        <v>5</v>
      </c>
      <c r="V1274" s="4" t="s">
        <v>20</v>
      </c>
      <c r="Z1274" s="4">
        <v>1974</v>
      </c>
      <c r="AA1274" s="4" t="s">
        <v>3</v>
      </c>
      <c r="AB1274" s="4">
        <v>2017</v>
      </c>
      <c r="AC1274" s="4" t="s">
        <v>7</v>
      </c>
      <c r="AD1274" s="4">
        <v>3</v>
      </c>
      <c r="AE1274" s="4">
        <v>28</v>
      </c>
      <c r="AF1274" s="4" t="s">
        <v>8</v>
      </c>
      <c r="AG1274" s="4" t="s">
        <v>4</v>
      </c>
      <c r="AH1274" s="4">
        <v>1</v>
      </c>
      <c r="AI1274" s="4" t="s">
        <v>19</v>
      </c>
      <c r="AJ1274" s="4"/>
    </row>
    <row r="1275" spans="1:36" x14ac:dyDescent="0.3">
      <c r="A1275">
        <v>1274</v>
      </c>
      <c r="B1275" t="s">
        <v>6</v>
      </c>
      <c r="C1275">
        <v>2013</v>
      </c>
      <c r="D1275" t="s">
        <v>5</v>
      </c>
      <c r="E1275">
        <v>3</v>
      </c>
      <c r="F1275">
        <v>28</v>
      </c>
      <c r="G1275" t="s">
        <v>1</v>
      </c>
      <c r="H1275" t="s">
        <v>4</v>
      </c>
      <c r="I1275">
        <v>2</v>
      </c>
      <c r="J1275" t="s">
        <v>20</v>
      </c>
      <c r="M1275" s="4">
        <v>3634</v>
      </c>
      <c r="N1275" s="4" t="s">
        <v>6</v>
      </c>
      <c r="O1275" s="4">
        <v>2017</v>
      </c>
      <c r="P1275" s="4" t="s">
        <v>7</v>
      </c>
      <c r="Q1275" s="4">
        <v>2</v>
      </c>
      <c r="R1275" s="4">
        <v>35</v>
      </c>
      <c r="S1275" s="4" t="s">
        <v>1</v>
      </c>
      <c r="T1275" s="4" t="s">
        <v>4</v>
      </c>
      <c r="U1275" s="4">
        <v>1</v>
      </c>
      <c r="V1275" s="4" t="s">
        <v>20</v>
      </c>
      <c r="Z1275" s="4">
        <v>1975</v>
      </c>
      <c r="AA1275" s="4" t="s">
        <v>3</v>
      </c>
      <c r="AB1275" s="4">
        <v>2016</v>
      </c>
      <c r="AC1275" s="4" t="s">
        <v>2</v>
      </c>
      <c r="AD1275" s="4">
        <v>3</v>
      </c>
      <c r="AE1275" s="4">
        <v>24</v>
      </c>
      <c r="AF1275" s="4" t="s">
        <v>1</v>
      </c>
      <c r="AG1275" s="4" t="s">
        <v>4</v>
      </c>
      <c r="AH1275" s="4">
        <v>2</v>
      </c>
      <c r="AI1275" s="4" t="s">
        <v>19</v>
      </c>
      <c r="AJ1275" s="4"/>
    </row>
    <row r="1276" spans="1:36" x14ac:dyDescent="0.3">
      <c r="A1276">
        <v>1275</v>
      </c>
      <c r="B1276" t="s">
        <v>3</v>
      </c>
      <c r="C1276">
        <v>2014</v>
      </c>
      <c r="D1276" t="s">
        <v>2</v>
      </c>
      <c r="E1276">
        <v>3</v>
      </c>
      <c r="F1276">
        <v>25</v>
      </c>
      <c r="G1276" t="s">
        <v>1</v>
      </c>
      <c r="H1276" t="s">
        <v>4</v>
      </c>
      <c r="I1276">
        <v>3</v>
      </c>
      <c r="J1276" t="s">
        <v>19</v>
      </c>
      <c r="M1276" s="4">
        <v>3639</v>
      </c>
      <c r="N1276" s="4" t="s">
        <v>3</v>
      </c>
      <c r="O1276" s="4">
        <v>2018</v>
      </c>
      <c r="P1276" s="4" t="s">
        <v>2</v>
      </c>
      <c r="Q1276" s="4">
        <v>3</v>
      </c>
      <c r="R1276" s="4">
        <v>38</v>
      </c>
      <c r="S1276" s="4" t="s">
        <v>1</v>
      </c>
      <c r="T1276" s="4" t="s">
        <v>4</v>
      </c>
      <c r="U1276" s="4">
        <v>0</v>
      </c>
      <c r="V1276" s="4" t="s">
        <v>20</v>
      </c>
      <c r="Z1276" s="4">
        <v>1976</v>
      </c>
      <c r="AA1276" s="4" t="s">
        <v>3</v>
      </c>
      <c r="AB1276" s="4">
        <v>2016</v>
      </c>
      <c r="AC1276" s="4" t="s">
        <v>5</v>
      </c>
      <c r="AD1276" s="4">
        <v>3</v>
      </c>
      <c r="AE1276" s="4">
        <v>24</v>
      </c>
      <c r="AF1276" s="4" t="s">
        <v>1</v>
      </c>
      <c r="AG1276" s="4" t="s">
        <v>0</v>
      </c>
      <c r="AH1276" s="4">
        <v>2</v>
      </c>
      <c r="AI1276" s="4" t="s">
        <v>19</v>
      </c>
      <c r="AJ1276" s="4"/>
    </row>
    <row r="1277" spans="1:36" x14ac:dyDescent="0.3">
      <c r="A1277">
        <v>1276</v>
      </c>
      <c r="B1277" t="s">
        <v>6</v>
      </c>
      <c r="C1277">
        <v>2015</v>
      </c>
      <c r="D1277" t="s">
        <v>5</v>
      </c>
      <c r="E1277">
        <v>2</v>
      </c>
      <c r="F1277">
        <v>26</v>
      </c>
      <c r="G1277" t="s">
        <v>8</v>
      </c>
      <c r="H1277" t="s">
        <v>4</v>
      </c>
      <c r="I1277">
        <v>4</v>
      </c>
      <c r="J1277" t="s">
        <v>19</v>
      </c>
      <c r="M1277" s="4">
        <v>3640</v>
      </c>
      <c r="N1277" s="4" t="s">
        <v>3</v>
      </c>
      <c r="O1277" s="4">
        <v>2012</v>
      </c>
      <c r="P1277" s="4" t="s">
        <v>7</v>
      </c>
      <c r="Q1277" s="4">
        <v>2</v>
      </c>
      <c r="R1277" s="4">
        <v>35</v>
      </c>
      <c r="S1277" s="4" t="s">
        <v>8</v>
      </c>
      <c r="T1277" s="4" t="s">
        <v>4</v>
      </c>
      <c r="U1277" s="4">
        <v>1</v>
      </c>
      <c r="V1277" s="4" t="s">
        <v>20</v>
      </c>
      <c r="Z1277" s="4">
        <v>1978</v>
      </c>
      <c r="AA1277" s="4" t="s">
        <v>3</v>
      </c>
      <c r="AB1277" s="4">
        <v>2014</v>
      </c>
      <c r="AC1277" s="4" t="s">
        <v>2</v>
      </c>
      <c r="AD1277" s="4">
        <v>3</v>
      </c>
      <c r="AE1277" s="4">
        <v>25</v>
      </c>
      <c r="AF1277" s="4" t="s">
        <v>1</v>
      </c>
      <c r="AG1277" s="4" t="s">
        <v>4</v>
      </c>
      <c r="AH1277" s="4">
        <v>3</v>
      </c>
      <c r="AI1277" s="4" t="s">
        <v>19</v>
      </c>
      <c r="AJ1277" s="4"/>
    </row>
    <row r="1278" spans="1:36" x14ac:dyDescent="0.3">
      <c r="A1278">
        <v>1277</v>
      </c>
      <c r="B1278" t="s">
        <v>3</v>
      </c>
      <c r="C1278">
        <v>2016</v>
      </c>
      <c r="D1278" t="s">
        <v>5</v>
      </c>
      <c r="E1278">
        <v>3</v>
      </c>
      <c r="F1278">
        <v>27</v>
      </c>
      <c r="G1278" t="s">
        <v>1</v>
      </c>
      <c r="H1278" t="s">
        <v>4</v>
      </c>
      <c r="I1278">
        <v>5</v>
      </c>
      <c r="J1278" t="s">
        <v>19</v>
      </c>
      <c r="M1278" s="4">
        <v>3641</v>
      </c>
      <c r="N1278" s="4" t="s">
        <v>3</v>
      </c>
      <c r="O1278" s="4">
        <v>2015</v>
      </c>
      <c r="P1278" s="4" t="s">
        <v>7</v>
      </c>
      <c r="Q1278" s="4">
        <v>2</v>
      </c>
      <c r="R1278" s="4">
        <v>40</v>
      </c>
      <c r="S1278" s="4" t="s">
        <v>8</v>
      </c>
      <c r="T1278" s="4" t="s">
        <v>0</v>
      </c>
      <c r="U1278" s="4">
        <v>5</v>
      </c>
      <c r="V1278" s="4" t="s">
        <v>20</v>
      </c>
      <c r="Z1278" s="4">
        <v>1982</v>
      </c>
      <c r="AA1278" s="4" t="s">
        <v>3</v>
      </c>
      <c r="AB1278" s="4">
        <v>2017</v>
      </c>
      <c r="AC1278" s="4" t="s">
        <v>2</v>
      </c>
      <c r="AD1278" s="4">
        <v>1</v>
      </c>
      <c r="AE1278" s="4">
        <v>24</v>
      </c>
      <c r="AF1278" s="4" t="s">
        <v>1</v>
      </c>
      <c r="AG1278" s="4" t="s">
        <v>4</v>
      </c>
      <c r="AH1278" s="4">
        <v>2</v>
      </c>
      <c r="AI1278" s="4" t="s">
        <v>19</v>
      </c>
      <c r="AJ1278" s="4"/>
    </row>
    <row r="1279" spans="1:36" x14ac:dyDescent="0.3">
      <c r="A1279">
        <v>1278</v>
      </c>
      <c r="B1279" t="s">
        <v>3</v>
      </c>
      <c r="C1279">
        <v>2014</v>
      </c>
      <c r="D1279" t="s">
        <v>2</v>
      </c>
      <c r="E1279">
        <v>3</v>
      </c>
      <c r="F1279">
        <v>24</v>
      </c>
      <c r="G1279" t="s">
        <v>8</v>
      </c>
      <c r="H1279" t="s">
        <v>4</v>
      </c>
      <c r="I1279">
        <v>2</v>
      </c>
      <c r="J1279" t="s">
        <v>19</v>
      </c>
      <c r="M1279" s="4">
        <v>3645</v>
      </c>
      <c r="N1279" s="4" t="s">
        <v>3</v>
      </c>
      <c r="O1279" s="4">
        <v>2018</v>
      </c>
      <c r="P1279" s="4" t="s">
        <v>2</v>
      </c>
      <c r="Q1279" s="4">
        <v>3</v>
      </c>
      <c r="R1279" s="4">
        <v>33</v>
      </c>
      <c r="S1279" s="4" t="s">
        <v>8</v>
      </c>
      <c r="T1279" s="4" t="s">
        <v>4</v>
      </c>
      <c r="U1279" s="4">
        <v>3</v>
      </c>
      <c r="V1279" s="4" t="s">
        <v>20</v>
      </c>
      <c r="Z1279" s="4">
        <v>1983</v>
      </c>
      <c r="AA1279" s="4" t="s">
        <v>3</v>
      </c>
      <c r="AB1279" s="4">
        <v>2017</v>
      </c>
      <c r="AC1279" s="4" t="s">
        <v>5</v>
      </c>
      <c r="AD1279" s="4">
        <v>2</v>
      </c>
      <c r="AE1279" s="4">
        <v>25</v>
      </c>
      <c r="AF1279" s="4" t="s">
        <v>1</v>
      </c>
      <c r="AG1279" s="4" t="s">
        <v>4</v>
      </c>
      <c r="AH1279" s="4">
        <v>3</v>
      </c>
      <c r="AI1279" s="4" t="s">
        <v>19</v>
      </c>
      <c r="AJ1279" s="4"/>
    </row>
    <row r="1280" spans="1:36" x14ac:dyDescent="0.3">
      <c r="A1280">
        <v>1279</v>
      </c>
      <c r="B1280" t="s">
        <v>6</v>
      </c>
      <c r="C1280">
        <v>2017</v>
      </c>
      <c r="D1280" t="s">
        <v>7</v>
      </c>
      <c r="E1280">
        <v>3</v>
      </c>
      <c r="F1280">
        <v>24</v>
      </c>
      <c r="G1280" t="s">
        <v>8</v>
      </c>
      <c r="H1280" t="s">
        <v>4</v>
      </c>
      <c r="I1280">
        <v>2</v>
      </c>
      <c r="J1280" t="s">
        <v>19</v>
      </c>
      <c r="M1280" s="4">
        <v>3646</v>
      </c>
      <c r="N1280" s="4" t="s">
        <v>3</v>
      </c>
      <c r="O1280" s="4">
        <v>2015</v>
      </c>
      <c r="P1280" s="4" t="s">
        <v>2</v>
      </c>
      <c r="Q1280" s="4">
        <v>3</v>
      </c>
      <c r="R1280" s="4">
        <v>38</v>
      </c>
      <c r="S1280" s="4" t="s">
        <v>1</v>
      </c>
      <c r="T1280" s="4" t="s">
        <v>4</v>
      </c>
      <c r="U1280" s="4">
        <v>1</v>
      </c>
      <c r="V1280" s="4" t="s">
        <v>20</v>
      </c>
      <c r="Z1280" s="4">
        <v>1984</v>
      </c>
      <c r="AA1280" s="4" t="s">
        <v>6</v>
      </c>
      <c r="AB1280" s="4">
        <v>2015</v>
      </c>
      <c r="AC1280" s="4" t="s">
        <v>7</v>
      </c>
      <c r="AD1280" s="4">
        <v>2</v>
      </c>
      <c r="AE1280" s="4">
        <v>28</v>
      </c>
      <c r="AF1280" s="4" t="s">
        <v>8</v>
      </c>
      <c r="AG1280" s="4" t="s">
        <v>4</v>
      </c>
      <c r="AH1280" s="4">
        <v>0</v>
      </c>
      <c r="AI1280" s="4" t="s">
        <v>19</v>
      </c>
      <c r="AJ1280" s="4"/>
    </row>
    <row r="1281" spans="1:36" x14ac:dyDescent="0.3">
      <c r="A1281">
        <v>1280</v>
      </c>
      <c r="B1281" t="s">
        <v>3</v>
      </c>
      <c r="C1281">
        <v>2014</v>
      </c>
      <c r="D1281" t="s">
        <v>7</v>
      </c>
      <c r="E1281">
        <v>3</v>
      </c>
      <c r="F1281">
        <v>25</v>
      </c>
      <c r="G1281" t="s">
        <v>8</v>
      </c>
      <c r="H1281" t="s">
        <v>4</v>
      </c>
      <c r="I1281">
        <v>3</v>
      </c>
      <c r="J1281" t="s">
        <v>20</v>
      </c>
      <c r="M1281" s="4">
        <v>3650</v>
      </c>
      <c r="N1281" s="4" t="s">
        <v>3</v>
      </c>
      <c r="O1281" s="4">
        <v>2016</v>
      </c>
      <c r="P1281" s="4" t="s">
        <v>7</v>
      </c>
      <c r="Q1281" s="4">
        <v>2</v>
      </c>
      <c r="R1281" s="4">
        <v>37</v>
      </c>
      <c r="S1281" s="4" t="s">
        <v>8</v>
      </c>
      <c r="T1281" s="4" t="s">
        <v>4</v>
      </c>
      <c r="U1281" s="4">
        <v>2</v>
      </c>
      <c r="V1281" s="4" t="s">
        <v>20</v>
      </c>
      <c r="Z1281" s="4">
        <v>1986</v>
      </c>
      <c r="AA1281" s="4" t="s">
        <v>3</v>
      </c>
      <c r="AB1281" s="4">
        <v>2014</v>
      </c>
      <c r="AC1281" s="4" t="s">
        <v>2</v>
      </c>
      <c r="AD1281" s="4">
        <v>3</v>
      </c>
      <c r="AE1281" s="4">
        <v>25</v>
      </c>
      <c r="AF1281" s="4" t="s">
        <v>1</v>
      </c>
      <c r="AG1281" s="4" t="s">
        <v>4</v>
      </c>
      <c r="AH1281" s="4">
        <v>3</v>
      </c>
      <c r="AI1281" s="4" t="s">
        <v>19</v>
      </c>
      <c r="AJ1281" s="4"/>
    </row>
    <row r="1282" spans="1:36" x14ac:dyDescent="0.3">
      <c r="A1282">
        <v>1281</v>
      </c>
      <c r="B1282" t="s">
        <v>3</v>
      </c>
      <c r="C1282">
        <v>2015</v>
      </c>
      <c r="D1282" t="s">
        <v>7</v>
      </c>
      <c r="E1282">
        <v>3</v>
      </c>
      <c r="F1282">
        <v>27</v>
      </c>
      <c r="G1282" t="s">
        <v>8</v>
      </c>
      <c r="H1282" t="s">
        <v>4</v>
      </c>
      <c r="I1282">
        <v>5</v>
      </c>
      <c r="J1282" t="s">
        <v>20</v>
      </c>
      <c r="M1282" s="4">
        <v>3653</v>
      </c>
      <c r="N1282" s="4" t="s">
        <v>9</v>
      </c>
      <c r="O1282" s="4">
        <v>2018</v>
      </c>
      <c r="P1282" s="4" t="s">
        <v>5</v>
      </c>
      <c r="Q1282" s="4">
        <v>3</v>
      </c>
      <c r="R1282" s="4">
        <v>33</v>
      </c>
      <c r="S1282" s="4" t="s">
        <v>8</v>
      </c>
      <c r="T1282" s="4" t="s">
        <v>4</v>
      </c>
      <c r="U1282" s="4">
        <v>4</v>
      </c>
      <c r="V1282" s="4" t="s">
        <v>20</v>
      </c>
      <c r="Z1282" s="4">
        <v>1987</v>
      </c>
      <c r="AA1282" s="4" t="s">
        <v>3</v>
      </c>
      <c r="AB1282" s="4">
        <v>2017</v>
      </c>
      <c r="AC1282" s="4" t="s">
        <v>7</v>
      </c>
      <c r="AD1282" s="4">
        <v>3</v>
      </c>
      <c r="AE1282" s="4">
        <v>27</v>
      </c>
      <c r="AF1282" s="4" t="s">
        <v>1</v>
      </c>
      <c r="AG1282" s="4" t="s">
        <v>0</v>
      </c>
      <c r="AH1282" s="4">
        <v>5</v>
      </c>
      <c r="AI1282" s="4" t="s">
        <v>19</v>
      </c>
      <c r="AJ1282" s="4"/>
    </row>
    <row r="1283" spans="1:36" x14ac:dyDescent="0.3">
      <c r="A1283">
        <v>1282</v>
      </c>
      <c r="B1283" t="s">
        <v>3</v>
      </c>
      <c r="C1283">
        <v>2017</v>
      </c>
      <c r="D1283" t="s">
        <v>5</v>
      </c>
      <c r="E1283">
        <v>2</v>
      </c>
      <c r="F1283">
        <v>28</v>
      </c>
      <c r="G1283" t="s">
        <v>1</v>
      </c>
      <c r="H1283" t="s">
        <v>4</v>
      </c>
      <c r="I1283">
        <v>0</v>
      </c>
      <c r="J1283" t="s">
        <v>19</v>
      </c>
      <c r="M1283" s="4">
        <v>3659</v>
      </c>
      <c r="N1283" s="4" t="s">
        <v>3</v>
      </c>
      <c r="O1283" s="4">
        <v>2018</v>
      </c>
      <c r="P1283" s="4" t="s">
        <v>2</v>
      </c>
      <c r="Q1283" s="4">
        <v>3</v>
      </c>
      <c r="R1283" s="4">
        <v>32</v>
      </c>
      <c r="S1283" s="4" t="s">
        <v>1</v>
      </c>
      <c r="T1283" s="4" t="s">
        <v>4</v>
      </c>
      <c r="U1283" s="4">
        <v>2</v>
      </c>
      <c r="V1283" s="4" t="s">
        <v>20</v>
      </c>
      <c r="Z1283" s="4">
        <v>1988</v>
      </c>
      <c r="AA1283" s="4" t="s">
        <v>3</v>
      </c>
      <c r="AB1283" s="4">
        <v>2017</v>
      </c>
      <c r="AC1283" s="4" t="s">
        <v>2</v>
      </c>
      <c r="AD1283" s="4">
        <v>3</v>
      </c>
      <c r="AE1283" s="4">
        <v>28</v>
      </c>
      <c r="AF1283" s="4" t="s">
        <v>1</v>
      </c>
      <c r="AG1283" s="4" t="s">
        <v>4</v>
      </c>
      <c r="AH1283" s="4">
        <v>2</v>
      </c>
      <c r="AI1283" s="4" t="s">
        <v>19</v>
      </c>
      <c r="AJ1283" s="4"/>
    </row>
    <row r="1284" spans="1:36" x14ac:dyDescent="0.3">
      <c r="A1284">
        <v>1283</v>
      </c>
      <c r="B1284" t="s">
        <v>3</v>
      </c>
      <c r="C1284">
        <v>2017</v>
      </c>
      <c r="D1284" t="s">
        <v>5</v>
      </c>
      <c r="E1284">
        <v>3</v>
      </c>
      <c r="F1284">
        <v>25</v>
      </c>
      <c r="G1284" t="s">
        <v>8</v>
      </c>
      <c r="H1284" t="s">
        <v>4</v>
      </c>
      <c r="I1284">
        <v>3</v>
      </c>
      <c r="J1284" t="s">
        <v>19</v>
      </c>
      <c r="M1284" s="4">
        <v>3662</v>
      </c>
      <c r="N1284" s="4" t="s">
        <v>3</v>
      </c>
      <c r="O1284" s="4">
        <v>2016</v>
      </c>
      <c r="P1284" s="4" t="s">
        <v>2</v>
      </c>
      <c r="Q1284" s="4">
        <v>3</v>
      </c>
      <c r="R1284" s="4">
        <v>38</v>
      </c>
      <c r="S1284" s="4" t="s">
        <v>1</v>
      </c>
      <c r="T1284" s="4" t="s">
        <v>4</v>
      </c>
      <c r="U1284" s="4">
        <v>2</v>
      </c>
      <c r="V1284" s="4" t="s">
        <v>20</v>
      </c>
      <c r="Z1284" s="4">
        <v>1989</v>
      </c>
      <c r="AA1284" s="4" t="s">
        <v>3</v>
      </c>
      <c r="AB1284" s="4">
        <v>2014</v>
      </c>
      <c r="AC1284" s="4" t="s">
        <v>2</v>
      </c>
      <c r="AD1284" s="4">
        <v>3</v>
      </c>
      <c r="AE1284" s="4">
        <v>28</v>
      </c>
      <c r="AF1284" s="4" t="s">
        <v>1</v>
      </c>
      <c r="AG1284" s="4" t="s">
        <v>4</v>
      </c>
      <c r="AH1284" s="4">
        <v>1</v>
      </c>
      <c r="AI1284" s="4" t="s">
        <v>19</v>
      </c>
      <c r="AJ1284" s="4"/>
    </row>
    <row r="1285" spans="1:36" x14ac:dyDescent="0.3">
      <c r="A1285">
        <v>1284</v>
      </c>
      <c r="B1285" t="s">
        <v>3</v>
      </c>
      <c r="C1285">
        <v>2012</v>
      </c>
      <c r="D1285" t="s">
        <v>7</v>
      </c>
      <c r="E1285">
        <v>3</v>
      </c>
      <c r="F1285">
        <v>24</v>
      </c>
      <c r="G1285" t="s">
        <v>1</v>
      </c>
      <c r="H1285" t="s">
        <v>4</v>
      </c>
      <c r="I1285">
        <v>2</v>
      </c>
      <c r="J1285" t="s">
        <v>20</v>
      </c>
      <c r="M1285" s="4">
        <v>3665</v>
      </c>
      <c r="N1285" s="4" t="s">
        <v>3</v>
      </c>
      <c r="O1285" s="4">
        <v>2018</v>
      </c>
      <c r="P1285" s="4" t="s">
        <v>7</v>
      </c>
      <c r="Q1285" s="4">
        <v>2</v>
      </c>
      <c r="R1285" s="4">
        <v>31</v>
      </c>
      <c r="S1285" s="4" t="s">
        <v>8</v>
      </c>
      <c r="T1285" s="4" t="s">
        <v>4</v>
      </c>
      <c r="U1285" s="4">
        <v>3</v>
      </c>
      <c r="V1285" s="4" t="s">
        <v>20</v>
      </c>
      <c r="Z1285" s="4">
        <v>1990</v>
      </c>
      <c r="AA1285" s="4" t="s">
        <v>3</v>
      </c>
      <c r="AB1285" s="4">
        <v>2014</v>
      </c>
      <c r="AC1285" s="4" t="s">
        <v>5</v>
      </c>
      <c r="AD1285" s="4">
        <v>3</v>
      </c>
      <c r="AE1285" s="4">
        <v>28</v>
      </c>
      <c r="AF1285" s="4" t="s">
        <v>8</v>
      </c>
      <c r="AG1285" s="4" t="s">
        <v>4</v>
      </c>
      <c r="AH1285" s="4">
        <v>3</v>
      </c>
      <c r="AI1285" s="4" t="s">
        <v>19</v>
      </c>
      <c r="AJ1285" s="4"/>
    </row>
    <row r="1286" spans="1:36" x14ac:dyDescent="0.3">
      <c r="A1286">
        <v>1285</v>
      </c>
      <c r="B1286" t="s">
        <v>6</v>
      </c>
      <c r="C1286">
        <v>2016</v>
      </c>
      <c r="D1286" t="s">
        <v>5</v>
      </c>
      <c r="E1286">
        <v>3</v>
      </c>
      <c r="F1286">
        <v>25</v>
      </c>
      <c r="G1286" t="s">
        <v>1</v>
      </c>
      <c r="H1286" t="s">
        <v>4</v>
      </c>
      <c r="I1286">
        <v>3</v>
      </c>
      <c r="J1286" t="s">
        <v>20</v>
      </c>
      <c r="M1286" s="4">
        <v>3668</v>
      </c>
      <c r="N1286" s="4" t="s">
        <v>3</v>
      </c>
      <c r="O1286" s="4">
        <v>2014</v>
      </c>
      <c r="P1286" s="4" t="s">
        <v>2</v>
      </c>
      <c r="Q1286" s="4">
        <v>3</v>
      </c>
      <c r="R1286" s="4">
        <v>35</v>
      </c>
      <c r="S1286" s="4" t="s">
        <v>1</v>
      </c>
      <c r="T1286" s="4" t="s">
        <v>4</v>
      </c>
      <c r="U1286" s="4">
        <v>0</v>
      </c>
      <c r="V1286" s="4" t="s">
        <v>20</v>
      </c>
      <c r="Z1286" s="4">
        <v>1992</v>
      </c>
      <c r="AA1286" s="4" t="s">
        <v>3</v>
      </c>
      <c r="AB1286" s="4">
        <v>2012</v>
      </c>
      <c r="AC1286" s="4" t="s">
        <v>2</v>
      </c>
      <c r="AD1286" s="4">
        <v>3</v>
      </c>
      <c r="AE1286" s="4">
        <v>29</v>
      </c>
      <c r="AF1286" s="4" t="s">
        <v>1</v>
      </c>
      <c r="AG1286" s="4" t="s">
        <v>4</v>
      </c>
      <c r="AH1286" s="4">
        <v>1</v>
      </c>
      <c r="AI1286" s="4" t="s">
        <v>19</v>
      </c>
      <c r="AJ1286" s="4"/>
    </row>
    <row r="1287" spans="1:36" x14ac:dyDescent="0.3">
      <c r="A1287">
        <v>1286</v>
      </c>
      <c r="B1287" t="s">
        <v>3</v>
      </c>
      <c r="C1287">
        <v>2015</v>
      </c>
      <c r="D1287" t="s">
        <v>7</v>
      </c>
      <c r="E1287">
        <v>2</v>
      </c>
      <c r="F1287">
        <v>26</v>
      </c>
      <c r="G1287" t="s">
        <v>8</v>
      </c>
      <c r="H1287" t="s">
        <v>4</v>
      </c>
      <c r="I1287">
        <v>4</v>
      </c>
      <c r="J1287" t="s">
        <v>20</v>
      </c>
      <c r="M1287" s="4">
        <v>3671</v>
      </c>
      <c r="N1287" s="4" t="s">
        <v>3</v>
      </c>
      <c r="O1287" s="4">
        <v>2015</v>
      </c>
      <c r="P1287" s="4" t="s">
        <v>7</v>
      </c>
      <c r="Q1287" s="4">
        <v>1</v>
      </c>
      <c r="R1287" s="4">
        <v>31</v>
      </c>
      <c r="S1287" s="4" t="s">
        <v>8</v>
      </c>
      <c r="T1287" s="4" t="s">
        <v>4</v>
      </c>
      <c r="U1287" s="4">
        <v>3</v>
      </c>
      <c r="V1287" s="4" t="s">
        <v>20</v>
      </c>
      <c r="Z1287" s="4">
        <v>1993</v>
      </c>
      <c r="AA1287" s="4" t="s">
        <v>3</v>
      </c>
      <c r="AB1287" s="4">
        <v>2017</v>
      </c>
      <c r="AC1287" s="4" t="s">
        <v>7</v>
      </c>
      <c r="AD1287" s="4">
        <v>2</v>
      </c>
      <c r="AE1287" s="4">
        <v>26</v>
      </c>
      <c r="AF1287" s="4" t="s">
        <v>1</v>
      </c>
      <c r="AG1287" s="4" t="s">
        <v>4</v>
      </c>
      <c r="AH1287" s="4">
        <v>4</v>
      </c>
      <c r="AI1287" s="4" t="s">
        <v>19</v>
      </c>
      <c r="AJ1287" s="4"/>
    </row>
    <row r="1288" spans="1:36" x14ac:dyDescent="0.3">
      <c r="A1288">
        <v>1287</v>
      </c>
      <c r="B1288" t="s">
        <v>6</v>
      </c>
      <c r="C1288">
        <v>2014</v>
      </c>
      <c r="D1288" t="s">
        <v>5</v>
      </c>
      <c r="E1288">
        <v>3</v>
      </c>
      <c r="F1288">
        <v>27</v>
      </c>
      <c r="G1288" t="s">
        <v>1</v>
      </c>
      <c r="H1288" t="s">
        <v>4</v>
      </c>
      <c r="I1288">
        <v>5</v>
      </c>
      <c r="J1288" t="s">
        <v>19</v>
      </c>
      <c r="M1288" s="4">
        <v>3674</v>
      </c>
      <c r="N1288" s="4" t="s">
        <v>6</v>
      </c>
      <c r="O1288" s="4">
        <v>2016</v>
      </c>
      <c r="P1288" s="4" t="s">
        <v>2</v>
      </c>
      <c r="Q1288" s="4">
        <v>3</v>
      </c>
      <c r="R1288" s="4">
        <v>32</v>
      </c>
      <c r="S1288" s="4" t="s">
        <v>1</v>
      </c>
      <c r="T1288" s="4" t="s">
        <v>4</v>
      </c>
      <c r="U1288" s="4">
        <v>1</v>
      </c>
      <c r="V1288" s="4" t="s">
        <v>20</v>
      </c>
      <c r="Z1288" s="4">
        <v>1995</v>
      </c>
      <c r="AA1288" s="4" t="s">
        <v>3</v>
      </c>
      <c r="AB1288" s="4">
        <v>2016</v>
      </c>
      <c r="AC1288" s="4" t="s">
        <v>7</v>
      </c>
      <c r="AD1288" s="4">
        <v>3</v>
      </c>
      <c r="AE1288" s="4">
        <v>26</v>
      </c>
      <c r="AF1288" s="4" t="s">
        <v>1</v>
      </c>
      <c r="AG1288" s="4" t="s">
        <v>4</v>
      </c>
      <c r="AH1288" s="4">
        <v>4</v>
      </c>
      <c r="AI1288" s="4" t="s">
        <v>19</v>
      </c>
      <c r="AJ1288" s="4"/>
    </row>
    <row r="1289" spans="1:36" x14ac:dyDescent="0.3">
      <c r="A1289">
        <v>1288</v>
      </c>
      <c r="B1289" t="s">
        <v>3</v>
      </c>
      <c r="C1289">
        <v>2015</v>
      </c>
      <c r="D1289" t="s">
        <v>2</v>
      </c>
      <c r="E1289">
        <v>3</v>
      </c>
      <c r="F1289">
        <v>24</v>
      </c>
      <c r="G1289" t="s">
        <v>8</v>
      </c>
      <c r="H1289" t="s">
        <v>4</v>
      </c>
      <c r="I1289">
        <v>2</v>
      </c>
      <c r="J1289" t="s">
        <v>20</v>
      </c>
      <c r="M1289" s="4">
        <v>3676</v>
      </c>
      <c r="N1289" s="4" t="s">
        <v>3</v>
      </c>
      <c r="O1289" s="4">
        <v>2014</v>
      </c>
      <c r="P1289" s="4" t="s">
        <v>7</v>
      </c>
      <c r="Q1289" s="4">
        <v>2</v>
      </c>
      <c r="R1289" s="4">
        <v>40</v>
      </c>
      <c r="S1289" s="4" t="s">
        <v>8</v>
      </c>
      <c r="T1289" s="4" t="s">
        <v>4</v>
      </c>
      <c r="U1289" s="4">
        <v>3</v>
      </c>
      <c r="V1289" s="4" t="s">
        <v>20</v>
      </c>
      <c r="Z1289" s="4">
        <v>1996</v>
      </c>
      <c r="AA1289" s="4" t="s">
        <v>6</v>
      </c>
      <c r="AB1289" s="4">
        <v>2017</v>
      </c>
      <c r="AC1289" s="4" t="s">
        <v>5</v>
      </c>
      <c r="AD1289" s="4">
        <v>3</v>
      </c>
      <c r="AE1289" s="4">
        <v>26</v>
      </c>
      <c r="AF1289" s="4" t="s">
        <v>8</v>
      </c>
      <c r="AG1289" s="4" t="s">
        <v>4</v>
      </c>
      <c r="AH1289" s="4">
        <v>4</v>
      </c>
      <c r="AI1289" s="4" t="s">
        <v>19</v>
      </c>
      <c r="AJ1289" s="4"/>
    </row>
    <row r="1290" spans="1:36" x14ac:dyDescent="0.3">
      <c r="A1290">
        <v>1289</v>
      </c>
      <c r="B1290" t="s">
        <v>3</v>
      </c>
      <c r="C1290">
        <v>2014</v>
      </c>
      <c r="D1290" t="s">
        <v>5</v>
      </c>
      <c r="E1290">
        <v>3</v>
      </c>
      <c r="F1290">
        <v>25</v>
      </c>
      <c r="G1290" t="s">
        <v>1</v>
      </c>
      <c r="H1290" t="s">
        <v>4</v>
      </c>
      <c r="I1290">
        <v>3</v>
      </c>
      <c r="J1290" t="s">
        <v>19</v>
      </c>
      <c r="M1290" s="4">
        <v>3679</v>
      </c>
      <c r="N1290" s="4" t="s">
        <v>6</v>
      </c>
      <c r="O1290" s="4">
        <v>2013</v>
      </c>
      <c r="P1290" s="4" t="s">
        <v>5</v>
      </c>
      <c r="Q1290" s="4">
        <v>3</v>
      </c>
      <c r="R1290" s="4">
        <v>41</v>
      </c>
      <c r="S1290" s="4" t="s">
        <v>8</v>
      </c>
      <c r="T1290" s="4" t="s">
        <v>0</v>
      </c>
      <c r="U1290" s="4">
        <v>2</v>
      </c>
      <c r="V1290" s="4" t="s">
        <v>20</v>
      </c>
      <c r="Z1290" s="4">
        <v>1997</v>
      </c>
      <c r="AA1290" s="4" t="s">
        <v>3</v>
      </c>
      <c r="AB1290" s="4">
        <v>2013</v>
      </c>
      <c r="AC1290" s="4" t="s">
        <v>7</v>
      </c>
      <c r="AD1290" s="4">
        <v>3</v>
      </c>
      <c r="AE1290" s="4">
        <v>26</v>
      </c>
      <c r="AF1290" s="4" t="s">
        <v>1</v>
      </c>
      <c r="AG1290" s="4" t="s">
        <v>4</v>
      </c>
      <c r="AH1290" s="4">
        <v>4</v>
      </c>
      <c r="AI1290" s="4" t="s">
        <v>19</v>
      </c>
      <c r="AJ1290" s="4"/>
    </row>
    <row r="1291" spans="1:36" x14ac:dyDescent="0.3">
      <c r="A1291">
        <v>1290</v>
      </c>
      <c r="B1291" t="s">
        <v>3</v>
      </c>
      <c r="C1291">
        <v>2017</v>
      </c>
      <c r="D1291" t="s">
        <v>2</v>
      </c>
      <c r="E1291">
        <v>3</v>
      </c>
      <c r="F1291">
        <v>24</v>
      </c>
      <c r="G1291" t="s">
        <v>1</v>
      </c>
      <c r="H1291" t="s">
        <v>4</v>
      </c>
      <c r="I1291">
        <v>2</v>
      </c>
      <c r="J1291" t="s">
        <v>19</v>
      </c>
      <c r="M1291" s="4">
        <v>3683</v>
      </c>
      <c r="N1291" s="4" t="s">
        <v>3</v>
      </c>
      <c r="O1291" s="4">
        <v>2013</v>
      </c>
      <c r="P1291" s="4" t="s">
        <v>2</v>
      </c>
      <c r="Q1291" s="4">
        <v>3</v>
      </c>
      <c r="R1291" s="4">
        <v>33</v>
      </c>
      <c r="S1291" s="4" t="s">
        <v>8</v>
      </c>
      <c r="T1291" s="4" t="s">
        <v>4</v>
      </c>
      <c r="U1291" s="4">
        <v>0</v>
      </c>
      <c r="V1291" s="4" t="s">
        <v>20</v>
      </c>
      <c r="Z1291" s="4">
        <v>1998</v>
      </c>
      <c r="AA1291" s="4" t="s">
        <v>3</v>
      </c>
      <c r="AB1291" s="4">
        <v>2017</v>
      </c>
      <c r="AC1291" s="4" t="s">
        <v>2</v>
      </c>
      <c r="AD1291" s="4">
        <v>3</v>
      </c>
      <c r="AE1291" s="4">
        <v>28</v>
      </c>
      <c r="AF1291" s="4" t="s">
        <v>1</v>
      </c>
      <c r="AG1291" s="4" t="s">
        <v>4</v>
      </c>
      <c r="AH1291" s="4">
        <v>1</v>
      </c>
      <c r="AI1291" s="4" t="s">
        <v>19</v>
      </c>
      <c r="AJ1291" s="4"/>
    </row>
    <row r="1292" spans="1:36" x14ac:dyDescent="0.3">
      <c r="A1292">
        <v>1291</v>
      </c>
      <c r="B1292" t="s">
        <v>3</v>
      </c>
      <c r="C1292">
        <v>2017</v>
      </c>
      <c r="D1292" t="s">
        <v>5</v>
      </c>
      <c r="E1292">
        <v>3</v>
      </c>
      <c r="F1292">
        <v>24</v>
      </c>
      <c r="G1292" t="s">
        <v>8</v>
      </c>
      <c r="H1292" t="s">
        <v>4</v>
      </c>
      <c r="I1292">
        <v>2</v>
      </c>
      <c r="J1292" t="s">
        <v>20</v>
      </c>
      <c r="M1292" s="4">
        <v>3685</v>
      </c>
      <c r="N1292" s="4" t="s">
        <v>6</v>
      </c>
      <c r="O1292" s="4">
        <v>2018</v>
      </c>
      <c r="P1292" s="4" t="s">
        <v>7</v>
      </c>
      <c r="Q1292" s="4">
        <v>3</v>
      </c>
      <c r="R1292" s="4">
        <v>40</v>
      </c>
      <c r="S1292" s="4" t="s">
        <v>1</v>
      </c>
      <c r="T1292" s="4" t="s">
        <v>4</v>
      </c>
      <c r="U1292" s="4">
        <v>2</v>
      </c>
      <c r="V1292" s="4" t="s">
        <v>20</v>
      </c>
      <c r="Z1292" s="4">
        <v>1999</v>
      </c>
      <c r="AA1292" s="4" t="s">
        <v>3</v>
      </c>
      <c r="AB1292" s="4">
        <v>2013</v>
      </c>
      <c r="AC1292" s="4" t="s">
        <v>2</v>
      </c>
      <c r="AD1292" s="4">
        <v>3</v>
      </c>
      <c r="AE1292" s="4">
        <v>26</v>
      </c>
      <c r="AF1292" s="4" t="s">
        <v>1</v>
      </c>
      <c r="AG1292" s="4" t="s">
        <v>4</v>
      </c>
      <c r="AH1292" s="4">
        <v>4</v>
      </c>
      <c r="AI1292" s="4" t="s">
        <v>19</v>
      </c>
      <c r="AJ1292" s="4"/>
    </row>
    <row r="1293" spans="1:36" x14ac:dyDescent="0.3">
      <c r="A1293">
        <v>1292</v>
      </c>
      <c r="B1293" t="s">
        <v>3</v>
      </c>
      <c r="C1293">
        <v>2012</v>
      </c>
      <c r="D1293" t="s">
        <v>2</v>
      </c>
      <c r="E1293">
        <v>3</v>
      </c>
      <c r="F1293">
        <v>28</v>
      </c>
      <c r="G1293" t="s">
        <v>1</v>
      </c>
      <c r="H1293" t="s">
        <v>4</v>
      </c>
      <c r="I1293">
        <v>1</v>
      </c>
      <c r="J1293" t="s">
        <v>19</v>
      </c>
      <c r="M1293" s="4">
        <v>3688</v>
      </c>
      <c r="N1293" s="4" t="s">
        <v>3</v>
      </c>
      <c r="O1293" s="4">
        <v>2015</v>
      </c>
      <c r="P1293" s="4" t="s">
        <v>7</v>
      </c>
      <c r="Q1293" s="4">
        <v>3</v>
      </c>
      <c r="R1293" s="4">
        <v>37</v>
      </c>
      <c r="S1293" s="4" t="s">
        <v>1</v>
      </c>
      <c r="T1293" s="4" t="s">
        <v>4</v>
      </c>
      <c r="U1293" s="4">
        <v>5</v>
      </c>
      <c r="V1293" s="4" t="s">
        <v>20</v>
      </c>
      <c r="Z1293" s="4">
        <v>2001</v>
      </c>
      <c r="AA1293" s="4" t="s">
        <v>3</v>
      </c>
      <c r="AB1293" s="4">
        <v>2017</v>
      </c>
      <c r="AC1293" s="4" t="s">
        <v>5</v>
      </c>
      <c r="AD1293" s="4">
        <v>3</v>
      </c>
      <c r="AE1293" s="4">
        <v>28</v>
      </c>
      <c r="AF1293" s="4" t="s">
        <v>8</v>
      </c>
      <c r="AG1293" s="4" t="s">
        <v>4</v>
      </c>
      <c r="AH1293" s="4">
        <v>1</v>
      </c>
      <c r="AI1293" s="4" t="s">
        <v>19</v>
      </c>
      <c r="AJ1293" s="4"/>
    </row>
    <row r="1294" spans="1:36" x14ac:dyDescent="0.3">
      <c r="A1294">
        <v>1293</v>
      </c>
      <c r="B1294" t="s">
        <v>3</v>
      </c>
      <c r="C1294">
        <v>2014</v>
      </c>
      <c r="D1294" t="s">
        <v>2</v>
      </c>
      <c r="E1294">
        <v>1</v>
      </c>
      <c r="F1294">
        <v>26</v>
      </c>
      <c r="G1294" t="s">
        <v>1</v>
      </c>
      <c r="H1294" t="s">
        <v>4</v>
      </c>
      <c r="I1294">
        <v>4</v>
      </c>
      <c r="J1294" t="s">
        <v>19</v>
      </c>
      <c r="M1294" s="4">
        <v>3689</v>
      </c>
      <c r="N1294" s="4" t="s">
        <v>6</v>
      </c>
      <c r="O1294" s="4">
        <v>2017</v>
      </c>
      <c r="P1294" s="4" t="s">
        <v>2</v>
      </c>
      <c r="Q1294" s="4">
        <v>3</v>
      </c>
      <c r="R1294" s="4">
        <v>32</v>
      </c>
      <c r="S1294" s="4" t="s">
        <v>8</v>
      </c>
      <c r="T1294" s="4" t="s">
        <v>4</v>
      </c>
      <c r="U1294" s="4">
        <v>4</v>
      </c>
      <c r="V1294" s="4" t="s">
        <v>20</v>
      </c>
      <c r="Z1294" s="4">
        <v>2002</v>
      </c>
      <c r="AA1294" s="4" t="s">
        <v>3</v>
      </c>
      <c r="AB1294" s="4">
        <v>2016</v>
      </c>
      <c r="AC1294" s="4" t="s">
        <v>5</v>
      </c>
      <c r="AD1294" s="4">
        <v>3</v>
      </c>
      <c r="AE1294" s="4">
        <v>27</v>
      </c>
      <c r="AF1294" s="4" t="s">
        <v>8</v>
      </c>
      <c r="AG1294" s="4" t="s">
        <v>0</v>
      </c>
      <c r="AH1294" s="4">
        <v>5</v>
      </c>
      <c r="AI1294" s="4" t="s">
        <v>19</v>
      </c>
      <c r="AJ1294" s="4"/>
    </row>
    <row r="1295" spans="1:36" x14ac:dyDescent="0.3">
      <c r="A1295">
        <v>1294</v>
      </c>
      <c r="B1295" t="s">
        <v>3</v>
      </c>
      <c r="C1295">
        <v>2017</v>
      </c>
      <c r="D1295" t="s">
        <v>2</v>
      </c>
      <c r="E1295">
        <v>3</v>
      </c>
      <c r="F1295">
        <v>28</v>
      </c>
      <c r="G1295" t="s">
        <v>1</v>
      </c>
      <c r="H1295" t="s">
        <v>0</v>
      </c>
      <c r="I1295">
        <v>3</v>
      </c>
      <c r="J1295" t="s">
        <v>19</v>
      </c>
      <c r="M1295" s="4">
        <v>3691</v>
      </c>
      <c r="N1295" s="4" t="s">
        <v>3</v>
      </c>
      <c r="O1295" s="4">
        <v>2018</v>
      </c>
      <c r="P1295" s="4" t="s">
        <v>2</v>
      </c>
      <c r="Q1295" s="4">
        <v>3</v>
      </c>
      <c r="R1295" s="4">
        <v>34</v>
      </c>
      <c r="S1295" s="4" t="s">
        <v>8</v>
      </c>
      <c r="T1295" s="4" t="s">
        <v>0</v>
      </c>
      <c r="U1295" s="4">
        <v>2</v>
      </c>
      <c r="V1295" s="4" t="s">
        <v>20</v>
      </c>
      <c r="Z1295" s="4">
        <v>2004</v>
      </c>
      <c r="AA1295" s="4" t="s">
        <v>3</v>
      </c>
      <c r="AB1295" s="4">
        <v>2014</v>
      </c>
      <c r="AC1295" s="4" t="s">
        <v>2</v>
      </c>
      <c r="AD1295" s="4">
        <v>3</v>
      </c>
      <c r="AE1295" s="4">
        <v>29</v>
      </c>
      <c r="AF1295" s="4" t="s">
        <v>1</v>
      </c>
      <c r="AG1295" s="4" t="s">
        <v>0</v>
      </c>
      <c r="AH1295" s="4">
        <v>2</v>
      </c>
      <c r="AI1295" s="4" t="s">
        <v>19</v>
      </c>
      <c r="AJ1295" s="4"/>
    </row>
    <row r="1296" spans="1:36" x14ac:dyDescent="0.3">
      <c r="A1296">
        <v>1295</v>
      </c>
      <c r="B1296" t="s">
        <v>3</v>
      </c>
      <c r="C1296">
        <v>2015</v>
      </c>
      <c r="D1296" t="s">
        <v>7</v>
      </c>
      <c r="E1296">
        <v>1</v>
      </c>
      <c r="F1296">
        <v>25</v>
      </c>
      <c r="G1296" t="s">
        <v>8</v>
      </c>
      <c r="H1296" t="s">
        <v>4</v>
      </c>
      <c r="I1296">
        <v>3</v>
      </c>
      <c r="J1296" t="s">
        <v>20</v>
      </c>
      <c r="M1296" s="4">
        <v>3692</v>
      </c>
      <c r="N1296" s="4" t="s">
        <v>6</v>
      </c>
      <c r="O1296" s="4">
        <v>2017</v>
      </c>
      <c r="P1296" s="4" t="s">
        <v>2</v>
      </c>
      <c r="Q1296" s="4">
        <v>3</v>
      </c>
      <c r="R1296" s="4">
        <v>38</v>
      </c>
      <c r="S1296" s="4" t="s">
        <v>1</v>
      </c>
      <c r="T1296" s="4" t="s">
        <v>4</v>
      </c>
      <c r="U1296" s="4">
        <v>5</v>
      </c>
      <c r="V1296" s="4" t="s">
        <v>20</v>
      </c>
      <c r="Z1296" s="4">
        <v>2007</v>
      </c>
      <c r="AA1296" s="4" t="s">
        <v>6</v>
      </c>
      <c r="AB1296" s="4">
        <v>2017</v>
      </c>
      <c r="AC1296" s="4" t="s">
        <v>5</v>
      </c>
      <c r="AD1296" s="4">
        <v>3</v>
      </c>
      <c r="AE1296" s="4">
        <v>28</v>
      </c>
      <c r="AF1296" s="4" t="s">
        <v>1</v>
      </c>
      <c r="AG1296" s="4" t="s">
        <v>4</v>
      </c>
      <c r="AH1296" s="4">
        <v>2</v>
      </c>
      <c r="AI1296" s="4" t="s">
        <v>19</v>
      </c>
      <c r="AJ1296" s="4"/>
    </row>
    <row r="1297" spans="1:36" x14ac:dyDescent="0.3">
      <c r="A1297">
        <v>1296</v>
      </c>
      <c r="B1297" t="s">
        <v>3</v>
      </c>
      <c r="C1297">
        <v>2015</v>
      </c>
      <c r="D1297" t="s">
        <v>7</v>
      </c>
      <c r="E1297">
        <v>2</v>
      </c>
      <c r="F1297">
        <v>24</v>
      </c>
      <c r="G1297" t="s">
        <v>8</v>
      </c>
      <c r="H1297" t="s">
        <v>0</v>
      </c>
      <c r="I1297">
        <v>2</v>
      </c>
      <c r="J1297" t="s">
        <v>20</v>
      </c>
      <c r="M1297" s="4">
        <v>3697</v>
      </c>
      <c r="N1297" s="4" t="s">
        <v>3</v>
      </c>
      <c r="O1297" s="4">
        <v>2018</v>
      </c>
      <c r="P1297" s="4" t="s">
        <v>2</v>
      </c>
      <c r="Q1297" s="4">
        <v>3</v>
      </c>
      <c r="R1297" s="4">
        <v>39</v>
      </c>
      <c r="S1297" s="4" t="s">
        <v>1</v>
      </c>
      <c r="T1297" s="4" t="s">
        <v>4</v>
      </c>
      <c r="U1297" s="4">
        <v>1</v>
      </c>
      <c r="V1297" s="4" t="s">
        <v>20</v>
      </c>
      <c r="Z1297" s="4">
        <v>2008</v>
      </c>
      <c r="AA1297" s="4" t="s">
        <v>3</v>
      </c>
      <c r="AB1297" s="4">
        <v>2017</v>
      </c>
      <c r="AC1297" s="4" t="s">
        <v>7</v>
      </c>
      <c r="AD1297" s="4">
        <v>3</v>
      </c>
      <c r="AE1297" s="4">
        <v>26</v>
      </c>
      <c r="AF1297" s="4" t="s">
        <v>1</v>
      </c>
      <c r="AG1297" s="4" t="s">
        <v>4</v>
      </c>
      <c r="AH1297" s="4">
        <v>4</v>
      </c>
      <c r="AI1297" s="4" t="s">
        <v>19</v>
      </c>
      <c r="AJ1297" s="4"/>
    </row>
    <row r="1298" spans="1:36" x14ac:dyDescent="0.3">
      <c r="A1298">
        <v>1297</v>
      </c>
      <c r="B1298" t="s">
        <v>3</v>
      </c>
      <c r="C1298">
        <v>2017</v>
      </c>
      <c r="D1298" t="s">
        <v>7</v>
      </c>
      <c r="E1298">
        <v>2</v>
      </c>
      <c r="F1298">
        <v>26</v>
      </c>
      <c r="G1298" t="s">
        <v>1</v>
      </c>
      <c r="H1298" t="s">
        <v>4</v>
      </c>
      <c r="I1298">
        <v>4</v>
      </c>
      <c r="J1298" t="s">
        <v>19</v>
      </c>
      <c r="M1298" s="4">
        <v>3698</v>
      </c>
      <c r="N1298" s="4" t="s">
        <v>3</v>
      </c>
      <c r="O1298" s="4">
        <v>2018</v>
      </c>
      <c r="P1298" s="4" t="s">
        <v>2</v>
      </c>
      <c r="Q1298" s="4">
        <v>3</v>
      </c>
      <c r="R1298" s="4">
        <v>32</v>
      </c>
      <c r="S1298" s="4" t="s">
        <v>1</v>
      </c>
      <c r="T1298" s="4" t="s">
        <v>4</v>
      </c>
      <c r="U1298" s="4">
        <v>3</v>
      </c>
      <c r="V1298" s="4" t="s">
        <v>20</v>
      </c>
      <c r="Z1298" s="4">
        <v>2011</v>
      </c>
      <c r="AA1298" s="4" t="s">
        <v>3</v>
      </c>
      <c r="AB1298" s="4">
        <v>2014</v>
      </c>
      <c r="AC1298" s="4" t="s">
        <v>7</v>
      </c>
      <c r="AD1298" s="4">
        <v>3</v>
      </c>
      <c r="AE1298" s="4">
        <v>30</v>
      </c>
      <c r="AF1298" s="4" t="s">
        <v>1</v>
      </c>
      <c r="AG1298" s="4" t="s">
        <v>4</v>
      </c>
      <c r="AH1298" s="4">
        <v>2</v>
      </c>
      <c r="AI1298" s="4" t="s">
        <v>19</v>
      </c>
      <c r="AJ1298" s="4"/>
    </row>
    <row r="1299" spans="1:36" x14ac:dyDescent="0.3">
      <c r="A1299">
        <v>1298</v>
      </c>
      <c r="B1299" t="s">
        <v>3</v>
      </c>
      <c r="C1299">
        <v>2015</v>
      </c>
      <c r="D1299" t="s">
        <v>2</v>
      </c>
      <c r="E1299">
        <v>3</v>
      </c>
      <c r="F1299">
        <v>28</v>
      </c>
      <c r="G1299" t="s">
        <v>1</v>
      </c>
      <c r="H1299" t="s">
        <v>4</v>
      </c>
      <c r="I1299">
        <v>0</v>
      </c>
      <c r="J1299" t="s">
        <v>19</v>
      </c>
      <c r="M1299" s="4">
        <v>3702</v>
      </c>
      <c r="N1299" s="4" t="s">
        <v>3</v>
      </c>
      <c r="O1299" s="4">
        <v>2012</v>
      </c>
      <c r="P1299" s="4" t="s">
        <v>5</v>
      </c>
      <c r="Q1299" s="4">
        <v>3</v>
      </c>
      <c r="R1299" s="4">
        <v>32</v>
      </c>
      <c r="S1299" s="4" t="s">
        <v>1</v>
      </c>
      <c r="T1299" s="4" t="s">
        <v>4</v>
      </c>
      <c r="U1299" s="4">
        <v>1</v>
      </c>
      <c r="V1299" s="4" t="s">
        <v>20</v>
      </c>
      <c r="Z1299" s="4">
        <v>2013</v>
      </c>
      <c r="AA1299" s="4" t="s">
        <v>6</v>
      </c>
      <c r="AB1299" s="4">
        <v>2017</v>
      </c>
      <c r="AC1299" s="4" t="s">
        <v>7</v>
      </c>
      <c r="AD1299" s="4">
        <v>2</v>
      </c>
      <c r="AE1299" s="4">
        <v>26</v>
      </c>
      <c r="AF1299" s="4" t="s">
        <v>8</v>
      </c>
      <c r="AG1299" s="4" t="s">
        <v>4</v>
      </c>
      <c r="AH1299" s="4">
        <v>4</v>
      </c>
      <c r="AI1299" s="4" t="s">
        <v>19</v>
      </c>
      <c r="AJ1299" s="4"/>
    </row>
    <row r="1300" spans="1:36" x14ac:dyDescent="0.3">
      <c r="A1300">
        <v>1299</v>
      </c>
      <c r="B1300" t="s">
        <v>3</v>
      </c>
      <c r="C1300">
        <v>2016</v>
      </c>
      <c r="D1300" t="s">
        <v>2</v>
      </c>
      <c r="E1300">
        <v>3</v>
      </c>
      <c r="F1300">
        <v>28</v>
      </c>
      <c r="G1300" t="s">
        <v>1</v>
      </c>
      <c r="H1300" t="s">
        <v>4</v>
      </c>
      <c r="I1300">
        <v>2</v>
      </c>
      <c r="J1300" t="s">
        <v>19</v>
      </c>
      <c r="M1300" s="4">
        <v>3703</v>
      </c>
      <c r="N1300" s="4" t="s">
        <v>3</v>
      </c>
      <c r="O1300" s="4">
        <v>2014</v>
      </c>
      <c r="P1300" s="4" t="s">
        <v>7</v>
      </c>
      <c r="Q1300" s="4">
        <v>2</v>
      </c>
      <c r="R1300" s="4">
        <v>37</v>
      </c>
      <c r="S1300" s="4" t="s">
        <v>8</v>
      </c>
      <c r="T1300" s="4" t="s">
        <v>4</v>
      </c>
      <c r="U1300" s="4">
        <v>5</v>
      </c>
      <c r="V1300" s="4" t="s">
        <v>20</v>
      </c>
      <c r="Z1300" s="4">
        <v>2014</v>
      </c>
      <c r="AA1300" s="4" t="s">
        <v>6</v>
      </c>
      <c r="AB1300" s="4">
        <v>2015</v>
      </c>
      <c r="AC1300" s="4" t="s">
        <v>5</v>
      </c>
      <c r="AD1300" s="4">
        <v>3</v>
      </c>
      <c r="AE1300" s="4">
        <v>28</v>
      </c>
      <c r="AF1300" s="4" t="s">
        <v>8</v>
      </c>
      <c r="AG1300" s="4" t="s">
        <v>4</v>
      </c>
      <c r="AH1300" s="4">
        <v>2</v>
      </c>
      <c r="AI1300" s="4" t="s">
        <v>19</v>
      </c>
      <c r="AJ1300" s="4"/>
    </row>
    <row r="1301" spans="1:36" x14ac:dyDescent="0.3">
      <c r="A1301">
        <v>1300</v>
      </c>
      <c r="B1301" t="s">
        <v>3</v>
      </c>
      <c r="C1301">
        <v>2013</v>
      </c>
      <c r="D1301" t="s">
        <v>7</v>
      </c>
      <c r="E1301">
        <v>3</v>
      </c>
      <c r="F1301">
        <v>28</v>
      </c>
      <c r="G1301" t="s">
        <v>8</v>
      </c>
      <c r="H1301" t="s">
        <v>0</v>
      </c>
      <c r="I1301">
        <v>3</v>
      </c>
      <c r="J1301" t="s">
        <v>20</v>
      </c>
      <c r="M1301" s="4">
        <v>3705</v>
      </c>
      <c r="N1301" s="4" t="s">
        <v>3</v>
      </c>
      <c r="O1301" s="4">
        <v>2017</v>
      </c>
      <c r="P1301" s="4" t="s">
        <v>7</v>
      </c>
      <c r="Q1301" s="4">
        <v>3</v>
      </c>
      <c r="R1301" s="4">
        <v>41</v>
      </c>
      <c r="S1301" s="4" t="s">
        <v>8</v>
      </c>
      <c r="T1301" s="4" t="s">
        <v>4</v>
      </c>
      <c r="U1301" s="4">
        <v>4</v>
      </c>
      <c r="V1301" s="4" t="s">
        <v>20</v>
      </c>
      <c r="Z1301" s="4">
        <v>2017</v>
      </c>
      <c r="AA1301" s="4" t="s">
        <v>3</v>
      </c>
      <c r="AB1301" s="4">
        <v>2014</v>
      </c>
      <c r="AC1301" s="4" t="s">
        <v>2</v>
      </c>
      <c r="AD1301" s="4">
        <v>3</v>
      </c>
      <c r="AE1301" s="4">
        <v>29</v>
      </c>
      <c r="AF1301" s="4" t="s">
        <v>1</v>
      </c>
      <c r="AG1301" s="4" t="s">
        <v>4</v>
      </c>
      <c r="AH1301" s="4">
        <v>1</v>
      </c>
      <c r="AI1301" s="4" t="s">
        <v>19</v>
      </c>
      <c r="AJ1301" s="4"/>
    </row>
    <row r="1302" spans="1:36" x14ac:dyDescent="0.3">
      <c r="A1302">
        <v>1301</v>
      </c>
      <c r="B1302" t="s">
        <v>3</v>
      </c>
      <c r="C1302">
        <v>2017</v>
      </c>
      <c r="D1302" t="s">
        <v>2</v>
      </c>
      <c r="E1302">
        <v>3</v>
      </c>
      <c r="F1302">
        <v>27</v>
      </c>
      <c r="G1302" t="s">
        <v>1</v>
      </c>
      <c r="H1302" t="s">
        <v>4</v>
      </c>
      <c r="I1302">
        <v>5</v>
      </c>
      <c r="J1302" t="s">
        <v>19</v>
      </c>
      <c r="M1302" s="4">
        <v>3708</v>
      </c>
      <c r="N1302" s="4" t="s">
        <v>6</v>
      </c>
      <c r="O1302" s="4">
        <v>2017</v>
      </c>
      <c r="P1302" s="4" t="s">
        <v>5</v>
      </c>
      <c r="Q1302" s="4">
        <v>2</v>
      </c>
      <c r="R1302" s="4">
        <v>36</v>
      </c>
      <c r="S1302" s="4" t="s">
        <v>1</v>
      </c>
      <c r="T1302" s="4" t="s">
        <v>4</v>
      </c>
      <c r="U1302" s="4">
        <v>2</v>
      </c>
      <c r="V1302" s="4" t="s">
        <v>20</v>
      </c>
      <c r="Z1302" s="4">
        <v>2018</v>
      </c>
      <c r="AA1302" s="4" t="s">
        <v>3</v>
      </c>
      <c r="AB1302" s="4">
        <v>2012</v>
      </c>
      <c r="AC1302" s="4" t="s">
        <v>2</v>
      </c>
      <c r="AD1302" s="4">
        <v>3</v>
      </c>
      <c r="AE1302" s="4">
        <v>26</v>
      </c>
      <c r="AF1302" s="4" t="s">
        <v>1</v>
      </c>
      <c r="AG1302" s="4" t="s">
        <v>4</v>
      </c>
      <c r="AH1302" s="4">
        <v>4</v>
      </c>
      <c r="AI1302" s="4" t="s">
        <v>19</v>
      </c>
      <c r="AJ1302" s="4"/>
    </row>
    <row r="1303" spans="1:36" x14ac:dyDescent="0.3">
      <c r="A1303">
        <v>1302</v>
      </c>
      <c r="B1303" t="s">
        <v>6</v>
      </c>
      <c r="C1303">
        <v>2015</v>
      </c>
      <c r="D1303" t="s">
        <v>5</v>
      </c>
      <c r="E1303">
        <v>3</v>
      </c>
      <c r="F1303">
        <v>25</v>
      </c>
      <c r="G1303" t="s">
        <v>1</v>
      </c>
      <c r="H1303" t="s">
        <v>4</v>
      </c>
      <c r="I1303">
        <v>3</v>
      </c>
      <c r="J1303" t="s">
        <v>19</v>
      </c>
      <c r="M1303" s="4">
        <v>3712</v>
      </c>
      <c r="N1303" s="4" t="s">
        <v>6</v>
      </c>
      <c r="O1303" s="4">
        <v>2018</v>
      </c>
      <c r="P1303" s="4" t="s">
        <v>5</v>
      </c>
      <c r="Q1303" s="4">
        <v>3</v>
      </c>
      <c r="R1303" s="4">
        <v>38</v>
      </c>
      <c r="S1303" s="4" t="s">
        <v>1</v>
      </c>
      <c r="T1303" s="4" t="s">
        <v>4</v>
      </c>
      <c r="U1303" s="4">
        <v>2</v>
      </c>
      <c r="V1303" s="4" t="s">
        <v>20</v>
      </c>
      <c r="Z1303" s="4">
        <v>2022</v>
      </c>
      <c r="AA1303" s="4" t="s">
        <v>6</v>
      </c>
      <c r="AB1303" s="4">
        <v>2015</v>
      </c>
      <c r="AC1303" s="4" t="s">
        <v>7</v>
      </c>
      <c r="AD1303" s="4">
        <v>3</v>
      </c>
      <c r="AE1303" s="4">
        <v>30</v>
      </c>
      <c r="AF1303" s="4" t="s">
        <v>8</v>
      </c>
      <c r="AG1303" s="4" t="s">
        <v>4</v>
      </c>
      <c r="AH1303" s="4">
        <v>2</v>
      </c>
      <c r="AI1303" s="4" t="s">
        <v>19</v>
      </c>
      <c r="AJ1303" s="4"/>
    </row>
    <row r="1304" spans="1:36" x14ac:dyDescent="0.3">
      <c r="A1304">
        <v>1303</v>
      </c>
      <c r="B1304" t="s">
        <v>3</v>
      </c>
      <c r="C1304">
        <v>2012</v>
      </c>
      <c r="D1304" t="s">
        <v>5</v>
      </c>
      <c r="E1304">
        <v>3</v>
      </c>
      <c r="F1304">
        <v>28</v>
      </c>
      <c r="G1304" t="s">
        <v>8</v>
      </c>
      <c r="H1304" t="s">
        <v>4</v>
      </c>
      <c r="I1304">
        <v>4</v>
      </c>
      <c r="J1304" t="s">
        <v>19</v>
      </c>
      <c r="M1304" s="4">
        <v>3713</v>
      </c>
      <c r="N1304" s="4" t="s">
        <v>9</v>
      </c>
      <c r="O1304" s="4">
        <v>2013</v>
      </c>
      <c r="P1304" s="4" t="s">
        <v>5</v>
      </c>
      <c r="Q1304" s="4">
        <v>3</v>
      </c>
      <c r="R1304" s="4">
        <v>35</v>
      </c>
      <c r="S1304" s="4" t="s">
        <v>8</v>
      </c>
      <c r="T1304" s="4" t="s">
        <v>0</v>
      </c>
      <c r="U1304" s="4">
        <v>3</v>
      </c>
      <c r="V1304" s="4" t="s">
        <v>20</v>
      </c>
      <c r="Z1304" s="4">
        <v>2025</v>
      </c>
      <c r="AA1304" s="4" t="s">
        <v>3</v>
      </c>
      <c r="AB1304" s="4">
        <v>2016</v>
      </c>
      <c r="AC1304" s="4" t="s">
        <v>2</v>
      </c>
      <c r="AD1304" s="4">
        <v>3</v>
      </c>
      <c r="AE1304" s="4">
        <v>29</v>
      </c>
      <c r="AF1304" s="4" t="s">
        <v>1</v>
      </c>
      <c r="AG1304" s="4" t="s">
        <v>4</v>
      </c>
      <c r="AH1304" s="4">
        <v>2</v>
      </c>
      <c r="AI1304" s="4" t="s">
        <v>19</v>
      </c>
      <c r="AJ1304" s="4"/>
    </row>
    <row r="1305" spans="1:36" x14ac:dyDescent="0.3">
      <c r="A1305">
        <v>1304</v>
      </c>
      <c r="B1305" t="s">
        <v>3</v>
      </c>
      <c r="C1305">
        <v>2012</v>
      </c>
      <c r="D1305" t="s">
        <v>2</v>
      </c>
      <c r="E1305">
        <v>3</v>
      </c>
      <c r="F1305">
        <v>26</v>
      </c>
      <c r="G1305" t="s">
        <v>1</v>
      </c>
      <c r="H1305" t="s">
        <v>4</v>
      </c>
      <c r="I1305">
        <v>4</v>
      </c>
      <c r="J1305" t="s">
        <v>19</v>
      </c>
      <c r="M1305" s="4">
        <v>3714</v>
      </c>
      <c r="N1305" s="4" t="s">
        <v>3</v>
      </c>
      <c r="O1305" s="4">
        <v>2015</v>
      </c>
      <c r="P1305" s="4" t="s">
        <v>5</v>
      </c>
      <c r="Q1305" s="4">
        <v>2</v>
      </c>
      <c r="R1305" s="4">
        <v>37</v>
      </c>
      <c r="S1305" s="4" t="s">
        <v>8</v>
      </c>
      <c r="T1305" s="4" t="s">
        <v>4</v>
      </c>
      <c r="U1305" s="4">
        <v>3</v>
      </c>
      <c r="V1305" s="4" t="s">
        <v>20</v>
      </c>
      <c r="Z1305" s="4">
        <v>2026</v>
      </c>
      <c r="AA1305" s="4" t="s">
        <v>3</v>
      </c>
      <c r="AB1305" s="4">
        <v>2013</v>
      </c>
      <c r="AC1305" s="4" t="s">
        <v>2</v>
      </c>
      <c r="AD1305" s="4">
        <v>3</v>
      </c>
      <c r="AE1305" s="4">
        <v>28</v>
      </c>
      <c r="AF1305" s="4" t="s">
        <v>1</v>
      </c>
      <c r="AG1305" s="4" t="s">
        <v>0</v>
      </c>
      <c r="AH1305" s="4">
        <v>1</v>
      </c>
      <c r="AI1305" s="4" t="s">
        <v>19</v>
      </c>
      <c r="AJ1305" s="4"/>
    </row>
    <row r="1306" spans="1:36" x14ac:dyDescent="0.3">
      <c r="A1306">
        <v>1305</v>
      </c>
      <c r="B1306" t="s">
        <v>3</v>
      </c>
      <c r="C1306">
        <v>2012</v>
      </c>
      <c r="D1306" t="s">
        <v>2</v>
      </c>
      <c r="E1306">
        <v>3</v>
      </c>
      <c r="F1306">
        <v>25</v>
      </c>
      <c r="G1306" t="s">
        <v>1</v>
      </c>
      <c r="H1306" t="s">
        <v>4</v>
      </c>
      <c r="I1306">
        <v>3</v>
      </c>
      <c r="J1306" t="s">
        <v>19</v>
      </c>
      <c r="M1306" s="4">
        <v>3716</v>
      </c>
      <c r="N1306" s="4" t="s">
        <v>3</v>
      </c>
      <c r="O1306" s="4">
        <v>2017</v>
      </c>
      <c r="P1306" s="4" t="s">
        <v>7</v>
      </c>
      <c r="Q1306" s="4">
        <v>2</v>
      </c>
      <c r="R1306" s="4">
        <v>40</v>
      </c>
      <c r="S1306" s="4" t="s">
        <v>8</v>
      </c>
      <c r="T1306" s="4" t="s">
        <v>4</v>
      </c>
      <c r="U1306" s="4">
        <v>2</v>
      </c>
      <c r="V1306" s="4" t="s">
        <v>20</v>
      </c>
      <c r="Z1306" s="4">
        <v>2028</v>
      </c>
      <c r="AA1306" s="4" t="s">
        <v>6</v>
      </c>
      <c r="AB1306" s="4">
        <v>2017</v>
      </c>
      <c r="AC1306" s="4" t="s">
        <v>7</v>
      </c>
      <c r="AD1306" s="4">
        <v>2</v>
      </c>
      <c r="AE1306" s="4">
        <v>30</v>
      </c>
      <c r="AF1306" s="4" t="s">
        <v>8</v>
      </c>
      <c r="AG1306" s="4" t="s">
        <v>4</v>
      </c>
      <c r="AH1306" s="4">
        <v>2</v>
      </c>
      <c r="AI1306" s="4" t="s">
        <v>19</v>
      </c>
      <c r="AJ1306" s="4"/>
    </row>
    <row r="1307" spans="1:36" x14ac:dyDescent="0.3">
      <c r="A1307">
        <v>1306</v>
      </c>
      <c r="B1307" t="s">
        <v>6</v>
      </c>
      <c r="C1307">
        <v>2017</v>
      </c>
      <c r="D1307" t="s">
        <v>5</v>
      </c>
      <c r="E1307">
        <v>3</v>
      </c>
      <c r="F1307">
        <v>25</v>
      </c>
      <c r="G1307" t="s">
        <v>1</v>
      </c>
      <c r="H1307" t="s">
        <v>4</v>
      </c>
      <c r="I1307">
        <v>3</v>
      </c>
      <c r="J1307" t="s">
        <v>20</v>
      </c>
      <c r="M1307" s="4">
        <v>3717</v>
      </c>
      <c r="N1307" s="4" t="s">
        <v>3</v>
      </c>
      <c r="O1307" s="4">
        <v>2015</v>
      </c>
      <c r="P1307" s="4" t="s">
        <v>7</v>
      </c>
      <c r="Q1307" s="4">
        <v>3</v>
      </c>
      <c r="R1307" s="4">
        <v>32</v>
      </c>
      <c r="S1307" s="4" t="s">
        <v>8</v>
      </c>
      <c r="T1307" s="4" t="s">
        <v>4</v>
      </c>
      <c r="U1307" s="4">
        <v>3</v>
      </c>
      <c r="V1307" s="4" t="s">
        <v>20</v>
      </c>
      <c r="Z1307" s="4">
        <v>2031</v>
      </c>
      <c r="AA1307" s="4" t="s">
        <v>3</v>
      </c>
      <c r="AB1307" s="4">
        <v>2015</v>
      </c>
      <c r="AC1307" s="4" t="s">
        <v>2</v>
      </c>
      <c r="AD1307" s="4">
        <v>3</v>
      </c>
      <c r="AE1307" s="4">
        <v>30</v>
      </c>
      <c r="AF1307" s="4" t="s">
        <v>1</v>
      </c>
      <c r="AG1307" s="4" t="s">
        <v>4</v>
      </c>
      <c r="AH1307" s="4">
        <v>2</v>
      </c>
      <c r="AI1307" s="4" t="s">
        <v>19</v>
      </c>
      <c r="AJ1307" s="4"/>
    </row>
    <row r="1308" spans="1:36" x14ac:dyDescent="0.3">
      <c r="A1308">
        <v>1307</v>
      </c>
      <c r="B1308" t="s">
        <v>3</v>
      </c>
      <c r="C1308">
        <v>2017</v>
      </c>
      <c r="D1308" t="s">
        <v>2</v>
      </c>
      <c r="E1308">
        <v>3</v>
      </c>
      <c r="F1308">
        <v>25</v>
      </c>
      <c r="G1308" t="s">
        <v>1</v>
      </c>
      <c r="H1308" t="s">
        <v>4</v>
      </c>
      <c r="I1308">
        <v>3</v>
      </c>
      <c r="J1308" t="s">
        <v>19</v>
      </c>
      <c r="M1308" s="4">
        <v>3720</v>
      </c>
      <c r="N1308" s="4" t="s">
        <v>3</v>
      </c>
      <c r="O1308" s="4">
        <v>2015</v>
      </c>
      <c r="P1308" s="4" t="s">
        <v>7</v>
      </c>
      <c r="Q1308" s="4">
        <v>2</v>
      </c>
      <c r="R1308" s="4">
        <v>36</v>
      </c>
      <c r="S1308" s="4" t="s">
        <v>8</v>
      </c>
      <c r="T1308" s="4" t="s">
        <v>4</v>
      </c>
      <c r="U1308" s="4">
        <v>0</v>
      </c>
      <c r="V1308" s="4" t="s">
        <v>20</v>
      </c>
      <c r="Z1308" s="4">
        <v>2034</v>
      </c>
      <c r="AA1308" s="4" t="s">
        <v>3</v>
      </c>
      <c r="AB1308" s="4">
        <v>2014</v>
      </c>
      <c r="AC1308" s="4" t="s">
        <v>2</v>
      </c>
      <c r="AD1308" s="4">
        <v>3</v>
      </c>
      <c r="AE1308" s="4">
        <v>30</v>
      </c>
      <c r="AF1308" s="4" t="s">
        <v>1</v>
      </c>
      <c r="AG1308" s="4" t="s">
        <v>4</v>
      </c>
      <c r="AH1308" s="4">
        <v>2</v>
      </c>
      <c r="AI1308" s="4" t="s">
        <v>19</v>
      </c>
      <c r="AJ1308" s="4"/>
    </row>
    <row r="1309" spans="1:36" x14ac:dyDescent="0.3">
      <c r="A1309">
        <v>1308</v>
      </c>
      <c r="B1309" t="s">
        <v>3</v>
      </c>
      <c r="C1309">
        <v>2012</v>
      </c>
      <c r="D1309" t="s">
        <v>2</v>
      </c>
      <c r="E1309">
        <v>3</v>
      </c>
      <c r="F1309">
        <v>26</v>
      </c>
      <c r="G1309" t="s">
        <v>8</v>
      </c>
      <c r="H1309" t="s">
        <v>4</v>
      </c>
      <c r="I1309">
        <v>4</v>
      </c>
      <c r="J1309" t="s">
        <v>19</v>
      </c>
      <c r="M1309" s="4">
        <v>3723</v>
      </c>
      <c r="N1309" s="4" t="s">
        <v>3</v>
      </c>
      <c r="O1309" s="4">
        <v>2018</v>
      </c>
      <c r="P1309" s="4" t="s">
        <v>7</v>
      </c>
      <c r="Q1309" s="4">
        <v>2</v>
      </c>
      <c r="R1309" s="4">
        <v>37</v>
      </c>
      <c r="S1309" s="4" t="s">
        <v>8</v>
      </c>
      <c r="T1309" s="4" t="s">
        <v>4</v>
      </c>
      <c r="U1309" s="4">
        <v>0</v>
      </c>
      <c r="V1309" s="4" t="s">
        <v>20</v>
      </c>
      <c r="Z1309" s="4">
        <v>2035</v>
      </c>
      <c r="AA1309" s="4" t="s">
        <v>3</v>
      </c>
      <c r="AB1309" s="4">
        <v>2014</v>
      </c>
      <c r="AC1309" s="4" t="s">
        <v>2</v>
      </c>
      <c r="AD1309" s="4">
        <v>3</v>
      </c>
      <c r="AE1309" s="4">
        <v>26</v>
      </c>
      <c r="AF1309" s="4" t="s">
        <v>8</v>
      </c>
      <c r="AG1309" s="4" t="s">
        <v>4</v>
      </c>
      <c r="AH1309" s="4">
        <v>4</v>
      </c>
      <c r="AI1309" s="4" t="s">
        <v>19</v>
      </c>
      <c r="AJ1309" s="4"/>
    </row>
    <row r="1310" spans="1:36" x14ac:dyDescent="0.3">
      <c r="A1310">
        <v>1309</v>
      </c>
      <c r="B1310" t="s">
        <v>3</v>
      </c>
      <c r="C1310">
        <v>2017</v>
      </c>
      <c r="D1310" t="s">
        <v>2</v>
      </c>
      <c r="E1310">
        <v>3</v>
      </c>
      <c r="F1310">
        <v>26</v>
      </c>
      <c r="G1310" t="s">
        <v>8</v>
      </c>
      <c r="H1310" t="s">
        <v>4</v>
      </c>
      <c r="I1310">
        <v>4</v>
      </c>
      <c r="J1310" t="s">
        <v>19</v>
      </c>
      <c r="M1310" s="4">
        <v>3724</v>
      </c>
      <c r="N1310" s="4" t="s">
        <v>3</v>
      </c>
      <c r="O1310" s="4">
        <v>2018</v>
      </c>
      <c r="P1310" s="4" t="s">
        <v>7</v>
      </c>
      <c r="Q1310" s="4">
        <v>3</v>
      </c>
      <c r="R1310" s="4">
        <v>35</v>
      </c>
      <c r="S1310" s="4" t="s">
        <v>8</v>
      </c>
      <c r="T1310" s="4" t="s">
        <v>4</v>
      </c>
      <c r="U1310" s="4">
        <v>0</v>
      </c>
      <c r="V1310" s="4" t="s">
        <v>20</v>
      </c>
      <c r="Z1310" s="4">
        <v>2036</v>
      </c>
      <c r="AA1310" s="4" t="s">
        <v>6</v>
      </c>
      <c r="AB1310" s="4">
        <v>2013</v>
      </c>
      <c r="AC1310" s="4" t="s">
        <v>5</v>
      </c>
      <c r="AD1310" s="4">
        <v>3</v>
      </c>
      <c r="AE1310" s="4">
        <v>26</v>
      </c>
      <c r="AF1310" s="4" t="s">
        <v>1</v>
      </c>
      <c r="AG1310" s="4" t="s">
        <v>4</v>
      </c>
      <c r="AH1310" s="4">
        <v>4</v>
      </c>
      <c r="AI1310" s="4" t="s">
        <v>19</v>
      </c>
      <c r="AJ1310" s="4"/>
    </row>
    <row r="1311" spans="1:36" x14ac:dyDescent="0.3">
      <c r="A1311">
        <v>1310</v>
      </c>
      <c r="B1311" t="s">
        <v>6</v>
      </c>
      <c r="C1311">
        <v>2017</v>
      </c>
      <c r="D1311" t="s">
        <v>5</v>
      </c>
      <c r="E1311">
        <v>2</v>
      </c>
      <c r="F1311">
        <v>25</v>
      </c>
      <c r="G1311" t="s">
        <v>1</v>
      </c>
      <c r="H1311" t="s">
        <v>0</v>
      </c>
      <c r="I1311">
        <v>3</v>
      </c>
      <c r="J1311" t="s">
        <v>20</v>
      </c>
      <c r="M1311" s="4">
        <v>3725</v>
      </c>
      <c r="N1311" s="4" t="s">
        <v>3</v>
      </c>
      <c r="O1311" s="4">
        <v>2015</v>
      </c>
      <c r="P1311" s="4" t="s">
        <v>7</v>
      </c>
      <c r="Q1311" s="4">
        <v>1</v>
      </c>
      <c r="R1311" s="4">
        <v>36</v>
      </c>
      <c r="S1311" s="4" t="s">
        <v>8</v>
      </c>
      <c r="T1311" s="4" t="s">
        <v>4</v>
      </c>
      <c r="U1311" s="4">
        <v>4</v>
      </c>
      <c r="V1311" s="4" t="s">
        <v>20</v>
      </c>
      <c r="Z1311" s="4">
        <v>2039</v>
      </c>
      <c r="AA1311" s="4" t="s">
        <v>3</v>
      </c>
      <c r="AB1311" s="4">
        <v>2014</v>
      </c>
      <c r="AC1311" s="4" t="s">
        <v>2</v>
      </c>
      <c r="AD1311" s="4">
        <v>3</v>
      </c>
      <c r="AE1311" s="4">
        <v>29</v>
      </c>
      <c r="AF1311" s="4" t="s">
        <v>1</v>
      </c>
      <c r="AG1311" s="4" t="s">
        <v>4</v>
      </c>
      <c r="AH1311" s="4">
        <v>1</v>
      </c>
      <c r="AI1311" s="4" t="s">
        <v>19</v>
      </c>
      <c r="AJ1311" s="4"/>
    </row>
    <row r="1312" spans="1:36" x14ac:dyDescent="0.3">
      <c r="A1312">
        <v>1311</v>
      </c>
      <c r="B1312" t="s">
        <v>3</v>
      </c>
      <c r="C1312">
        <v>2015</v>
      </c>
      <c r="D1312" t="s">
        <v>2</v>
      </c>
      <c r="E1312">
        <v>3</v>
      </c>
      <c r="F1312">
        <v>25</v>
      </c>
      <c r="G1312" t="s">
        <v>1</v>
      </c>
      <c r="H1312" t="s">
        <v>4</v>
      </c>
      <c r="I1312">
        <v>3</v>
      </c>
      <c r="J1312" t="s">
        <v>19</v>
      </c>
      <c r="M1312" s="4">
        <v>3726</v>
      </c>
      <c r="N1312" s="4" t="s">
        <v>3</v>
      </c>
      <c r="O1312" s="4">
        <v>2015</v>
      </c>
      <c r="P1312" s="4" t="s">
        <v>5</v>
      </c>
      <c r="Q1312" s="4">
        <v>2</v>
      </c>
      <c r="R1312" s="4">
        <v>34</v>
      </c>
      <c r="S1312" s="4" t="s">
        <v>8</v>
      </c>
      <c r="T1312" s="4" t="s">
        <v>4</v>
      </c>
      <c r="U1312" s="4">
        <v>5</v>
      </c>
      <c r="V1312" s="4" t="s">
        <v>20</v>
      </c>
      <c r="Z1312" s="4">
        <v>2042</v>
      </c>
      <c r="AA1312" s="4" t="s">
        <v>6</v>
      </c>
      <c r="AB1312" s="4">
        <v>2017</v>
      </c>
      <c r="AC1312" s="4" t="s">
        <v>5</v>
      </c>
      <c r="AD1312" s="4">
        <v>2</v>
      </c>
      <c r="AE1312" s="4">
        <v>29</v>
      </c>
      <c r="AF1312" s="4" t="s">
        <v>8</v>
      </c>
      <c r="AG1312" s="4" t="s">
        <v>4</v>
      </c>
      <c r="AH1312" s="4">
        <v>2</v>
      </c>
      <c r="AI1312" s="4" t="s">
        <v>19</v>
      </c>
      <c r="AJ1312" s="4"/>
    </row>
    <row r="1313" spans="1:36" x14ac:dyDescent="0.3">
      <c r="A1313">
        <v>1312</v>
      </c>
      <c r="B1313" t="s">
        <v>3</v>
      </c>
      <c r="C1313">
        <v>2013</v>
      </c>
      <c r="D1313" t="s">
        <v>2</v>
      </c>
      <c r="E1313">
        <v>3</v>
      </c>
      <c r="F1313">
        <v>26</v>
      </c>
      <c r="G1313" t="s">
        <v>8</v>
      </c>
      <c r="H1313" t="s">
        <v>4</v>
      </c>
      <c r="I1313">
        <v>4</v>
      </c>
      <c r="J1313" t="s">
        <v>19</v>
      </c>
      <c r="M1313" s="4">
        <v>3729</v>
      </c>
      <c r="N1313" s="4" t="s">
        <v>3</v>
      </c>
      <c r="O1313" s="4">
        <v>2015</v>
      </c>
      <c r="P1313" s="4" t="s">
        <v>7</v>
      </c>
      <c r="Q1313" s="4">
        <v>2</v>
      </c>
      <c r="R1313" s="4">
        <v>39</v>
      </c>
      <c r="S1313" s="4" t="s">
        <v>8</v>
      </c>
      <c r="T1313" s="4" t="s">
        <v>4</v>
      </c>
      <c r="U1313" s="4">
        <v>5</v>
      </c>
      <c r="V1313" s="4" t="s">
        <v>20</v>
      </c>
      <c r="Z1313" s="4">
        <v>2043</v>
      </c>
      <c r="AA1313" s="4" t="s">
        <v>6</v>
      </c>
      <c r="AB1313" s="4">
        <v>2017</v>
      </c>
      <c r="AC1313" s="4" t="s">
        <v>2</v>
      </c>
      <c r="AD1313" s="4">
        <v>3</v>
      </c>
      <c r="AE1313" s="4">
        <v>26</v>
      </c>
      <c r="AF1313" s="4" t="s">
        <v>8</v>
      </c>
      <c r="AG1313" s="4" t="s">
        <v>4</v>
      </c>
      <c r="AH1313" s="4">
        <v>4</v>
      </c>
      <c r="AI1313" s="4" t="s">
        <v>19</v>
      </c>
      <c r="AJ1313" s="4"/>
    </row>
    <row r="1314" spans="1:36" x14ac:dyDescent="0.3">
      <c r="A1314">
        <v>1313</v>
      </c>
      <c r="B1314" t="s">
        <v>3</v>
      </c>
      <c r="C1314">
        <v>2017</v>
      </c>
      <c r="D1314" t="s">
        <v>7</v>
      </c>
      <c r="E1314">
        <v>3</v>
      </c>
      <c r="F1314">
        <v>25</v>
      </c>
      <c r="G1314" t="s">
        <v>8</v>
      </c>
      <c r="H1314" t="s">
        <v>4</v>
      </c>
      <c r="I1314">
        <v>3</v>
      </c>
      <c r="J1314" t="s">
        <v>20</v>
      </c>
      <c r="M1314" s="4">
        <v>3730</v>
      </c>
      <c r="N1314" s="4" t="s">
        <v>3</v>
      </c>
      <c r="O1314" s="4">
        <v>2012</v>
      </c>
      <c r="P1314" s="4" t="s">
        <v>7</v>
      </c>
      <c r="Q1314" s="4">
        <v>2</v>
      </c>
      <c r="R1314" s="4">
        <v>32</v>
      </c>
      <c r="S1314" s="4" t="s">
        <v>8</v>
      </c>
      <c r="T1314" s="4" t="s">
        <v>4</v>
      </c>
      <c r="U1314" s="4">
        <v>5</v>
      </c>
      <c r="V1314" s="4" t="s">
        <v>20</v>
      </c>
      <c r="Z1314" s="4">
        <v>2044</v>
      </c>
      <c r="AA1314" s="4" t="s">
        <v>3</v>
      </c>
      <c r="AB1314" s="4">
        <v>2015</v>
      </c>
      <c r="AC1314" s="4" t="s">
        <v>2</v>
      </c>
      <c r="AD1314" s="4">
        <v>3</v>
      </c>
      <c r="AE1314" s="4">
        <v>28</v>
      </c>
      <c r="AF1314" s="4" t="s">
        <v>1</v>
      </c>
      <c r="AG1314" s="4" t="s">
        <v>4</v>
      </c>
      <c r="AH1314" s="4">
        <v>2</v>
      </c>
      <c r="AI1314" s="4" t="s">
        <v>19</v>
      </c>
      <c r="AJ1314" s="4"/>
    </row>
    <row r="1315" spans="1:36" x14ac:dyDescent="0.3">
      <c r="A1315">
        <v>1314</v>
      </c>
      <c r="B1315" t="s">
        <v>3</v>
      </c>
      <c r="C1315">
        <v>2014</v>
      </c>
      <c r="D1315" t="s">
        <v>5</v>
      </c>
      <c r="E1315">
        <v>3</v>
      </c>
      <c r="F1315">
        <v>28</v>
      </c>
      <c r="G1315" t="s">
        <v>8</v>
      </c>
      <c r="H1315" t="s">
        <v>0</v>
      </c>
      <c r="I1315">
        <v>2</v>
      </c>
      <c r="J1315" t="s">
        <v>19</v>
      </c>
      <c r="M1315" s="4">
        <v>3732</v>
      </c>
      <c r="N1315" s="4" t="s">
        <v>3</v>
      </c>
      <c r="O1315" s="4">
        <v>2015</v>
      </c>
      <c r="P1315" s="4" t="s">
        <v>2</v>
      </c>
      <c r="Q1315" s="4">
        <v>3</v>
      </c>
      <c r="R1315" s="4">
        <v>39</v>
      </c>
      <c r="S1315" s="4" t="s">
        <v>1</v>
      </c>
      <c r="T1315" s="4" t="s">
        <v>4</v>
      </c>
      <c r="U1315" s="4">
        <v>2</v>
      </c>
      <c r="V1315" s="4" t="s">
        <v>20</v>
      </c>
      <c r="Z1315" s="4">
        <v>2046</v>
      </c>
      <c r="AA1315" s="4" t="s">
        <v>3</v>
      </c>
      <c r="AB1315" s="4">
        <v>2014</v>
      </c>
      <c r="AC1315" s="4" t="s">
        <v>5</v>
      </c>
      <c r="AD1315" s="4">
        <v>3</v>
      </c>
      <c r="AE1315" s="4">
        <v>28</v>
      </c>
      <c r="AF1315" s="4" t="s">
        <v>8</v>
      </c>
      <c r="AG1315" s="4" t="s">
        <v>4</v>
      </c>
      <c r="AH1315" s="4">
        <v>2</v>
      </c>
      <c r="AI1315" s="4" t="s">
        <v>19</v>
      </c>
      <c r="AJ1315" s="4"/>
    </row>
    <row r="1316" spans="1:36" x14ac:dyDescent="0.3">
      <c r="A1316">
        <v>1315</v>
      </c>
      <c r="B1316" t="s">
        <v>3</v>
      </c>
      <c r="C1316">
        <v>2016</v>
      </c>
      <c r="D1316" t="s">
        <v>2</v>
      </c>
      <c r="E1316">
        <v>3</v>
      </c>
      <c r="F1316">
        <v>27</v>
      </c>
      <c r="G1316" t="s">
        <v>8</v>
      </c>
      <c r="H1316" t="s">
        <v>4</v>
      </c>
      <c r="I1316">
        <v>5</v>
      </c>
      <c r="J1316" t="s">
        <v>19</v>
      </c>
      <c r="M1316" s="4">
        <v>3736</v>
      </c>
      <c r="N1316" s="4" t="s">
        <v>3</v>
      </c>
      <c r="O1316" s="4">
        <v>2012</v>
      </c>
      <c r="P1316" s="4" t="s">
        <v>7</v>
      </c>
      <c r="Q1316" s="4">
        <v>2</v>
      </c>
      <c r="R1316" s="4">
        <v>36</v>
      </c>
      <c r="S1316" s="4" t="s">
        <v>8</v>
      </c>
      <c r="T1316" s="4" t="s">
        <v>4</v>
      </c>
      <c r="U1316" s="4">
        <v>5</v>
      </c>
      <c r="V1316" s="4" t="s">
        <v>20</v>
      </c>
      <c r="Z1316" s="4">
        <v>2048</v>
      </c>
      <c r="AA1316" s="4" t="s">
        <v>3</v>
      </c>
      <c r="AB1316" s="4">
        <v>2016</v>
      </c>
      <c r="AC1316" s="4" t="s">
        <v>5</v>
      </c>
      <c r="AD1316" s="4">
        <v>3</v>
      </c>
      <c r="AE1316" s="4">
        <v>28</v>
      </c>
      <c r="AF1316" s="4" t="s">
        <v>8</v>
      </c>
      <c r="AG1316" s="4" t="s">
        <v>4</v>
      </c>
      <c r="AH1316" s="4">
        <v>2</v>
      </c>
      <c r="AI1316" s="4" t="s">
        <v>19</v>
      </c>
      <c r="AJ1316" s="4"/>
    </row>
    <row r="1317" spans="1:36" x14ac:dyDescent="0.3">
      <c r="A1317">
        <v>1316</v>
      </c>
      <c r="B1317" t="s">
        <v>3</v>
      </c>
      <c r="C1317">
        <v>2018</v>
      </c>
      <c r="D1317" t="s">
        <v>2</v>
      </c>
      <c r="E1317">
        <v>3</v>
      </c>
      <c r="F1317">
        <v>25</v>
      </c>
      <c r="G1317" t="s">
        <v>1</v>
      </c>
      <c r="H1317" t="s">
        <v>4</v>
      </c>
      <c r="I1317">
        <v>3</v>
      </c>
      <c r="J1317" t="s">
        <v>20</v>
      </c>
      <c r="M1317" s="4">
        <v>3737</v>
      </c>
      <c r="N1317" s="4" t="s">
        <v>6</v>
      </c>
      <c r="O1317" s="4">
        <v>2016</v>
      </c>
      <c r="P1317" s="4" t="s">
        <v>2</v>
      </c>
      <c r="Q1317" s="4">
        <v>1</v>
      </c>
      <c r="R1317" s="4">
        <v>37</v>
      </c>
      <c r="S1317" s="4" t="s">
        <v>1</v>
      </c>
      <c r="T1317" s="4" t="s">
        <v>4</v>
      </c>
      <c r="U1317" s="4">
        <v>2</v>
      </c>
      <c r="V1317" s="4" t="s">
        <v>20</v>
      </c>
      <c r="Z1317" s="4">
        <v>2050</v>
      </c>
      <c r="AA1317" s="4" t="s">
        <v>3</v>
      </c>
      <c r="AB1317" s="4">
        <v>2014</v>
      </c>
      <c r="AC1317" s="4" t="s">
        <v>2</v>
      </c>
      <c r="AD1317" s="4">
        <v>3</v>
      </c>
      <c r="AE1317" s="4">
        <v>26</v>
      </c>
      <c r="AF1317" s="4" t="s">
        <v>1</v>
      </c>
      <c r="AG1317" s="4" t="s">
        <v>4</v>
      </c>
      <c r="AH1317" s="4">
        <v>4</v>
      </c>
      <c r="AI1317" s="4" t="s">
        <v>19</v>
      </c>
      <c r="AJ1317" s="4"/>
    </row>
    <row r="1318" spans="1:36" x14ac:dyDescent="0.3">
      <c r="A1318">
        <v>1317</v>
      </c>
      <c r="B1318" t="s">
        <v>3</v>
      </c>
      <c r="C1318">
        <v>2012</v>
      </c>
      <c r="D1318" t="s">
        <v>2</v>
      </c>
      <c r="E1318">
        <v>3</v>
      </c>
      <c r="F1318">
        <v>27</v>
      </c>
      <c r="G1318" t="s">
        <v>8</v>
      </c>
      <c r="H1318" t="s">
        <v>0</v>
      </c>
      <c r="I1318">
        <v>5</v>
      </c>
      <c r="J1318" t="s">
        <v>19</v>
      </c>
      <c r="M1318" s="4">
        <v>3742</v>
      </c>
      <c r="N1318" s="4" t="s">
        <v>3</v>
      </c>
      <c r="O1318" s="4">
        <v>2012</v>
      </c>
      <c r="P1318" s="4" t="s">
        <v>2</v>
      </c>
      <c r="Q1318" s="4">
        <v>3</v>
      </c>
      <c r="R1318" s="4">
        <v>35</v>
      </c>
      <c r="S1318" s="4" t="s">
        <v>1</v>
      </c>
      <c r="T1318" s="4" t="s">
        <v>4</v>
      </c>
      <c r="U1318" s="4">
        <v>1</v>
      </c>
      <c r="V1318" s="4" t="s">
        <v>20</v>
      </c>
      <c r="Z1318" s="4">
        <v>2051</v>
      </c>
      <c r="AA1318" s="4" t="s">
        <v>3</v>
      </c>
      <c r="AB1318" s="4">
        <v>2017</v>
      </c>
      <c r="AC1318" s="4" t="s">
        <v>7</v>
      </c>
      <c r="AD1318" s="4">
        <v>3</v>
      </c>
      <c r="AE1318" s="4">
        <v>28</v>
      </c>
      <c r="AF1318" s="4" t="s">
        <v>1</v>
      </c>
      <c r="AG1318" s="4" t="s">
        <v>4</v>
      </c>
      <c r="AH1318" s="4">
        <v>2</v>
      </c>
      <c r="AI1318" s="4" t="s">
        <v>19</v>
      </c>
      <c r="AJ1318" s="4"/>
    </row>
    <row r="1319" spans="1:36" x14ac:dyDescent="0.3">
      <c r="A1319">
        <v>1318</v>
      </c>
      <c r="B1319" t="s">
        <v>3</v>
      </c>
      <c r="C1319">
        <v>2017</v>
      </c>
      <c r="D1319" t="s">
        <v>5</v>
      </c>
      <c r="E1319">
        <v>3</v>
      </c>
      <c r="F1319">
        <v>27</v>
      </c>
      <c r="G1319" t="s">
        <v>8</v>
      </c>
      <c r="H1319" t="s">
        <v>4</v>
      </c>
      <c r="I1319">
        <v>5</v>
      </c>
      <c r="J1319" t="s">
        <v>19</v>
      </c>
      <c r="M1319" s="4">
        <v>3757</v>
      </c>
      <c r="N1319" s="4" t="s">
        <v>3</v>
      </c>
      <c r="O1319" s="4">
        <v>2017</v>
      </c>
      <c r="P1319" s="4" t="s">
        <v>7</v>
      </c>
      <c r="Q1319" s="4">
        <v>2</v>
      </c>
      <c r="R1319" s="4">
        <v>34</v>
      </c>
      <c r="S1319" s="4" t="s">
        <v>8</v>
      </c>
      <c r="T1319" s="4" t="s">
        <v>4</v>
      </c>
      <c r="U1319" s="4">
        <v>3</v>
      </c>
      <c r="V1319" s="4" t="s">
        <v>20</v>
      </c>
      <c r="Z1319" s="4">
        <v>2055</v>
      </c>
      <c r="AA1319" s="4" t="s">
        <v>9</v>
      </c>
      <c r="AB1319" s="4">
        <v>2016</v>
      </c>
      <c r="AC1319" s="4" t="s">
        <v>2</v>
      </c>
      <c r="AD1319" s="4">
        <v>3</v>
      </c>
      <c r="AE1319" s="4">
        <v>29</v>
      </c>
      <c r="AF1319" s="4" t="s">
        <v>8</v>
      </c>
      <c r="AG1319" s="4" t="s">
        <v>4</v>
      </c>
      <c r="AH1319" s="4">
        <v>1</v>
      </c>
      <c r="AI1319" s="4" t="s">
        <v>19</v>
      </c>
      <c r="AJ1319" s="4"/>
    </row>
    <row r="1320" spans="1:36" x14ac:dyDescent="0.3">
      <c r="A1320">
        <v>1319</v>
      </c>
      <c r="B1320" t="s">
        <v>3</v>
      </c>
      <c r="C1320">
        <v>2016</v>
      </c>
      <c r="D1320" t="s">
        <v>2</v>
      </c>
      <c r="E1320">
        <v>2</v>
      </c>
      <c r="F1320">
        <v>25</v>
      </c>
      <c r="G1320" t="s">
        <v>1</v>
      </c>
      <c r="H1320" t="s">
        <v>4</v>
      </c>
      <c r="I1320">
        <v>3</v>
      </c>
      <c r="J1320" t="s">
        <v>20</v>
      </c>
      <c r="M1320" s="4">
        <v>3759</v>
      </c>
      <c r="N1320" s="4" t="s">
        <v>3</v>
      </c>
      <c r="O1320" s="4">
        <v>2014</v>
      </c>
      <c r="P1320" s="4" t="s">
        <v>7</v>
      </c>
      <c r="Q1320" s="4">
        <v>2</v>
      </c>
      <c r="R1320" s="4">
        <v>34</v>
      </c>
      <c r="S1320" s="4" t="s">
        <v>8</v>
      </c>
      <c r="T1320" s="4" t="s">
        <v>0</v>
      </c>
      <c r="U1320" s="4">
        <v>1</v>
      </c>
      <c r="V1320" s="4" t="s">
        <v>20</v>
      </c>
      <c r="Z1320" s="4">
        <v>2057</v>
      </c>
      <c r="AA1320" s="4" t="s">
        <v>3</v>
      </c>
      <c r="AB1320" s="4">
        <v>2014</v>
      </c>
      <c r="AC1320" s="4" t="s">
        <v>2</v>
      </c>
      <c r="AD1320" s="4">
        <v>3</v>
      </c>
      <c r="AE1320" s="4">
        <v>28</v>
      </c>
      <c r="AF1320" s="4" t="s">
        <v>8</v>
      </c>
      <c r="AG1320" s="4" t="s">
        <v>4</v>
      </c>
      <c r="AH1320" s="4">
        <v>2</v>
      </c>
      <c r="AI1320" s="4" t="s">
        <v>19</v>
      </c>
      <c r="AJ1320" s="4"/>
    </row>
    <row r="1321" spans="1:36" x14ac:dyDescent="0.3">
      <c r="A1321">
        <v>1320</v>
      </c>
      <c r="B1321" t="s">
        <v>3</v>
      </c>
      <c r="C1321">
        <v>2016</v>
      </c>
      <c r="D1321" t="s">
        <v>2</v>
      </c>
      <c r="E1321">
        <v>3</v>
      </c>
      <c r="F1321">
        <v>28</v>
      </c>
      <c r="G1321" t="s">
        <v>8</v>
      </c>
      <c r="H1321" t="s">
        <v>4</v>
      </c>
      <c r="I1321">
        <v>4</v>
      </c>
      <c r="J1321" t="s">
        <v>19</v>
      </c>
      <c r="M1321" s="4">
        <v>3762</v>
      </c>
      <c r="N1321" s="4" t="s">
        <v>3</v>
      </c>
      <c r="O1321" s="4">
        <v>2015</v>
      </c>
      <c r="P1321" s="4" t="s">
        <v>7</v>
      </c>
      <c r="Q1321" s="4">
        <v>1</v>
      </c>
      <c r="R1321" s="4">
        <v>34</v>
      </c>
      <c r="S1321" s="4" t="s">
        <v>8</v>
      </c>
      <c r="T1321" s="4" t="s">
        <v>4</v>
      </c>
      <c r="U1321" s="4">
        <v>3</v>
      </c>
      <c r="V1321" s="4" t="s">
        <v>20</v>
      </c>
      <c r="Z1321" s="4">
        <v>2058</v>
      </c>
      <c r="AA1321" s="4" t="s">
        <v>6</v>
      </c>
      <c r="AB1321" s="4">
        <v>2017</v>
      </c>
      <c r="AC1321" s="4" t="s">
        <v>5</v>
      </c>
      <c r="AD1321" s="4">
        <v>2</v>
      </c>
      <c r="AE1321" s="4">
        <v>30</v>
      </c>
      <c r="AF1321" s="4" t="s">
        <v>1</v>
      </c>
      <c r="AG1321" s="4" t="s">
        <v>4</v>
      </c>
      <c r="AH1321" s="4">
        <v>2</v>
      </c>
      <c r="AI1321" s="4" t="s">
        <v>19</v>
      </c>
      <c r="AJ1321" s="4"/>
    </row>
    <row r="1322" spans="1:36" x14ac:dyDescent="0.3">
      <c r="A1322">
        <v>1321</v>
      </c>
      <c r="B1322" t="s">
        <v>3</v>
      </c>
      <c r="C1322">
        <v>2017</v>
      </c>
      <c r="D1322" t="s">
        <v>5</v>
      </c>
      <c r="E1322">
        <v>2</v>
      </c>
      <c r="F1322">
        <v>27</v>
      </c>
      <c r="G1322" t="s">
        <v>1</v>
      </c>
      <c r="H1322" t="s">
        <v>4</v>
      </c>
      <c r="I1322">
        <v>5</v>
      </c>
      <c r="J1322" t="s">
        <v>19</v>
      </c>
      <c r="M1322" s="4">
        <v>3768</v>
      </c>
      <c r="N1322" s="4" t="s">
        <v>3</v>
      </c>
      <c r="O1322" s="4">
        <v>2017</v>
      </c>
      <c r="P1322" s="4" t="s">
        <v>5</v>
      </c>
      <c r="Q1322" s="4">
        <v>3</v>
      </c>
      <c r="R1322" s="4">
        <v>33</v>
      </c>
      <c r="S1322" s="4" t="s">
        <v>8</v>
      </c>
      <c r="T1322" s="4" t="s">
        <v>4</v>
      </c>
      <c r="U1322" s="4">
        <v>1</v>
      </c>
      <c r="V1322" s="4" t="s">
        <v>20</v>
      </c>
      <c r="Z1322" s="4">
        <v>2059</v>
      </c>
      <c r="AA1322" s="4" t="s">
        <v>3</v>
      </c>
      <c r="AB1322" s="4">
        <v>2012</v>
      </c>
      <c r="AC1322" s="4" t="s">
        <v>2</v>
      </c>
      <c r="AD1322" s="4">
        <v>3</v>
      </c>
      <c r="AE1322" s="4">
        <v>30</v>
      </c>
      <c r="AF1322" s="4" t="s">
        <v>1</v>
      </c>
      <c r="AG1322" s="4" t="s">
        <v>4</v>
      </c>
      <c r="AH1322" s="4">
        <v>1</v>
      </c>
      <c r="AI1322" s="4" t="s">
        <v>19</v>
      </c>
      <c r="AJ1322" s="4"/>
    </row>
    <row r="1323" spans="1:36" x14ac:dyDescent="0.3">
      <c r="A1323">
        <v>1322</v>
      </c>
      <c r="B1323" t="s">
        <v>3</v>
      </c>
      <c r="C1323">
        <v>2016</v>
      </c>
      <c r="D1323" t="s">
        <v>2</v>
      </c>
      <c r="E1323">
        <v>3</v>
      </c>
      <c r="F1323">
        <v>24</v>
      </c>
      <c r="G1323" t="s">
        <v>8</v>
      </c>
      <c r="H1323" t="s">
        <v>4</v>
      </c>
      <c r="I1323">
        <v>2</v>
      </c>
      <c r="J1323" t="s">
        <v>19</v>
      </c>
      <c r="M1323" s="4">
        <v>3776</v>
      </c>
      <c r="N1323" s="4" t="s">
        <v>6</v>
      </c>
      <c r="O1323" s="4">
        <v>2017</v>
      </c>
      <c r="P1323" s="4" t="s">
        <v>2</v>
      </c>
      <c r="Q1323" s="4">
        <v>2</v>
      </c>
      <c r="R1323" s="4">
        <v>41</v>
      </c>
      <c r="S1323" s="4" t="s">
        <v>1</v>
      </c>
      <c r="T1323" s="4" t="s">
        <v>0</v>
      </c>
      <c r="U1323" s="4">
        <v>2</v>
      </c>
      <c r="V1323" s="4" t="s">
        <v>20</v>
      </c>
      <c r="Z1323" s="4">
        <v>2060</v>
      </c>
      <c r="AA1323" s="4" t="s">
        <v>6</v>
      </c>
      <c r="AB1323" s="4">
        <v>2017</v>
      </c>
      <c r="AC1323" s="4" t="s">
        <v>5</v>
      </c>
      <c r="AD1323" s="4">
        <v>2</v>
      </c>
      <c r="AE1323" s="4">
        <v>30</v>
      </c>
      <c r="AF1323" s="4" t="s">
        <v>1</v>
      </c>
      <c r="AG1323" s="4" t="s">
        <v>4</v>
      </c>
      <c r="AH1323" s="4">
        <v>2</v>
      </c>
      <c r="AI1323" s="4" t="s">
        <v>19</v>
      </c>
      <c r="AJ1323" s="4"/>
    </row>
    <row r="1324" spans="1:36" x14ac:dyDescent="0.3">
      <c r="A1324">
        <v>1323</v>
      </c>
      <c r="B1324" t="s">
        <v>3</v>
      </c>
      <c r="C1324">
        <v>2013</v>
      </c>
      <c r="D1324" t="s">
        <v>2</v>
      </c>
      <c r="E1324">
        <v>3</v>
      </c>
      <c r="F1324">
        <v>25</v>
      </c>
      <c r="G1324" t="s">
        <v>1</v>
      </c>
      <c r="H1324" t="s">
        <v>4</v>
      </c>
      <c r="I1324">
        <v>3</v>
      </c>
      <c r="J1324" t="s">
        <v>19</v>
      </c>
      <c r="M1324" s="4">
        <v>3781</v>
      </c>
      <c r="N1324" s="4" t="s">
        <v>6</v>
      </c>
      <c r="O1324" s="4">
        <v>2018</v>
      </c>
      <c r="P1324" s="4" t="s">
        <v>5</v>
      </c>
      <c r="Q1324" s="4">
        <v>3</v>
      </c>
      <c r="R1324" s="4">
        <v>36</v>
      </c>
      <c r="S1324" s="4" t="s">
        <v>1</v>
      </c>
      <c r="T1324" s="4" t="s">
        <v>4</v>
      </c>
      <c r="U1324" s="4">
        <v>2</v>
      </c>
      <c r="V1324" s="4" t="s">
        <v>20</v>
      </c>
      <c r="Z1324" s="4">
        <v>2061</v>
      </c>
      <c r="AA1324" s="4" t="s">
        <v>3</v>
      </c>
      <c r="AB1324" s="4">
        <v>2017</v>
      </c>
      <c r="AC1324" s="4" t="s">
        <v>5</v>
      </c>
      <c r="AD1324" s="4">
        <v>3</v>
      </c>
      <c r="AE1324" s="4">
        <v>26</v>
      </c>
      <c r="AF1324" s="4" t="s">
        <v>1</v>
      </c>
      <c r="AG1324" s="4" t="s">
        <v>4</v>
      </c>
      <c r="AH1324" s="4">
        <v>4</v>
      </c>
      <c r="AI1324" s="4" t="s">
        <v>19</v>
      </c>
      <c r="AJ1324" s="4"/>
    </row>
    <row r="1325" spans="1:36" x14ac:dyDescent="0.3">
      <c r="A1325">
        <v>1324</v>
      </c>
      <c r="B1325" t="s">
        <v>3</v>
      </c>
      <c r="C1325">
        <v>2017</v>
      </c>
      <c r="D1325" t="s">
        <v>5</v>
      </c>
      <c r="E1325">
        <v>2</v>
      </c>
      <c r="F1325">
        <v>25</v>
      </c>
      <c r="G1325" t="s">
        <v>8</v>
      </c>
      <c r="H1325" t="s">
        <v>4</v>
      </c>
      <c r="I1325">
        <v>3</v>
      </c>
      <c r="J1325" t="s">
        <v>19</v>
      </c>
      <c r="M1325" s="4">
        <v>3782</v>
      </c>
      <c r="N1325" s="4" t="s">
        <v>3</v>
      </c>
      <c r="O1325" s="4">
        <v>2018</v>
      </c>
      <c r="P1325" s="4" t="s">
        <v>2</v>
      </c>
      <c r="Q1325" s="4">
        <v>3</v>
      </c>
      <c r="R1325" s="4">
        <v>40</v>
      </c>
      <c r="S1325" s="4" t="s">
        <v>1</v>
      </c>
      <c r="T1325" s="4" t="s">
        <v>0</v>
      </c>
      <c r="U1325" s="4">
        <v>3</v>
      </c>
      <c r="V1325" s="4" t="s">
        <v>20</v>
      </c>
      <c r="Z1325" s="4">
        <v>2062</v>
      </c>
      <c r="AA1325" s="4" t="s">
        <v>3</v>
      </c>
      <c r="AB1325" s="4">
        <v>2017</v>
      </c>
      <c r="AC1325" s="4" t="s">
        <v>2</v>
      </c>
      <c r="AD1325" s="4">
        <v>3</v>
      </c>
      <c r="AE1325" s="4">
        <v>28</v>
      </c>
      <c r="AF1325" s="4" t="s">
        <v>8</v>
      </c>
      <c r="AG1325" s="4" t="s">
        <v>4</v>
      </c>
      <c r="AH1325" s="4">
        <v>2</v>
      </c>
      <c r="AI1325" s="4" t="s">
        <v>19</v>
      </c>
      <c r="AJ1325" s="4"/>
    </row>
    <row r="1326" spans="1:36" x14ac:dyDescent="0.3">
      <c r="A1326">
        <v>1325</v>
      </c>
      <c r="B1326" t="s">
        <v>3</v>
      </c>
      <c r="C1326">
        <v>2015</v>
      </c>
      <c r="D1326" t="s">
        <v>7</v>
      </c>
      <c r="E1326">
        <v>3</v>
      </c>
      <c r="F1326">
        <v>24</v>
      </c>
      <c r="G1326" t="s">
        <v>1</v>
      </c>
      <c r="H1326" t="s">
        <v>4</v>
      </c>
      <c r="I1326">
        <v>2</v>
      </c>
      <c r="J1326" t="s">
        <v>19</v>
      </c>
      <c r="M1326" s="4">
        <v>3783</v>
      </c>
      <c r="N1326" s="4" t="s">
        <v>6</v>
      </c>
      <c r="O1326" s="4">
        <v>2018</v>
      </c>
      <c r="P1326" s="4" t="s">
        <v>2</v>
      </c>
      <c r="Q1326" s="4">
        <v>3</v>
      </c>
      <c r="R1326" s="4">
        <v>40</v>
      </c>
      <c r="S1326" s="4" t="s">
        <v>1</v>
      </c>
      <c r="T1326" s="4" t="s">
        <v>4</v>
      </c>
      <c r="U1326" s="4">
        <v>2</v>
      </c>
      <c r="V1326" s="4" t="s">
        <v>20</v>
      </c>
      <c r="Z1326" s="4">
        <v>2063</v>
      </c>
      <c r="AA1326" s="4" t="s">
        <v>6</v>
      </c>
      <c r="AB1326" s="4">
        <v>2013</v>
      </c>
      <c r="AC1326" s="4" t="s">
        <v>5</v>
      </c>
      <c r="AD1326" s="4">
        <v>3</v>
      </c>
      <c r="AE1326" s="4">
        <v>26</v>
      </c>
      <c r="AF1326" s="4" t="s">
        <v>8</v>
      </c>
      <c r="AG1326" s="4" t="s">
        <v>4</v>
      </c>
      <c r="AH1326" s="4">
        <v>4</v>
      </c>
      <c r="AI1326" s="4" t="s">
        <v>19</v>
      </c>
      <c r="AJ1326" s="4"/>
    </row>
    <row r="1327" spans="1:36" x14ac:dyDescent="0.3">
      <c r="A1327">
        <v>1326</v>
      </c>
      <c r="B1327" t="s">
        <v>3</v>
      </c>
      <c r="C1327">
        <v>2012</v>
      </c>
      <c r="D1327" t="s">
        <v>5</v>
      </c>
      <c r="E1327">
        <v>3</v>
      </c>
      <c r="F1327">
        <v>25</v>
      </c>
      <c r="G1327" t="s">
        <v>8</v>
      </c>
      <c r="H1327" t="s">
        <v>4</v>
      </c>
      <c r="I1327">
        <v>3</v>
      </c>
      <c r="J1327" t="s">
        <v>19</v>
      </c>
      <c r="M1327" s="4">
        <v>3786</v>
      </c>
      <c r="N1327" s="4" t="s">
        <v>3</v>
      </c>
      <c r="O1327" s="4">
        <v>2017</v>
      </c>
      <c r="P1327" s="4" t="s">
        <v>7</v>
      </c>
      <c r="Q1327" s="4">
        <v>2</v>
      </c>
      <c r="R1327" s="4">
        <v>33</v>
      </c>
      <c r="S1327" s="4" t="s">
        <v>1</v>
      </c>
      <c r="T1327" s="4" t="s">
        <v>4</v>
      </c>
      <c r="U1327" s="4">
        <v>1</v>
      </c>
      <c r="V1327" s="4" t="s">
        <v>20</v>
      </c>
      <c r="Z1327" s="4">
        <v>2064</v>
      </c>
      <c r="AA1327" s="4" t="s">
        <v>9</v>
      </c>
      <c r="AB1327" s="4">
        <v>2015</v>
      </c>
      <c r="AC1327" s="4" t="s">
        <v>5</v>
      </c>
      <c r="AD1327" s="4">
        <v>1</v>
      </c>
      <c r="AE1327" s="4">
        <v>29</v>
      </c>
      <c r="AF1327" s="4" t="s">
        <v>1</v>
      </c>
      <c r="AG1327" s="4" t="s">
        <v>4</v>
      </c>
      <c r="AH1327" s="4">
        <v>2</v>
      </c>
      <c r="AI1327" s="4" t="s">
        <v>19</v>
      </c>
      <c r="AJ1327" s="4"/>
    </row>
    <row r="1328" spans="1:36" x14ac:dyDescent="0.3">
      <c r="A1328">
        <v>1327</v>
      </c>
      <c r="B1328" t="s">
        <v>9</v>
      </c>
      <c r="C1328">
        <v>2017</v>
      </c>
      <c r="D1328" t="s">
        <v>5</v>
      </c>
      <c r="E1328">
        <v>3</v>
      </c>
      <c r="F1328">
        <v>27</v>
      </c>
      <c r="G1328" t="s">
        <v>8</v>
      </c>
      <c r="H1328" t="s">
        <v>4</v>
      </c>
      <c r="I1328">
        <v>5</v>
      </c>
      <c r="J1328" t="s">
        <v>19</v>
      </c>
      <c r="M1328" s="4">
        <v>3789</v>
      </c>
      <c r="N1328" s="4" t="s">
        <v>3</v>
      </c>
      <c r="O1328" s="4">
        <v>2018</v>
      </c>
      <c r="P1328" s="4" t="s">
        <v>2</v>
      </c>
      <c r="Q1328" s="4">
        <v>3</v>
      </c>
      <c r="R1328" s="4">
        <v>38</v>
      </c>
      <c r="S1328" s="4" t="s">
        <v>1</v>
      </c>
      <c r="T1328" s="4" t="s">
        <v>4</v>
      </c>
      <c r="U1328" s="4">
        <v>1</v>
      </c>
      <c r="V1328" s="4" t="s">
        <v>20</v>
      </c>
      <c r="Z1328" s="4">
        <v>2066</v>
      </c>
      <c r="AA1328" s="4" t="s">
        <v>3</v>
      </c>
      <c r="AB1328" s="4">
        <v>2016</v>
      </c>
      <c r="AC1328" s="4" t="s">
        <v>7</v>
      </c>
      <c r="AD1328" s="4">
        <v>3</v>
      </c>
      <c r="AE1328" s="4">
        <v>30</v>
      </c>
      <c r="AF1328" s="4" t="s">
        <v>1</v>
      </c>
      <c r="AG1328" s="4" t="s">
        <v>4</v>
      </c>
      <c r="AH1328" s="4">
        <v>1</v>
      </c>
      <c r="AI1328" s="4" t="s">
        <v>19</v>
      </c>
      <c r="AJ1328" s="4"/>
    </row>
    <row r="1329" spans="1:36" x14ac:dyDescent="0.3">
      <c r="A1329">
        <v>1328</v>
      </c>
      <c r="B1329" t="s">
        <v>3</v>
      </c>
      <c r="C1329">
        <v>2014</v>
      </c>
      <c r="D1329" t="s">
        <v>2</v>
      </c>
      <c r="E1329">
        <v>3</v>
      </c>
      <c r="F1329">
        <v>25</v>
      </c>
      <c r="G1329" t="s">
        <v>8</v>
      </c>
      <c r="H1329" t="s">
        <v>4</v>
      </c>
      <c r="I1329">
        <v>3</v>
      </c>
      <c r="J1329" t="s">
        <v>20</v>
      </c>
      <c r="M1329" s="4">
        <v>3793</v>
      </c>
      <c r="N1329" s="4" t="s">
        <v>6</v>
      </c>
      <c r="O1329" s="4">
        <v>2016</v>
      </c>
      <c r="P1329" s="4" t="s">
        <v>5</v>
      </c>
      <c r="Q1329" s="4">
        <v>3</v>
      </c>
      <c r="R1329" s="4">
        <v>37</v>
      </c>
      <c r="S1329" s="4" t="s">
        <v>8</v>
      </c>
      <c r="T1329" s="4" t="s">
        <v>4</v>
      </c>
      <c r="U1329" s="4">
        <v>3</v>
      </c>
      <c r="V1329" s="4" t="s">
        <v>20</v>
      </c>
      <c r="Z1329" s="4">
        <v>2069</v>
      </c>
      <c r="AA1329" s="4" t="s">
        <v>3</v>
      </c>
      <c r="AB1329" s="4">
        <v>2016</v>
      </c>
      <c r="AC1329" s="4" t="s">
        <v>2</v>
      </c>
      <c r="AD1329" s="4">
        <v>3</v>
      </c>
      <c r="AE1329" s="4">
        <v>30</v>
      </c>
      <c r="AF1329" s="4" t="s">
        <v>1</v>
      </c>
      <c r="AG1329" s="4" t="s">
        <v>4</v>
      </c>
      <c r="AH1329" s="4">
        <v>2</v>
      </c>
      <c r="AI1329" s="4" t="s">
        <v>19</v>
      </c>
      <c r="AJ1329" s="4"/>
    </row>
    <row r="1330" spans="1:36" x14ac:dyDescent="0.3">
      <c r="A1330">
        <v>1329</v>
      </c>
      <c r="B1330" t="s">
        <v>6</v>
      </c>
      <c r="C1330">
        <v>2017</v>
      </c>
      <c r="D1330" t="s">
        <v>2</v>
      </c>
      <c r="E1330">
        <v>3</v>
      </c>
      <c r="F1330">
        <v>28</v>
      </c>
      <c r="G1330" t="s">
        <v>1</v>
      </c>
      <c r="H1330" t="s">
        <v>4</v>
      </c>
      <c r="I1330">
        <v>2</v>
      </c>
      <c r="J1330" t="s">
        <v>19</v>
      </c>
      <c r="M1330" s="4">
        <v>3796</v>
      </c>
      <c r="N1330" s="4" t="s">
        <v>6</v>
      </c>
      <c r="O1330" s="4">
        <v>2016</v>
      </c>
      <c r="P1330" s="4" t="s">
        <v>2</v>
      </c>
      <c r="Q1330" s="4">
        <v>3</v>
      </c>
      <c r="R1330" s="4">
        <v>37</v>
      </c>
      <c r="S1330" s="4" t="s">
        <v>1</v>
      </c>
      <c r="T1330" s="4" t="s">
        <v>4</v>
      </c>
      <c r="U1330" s="4">
        <v>2</v>
      </c>
      <c r="V1330" s="4" t="s">
        <v>20</v>
      </c>
      <c r="Z1330" s="4">
        <v>2070</v>
      </c>
      <c r="AA1330" s="4" t="s">
        <v>3</v>
      </c>
      <c r="AB1330" s="4">
        <v>2013</v>
      </c>
      <c r="AC1330" s="4" t="s">
        <v>2</v>
      </c>
      <c r="AD1330" s="4">
        <v>3</v>
      </c>
      <c r="AE1330" s="4">
        <v>27</v>
      </c>
      <c r="AF1330" s="4" t="s">
        <v>8</v>
      </c>
      <c r="AG1330" s="4" t="s">
        <v>4</v>
      </c>
      <c r="AH1330" s="4">
        <v>5</v>
      </c>
      <c r="AI1330" s="4" t="s">
        <v>19</v>
      </c>
      <c r="AJ1330" s="4"/>
    </row>
    <row r="1331" spans="1:36" x14ac:dyDescent="0.3">
      <c r="A1331">
        <v>1330</v>
      </c>
      <c r="B1331" t="s">
        <v>3</v>
      </c>
      <c r="C1331">
        <v>2016</v>
      </c>
      <c r="D1331" t="s">
        <v>7</v>
      </c>
      <c r="E1331">
        <v>3</v>
      </c>
      <c r="F1331">
        <v>25</v>
      </c>
      <c r="G1331" t="s">
        <v>1</v>
      </c>
      <c r="H1331" t="s">
        <v>4</v>
      </c>
      <c r="I1331">
        <v>3</v>
      </c>
      <c r="J1331" t="s">
        <v>19</v>
      </c>
      <c r="M1331" s="4">
        <v>3797</v>
      </c>
      <c r="N1331" s="4" t="s">
        <v>3</v>
      </c>
      <c r="O1331" s="4">
        <v>2016</v>
      </c>
      <c r="P1331" s="4" t="s">
        <v>7</v>
      </c>
      <c r="Q1331" s="4">
        <v>2</v>
      </c>
      <c r="R1331" s="4">
        <v>37</v>
      </c>
      <c r="S1331" s="4" t="s">
        <v>8</v>
      </c>
      <c r="T1331" s="4" t="s">
        <v>4</v>
      </c>
      <c r="U1331" s="4">
        <v>3</v>
      </c>
      <c r="V1331" s="4" t="s">
        <v>20</v>
      </c>
      <c r="Z1331" s="4">
        <v>2071</v>
      </c>
      <c r="AA1331" s="4" t="s">
        <v>9</v>
      </c>
      <c r="AB1331" s="4">
        <v>2015</v>
      </c>
      <c r="AC1331" s="4" t="s">
        <v>5</v>
      </c>
      <c r="AD1331" s="4">
        <v>2</v>
      </c>
      <c r="AE1331" s="4">
        <v>29</v>
      </c>
      <c r="AF1331" s="4" t="s">
        <v>8</v>
      </c>
      <c r="AG1331" s="4" t="s">
        <v>0</v>
      </c>
      <c r="AH1331" s="4">
        <v>1</v>
      </c>
      <c r="AI1331" s="4" t="s">
        <v>19</v>
      </c>
      <c r="AJ1331" s="4"/>
    </row>
    <row r="1332" spans="1:36" x14ac:dyDescent="0.3">
      <c r="A1332">
        <v>1331</v>
      </c>
      <c r="B1332" t="s">
        <v>3</v>
      </c>
      <c r="C1332">
        <v>2014</v>
      </c>
      <c r="D1332" t="s">
        <v>2</v>
      </c>
      <c r="E1332">
        <v>3</v>
      </c>
      <c r="F1332">
        <v>25</v>
      </c>
      <c r="G1332" t="s">
        <v>1</v>
      </c>
      <c r="H1332" t="s">
        <v>0</v>
      </c>
      <c r="I1332">
        <v>3</v>
      </c>
      <c r="J1332" t="s">
        <v>19</v>
      </c>
      <c r="M1332" s="4">
        <v>3802</v>
      </c>
      <c r="N1332" s="4" t="s">
        <v>3</v>
      </c>
      <c r="O1332" s="4">
        <v>2014</v>
      </c>
      <c r="P1332" s="4" t="s">
        <v>2</v>
      </c>
      <c r="Q1332" s="4">
        <v>3</v>
      </c>
      <c r="R1332" s="4">
        <v>32</v>
      </c>
      <c r="S1332" s="4" t="s">
        <v>1</v>
      </c>
      <c r="T1332" s="4" t="s">
        <v>4</v>
      </c>
      <c r="U1332" s="4">
        <v>2</v>
      </c>
      <c r="V1332" s="4" t="s">
        <v>20</v>
      </c>
      <c r="Z1332" s="4">
        <v>2072</v>
      </c>
      <c r="AA1332" s="4" t="s">
        <v>3</v>
      </c>
      <c r="AB1332" s="4">
        <v>2012</v>
      </c>
      <c r="AC1332" s="4" t="s">
        <v>2</v>
      </c>
      <c r="AD1332" s="4">
        <v>3</v>
      </c>
      <c r="AE1332" s="4">
        <v>27</v>
      </c>
      <c r="AF1332" s="4" t="s">
        <v>1</v>
      </c>
      <c r="AG1332" s="4" t="s">
        <v>4</v>
      </c>
      <c r="AH1332" s="4">
        <v>5</v>
      </c>
      <c r="AI1332" s="4" t="s">
        <v>19</v>
      </c>
      <c r="AJ1332" s="4"/>
    </row>
    <row r="1333" spans="1:36" x14ac:dyDescent="0.3">
      <c r="A1333">
        <v>1332</v>
      </c>
      <c r="B1333" t="s">
        <v>3</v>
      </c>
      <c r="C1333">
        <v>2012</v>
      </c>
      <c r="D1333" t="s">
        <v>5</v>
      </c>
      <c r="E1333">
        <v>3</v>
      </c>
      <c r="F1333">
        <v>27</v>
      </c>
      <c r="G1333" t="s">
        <v>1</v>
      </c>
      <c r="H1333" t="s">
        <v>4</v>
      </c>
      <c r="I1333">
        <v>5</v>
      </c>
      <c r="J1333" t="s">
        <v>19</v>
      </c>
      <c r="M1333" s="4">
        <v>3808</v>
      </c>
      <c r="N1333" s="4" t="s">
        <v>3</v>
      </c>
      <c r="O1333" s="4">
        <v>2015</v>
      </c>
      <c r="P1333" s="4" t="s">
        <v>2</v>
      </c>
      <c r="Q1333" s="4">
        <v>3</v>
      </c>
      <c r="R1333" s="4">
        <v>39</v>
      </c>
      <c r="S1333" s="4" t="s">
        <v>8</v>
      </c>
      <c r="T1333" s="4" t="s">
        <v>4</v>
      </c>
      <c r="U1333" s="4">
        <v>3</v>
      </c>
      <c r="V1333" s="4" t="s">
        <v>20</v>
      </c>
      <c r="Z1333" s="4">
        <v>2074</v>
      </c>
      <c r="AA1333" s="4" t="s">
        <v>6</v>
      </c>
      <c r="AB1333" s="4">
        <v>2017</v>
      </c>
      <c r="AC1333" s="4" t="s">
        <v>7</v>
      </c>
      <c r="AD1333" s="4">
        <v>2</v>
      </c>
      <c r="AE1333" s="4">
        <v>29</v>
      </c>
      <c r="AF1333" s="4" t="s">
        <v>8</v>
      </c>
      <c r="AG1333" s="4" t="s">
        <v>4</v>
      </c>
      <c r="AH1333" s="4">
        <v>2</v>
      </c>
      <c r="AI1333" s="4" t="s">
        <v>19</v>
      </c>
      <c r="AJ1333" s="4"/>
    </row>
    <row r="1334" spans="1:36" x14ac:dyDescent="0.3">
      <c r="A1334">
        <v>1333</v>
      </c>
      <c r="B1334" t="s">
        <v>3</v>
      </c>
      <c r="C1334">
        <v>2012</v>
      </c>
      <c r="D1334" t="s">
        <v>7</v>
      </c>
      <c r="E1334">
        <v>3</v>
      </c>
      <c r="F1334">
        <v>25</v>
      </c>
      <c r="G1334" t="s">
        <v>8</v>
      </c>
      <c r="H1334" t="s">
        <v>4</v>
      </c>
      <c r="I1334">
        <v>3</v>
      </c>
      <c r="J1334" t="s">
        <v>20</v>
      </c>
      <c r="M1334" s="4">
        <v>3812</v>
      </c>
      <c r="N1334" s="4" t="s">
        <v>3</v>
      </c>
      <c r="O1334" s="4">
        <v>2013</v>
      </c>
      <c r="P1334" s="4" t="s">
        <v>7</v>
      </c>
      <c r="Q1334" s="4">
        <v>2</v>
      </c>
      <c r="R1334" s="4">
        <v>36</v>
      </c>
      <c r="S1334" s="4" t="s">
        <v>1</v>
      </c>
      <c r="T1334" s="4" t="s">
        <v>4</v>
      </c>
      <c r="U1334" s="4">
        <v>2</v>
      </c>
      <c r="V1334" s="4" t="s">
        <v>20</v>
      </c>
      <c r="Z1334" s="4">
        <v>2075</v>
      </c>
      <c r="AA1334" s="4" t="s">
        <v>6</v>
      </c>
      <c r="AB1334" s="4">
        <v>2016</v>
      </c>
      <c r="AC1334" s="4" t="s">
        <v>2</v>
      </c>
      <c r="AD1334" s="4">
        <v>3</v>
      </c>
      <c r="AE1334" s="4">
        <v>29</v>
      </c>
      <c r="AF1334" s="4" t="s">
        <v>8</v>
      </c>
      <c r="AG1334" s="4" t="s">
        <v>4</v>
      </c>
      <c r="AH1334" s="4">
        <v>2</v>
      </c>
      <c r="AI1334" s="4" t="s">
        <v>19</v>
      </c>
      <c r="AJ1334" s="4"/>
    </row>
    <row r="1335" spans="1:36" x14ac:dyDescent="0.3">
      <c r="A1335">
        <v>1334</v>
      </c>
      <c r="B1335" t="s">
        <v>6</v>
      </c>
      <c r="C1335">
        <v>2015</v>
      </c>
      <c r="D1335" t="s">
        <v>5</v>
      </c>
      <c r="E1335">
        <v>3</v>
      </c>
      <c r="F1335">
        <v>27</v>
      </c>
      <c r="G1335" t="s">
        <v>8</v>
      </c>
      <c r="H1335" t="s">
        <v>4</v>
      </c>
      <c r="I1335">
        <v>5</v>
      </c>
      <c r="J1335" t="s">
        <v>19</v>
      </c>
      <c r="M1335" s="4">
        <v>3820</v>
      </c>
      <c r="N1335" s="4" t="s">
        <v>3</v>
      </c>
      <c r="O1335" s="4">
        <v>2018</v>
      </c>
      <c r="P1335" s="4" t="s">
        <v>7</v>
      </c>
      <c r="Q1335" s="4">
        <v>3</v>
      </c>
      <c r="R1335" s="4">
        <v>38</v>
      </c>
      <c r="S1335" s="4" t="s">
        <v>1</v>
      </c>
      <c r="T1335" s="4" t="s">
        <v>4</v>
      </c>
      <c r="U1335" s="4">
        <v>3</v>
      </c>
      <c r="V1335" s="4" t="s">
        <v>20</v>
      </c>
      <c r="Z1335" s="4">
        <v>2077</v>
      </c>
      <c r="AA1335" s="4" t="s">
        <v>3</v>
      </c>
      <c r="AB1335" s="4">
        <v>2017</v>
      </c>
      <c r="AC1335" s="4" t="s">
        <v>2</v>
      </c>
      <c r="AD1335" s="4">
        <v>3</v>
      </c>
      <c r="AE1335" s="4">
        <v>28</v>
      </c>
      <c r="AF1335" s="4" t="s">
        <v>1</v>
      </c>
      <c r="AG1335" s="4" t="s">
        <v>4</v>
      </c>
      <c r="AH1335" s="4">
        <v>2</v>
      </c>
      <c r="AI1335" s="4" t="s">
        <v>19</v>
      </c>
      <c r="AJ1335" s="4"/>
    </row>
    <row r="1336" spans="1:36" x14ac:dyDescent="0.3">
      <c r="A1336">
        <v>1335</v>
      </c>
      <c r="B1336" t="s">
        <v>3</v>
      </c>
      <c r="C1336">
        <v>2014</v>
      </c>
      <c r="D1336" t="s">
        <v>2</v>
      </c>
      <c r="E1336">
        <v>3</v>
      </c>
      <c r="F1336">
        <v>24</v>
      </c>
      <c r="G1336" t="s">
        <v>1</v>
      </c>
      <c r="H1336" t="s">
        <v>4</v>
      </c>
      <c r="I1336">
        <v>2</v>
      </c>
      <c r="J1336" t="s">
        <v>19</v>
      </c>
      <c r="M1336" s="4">
        <v>3824</v>
      </c>
      <c r="N1336" s="4" t="s">
        <v>3</v>
      </c>
      <c r="O1336" s="4">
        <v>2015</v>
      </c>
      <c r="P1336" s="4" t="s">
        <v>7</v>
      </c>
      <c r="Q1336" s="4">
        <v>2</v>
      </c>
      <c r="R1336" s="4">
        <v>33</v>
      </c>
      <c r="S1336" s="4" t="s">
        <v>8</v>
      </c>
      <c r="T1336" s="4" t="s">
        <v>0</v>
      </c>
      <c r="U1336" s="4">
        <v>3</v>
      </c>
      <c r="V1336" s="4" t="s">
        <v>20</v>
      </c>
      <c r="Z1336" s="4">
        <v>2078</v>
      </c>
      <c r="AA1336" s="4" t="s">
        <v>3</v>
      </c>
      <c r="AB1336" s="4">
        <v>2017</v>
      </c>
      <c r="AC1336" s="4" t="s">
        <v>2</v>
      </c>
      <c r="AD1336" s="4">
        <v>3</v>
      </c>
      <c r="AE1336" s="4">
        <v>27</v>
      </c>
      <c r="AF1336" s="4" t="s">
        <v>8</v>
      </c>
      <c r="AG1336" s="4" t="s">
        <v>4</v>
      </c>
      <c r="AH1336" s="4">
        <v>5</v>
      </c>
      <c r="AI1336" s="4" t="s">
        <v>19</v>
      </c>
      <c r="AJ1336" s="4"/>
    </row>
    <row r="1337" spans="1:36" x14ac:dyDescent="0.3">
      <c r="A1337">
        <v>1336</v>
      </c>
      <c r="B1337" t="s">
        <v>3</v>
      </c>
      <c r="C1337">
        <v>2015</v>
      </c>
      <c r="D1337" t="s">
        <v>7</v>
      </c>
      <c r="E1337">
        <v>2</v>
      </c>
      <c r="F1337">
        <v>27</v>
      </c>
      <c r="G1337" t="s">
        <v>8</v>
      </c>
      <c r="H1337" t="s">
        <v>4</v>
      </c>
      <c r="I1337">
        <v>5</v>
      </c>
      <c r="J1337" t="s">
        <v>20</v>
      </c>
      <c r="M1337" s="4">
        <v>3830</v>
      </c>
      <c r="N1337" s="4" t="s">
        <v>3</v>
      </c>
      <c r="O1337" s="4">
        <v>2015</v>
      </c>
      <c r="P1337" s="4" t="s">
        <v>7</v>
      </c>
      <c r="Q1337" s="4">
        <v>3</v>
      </c>
      <c r="R1337" s="4">
        <v>40</v>
      </c>
      <c r="S1337" s="4" t="s">
        <v>8</v>
      </c>
      <c r="T1337" s="4" t="s">
        <v>4</v>
      </c>
      <c r="U1337" s="4">
        <v>5</v>
      </c>
      <c r="V1337" s="4" t="s">
        <v>20</v>
      </c>
      <c r="Z1337" s="4">
        <v>2079</v>
      </c>
      <c r="AA1337" s="4" t="s">
        <v>3</v>
      </c>
      <c r="AB1337" s="4">
        <v>2012</v>
      </c>
      <c r="AC1337" s="4" t="s">
        <v>5</v>
      </c>
      <c r="AD1337" s="4">
        <v>3</v>
      </c>
      <c r="AE1337" s="4">
        <v>29</v>
      </c>
      <c r="AF1337" s="4" t="s">
        <v>1</v>
      </c>
      <c r="AG1337" s="4" t="s">
        <v>4</v>
      </c>
      <c r="AH1337" s="4">
        <v>1</v>
      </c>
      <c r="AI1337" s="4" t="s">
        <v>19</v>
      </c>
      <c r="AJ1337" s="4"/>
    </row>
    <row r="1338" spans="1:36" x14ac:dyDescent="0.3">
      <c r="A1338">
        <v>1337</v>
      </c>
      <c r="B1338" t="s">
        <v>3</v>
      </c>
      <c r="C1338">
        <v>2014</v>
      </c>
      <c r="D1338" t="s">
        <v>2</v>
      </c>
      <c r="E1338">
        <v>3</v>
      </c>
      <c r="F1338">
        <v>25</v>
      </c>
      <c r="G1338" t="s">
        <v>1</v>
      </c>
      <c r="H1338" t="s">
        <v>4</v>
      </c>
      <c r="I1338">
        <v>3</v>
      </c>
      <c r="J1338" t="s">
        <v>20</v>
      </c>
      <c r="M1338" s="4">
        <v>3835</v>
      </c>
      <c r="N1338" s="4" t="s">
        <v>3</v>
      </c>
      <c r="O1338" s="4">
        <v>2017</v>
      </c>
      <c r="P1338" s="4" t="s">
        <v>2</v>
      </c>
      <c r="Q1338" s="4">
        <v>3</v>
      </c>
      <c r="R1338" s="4">
        <v>33</v>
      </c>
      <c r="S1338" s="4" t="s">
        <v>8</v>
      </c>
      <c r="T1338" s="4" t="s">
        <v>4</v>
      </c>
      <c r="U1338" s="4">
        <v>4</v>
      </c>
      <c r="V1338" s="4" t="s">
        <v>20</v>
      </c>
      <c r="Z1338" s="4">
        <v>2080</v>
      </c>
      <c r="AA1338" s="4" t="s">
        <v>3</v>
      </c>
      <c r="AB1338" s="4">
        <v>2017</v>
      </c>
      <c r="AC1338" s="4" t="s">
        <v>2</v>
      </c>
      <c r="AD1338" s="4">
        <v>3</v>
      </c>
      <c r="AE1338" s="4">
        <v>26</v>
      </c>
      <c r="AF1338" s="4" t="s">
        <v>1</v>
      </c>
      <c r="AG1338" s="4" t="s">
        <v>4</v>
      </c>
      <c r="AH1338" s="4">
        <v>4</v>
      </c>
      <c r="AI1338" s="4" t="s">
        <v>19</v>
      </c>
      <c r="AJ1338" s="4"/>
    </row>
    <row r="1339" spans="1:36" x14ac:dyDescent="0.3">
      <c r="A1339">
        <v>1338</v>
      </c>
      <c r="B1339" t="s">
        <v>3</v>
      </c>
      <c r="C1339">
        <v>2015</v>
      </c>
      <c r="D1339" t="s">
        <v>2</v>
      </c>
      <c r="E1339">
        <v>3</v>
      </c>
      <c r="F1339">
        <v>25</v>
      </c>
      <c r="G1339" t="s">
        <v>1</v>
      </c>
      <c r="H1339" t="s">
        <v>4</v>
      </c>
      <c r="I1339">
        <v>3</v>
      </c>
      <c r="J1339" t="s">
        <v>19</v>
      </c>
      <c r="M1339" s="4">
        <v>3836</v>
      </c>
      <c r="N1339" s="4" t="s">
        <v>3</v>
      </c>
      <c r="O1339" s="4">
        <v>2014</v>
      </c>
      <c r="P1339" s="4" t="s">
        <v>7</v>
      </c>
      <c r="Q1339" s="4">
        <v>2</v>
      </c>
      <c r="R1339" s="4">
        <v>36</v>
      </c>
      <c r="S1339" s="4" t="s">
        <v>8</v>
      </c>
      <c r="T1339" s="4" t="s">
        <v>4</v>
      </c>
      <c r="U1339" s="4">
        <v>3</v>
      </c>
      <c r="V1339" s="4" t="s">
        <v>20</v>
      </c>
      <c r="Z1339" s="4">
        <v>2083</v>
      </c>
      <c r="AA1339" s="4" t="s">
        <v>3</v>
      </c>
      <c r="AB1339" s="4">
        <v>2015</v>
      </c>
      <c r="AC1339" s="4" t="s">
        <v>2</v>
      </c>
      <c r="AD1339" s="4">
        <v>1</v>
      </c>
      <c r="AE1339" s="4">
        <v>27</v>
      </c>
      <c r="AF1339" s="4" t="s">
        <v>1</v>
      </c>
      <c r="AG1339" s="4" t="s">
        <v>4</v>
      </c>
      <c r="AH1339" s="4">
        <v>5</v>
      </c>
      <c r="AI1339" s="4" t="s">
        <v>19</v>
      </c>
      <c r="AJ1339" s="4"/>
    </row>
    <row r="1340" spans="1:36" x14ac:dyDescent="0.3">
      <c r="A1340">
        <v>1339</v>
      </c>
      <c r="B1340" t="s">
        <v>3</v>
      </c>
      <c r="C1340">
        <v>2018</v>
      </c>
      <c r="D1340" t="s">
        <v>5</v>
      </c>
      <c r="E1340">
        <v>3</v>
      </c>
      <c r="F1340">
        <v>26</v>
      </c>
      <c r="G1340" t="s">
        <v>8</v>
      </c>
      <c r="H1340" t="s">
        <v>4</v>
      </c>
      <c r="I1340">
        <v>4</v>
      </c>
      <c r="J1340" t="s">
        <v>20</v>
      </c>
      <c r="M1340" s="4">
        <v>3838</v>
      </c>
      <c r="N1340" s="4" t="s">
        <v>3</v>
      </c>
      <c r="O1340" s="4">
        <v>2017</v>
      </c>
      <c r="P1340" s="4" t="s">
        <v>2</v>
      </c>
      <c r="Q1340" s="4">
        <v>3</v>
      </c>
      <c r="R1340" s="4">
        <v>35</v>
      </c>
      <c r="S1340" s="4" t="s">
        <v>8</v>
      </c>
      <c r="T1340" s="4" t="s">
        <v>4</v>
      </c>
      <c r="U1340" s="4">
        <v>1</v>
      </c>
      <c r="V1340" s="4" t="s">
        <v>20</v>
      </c>
      <c r="Z1340" s="4">
        <v>2084</v>
      </c>
      <c r="AA1340" s="4" t="s">
        <v>3</v>
      </c>
      <c r="AB1340" s="4">
        <v>2016</v>
      </c>
      <c r="AC1340" s="4" t="s">
        <v>2</v>
      </c>
      <c r="AD1340" s="4">
        <v>3</v>
      </c>
      <c r="AE1340" s="4">
        <v>30</v>
      </c>
      <c r="AF1340" s="4" t="s">
        <v>1</v>
      </c>
      <c r="AG1340" s="4" t="s">
        <v>4</v>
      </c>
      <c r="AH1340" s="4">
        <v>1</v>
      </c>
      <c r="AI1340" s="4" t="s">
        <v>19</v>
      </c>
      <c r="AJ1340" s="4"/>
    </row>
    <row r="1341" spans="1:36" x14ac:dyDescent="0.3">
      <c r="A1341">
        <v>1340</v>
      </c>
      <c r="B1341" t="s">
        <v>3</v>
      </c>
      <c r="C1341">
        <v>2017</v>
      </c>
      <c r="D1341" t="s">
        <v>7</v>
      </c>
      <c r="E1341">
        <v>2</v>
      </c>
      <c r="F1341">
        <v>26</v>
      </c>
      <c r="G1341" t="s">
        <v>8</v>
      </c>
      <c r="H1341" t="s">
        <v>4</v>
      </c>
      <c r="I1341">
        <v>4</v>
      </c>
      <c r="J1341" t="s">
        <v>20</v>
      </c>
      <c r="M1341" s="4">
        <v>3839</v>
      </c>
      <c r="N1341" s="4" t="s">
        <v>3</v>
      </c>
      <c r="O1341" s="4">
        <v>2014</v>
      </c>
      <c r="P1341" s="4" t="s">
        <v>7</v>
      </c>
      <c r="Q1341" s="4">
        <v>2</v>
      </c>
      <c r="R1341" s="4">
        <v>34</v>
      </c>
      <c r="S1341" s="4" t="s">
        <v>8</v>
      </c>
      <c r="T1341" s="4" t="s">
        <v>4</v>
      </c>
      <c r="U1341" s="4">
        <v>2</v>
      </c>
      <c r="V1341" s="4" t="s">
        <v>20</v>
      </c>
      <c r="Z1341" s="4">
        <v>2085</v>
      </c>
      <c r="AA1341" s="4" t="s">
        <v>3</v>
      </c>
      <c r="AB1341" s="4">
        <v>2013</v>
      </c>
      <c r="AC1341" s="4" t="s">
        <v>5</v>
      </c>
      <c r="AD1341" s="4">
        <v>3</v>
      </c>
      <c r="AE1341" s="4">
        <v>30</v>
      </c>
      <c r="AF1341" s="4" t="s">
        <v>8</v>
      </c>
      <c r="AG1341" s="4" t="s">
        <v>4</v>
      </c>
      <c r="AH1341" s="4">
        <v>1</v>
      </c>
      <c r="AI1341" s="4" t="s">
        <v>19</v>
      </c>
      <c r="AJ1341" s="4"/>
    </row>
    <row r="1342" spans="1:36" x14ac:dyDescent="0.3">
      <c r="A1342">
        <v>1341</v>
      </c>
      <c r="B1342" t="s">
        <v>3</v>
      </c>
      <c r="C1342">
        <v>2014</v>
      </c>
      <c r="D1342" t="s">
        <v>7</v>
      </c>
      <c r="E1342">
        <v>2</v>
      </c>
      <c r="F1342">
        <v>24</v>
      </c>
      <c r="G1342" t="s">
        <v>8</v>
      </c>
      <c r="H1342" t="s">
        <v>4</v>
      </c>
      <c r="I1342">
        <v>2</v>
      </c>
      <c r="J1342" t="s">
        <v>20</v>
      </c>
      <c r="M1342" s="4">
        <v>3851</v>
      </c>
      <c r="N1342" s="4" t="s">
        <v>6</v>
      </c>
      <c r="O1342" s="4">
        <v>2015</v>
      </c>
      <c r="P1342" s="4" t="s">
        <v>2</v>
      </c>
      <c r="Q1342" s="4">
        <v>3</v>
      </c>
      <c r="R1342" s="4">
        <v>31</v>
      </c>
      <c r="S1342" s="4" t="s">
        <v>1</v>
      </c>
      <c r="T1342" s="4" t="s">
        <v>4</v>
      </c>
      <c r="U1342" s="4">
        <v>1</v>
      </c>
      <c r="V1342" s="4" t="s">
        <v>20</v>
      </c>
      <c r="Z1342" s="4">
        <v>2087</v>
      </c>
      <c r="AA1342" s="4" t="s">
        <v>6</v>
      </c>
      <c r="AB1342" s="4">
        <v>2017</v>
      </c>
      <c r="AC1342" s="4" t="s">
        <v>7</v>
      </c>
      <c r="AD1342" s="4">
        <v>2</v>
      </c>
      <c r="AE1342" s="4">
        <v>29</v>
      </c>
      <c r="AF1342" s="4" t="s">
        <v>1</v>
      </c>
      <c r="AG1342" s="4" t="s">
        <v>4</v>
      </c>
      <c r="AH1342" s="4">
        <v>2</v>
      </c>
      <c r="AI1342" s="4" t="s">
        <v>19</v>
      </c>
      <c r="AJ1342" s="4"/>
    </row>
    <row r="1343" spans="1:36" x14ac:dyDescent="0.3">
      <c r="A1343">
        <v>1342</v>
      </c>
      <c r="B1343" t="s">
        <v>3</v>
      </c>
      <c r="C1343">
        <v>2013</v>
      </c>
      <c r="D1343" t="s">
        <v>2</v>
      </c>
      <c r="E1343">
        <v>3</v>
      </c>
      <c r="F1343">
        <v>27</v>
      </c>
      <c r="G1343" t="s">
        <v>1</v>
      </c>
      <c r="H1343" t="s">
        <v>4</v>
      </c>
      <c r="I1343">
        <v>5</v>
      </c>
      <c r="J1343" t="s">
        <v>19</v>
      </c>
      <c r="M1343" s="4">
        <v>3852</v>
      </c>
      <c r="N1343" s="4" t="s">
        <v>3</v>
      </c>
      <c r="O1343" s="4">
        <v>2015</v>
      </c>
      <c r="P1343" s="4" t="s">
        <v>7</v>
      </c>
      <c r="Q1343" s="4">
        <v>3</v>
      </c>
      <c r="R1343" s="4">
        <v>32</v>
      </c>
      <c r="S1343" s="4" t="s">
        <v>8</v>
      </c>
      <c r="T1343" s="4" t="s">
        <v>4</v>
      </c>
      <c r="U1343" s="4">
        <v>0</v>
      </c>
      <c r="V1343" s="4" t="s">
        <v>20</v>
      </c>
      <c r="Z1343" s="4">
        <v>2088</v>
      </c>
      <c r="AA1343" s="4" t="s">
        <v>3</v>
      </c>
      <c r="AB1343" s="4">
        <v>2016</v>
      </c>
      <c r="AC1343" s="4" t="s">
        <v>5</v>
      </c>
      <c r="AD1343" s="4">
        <v>3</v>
      </c>
      <c r="AE1343" s="4">
        <v>29</v>
      </c>
      <c r="AF1343" s="4" t="s">
        <v>8</v>
      </c>
      <c r="AG1343" s="4" t="s">
        <v>4</v>
      </c>
      <c r="AH1343" s="4">
        <v>1</v>
      </c>
      <c r="AI1343" s="4" t="s">
        <v>19</v>
      </c>
      <c r="AJ1343" s="4"/>
    </row>
    <row r="1344" spans="1:36" x14ac:dyDescent="0.3">
      <c r="A1344">
        <v>1343</v>
      </c>
      <c r="B1344" t="s">
        <v>3</v>
      </c>
      <c r="C1344">
        <v>2017</v>
      </c>
      <c r="D1344" t="s">
        <v>5</v>
      </c>
      <c r="E1344">
        <v>2</v>
      </c>
      <c r="F1344">
        <v>27</v>
      </c>
      <c r="G1344" t="s">
        <v>1</v>
      </c>
      <c r="H1344" t="s">
        <v>4</v>
      </c>
      <c r="I1344">
        <v>5</v>
      </c>
      <c r="J1344" t="s">
        <v>19</v>
      </c>
      <c r="M1344" s="4">
        <v>3853</v>
      </c>
      <c r="N1344" s="4" t="s">
        <v>3</v>
      </c>
      <c r="O1344" s="4">
        <v>2017</v>
      </c>
      <c r="P1344" s="4" t="s">
        <v>2</v>
      </c>
      <c r="Q1344" s="4">
        <v>3</v>
      </c>
      <c r="R1344" s="4">
        <v>33</v>
      </c>
      <c r="S1344" s="4" t="s">
        <v>1</v>
      </c>
      <c r="T1344" s="4" t="s">
        <v>4</v>
      </c>
      <c r="U1344" s="4">
        <v>0</v>
      </c>
      <c r="V1344" s="4" t="s">
        <v>20</v>
      </c>
      <c r="Z1344" s="4">
        <v>2090</v>
      </c>
      <c r="AA1344" s="4" t="s">
        <v>3</v>
      </c>
      <c r="AB1344" s="4">
        <v>2014</v>
      </c>
      <c r="AC1344" s="4" t="s">
        <v>2</v>
      </c>
      <c r="AD1344" s="4">
        <v>3</v>
      </c>
      <c r="AE1344" s="4">
        <v>26</v>
      </c>
      <c r="AF1344" s="4" t="s">
        <v>1</v>
      </c>
      <c r="AG1344" s="4" t="s">
        <v>4</v>
      </c>
      <c r="AH1344" s="4">
        <v>4</v>
      </c>
      <c r="AI1344" s="4" t="s">
        <v>19</v>
      </c>
      <c r="AJ1344" s="4"/>
    </row>
    <row r="1345" spans="1:36" x14ac:dyDescent="0.3">
      <c r="A1345">
        <v>1344</v>
      </c>
      <c r="B1345" t="s">
        <v>9</v>
      </c>
      <c r="C1345">
        <v>2012</v>
      </c>
      <c r="D1345" t="s">
        <v>5</v>
      </c>
      <c r="E1345">
        <v>3</v>
      </c>
      <c r="F1345">
        <v>28</v>
      </c>
      <c r="G1345" t="s">
        <v>8</v>
      </c>
      <c r="H1345" t="s">
        <v>4</v>
      </c>
      <c r="I1345">
        <v>1</v>
      </c>
      <c r="J1345" t="s">
        <v>19</v>
      </c>
      <c r="M1345" s="4">
        <v>3856</v>
      </c>
      <c r="N1345" s="4" t="s">
        <v>3</v>
      </c>
      <c r="O1345" s="4">
        <v>2017</v>
      </c>
      <c r="P1345" s="4" t="s">
        <v>5</v>
      </c>
      <c r="Q1345" s="4">
        <v>2</v>
      </c>
      <c r="R1345" s="4">
        <v>41</v>
      </c>
      <c r="S1345" s="4" t="s">
        <v>8</v>
      </c>
      <c r="T1345" s="4" t="s">
        <v>4</v>
      </c>
      <c r="U1345" s="4">
        <v>2</v>
      </c>
      <c r="V1345" s="4" t="s">
        <v>20</v>
      </c>
      <c r="Z1345" s="4">
        <v>2091</v>
      </c>
      <c r="AA1345" s="4" t="s">
        <v>3</v>
      </c>
      <c r="AB1345" s="4">
        <v>2015</v>
      </c>
      <c r="AC1345" s="4" t="s">
        <v>5</v>
      </c>
      <c r="AD1345" s="4">
        <v>3</v>
      </c>
      <c r="AE1345" s="4">
        <v>28</v>
      </c>
      <c r="AF1345" s="4" t="s">
        <v>8</v>
      </c>
      <c r="AG1345" s="4" t="s">
        <v>0</v>
      </c>
      <c r="AH1345" s="4">
        <v>1</v>
      </c>
      <c r="AI1345" s="4" t="s">
        <v>19</v>
      </c>
      <c r="AJ1345" s="4"/>
    </row>
    <row r="1346" spans="1:36" x14ac:dyDescent="0.3">
      <c r="A1346">
        <v>1345</v>
      </c>
      <c r="B1346" t="s">
        <v>6</v>
      </c>
      <c r="C1346">
        <v>2012</v>
      </c>
      <c r="D1346" t="s">
        <v>5</v>
      </c>
      <c r="E1346">
        <v>3</v>
      </c>
      <c r="F1346">
        <v>26</v>
      </c>
      <c r="G1346" t="s">
        <v>8</v>
      </c>
      <c r="H1346" t="s">
        <v>4</v>
      </c>
      <c r="I1346">
        <v>4</v>
      </c>
      <c r="J1346" t="s">
        <v>20</v>
      </c>
      <c r="M1346" s="4">
        <v>3859</v>
      </c>
      <c r="N1346" s="4" t="s">
        <v>3</v>
      </c>
      <c r="O1346" s="4">
        <v>2015</v>
      </c>
      <c r="P1346" s="4" t="s">
        <v>7</v>
      </c>
      <c r="Q1346" s="4">
        <v>2</v>
      </c>
      <c r="R1346" s="4">
        <v>39</v>
      </c>
      <c r="S1346" s="4" t="s">
        <v>8</v>
      </c>
      <c r="T1346" s="4" t="s">
        <v>4</v>
      </c>
      <c r="U1346" s="4">
        <v>5</v>
      </c>
      <c r="V1346" s="4" t="s">
        <v>20</v>
      </c>
      <c r="Z1346" s="4">
        <v>2093</v>
      </c>
      <c r="AA1346" s="4" t="s">
        <v>3</v>
      </c>
      <c r="AB1346" s="4">
        <v>2016</v>
      </c>
      <c r="AC1346" s="4" t="s">
        <v>2</v>
      </c>
      <c r="AD1346" s="4">
        <v>3</v>
      </c>
      <c r="AE1346" s="4">
        <v>27</v>
      </c>
      <c r="AF1346" s="4" t="s">
        <v>8</v>
      </c>
      <c r="AG1346" s="4" t="s">
        <v>0</v>
      </c>
      <c r="AH1346" s="4">
        <v>5</v>
      </c>
      <c r="AI1346" s="4" t="s">
        <v>19</v>
      </c>
      <c r="AJ1346" s="4"/>
    </row>
    <row r="1347" spans="1:36" x14ac:dyDescent="0.3">
      <c r="A1347">
        <v>1346</v>
      </c>
      <c r="B1347" t="s">
        <v>3</v>
      </c>
      <c r="C1347">
        <v>2014</v>
      </c>
      <c r="D1347" t="s">
        <v>2</v>
      </c>
      <c r="E1347">
        <v>3</v>
      </c>
      <c r="F1347">
        <v>27</v>
      </c>
      <c r="G1347" t="s">
        <v>1</v>
      </c>
      <c r="H1347" t="s">
        <v>4</v>
      </c>
      <c r="I1347">
        <v>5</v>
      </c>
      <c r="J1347" t="s">
        <v>19</v>
      </c>
      <c r="M1347" s="4">
        <v>3864</v>
      </c>
      <c r="N1347" s="4" t="s">
        <v>6</v>
      </c>
      <c r="O1347" s="4">
        <v>2016</v>
      </c>
      <c r="P1347" s="4" t="s">
        <v>5</v>
      </c>
      <c r="Q1347" s="4">
        <v>3</v>
      </c>
      <c r="R1347" s="4">
        <v>37</v>
      </c>
      <c r="S1347" s="4" t="s">
        <v>8</v>
      </c>
      <c r="T1347" s="4" t="s">
        <v>4</v>
      </c>
      <c r="U1347" s="4">
        <v>2</v>
      </c>
      <c r="V1347" s="4" t="s">
        <v>20</v>
      </c>
      <c r="Z1347" s="4">
        <v>2097</v>
      </c>
      <c r="AA1347" s="4" t="s">
        <v>3</v>
      </c>
      <c r="AB1347" s="4">
        <v>2016</v>
      </c>
      <c r="AC1347" s="4" t="s">
        <v>2</v>
      </c>
      <c r="AD1347" s="4">
        <v>3</v>
      </c>
      <c r="AE1347" s="4">
        <v>27</v>
      </c>
      <c r="AF1347" s="4" t="s">
        <v>1</v>
      </c>
      <c r="AG1347" s="4" t="s">
        <v>4</v>
      </c>
      <c r="AH1347" s="4">
        <v>5</v>
      </c>
      <c r="AI1347" s="4" t="s">
        <v>19</v>
      </c>
      <c r="AJ1347" s="4"/>
    </row>
    <row r="1348" spans="1:36" x14ac:dyDescent="0.3">
      <c r="A1348">
        <v>1347</v>
      </c>
      <c r="B1348" t="s">
        <v>3</v>
      </c>
      <c r="C1348">
        <v>2013</v>
      </c>
      <c r="D1348" t="s">
        <v>2</v>
      </c>
      <c r="E1348">
        <v>3</v>
      </c>
      <c r="F1348">
        <v>28</v>
      </c>
      <c r="G1348" t="s">
        <v>8</v>
      </c>
      <c r="H1348" t="s">
        <v>4</v>
      </c>
      <c r="I1348">
        <v>0</v>
      </c>
      <c r="J1348" t="s">
        <v>20</v>
      </c>
      <c r="M1348" s="4">
        <v>3867</v>
      </c>
      <c r="N1348" s="4" t="s">
        <v>3</v>
      </c>
      <c r="O1348" s="4">
        <v>2015</v>
      </c>
      <c r="P1348" s="4" t="s">
        <v>7</v>
      </c>
      <c r="Q1348" s="4">
        <v>2</v>
      </c>
      <c r="R1348" s="4">
        <v>32</v>
      </c>
      <c r="S1348" s="4" t="s">
        <v>8</v>
      </c>
      <c r="T1348" s="4" t="s">
        <v>4</v>
      </c>
      <c r="U1348" s="4">
        <v>2</v>
      </c>
      <c r="V1348" s="4" t="s">
        <v>20</v>
      </c>
      <c r="Z1348" s="4">
        <v>2099</v>
      </c>
      <c r="AA1348" s="4" t="s">
        <v>3</v>
      </c>
      <c r="AB1348" s="4">
        <v>2014</v>
      </c>
      <c r="AC1348" s="4" t="s">
        <v>5</v>
      </c>
      <c r="AD1348" s="4">
        <v>3</v>
      </c>
      <c r="AE1348" s="4">
        <v>30</v>
      </c>
      <c r="AF1348" s="4" t="s">
        <v>1</v>
      </c>
      <c r="AG1348" s="4" t="s">
        <v>4</v>
      </c>
      <c r="AH1348" s="4">
        <v>1</v>
      </c>
      <c r="AI1348" s="4" t="s">
        <v>19</v>
      </c>
      <c r="AJ1348" s="4"/>
    </row>
    <row r="1349" spans="1:36" x14ac:dyDescent="0.3">
      <c r="A1349">
        <v>1348</v>
      </c>
      <c r="B1349" t="s">
        <v>3</v>
      </c>
      <c r="C1349">
        <v>2014</v>
      </c>
      <c r="D1349" t="s">
        <v>7</v>
      </c>
      <c r="E1349">
        <v>3</v>
      </c>
      <c r="F1349">
        <v>26</v>
      </c>
      <c r="G1349" t="s">
        <v>1</v>
      </c>
      <c r="H1349" t="s">
        <v>4</v>
      </c>
      <c r="I1349">
        <v>4</v>
      </c>
      <c r="J1349" t="s">
        <v>19</v>
      </c>
      <c r="M1349" s="4">
        <v>3868</v>
      </c>
      <c r="N1349" s="4" t="s">
        <v>6</v>
      </c>
      <c r="O1349" s="4">
        <v>2018</v>
      </c>
      <c r="P1349" s="4" t="s">
        <v>5</v>
      </c>
      <c r="Q1349" s="4">
        <v>3</v>
      </c>
      <c r="R1349" s="4">
        <v>35</v>
      </c>
      <c r="S1349" s="4" t="s">
        <v>1</v>
      </c>
      <c r="T1349" s="4" t="s">
        <v>4</v>
      </c>
      <c r="U1349" s="4">
        <v>2</v>
      </c>
      <c r="V1349" s="4" t="s">
        <v>20</v>
      </c>
      <c r="Z1349" s="4">
        <v>2101</v>
      </c>
      <c r="AA1349" s="4" t="s">
        <v>3</v>
      </c>
      <c r="AB1349" s="4">
        <v>2016</v>
      </c>
      <c r="AC1349" s="4" t="s">
        <v>2</v>
      </c>
      <c r="AD1349" s="4">
        <v>3</v>
      </c>
      <c r="AE1349" s="4">
        <v>27</v>
      </c>
      <c r="AF1349" s="4" t="s">
        <v>1</v>
      </c>
      <c r="AG1349" s="4" t="s">
        <v>4</v>
      </c>
      <c r="AH1349" s="4">
        <v>5</v>
      </c>
      <c r="AI1349" s="4" t="s">
        <v>19</v>
      </c>
      <c r="AJ1349" s="4"/>
    </row>
    <row r="1350" spans="1:36" x14ac:dyDescent="0.3">
      <c r="A1350">
        <v>1349</v>
      </c>
      <c r="B1350" t="s">
        <v>3</v>
      </c>
      <c r="C1350">
        <v>2016</v>
      </c>
      <c r="D1350" t="s">
        <v>7</v>
      </c>
      <c r="E1350">
        <v>2</v>
      </c>
      <c r="F1350">
        <v>24</v>
      </c>
      <c r="G1350" t="s">
        <v>8</v>
      </c>
      <c r="H1350" t="s">
        <v>4</v>
      </c>
      <c r="I1350">
        <v>2</v>
      </c>
      <c r="J1350" t="s">
        <v>20</v>
      </c>
      <c r="M1350" s="4">
        <v>3870</v>
      </c>
      <c r="N1350" s="4" t="s">
        <v>3</v>
      </c>
      <c r="O1350" s="4">
        <v>2015</v>
      </c>
      <c r="P1350" s="4" t="s">
        <v>2</v>
      </c>
      <c r="Q1350" s="4">
        <v>1</v>
      </c>
      <c r="R1350" s="4">
        <v>32</v>
      </c>
      <c r="S1350" s="4" t="s">
        <v>1</v>
      </c>
      <c r="T1350" s="4" t="s">
        <v>0</v>
      </c>
      <c r="U1350" s="4">
        <v>0</v>
      </c>
      <c r="V1350" s="4" t="s">
        <v>20</v>
      </c>
      <c r="Z1350" s="4">
        <v>2102</v>
      </c>
      <c r="AA1350" s="4" t="s">
        <v>9</v>
      </c>
      <c r="AB1350" s="4">
        <v>2017</v>
      </c>
      <c r="AC1350" s="4" t="s">
        <v>7</v>
      </c>
      <c r="AD1350" s="4">
        <v>3</v>
      </c>
      <c r="AE1350" s="4">
        <v>28</v>
      </c>
      <c r="AF1350" s="4" t="s">
        <v>1</v>
      </c>
      <c r="AG1350" s="4" t="s">
        <v>4</v>
      </c>
      <c r="AH1350" s="4">
        <v>1</v>
      </c>
      <c r="AI1350" s="4" t="s">
        <v>19</v>
      </c>
      <c r="AJ1350" s="4"/>
    </row>
    <row r="1351" spans="1:36" x14ac:dyDescent="0.3">
      <c r="A1351">
        <v>1350</v>
      </c>
      <c r="B1351" t="s">
        <v>3</v>
      </c>
      <c r="C1351">
        <v>2015</v>
      </c>
      <c r="D1351" t="s">
        <v>2</v>
      </c>
      <c r="E1351">
        <v>1</v>
      </c>
      <c r="F1351">
        <v>24</v>
      </c>
      <c r="G1351" t="s">
        <v>8</v>
      </c>
      <c r="H1351" t="s">
        <v>4</v>
      </c>
      <c r="I1351">
        <v>2</v>
      </c>
      <c r="J1351" t="s">
        <v>20</v>
      </c>
      <c r="M1351" s="4">
        <v>3872</v>
      </c>
      <c r="N1351" s="4" t="s">
        <v>3</v>
      </c>
      <c r="O1351" s="4">
        <v>2018</v>
      </c>
      <c r="P1351" s="4" t="s">
        <v>2</v>
      </c>
      <c r="Q1351" s="4">
        <v>3</v>
      </c>
      <c r="R1351" s="4">
        <v>37</v>
      </c>
      <c r="S1351" s="4" t="s">
        <v>1</v>
      </c>
      <c r="T1351" s="4" t="s">
        <v>4</v>
      </c>
      <c r="U1351" s="4">
        <v>5</v>
      </c>
      <c r="V1351" s="4" t="s">
        <v>20</v>
      </c>
      <c r="Z1351" s="4">
        <v>2103</v>
      </c>
      <c r="AA1351" s="4" t="s">
        <v>3</v>
      </c>
      <c r="AB1351" s="4">
        <v>2015</v>
      </c>
      <c r="AC1351" s="4" t="s">
        <v>5</v>
      </c>
      <c r="AD1351" s="4">
        <v>3</v>
      </c>
      <c r="AE1351" s="4">
        <v>30</v>
      </c>
      <c r="AF1351" s="4" t="s">
        <v>8</v>
      </c>
      <c r="AG1351" s="4" t="s">
        <v>4</v>
      </c>
      <c r="AH1351" s="4">
        <v>2</v>
      </c>
      <c r="AI1351" s="4" t="s">
        <v>19</v>
      </c>
      <c r="AJ1351" s="4"/>
    </row>
    <row r="1352" spans="1:36" x14ac:dyDescent="0.3">
      <c r="A1352">
        <v>1351</v>
      </c>
      <c r="B1352" t="s">
        <v>3</v>
      </c>
      <c r="C1352">
        <v>2012</v>
      </c>
      <c r="D1352" t="s">
        <v>2</v>
      </c>
      <c r="E1352">
        <v>3</v>
      </c>
      <c r="F1352">
        <v>26</v>
      </c>
      <c r="G1352" t="s">
        <v>8</v>
      </c>
      <c r="H1352" t="s">
        <v>4</v>
      </c>
      <c r="I1352">
        <v>4</v>
      </c>
      <c r="J1352" t="s">
        <v>19</v>
      </c>
      <c r="M1352" s="4">
        <v>3873</v>
      </c>
      <c r="N1352" s="4" t="s">
        <v>9</v>
      </c>
      <c r="O1352" s="4">
        <v>2018</v>
      </c>
      <c r="P1352" s="4" t="s">
        <v>5</v>
      </c>
      <c r="Q1352" s="4">
        <v>3</v>
      </c>
      <c r="R1352" s="4">
        <v>40</v>
      </c>
      <c r="S1352" s="4" t="s">
        <v>1</v>
      </c>
      <c r="T1352" s="4" t="s">
        <v>4</v>
      </c>
      <c r="U1352" s="4">
        <v>3</v>
      </c>
      <c r="V1352" s="4" t="s">
        <v>20</v>
      </c>
      <c r="Z1352" s="4">
        <v>2104</v>
      </c>
      <c r="AA1352" s="4" t="s">
        <v>3</v>
      </c>
      <c r="AB1352" s="4">
        <v>2016</v>
      </c>
      <c r="AC1352" s="4" t="s">
        <v>2</v>
      </c>
      <c r="AD1352" s="4">
        <v>3</v>
      </c>
      <c r="AE1352" s="4">
        <v>29</v>
      </c>
      <c r="AF1352" s="4" t="s">
        <v>1</v>
      </c>
      <c r="AG1352" s="4" t="s">
        <v>4</v>
      </c>
      <c r="AH1352" s="4">
        <v>2</v>
      </c>
      <c r="AI1352" s="4" t="s">
        <v>19</v>
      </c>
      <c r="AJ1352" s="4"/>
    </row>
    <row r="1353" spans="1:36" x14ac:dyDescent="0.3">
      <c r="A1353">
        <v>1352</v>
      </c>
      <c r="B1353" t="s">
        <v>6</v>
      </c>
      <c r="C1353">
        <v>2014</v>
      </c>
      <c r="D1353" t="s">
        <v>7</v>
      </c>
      <c r="E1353">
        <v>3</v>
      </c>
      <c r="F1353">
        <v>27</v>
      </c>
      <c r="G1353" t="s">
        <v>1</v>
      </c>
      <c r="H1353" t="s">
        <v>4</v>
      </c>
      <c r="I1353">
        <v>5</v>
      </c>
      <c r="J1353" t="s">
        <v>19</v>
      </c>
      <c r="M1353" s="4">
        <v>3881</v>
      </c>
      <c r="N1353" s="4" t="s">
        <v>3</v>
      </c>
      <c r="O1353" s="4">
        <v>2018</v>
      </c>
      <c r="P1353" s="4" t="s">
        <v>2</v>
      </c>
      <c r="Q1353" s="4">
        <v>3</v>
      </c>
      <c r="R1353" s="4">
        <v>38</v>
      </c>
      <c r="S1353" s="4" t="s">
        <v>1</v>
      </c>
      <c r="T1353" s="4" t="s">
        <v>4</v>
      </c>
      <c r="U1353" s="4">
        <v>1</v>
      </c>
      <c r="V1353" s="4" t="s">
        <v>20</v>
      </c>
      <c r="Z1353" s="4">
        <v>2105</v>
      </c>
      <c r="AA1353" s="4" t="s">
        <v>3</v>
      </c>
      <c r="AB1353" s="4">
        <v>2012</v>
      </c>
      <c r="AC1353" s="4" t="s">
        <v>2</v>
      </c>
      <c r="AD1353" s="4">
        <v>3</v>
      </c>
      <c r="AE1353" s="4">
        <v>28</v>
      </c>
      <c r="AF1353" s="4" t="s">
        <v>1</v>
      </c>
      <c r="AG1353" s="4" t="s">
        <v>4</v>
      </c>
      <c r="AH1353" s="4">
        <v>2</v>
      </c>
      <c r="AI1353" s="4" t="s">
        <v>19</v>
      </c>
      <c r="AJ1353" s="4"/>
    </row>
    <row r="1354" spans="1:36" x14ac:dyDescent="0.3">
      <c r="A1354">
        <v>1353</v>
      </c>
      <c r="B1354" t="s">
        <v>6</v>
      </c>
      <c r="C1354">
        <v>2017</v>
      </c>
      <c r="D1354" t="s">
        <v>5</v>
      </c>
      <c r="E1354">
        <v>2</v>
      </c>
      <c r="F1354">
        <v>27</v>
      </c>
      <c r="G1354" t="s">
        <v>1</v>
      </c>
      <c r="H1354" t="s">
        <v>4</v>
      </c>
      <c r="I1354">
        <v>5</v>
      </c>
      <c r="J1354" t="s">
        <v>20</v>
      </c>
      <c r="M1354" s="4">
        <v>3885</v>
      </c>
      <c r="N1354" s="4" t="s">
        <v>3</v>
      </c>
      <c r="O1354" s="4">
        <v>2015</v>
      </c>
      <c r="P1354" s="4" t="s">
        <v>7</v>
      </c>
      <c r="Q1354" s="4">
        <v>3</v>
      </c>
      <c r="R1354" s="4">
        <v>32</v>
      </c>
      <c r="S1354" s="4" t="s">
        <v>8</v>
      </c>
      <c r="T1354" s="4" t="s">
        <v>4</v>
      </c>
      <c r="U1354" s="4">
        <v>3</v>
      </c>
      <c r="V1354" s="4" t="s">
        <v>20</v>
      </c>
      <c r="Z1354" s="4">
        <v>2108</v>
      </c>
      <c r="AA1354" s="4" t="s">
        <v>6</v>
      </c>
      <c r="AB1354" s="4">
        <v>2017</v>
      </c>
      <c r="AC1354" s="4" t="s">
        <v>7</v>
      </c>
      <c r="AD1354" s="4">
        <v>2</v>
      </c>
      <c r="AE1354" s="4">
        <v>30</v>
      </c>
      <c r="AF1354" s="4" t="s">
        <v>1</v>
      </c>
      <c r="AG1354" s="4" t="s">
        <v>4</v>
      </c>
      <c r="AH1354" s="4">
        <v>2</v>
      </c>
      <c r="AI1354" s="4" t="s">
        <v>19</v>
      </c>
      <c r="AJ1354" s="4"/>
    </row>
    <row r="1355" spans="1:36" x14ac:dyDescent="0.3">
      <c r="A1355">
        <v>1354</v>
      </c>
      <c r="B1355" t="s">
        <v>6</v>
      </c>
      <c r="C1355">
        <v>2017</v>
      </c>
      <c r="D1355" t="s">
        <v>5</v>
      </c>
      <c r="E1355">
        <v>1</v>
      </c>
      <c r="F1355">
        <v>25</v>
      </c>
      <c r="G1355" t="s">
        <v>8</v>
      </c>
      <c r="H1355" t="s">
        <v>4</v>
      </c>
      <c r="I1355">
        <v>3</v>
      </c>
      <c r="J1355" t="s">
        <v>19</v>
      </c>
      <c r="M1355" s="4">
        <v>3890</v>
      </c>
      <c r="N1355" s="4" t="s">
        <v>3</v>
      </c>
      <c r="O1355" s="4">
        <v>2017</v>
      </c>
      <c r="P1355" s="4" t="s">
        <v>7</v>
      </c>
      <c r="Q1355" s="4">
        <v>3</v>
      </c>
      <c r="R1355" s="4">
        <v>31</v>
      </c>
      <c r="S1355" s="4" t="s">
        <v>8</v>
      </c>
      <c r="T1355" s="4" t="s">
        <v>4</v>
      </c>
      <c r="U1355" s="4">
        <v>0</v>
      </c>
      <c r="V1355" s="4" t="s">
        <v>20</v>
      </c>
      <c r="Z1355" s="4">
        <v>2109</v>
      </c>
      <c r="AA1355" s="4" t="s">
        <v>3</v>
      </c>
      <c r="AB1355" s="4">
        <v>2012</v>
      </c>
      <c r="AC1355" s="4" t="s">
        <v>2</v>
      </c>
      <c r="AD1355" s="4">
        <v>3</v>
      </c>
      <c r="AE1355" s="4">
        <v>30</v>
      </c>
      <c r="AF1355" s="4" t="s">
        <v>1</v>
      </c>
      <c r="AG1355" s="4" t="s">
        <v>4</v>
      </c>
      <c r="AH1355" s="4">
        <v>2</v>
      </c>
      <c r="AI1355" s="4" t="s">
        <v>19</v>
      </c>
      <c r="AJ1355" s="4"/>
    </row>
    <row r="1356" spans="1:36" x14ac:dyDescent="0.3">
      <c r="A1356">
        <v>1355</v>
      </c>
      <c r="B1356" t="s">
        <v>6</v>
      </c>
      <c r="C1356">
        <v>2012</v>
      </c>
      <c r="D1356" t="s">
        <v>7</v>
      </c>
      <c r="E1356">
        <v>3</v>
      </c>
      <c r="F1356">
        <v>28</v>
      </c>
      <c r="G1356" t="s">
        <v>1</v>
      </c>
      <c r="H1356" t="s">
        <v>4</v>
      </c>
      <c r="I1356">
        <v>0</v>
      </c>
      <c r="J1356" t="s">
        <v>20</v>
      </c>
      <c r="M1356" s="4">
        <v>3892</v>
      </c>
      <c r="N1356" s="4" t="s">
        <v>3</v>
      </c>
      <c r="O1356" s="4">
        <v>2013</v>
      </c>
      <c r="P1356" s="4" t="s">
        <v>5</v>
      </c>
      <c r="Q1356" s="4">
        <v>3</v>
      </c>
      <c r="R1356" s="4">
        <v>38</v>
      </c>
      <c r="S1356" s="4" t="s">
        <v>8</v>
      </c>
      <c r="T1356" s="4" t="s">
        <v>4</v>
      </c>
      <c r="U1356" s="4">
        <v>4</v>
      </c>
      <c r="V1356" s="4" t="s">
        <v>20</v>
      </c>
      <c r="Z1356" s="4">
        <v>2110</v>
      </c>
      <c r="AA1356" s="4" t="s">
        <v>6</v>
      </c>
      <c r="AB1356" s="4">
        <v>2017</v>
      </c>
      <c r="AC1356" s="4" t="s">
        <v>5</v>
      </c>
      <c r="AD1356" s="4">
        <v>2</v>
      </c>
      <c r="AE1356" s="4">
        <v>26</v>
      </c>
      <c r="AF1356" s="4" t="s">
        <v>1</v>
      </c>
      <c r="AG1356" s="4" t="s">
        <v>4</v>
      </c>
      <c r="AH1356" s="4">
        <v>4</v>
      </c>
      <c r="AI1356" s="4" t="s">
        <v>19</v>
      </c>
      <c r="AJ1356" s="4"/>
    </row>
    <row r="1357" spans="1:36" x14ac:dyDescent="0.3">
      <c r="A1357">
        <v>1356</v>
      </c>
      <c r="B1357" t="s">
        <v>6</v>
      </c>
      <c r="C1357">
        <v>2012</v>
      </c>
      <c r="D1357" t="s">
        <v>5</v>
      </c>
      <c r="E1357">
        <v>3</v>
      </c>
      <c r="F1357">
        <v>28</v>
      </c>
      <c r="G1357" t="s">
        <v>1</v>
      </c>
      <c r="H1357" t="s">
        <v>4</v>
      </c>
      <c r="I1357">
        <v>2</v>
      </c>
      <c r="J1357" t="s">
        <v>20</v>
      </c>
      <c r="M1357" s="4">
        <v>3894</v>
      </c>
      <c r="N1357" s="4" t="s">
        <v>3</v>
      </c>
      <c r="O1357" s="4">
        <v>2018</v>
      </c>
      <c r="P1357" s="4" t="s">
        <v>2</v>
      </c>
      <c r="Q1357" s="4">
        <v>3</v>
      </c>
      <c r="R1357" s="4">
        <v>36</v>
      </c>
      <c r="S1357" s="4" t="s">
        <v>8</v>
      </c>
      <c r="T1357" s="4" t="s">
        <v>4</v>
      </c>
      <c r="U1357" s="4">
        <v>2</v>
      </c>
      <c r="V1357" s="4" t="s">
        <v>20</v>
      </c>
      <c r="Z1357" s="4">
        <v>2111</v>
      </c>
      <c r="AA1357" s="4" t="s">
        <v>3</v>
      </c>
      <c r="AB1357" s="4">
        <v>2014</v>
      </c>
      <c r="AC1357" s="4" t="s">
        <v>7</v>
      </c>
      <c r="AD1357" s="4">
        <v>2</v>
      </c>
      <c r="AE1357" s="4">
        <v>26</v>
      </c>
      <c r="AF1357" s="4" t="s">
        <v>1</v>
      </c>
      <c r="AG1357" s="4" t="s">
        <v>4</v>
      </c>
      <c r="AH1357" s="4">
        <v>4</v>
      </c>
      <c r="AI1357" s="4" t="s">
        <v>19</v>
      </c>
      <c r="AJ1357" s="4"/>
    </row>
    <row r="1358" spans="1:36" x14ac:dyDescent="0.3">
      <c r="A1358">
        <v>1357</v>
      </c>
      <c r="B1358" t="s">
        <v>6</v>
      </c>
      <c r="C1358">
        <v>2013</v>
      </c>
      <c r="D1358" t="s">
        <v>5</v>
      </c>
      <c r="E1358">
        <v>2</v>
      </c>
      <c r="F1358">
        <v>24</v>
      </c>
      <c r="G1358" t="s">
        <v>1</v>
      </c>
      <c r="H1358" t="s">
        <v>4</v>
      </c>
      <c r="I1358">
        <v>2</v>
      </c>
      <c r="J1358" t="s">
        <v>20</v>
      </c>
      <c r="M1358" s="4">
        <v>3895</v>
      </c>
      <c r="N1358" s="4" t="s">
        <v>9</v>
      </c>
      <c r="O1358" s="4">
        <v>2013</v>
      </c>
      <c r="P1358" s="4" t="s">
        <v>5</v>
      </c>
      <c r="Q1358" s="4">
        <v>3</v>
      </c>
      <c r="R1358" s="4">
        <v>36</v>
      </c>
      <c r="S1358" s="4" t="s">
        <v>1</v>
      </c>
      <c r="T1358" s="4" t="s">
        <v>4</v>
      </c>
      <c r="U1358" s="4">
        <v>3</v>
      </c>
      <c r="V1358" s="4" t="s">
        <v>20</v>
      </c>
      <c r="Z1358" s="4">
        <v>2114</v>
      </c>
      <c r="AA1358" s="4" t="s">
        <v>3</v>
      </c>
      <c r="AB1358" s="4">
        <v>2013</v>
      </c>
      <c r="AC1358" s="4" t="s">
        <v>2</v>
      </c>
      <c r="AD1358" s="4">
        <v>3</v>
      </c>
      <c r="AE1358" s="4">
        <v>28</v>
      </c>
      <c r="AF1358" s="4" t="s">
        <v>8</v>
      </c>
      <c r="AG1358" s="4" t="s">
        <v>4</v>
      </c>
      <c r="AH1358" s="4">
        <v>1</v>
      </c>
      <c r="AI1358" s="4" t="s">
        <v>19</v>
      </c>
      <c r="AJ1358" s="4"/>
    </row>
    <row r="1359" spans="1:36" x14ac:dyDescent="0.3">
      <c r="A1359">
        <v>1358</v>
      </c>
      <c r="B1359" t="s">
        <v>3</v>
      </c>
      <c r="C1359">
        <v>2015</v>
      </c>
      <c r="D1359" t="s">
        <v>7</v>
      </c>
      <c r="E1359">
        <v>3</v>
      </c>
      <c r="F1359">
        <v>25</v>
      </c>
      <c r="G1359" t="s">
        <v>8</v>
      </c>
      <c r="H1359" t="s">
        <v>4</v>
      </c>
      <c r="I1359">
        <v>3</v>
      </c>
      <c r="J1359" t="s">
        <v>20</v>
      </c>
      <c r="M1359" s="4">
        <v>3901</v>
      </c>
      <c r="N1359" s="4" t="s">
        <v>3</v>
      </c>
      <c r="O1359" s="4">
        <v>2016</v>
      </c>
      <c r="P1359" s="4" t="s">
        <v>2</v>
      </c>
      <c r="Q1359" s="4">
        <v>3</v>
      </c>
      <c r="R1359" s="4">
        <v>39</v>
      </c>
      <c r="S1359" s="4" t="s">
        <v>8</v>
      </c>
      <c r="T1359" s="4" t="s">
        <v>4</v>
      </c>
      <c r="U1359" s="4">
        <v>3</v>
      </c>
      <c r="V1359" s="4" t="s">
        <v>20</v>
      </c>
      <c r="Z1359" s="4">
        <v>2115</v>
      </c>
      <c r="AA1359" s="4" t="s">
        <v>6</v>
      </c>
      <c r="AB1359" s="4">
        <v>2016</v>
      </c>
      <c r="AC1359" s="4" t="s">
        <v>2</v>
      </c>
      <c r="AD1359" s="4">
        <v>3</v>
      </c>
      <c r="AE1359" s="4">
        <v>29</v>
      </c>
      <c r="AF1359" s="4" t="s">
        <v>1</v>
      </c>
      <c r="AG1359" s="4" t="s">
        <v>4</v>
      </c>
      <c r="AH1359" s="4">
        <v>1</v>
      </c>
      <c r="AI1359" s="4" t="s">
        <v>19</v>
      </c>
      <c r="AJ1359" s="4"/>
    </row>
    <row r="1360" spans="1:36" x14ac:dyDescent="0.3">
      <c r="A1360">
        <v>1359</v>
      </c>
      <c r="B1360" t="s">
        <v>6</v>
      </c>
      <c r="C1360">
        <v>2017</v>
      </c>
      <c r="D1360" t="s">
        <v>5</v>
      </c>
      <c r="E1360">
        <v>3</v>
      </c>
      <c r="F1360">
        <v>28</v>
      </c>
      <c r="G1360" t="s">
        <v>1</v>
      </c>
      <c r="H1360" t="s">
        <v>4</v>
      </c>
      <c r="I1360">
        <v>5</v>
      </c>
      <c r="J1360" t="s">
        <v>19</v>
      </c>
      <c r="M1360" s="4">
        <v>3903</v>
      </c>
      <c r="N1360" s="4" t="s">
        <v>3</v>
      </c>
      <c r="O1360" s="4">
        <v>2015</v>
      </c>
      <c r="P1360" s="4" t="s">
        <v>7</v>
      </c>
      <c r="Q1360" s="4">
        <v>2</v>
      </c>
      <c r="R1360" s="4">
        <v>39</v>
      </c>
      <c r="S1360" s="4" t="s">
        <v>8</v>
      </c>
      <c r="T1360" s="4" t="s">
        <v>0</v>
      </c>
      <c r="U1360" s="4">
        <v>0</v>
      </c>
      <c r="V1360" s="4" t="s">
        <v>20</v>
      </c>
      <c r="Z1360" s="4">
        <v>2116</v>
      </c>
      <c r="AA1360" s="4" t="s">
        <v>6</v>
      </c>
      <c r="AB1360" s="4">
        <v>2016</v>
      </c>
      <c r="AC1360" s="4" t="s">
        <v>5</v>
      </c>
      <c r="AD1360" s="4">
        <v>3</v>
      </c>
      <c r="AE1360" s="4">
        <v>26</v>
      </c>
      <c r="AF1360" s="4" t="s">
        <v>8</v>
      </c>
      <c r="AG1360" s="4" t="s">
        <v>4</v>
      </c>
      <c r="AH1360" s="4">
        <v>4</v>
      </c>
      <c r="AI1360" s="4" t="s">
        <v>19</v>
      </c>
      <c r="AJ1360" s="4"/>
    </row>
    <row r="1361" spans="1:36" x14ac:dyDescent="0.3">
      <c r="A1361">
        <v>1360</v>
      </c>
      <c r="B1361" t="s">
        <v>3</v>
      </c>
      <c r="C1361">
        <v>2013</v>
      </c>
      <c r="D1361" t="s">
        <v>2</v>
      </c>
      <c r="E1361">
        <v>3</v>
      </c>
      <c r="F1361">
        <v>24</v>
      </c>
      <c r="G1361" t="s">
        <v>1</v>
      </c>
      <c r="H1361" t="s">
        <v>4</v>
      </c>
      <c r="I1361">
        <v>2</v>
      </c>
      <c r="J1361" t="s">
        <v>19</v>
      </c>
      <c r="M1361" s="4">
        <v>3904</v>
      </c>
      <c r="N1361" s="4" t="s">
        <v>3</v>
      </c>
      <c r="O1361" s="4">
        <v>2013</v>
      </c>
      <c r="P1361" s="4" t="s">
        <v>2</v>
      </c>
      <c r="Q1361" s="4">
        <v>3</v>
      </c>
      <c r="R1361" s="4">
        <v>31</v>
      </c>
      <c r="S1361" s="4" t="s">
        <v>1</v>
      </c>
      <c r="T1361" s="4" t="s">
        <v>4</v>
      </c>
      <c r="U1361" s="4">
        <v>2</v>
      </c>
      <c r="V1361" s="4" t="s">
        <v>20</v>
      </c>
      <c r="Z1361" s="4">
        <v>2117</v>
      </c>
      <c r="AA1361" s="4" t="s">
        <v>3</v>
      </c>
      <c r="AB1361" s="4">
        <v>2015</v>
      </c>
      <c r="AC1361" s="4" t="s">
        <v>2</v>
      </c>
      <c r="AD1361" s="4">
        <v>3</v>
      </c>
      <c r="AE1361" s="4">
        <v>26</v>
      </c>
      <c r="AF1361" s="4" t="s">
        <v>1</v>
      </c>
      <c r="AG1361" s="4" t="s">
        <v>4</v>
      </c>
      <c r="AH1361" s="4">
        <v>4</v>
      </c>
      <c r="AI1361" s="4" t="s">
        <v>19</v>
      </c>
      <c r="AJ1361" s="4"/>
    </row>
    <row r="1362" spans="1:36" x14ac:dyDescent="0.3">
      <c r="A1362">
        <v>1361</v>
      </c>
      <c r="B1362" t="s">
        <v>6</v>
      </c>
      <c r="C1362">
        <v>2015</v>
      </c>
      <c r="D1362" t="s">
        <v>2</v>
      </c>
      <c r="E1362">
        <v>3</v>
      </c>
      <c r="F1362">
        <v>28</v>
      </c>
      <c r="G1362" t="s">
        <v>1</v>
      </c>
      <c r="H1362" t="s">
        <v>4</v>
      </c>
      <c r="I1362">
        <v>1</v>
      </c>
      <c r="J1362" t="s">
        <v>20</v>
      </c>
      <c r="M1362" s="4">
        <v>3907</v>
      </c>
      <c r="N1362" s="4" t="s">
        <v>3</v>
      </c>
      <c r="O1362" s="4">
        <v>2014</v>
      </c>
      <c r="P1362" s="4" t="s">
        <v>7</v>
      </c>
      <c r="Q1362" s="4">
        <v>2</v>
      </c>
      <c r="R1362" s="4">
        <v>38</v>
      </c>
      <c r="S1362" s="4" t="s">
        <v>8</v>
      </c>
      <c r="T1362" s="4" t="s">
        <v>4</v>
      </c>
      <c r="U1362" s="4">
        <v>3</v>
      </c>
      <c r="V1362" s="4" t="s">
        <v>20</v>
      </c>
      <c r="Z1362" s="4">
        <v>2118</v>
      </c>
      <c r="AA1362" s="4" t="s">
        <v>3</v>
      </c>
      <c r="AB1362" s="4">
        <v>2016</v>
      </c>
      <c r="AC1362" s="4" t="s">
        <v>7</v>
      </c>
      <c r="AD1362" s="4">
        <v>3</v>
      </c>
      <c r="AE1362" s="4">
        <v>26</v>
      </c>
      <c r="AF1362" s="4" t="s">
        <v>1</v>
      </c>
      <c r="AG1362" s="4" t="s">
        <v>4</v>
      </c>
      <c r="AH1362" s="4">
        <v>4</v>
      </c>
      <c r="AI1362" s="4" t="s">
        <v>19</v>
      </c>
      <c r="AJ1362" s="4"/>
    </row>
    <row r="1363" spans="1:36" x14ac:dyDescent="0.3">
      <c r="A1363">
        <v>1362</v>
      </c>
      <c r="B1363" t="s">
        <v>3</v>
      </c>
      <c r="C1363">
        <v>2018</v>
      </c>
      <c r="D1363" t="s">
        <v>2</v>
      </c>
      <c r="E1363">
        <v>3</v>
      </c>
      <c r="F1363">
        <v>27</v>
      </c>
      <c r="G1363" t="s">
        <v>8</v>
      </c>
      <c r="H1363" t="s">
        <v>0</v>
      </c>
      <c r="I1363">
        <v>5</v>
      </c>
      <c r="J1363" t="s">
        <v>20</v>
      </c>
      <c r="M1363" s="4">
        <v>3914</v>
      </c>
      <c r="N1363" s="4" t="s">
        <v>3</v>
      </c>
      <c r="O1363" s="4">
        <v>2015</v>
      </c>
      <c r="P1363" s="4" t="s">
        <v>7</v>
      </c>
      <c r="Q1363" s="4">
        <v>1</v>
      </c>
      <c r="R1363" s="4">
        <v>38</v>
      </c>
      <c r="S1363" s="4" t="s">
        <v>8</v>
      </c>
      <c r="T1363" s="4" t="s">
        <v>4</v>
      </c>
      <c r="U1363" s="4">
        <v>1</v>
      </c>
      <c r="V1363" s="4" t="s">
        <v>20</v>
      </c>
      <c r="Z1363" s="4">
        <v>2121</v>
      </c>
      <c r="AA1363" s="4" t="s">
        <v>6</v>
      </c>
      <c r="AB1363" s="4">
        <v>2017</v>
      </c>
      <c r="AC1363" s="4" t="s">
        <v>7</v>
      </c>
      <c r="AD1363" s="4">
        <v>2</v>
      </c>
      <c r="AE1363" s="4">
        <v>27</v>
      </c>
      <c r="AF1363" s="4" t="s">
        <v>1</v>
      </c>
      <c r="AG1363" s="4" t="s">
        <v>4</v>
      </c>
      <c r="AH1363" s="4">
        <v>5</v>
      </c>
      <c r="AI1363" s="4" t="s">
        <v>19</v>
      </c>
      <c r="AJ1363" s="4"/>
    </row>
    <row r="1364" spans="1:36" x14ac:dyDescent="0.3">
      <c r="A1364">
        <v>1363</v>
      </c>
      <c r="B1364" t="s">
        <v>3</v>
      </c>
      <c r="C1364">
        <v>2015</v>
      </c>
      <c r="D1364" t="s">
        <v>2</v>
      </c>
      <c r="E1364">
        <v>3</v>
      </c>
      <c r="F1364">
        <v>24</v>
      </c>
      <c r="G1364" t="s">
        <v>1</v>
      </c>
      <c r="H1364" t="s">
        <v>4</v>
      </c>
      <c r="I1364">
        <v>2</v>
      </c>
      <c r="J1364" t="s">
        <v>20</v>
      </c>
      <c r="M1364" s="4">
        <v>3916</v>
      </c>
      <c r="N1364" s="4" t="s">
        <v>3</v>
      </c>
      <c r="O1364" s="4">
        <v>2018</v>
      </c>
      <c r="P1364" s="4" t="s">
        <v>2</v>
      </c>
      <c r="Q1364" s="4">
        <v>3</v>
      </c>
      <c r="R1364" s="4">
        <v>32</v>
      </c>
      <c r="S1364" s="4" t="s">
        <v>1</v>
      </c>
      <c r="T1364" s="4" t="s">
        <v>4</v>
      </c>
      <c r="U1364" s="4">
        <v>4</v>
      </c>
      <c r="V1364" s="4" t="s">
        <v>20</v>
      </c>
      <c r="Z1364" s="4">
        <v>2122</v>
      </c>
      <c r="AA1364" s="4" t="s">
        <v>6</v>
      </c>
      <c r="AB1364" s="4">
        <v>2015</v>
      </c>
      <c r="AC1364" s="4" t="s">
        <v>7</v>
      </c>
      <c r="AD1364" s="4">
        <v>2</v>
      </c>
      <c r="AE1364" s="4">
        <v>29</v>
      </c>
      <c r="AF1364" s="4" t="s">
        <v>8</v>
      </c>
      <c r="AG1364" s="4" t="s">
        <v>4</v>
      </c>
      <c r="AH1364" s="4">
        <v>2</v>
      </c>
      <c r="AI1364" s="4" t="s">
        <v>19</v>
      </c>
      <c r="AJ1364" s="4"/>
    </row>
    <row r="1365" spans="1:36" x14ac:dyDescent="0.3">
      <c r="A1365">
        <v>1364</v>
      </c>
      <c r="B1365" t="s">
        <v>3</v>
      </c>
      <c r="C1365">
        <v>2014</v>
      </c>
      <c r="D1365" t="s">
        <v>7</v>
      </c>
      <c r="E1365">
        <v>3</v>
      </c>
      <c r="F1365">
        <v>26</v>
      </c>
      <c r="G1365" t="s">
        <v>1</v>
      </c>
      <c r="H1365" t="s">
        <v>4</v>
      </c>
      <c r="I1365">
        <v>4</v>
      </c>
      <c r="J1365" t="s">
        <v>19</v>
      </c>
      <c r="M1365" s="4">
        <v>3917</v>
      </c>
      <c r="N1365" s="4" t="s">
        <v>3</v>
      </c>
      <c r="O1365" s="4">
        <v>2018</v>
      </c>
      <c r="P1365" s="4" t="s">
        <v>7</v>
      </c>
      <c r="Q1365" s="4">
        <v>3</v>
      </c>
      <c r="R1365" s="4">
        <v>35</v>
      </c>
      <c r="S1365" s="4" t="s">
        <v>1</v>
      </c>
      <c r="T1365" s="4" t="s">
        <v>4</v>
      </c>
      <c r="U1365" s="4">
        <v>0</v>
      </c>
      <c r="V1365" s="4" t="s">
        <v>20</v>
      </c>
      <c r="Z1365" s="4">
        <v>2123</v>
      </c>
      <c r="AA1365" s="4" t="s">
        <v>3</v>
      </c>
      <c r="AB1365" s="4">
        <v>2012</v>
      </c>
      <c r="AC1365" s="4" t="s">
        <v>2</v>
      </c>
      <c r="AD1365" s="4">
        <v>3</v>
      </c>
      <c r="AE1365" s="4">
        <v>28</v>
      </c>
      <c r="AF1365" s="4" t="s">
        <v>1</v>
      </c>
      <c r="AG1365" s="4" t="s">
        <v>4</v>
      </c>
      <c r="AH1365" s="4">
        <v>2</v>
      </c>
      <c r="AI1365" s="4" t="s">
        <v>19</v>
      </c>
      <c r="AJ1365" s="4"/>
    </row>
    <row r="1366" spans="1:36" x14ac:dyDescent="0.3">
      <c r="A1366">
        <v>1365</v>
      </c>
      <c r="B1366" t="s">
        <v>3</v>
      </c>
      <c r="C1366">
        <v>2013</v>
      </c>
      <c r="D1366" t="s">
        <v>5</v>
      </c>
      <c r="E1366">
        <v>3</v>
      </c>
      <c r="F1366">
        <v>25</v>
      </c>
      <c r="G1366" t="s">
        <v>8</v>
      </c>
      <c r="H1366" t="s">
        <v>4</v>
      </c>
      <c r="I1366">
        <v>3</v>
      </c>
      <c r="J1366" t="s">
        <v>19</v>
      </c>
      <c r="M1366" s="4">
        <v>3920</v>
      </c>
      <c r="N1366" s="4" t="s">
        <v>3</v>
      </c>
      <c r="O1366" s="4">
        <v>2015</v>
      </c>
      <c r="P1366" s="4" t="s">
        <v>2</v>
      </c>
      <c r="Q1366" s="4">
        <v>3</v>
      </c>
      <c r="R1366" s="4">
        <v>31</v>
      </c>
      <c r="S1366" s="4" t="s">
        <v>1</v>
      </c>
      <c r="T1366" s="4" t="s">
        <v>4</v>
      </c>
      <c r="U1366" s="4">
        <v>1</v>
      </c>
      <c r="V1366" s="4" t="s">
        <v>20</v>
      </c>
      <c r="Z1366" s="4">
        <v>2126</v>
      </c>
      <c r="AA1366" s="4" t="s">
        <v>6</v>
      </c>
      <c r="AB1366" s="4">
        <v>2017</v>
      </c>
      <c r="AC1366" s="4" t="s">
        <v>7</v>
      </c>
      <c r="AD1366" s="4">
        <v>2</v>
      </c>
      <c r="AE1366" s="4">
        <v>29</v>
      </c>
      <c r="AF1366" s="4" t="s">
        <v>8</v>
      </c>
      <c r="AG1366" s="4" t="s">
        <v>4</v>
      </c>
      <c r="AH1366" s="4">
        <v>1</v>
      </c>
      <c r="AI1366" s="4" t="s">
        <v>19</v>
      </c>
      <c r="AJ1366" s="4"/>
    </row>
    <row r="1367" spans="1:36" x14ac:dyDescent="0.3">
      <c r="A1367">
        <v>1366</v>
      </c>
      <c r="B1367" t="s">
        <v>3</v>
      </c>
      <c r="C1367">
        <v>2013</v>
      </c>
      <c r="D1367" t="s">
        <v>2</v>
      </c>
      <c r="E1367">
        <v>3</v>
      </c>
      <c r="F1367">
        <v>26</v>
      </c>
      <c r="G1367" t="s">
        <v>1</v>
      </c>
      <c r="H1367" t="s">
        <v>4</v>
      </c>
      <c r="I1367">
        <v>4</v>
      </c>
      <c r="J1367" t="s">
        <v>19</v>
      </c>
      <c r="M1367" s="4">
        <v>3923</v>
      </c>
      <c r="N1367" s="4" t="s">
        <v>3</v>
      </c>
      <c r="O1367" s="4">
        <v>2012</v>
      </c>
      <c r="P1367" s="4" t="s">
        <v>5</v>
      </c>
      <c r="Q1367" s="4">
        <v>2</v>
      </c>
      <c r="R1367" s="4">
        <v>38</v>
      </c>
      <c r="S1367" s="4" t="s">
        <v>8</v>
      </c>
      <c r="T1367" s="4" t="s">
        <v>4</v>
      </c>
      <c r="U1367" s="4">
        <v>1</v>
      </c>
      <c r="V1367" s="4" t="s">
        <v>20</v>
      </c>
      <c r="Z1367" s="4">
        <v>2128</v>
      </c>
      <c r="AA1367" s="4" t="s">
        <v>6</v>
      </c>
      <c r="AB1367" s="4">
        <v>2012</v>
      </c>
      <c r="AC1367" s="4" t="s">
        <v>5</v>
      </c>
      <c r="AD1367" s="4">
        <v>1</v>
      </c>
      <c r="AE1367" s="4">
        <v>29</v>
      </c>
      <c r="AF1367" s="4" t="s">
        <v>8</v>
      </c>
      <c r="AG1367" s="4" t="s">
        <v>4</v>
      </c>
      <c r="AH1367" s="4">
        <v>1</v>
      </c>
      <c r="AI1367" s="4" t="s">
        <v>19</v>
      </c>
      <c r="AJ1367" s="4"/>
    </row>
    <row r="1368" spans="1:36" x14ac:dyDescent="0.3">
      <c r="A1368">
        <v>1367</v>
      </c>
      <c r="B1368" t="s">
        <v>3</v>
      </c>
      <c r="C1368">
        <v>2018</v>
      </c>
      <c r="D1368" t="s">
        <v>5</v>
      </c>
      <c r="E1368">
        <v>3</v>
      </c>
      <c r="F1368">
        <v>28</v>
      </c>
      <c r="G1368" t="s">
        <v>8</v>
      </c>
      <c r="H1368" t="s">
        <v>4</v>
      </c>
      <c r="I1368">
        <v>0</v>
      </c>
      <c r="J1368" t="s">
        <v>20</v>
      </c>
      <c r="M1368" s="4">
        <v>3924</v>
      </c>
      <c r="N1368" s="4" t="s">
        <v>6</v>
      </c>
      <c r="O1368" s="4">
        <v>2012</v>
      </c>
      <c r="P1368" s="4" t="s">
        <v>2</v>
      </c>
      <c r="Q1368" s="4">
        <v>3</v>
      </c>
      <c r="R1368" s="4">
        <v>39</v>
      </c>
      <c r="S1368" s="4" t="s">
        <v>8</v>
      </c>
      <c r="T1368" s="4" t="s">
        <v>4</v>
      </c>
      <c r="U1368" s="4">
        <v>3</v>
      </c>
      <c r="V1368" s="4" t="s">
        <v>20</v>
      </c>
      <c r="Z1368" s="4">
        <v>2129</v>
      </c>
      <c r="AA1368" s="4" t="s">
        <v>3</v>
      </c>
      <c r="AB1368" s="4">
        <v>2015</v>
      </c>
      <c r="AC1368" s="4" t="s">
        <v>2</v>
      </c>
      <c r="AD1368" s="4">
        <v>3</v>
      </c>
      <c r="AE1368" s="4">
        <v>30</v>
      </c>
      <c r="AF1368" s="4" t="s">
        <v>8</v>
      </c>
      <c r="AG1368" s="4" t="s">
        <v>4</v>
      </c>
      <c r="AH1368" s="4">
        <v>2</v>
      </c>
      <c r="AI1368" s="4" t="s">
        <v>19</v>
      </c>
      <c r="AJ1368" s="4"/>
    </row>
    <row r="1369" spans="1:36" x14ac:dyDescent="0.3">
      <c r="A1369">
        <v>1368</v>
      </c>
      <c r="B1369" t="s">
        <v>3</v>
      </c>
      <c r="C1369">
        <v>2013</v>
      </c>
      <c r="D1369" t="s">
        <v>2</v>
      </c>
      <c r="E1369">
        <v>3</v>
      </c>
      <c r="F1369">
        <v>25</v>
      </c>
      <c r="G1369" t="s">
        <v>8</v>
      </c>
      <c r="H1369" t="s">
        <v>4</v>
      </c>
      <c r="I1369">
        <v>3</v>
      </c>
      <c r="J1369" t="s">
        <v>19</v>
      </c>
      <c r="M1369" s="4">
        <v>3927</v>
      </c>
      <c r="N1369" s="4" t="s">
        <v>6</v>
      </c>
      <c r="O1369" s="4">
        <v>2017</v>
      </c>
      <c r="P1369" s="4" t="s">
        <v>5</v>
      </c>
      <c r="Q1369" s="4">
        <v>2</v>
      </c>
      <c r="R1369" s="4">
        <v>39</v>
      </c>
      <c r="S1369" s="4" t="s">
        <v>8</v>
      </c>
      <c r="T1369" s="4" t="s">
        <v>4</v>
      </c>
      <c r="U1369" s="4">
        <v>2</v>
      </c>
      <c r="V1369" s="4" t="s">
        <v>20</v>
      </c>
      <c r="Z1369" s="4">
        <v>2131</v>
      </c>
      <c r="AA1369" s="4" t="s">
        <v>3</v>
      </c>
      <c r="AB1369" s="4">
        <v>2012</v>
      </c>
      <c r="AC1369" s="4" t="s">
        <v>2</v>
      </c>
      <c r="AD1369" s="4">
        <v>3</v>
      </c>
      <c r="AE1369" s="4">
        <v>26</v>
      </c>
      <c r="AF1369" s="4" t="s">
        <v>1</v>
      </c>
      <c r="AG1369" s="4" t="s">
        <v>4</v>
      </c>
      <c r="AH1369" s="4">
        <v>4</v>
      </c>
      <c r="AI1369" s="4" t="s">
        <v>19</v>
      </c>
      <c r="AJ1369" s="4"/>
    </row>
    <row r="1370" spans="1:36" x14ac:dyDescent="0.3">
      <c r="A1370">
        <v>1369</v>
      </c>
      <c r="B1370" t="s">
        <v>9</v>
      </c>
      <c r="C1370">
        <v>2012</v>
      </c>
      <c r="D1370" t="s">
        <v>7</v>
      </c>
      <c r="E1370">
        <v>3</v>
      </c>
      <c r="F1370">
        <v>27</v>
      </c>
      <c r="G1370" t="s">
        <v>1</v>
      </c>
      <c r="H1370" t="s">
        <v>4</v>
      </c>
      <c r="I1370">
        <v>5</v>
      </c>
      <c r="J1370" t="s">
        <v>19</v>
      </c>
      <c r="M1370" s="4">
        <v>3928</v>
      </c>
      <c r="N1370" s="4" t="s">
        <v>6</v>
      </c>
      <c r="O1370" s="4">
        <v>2017</v>
      </c>
      <c r="P1370" s="4" t="s">
        <v>5</v>
      </c>
      <c r="Q1370" s="4">
        <v>3</v>
      </c>
      <c r="R1370" s="4">
        <v>41</v>
      </c>
      <c r="S1370" s="4" t="s">
        <v>1</v>
      </c>
      <c r="T1370" s="4" t="s">
        <v>4</v>
      </c>
      <c r="U1370" s="4">
        <v>3</v>
      </c>
      <c r="V1370" s="4" t="s">
        <v>20</v>
      </c>
      <c r="Z1370" s="4">
        <v>2132</v>
      </c>
      <c r="AA1370" s="4" t="s">
        <v>3</v>
      </c>
      <c r="AB1370" s="4">
        <v>2013</v>
      </c>
      <c r="AC1370" s="4" t="s">
        <v>2</v>
      </c>
      <c r="AD1370" s="4">
        <v>1</v>
      </c>
      <c r="AE1370" s="4">
        <v>30</v>
      </c>
      <c r="AF1370" s="4" t="s">
        <v>1</v>
      </c>
      <c r="AG1370" s="4" t="s">
        <v>4</v>
      </c>
      <c r="AH1370" s="4">
        <v>1</v>
      </c>
      <c r="AI1370" s="4" t="s">
        <v>19</v>
      </c>
      <c r="AJ1370" s="4"/>
    </row>
    <row r="1371" spans="1:36" x14ac:dyDescent="0.3">
      <c r="A1371">
        <v>1370</v>
      </c>
      <c r="B1371" t="s">
        <v>3</v>
      </c>
      <c r="C1371">
        <v>2013</v>
      </c>
      <c r="D1371" t="s">
        <v>2</v>
      </c>
      <c r="E1371">
        <v>3</v>
      </c>
      <c r="F1371">
        <v>24</v>
      </c>
      <c r="G1371" t="s">
        <v>1</v>
      </c>
      <c r="H1371" t="s">
        <v>4</v>
      </c>
      <c r="I1371">
        <v>2</v>
      </c>
      <c r="J1371" t="s">
        <v>19</v>
      </c>
      <c r="M1371" s="4">
        <v>3929</v>
      </c>
      <c r="N1371" s="4" t="s">
        <v>9</v>
      </c>
      <c r="O1371" s="4">
        <v>2018</v>
      </c>
      <c r="P1371" s="4" t="s">
        <v>5</v>
      </c>
      <c r="Q1371" s="4">
        <v>3</v>
      </c>
      <c r="R1371" s="4">
        <v>33</v>
      </c>
      <c r="S1371" s="4" t="s">
        <v>8</v>
      </c>
      <c r="T1371" s="4" t="s">
        <v>4</v>
      </c>
      <c r="U1371" s="4">
        <v>0</v>
      </c>
      <c r="V1371" s="4" t="s">
        <v>20</v>
      </c>
      <c r="Z1371" s="4">
        <v>2133</v>
      </c>
      <c r="AA1371" s="4" t="s">
        <v>6</v>
      </c>
      <c r="AB1371" s="4">
        <v>2017</v>
      </c>
      <c r="AC1371" s="4" t="s">
        <v>5</v>
      </c>
      <c r="AD1371" s="4">
        <v>3</v>
      </c>
      <c r="AE1371" s="4">
        <v>30</v>
      </c>
      <c r="AF1371" s="4" t="s">
        <v>1</v>
      </c>
      <c r="AG1371" s="4" t="s">
        <v>0</v>
      </c>
      <c r="AH1371" s="4">
        <v>2</v>
      </c>
      <c r="AI1371" s="4" t="s">
        <v>19</v>
      </c>
      <c r="AJ1371" s="4"/>
    </row>
    <row r="1372" spans="1:36" x14ac:dyDescent="0.3">
      <c r="A1372">
        <v>1371</v>
      </c>
      <c r="B1372" t="s">
        <v>3</v>
      </c>
      <c r="C1372">
        <v>2013</v>
      </c>
      <c r="D1372" t="s">
        <v>2</v>
      </c>
      <c r="E1372">
        <v>3</v>
      </c>
      <c r="F1372">
        <v>28</v>
      </c>
      <c r="G1372" t="s">
        <v>8</v>
      </c>
      <c r="H1372" t="s">
        <v>4</v>
      </c>
      <c r="I1372">
        <v>3</v>
      </c>
      <c r="J1372" t="s">
        <v>19</v>
      </c>
      <c r="M1372" s="4">
        <v>3942</v>
      </c>
      <c r="N1372" s="4" t="s">
        <v>3</v>
      </c>
      <c r="O1372" s="4">
        <v>2015</v>
      </c>
      <c r="P1372" s="4" t="s">
        <v>2</v>
      </c>
      <c r="Q1372" s="4">
        <v>3</v>
      </c>
      <c r="R1372" s="4">
        <v>34</v>
      </c>
      <c r="S1372" s="4" t="s">
        <v>1</v>
      </c>
      <c r="T1372" s="4" t="s">
        <v>4</v>
      </c>
      <c r="U1372" s="4">
        <v>2</v>
      </c>
      <c r="V1372" s="4" t="s">
        <v>20</v>
      </c>
      <c r="Z1372" s="4">
        <v>2137</v>
      </c>
      <c r="AA1372" s="4" t="s">
        <v>6</v>
      </c>
      <c r="AB1372" s="4">
        <v>2015</v>
      </c>
      <c r="AC1372" s="4" t="s">
        <v>5</v>
      </c>
      <c r="AD1372" s="4">
        <v>2</v>
      </c>
      <c r="AE1372" s="4">
        <v>26</v>
      </c>
      <c r="AF1372" s="4" t="s">
        <v>8</v>
      </c>
      <c r="AG1372" s="4" t="s">
        <v>4</v>
      </c>
      <c r="AH1372" s="4">
        <v>4</v>
      </c>
      <c r="AI1372" s="4" t="s">
        <v>19</v>
      </c>
      <c r="AJ1372" s="4"/>
    </row>
    <row r="1373" spans="1:36" x14ac:dyDescent="0.3">
      <c r="A1373">
        <v>1372</v>
      </c>
      <c r="B1373" t="s">
        <v>3</v>
      </c>
      <c r="C1373">
        <v>2015</v>
      </c>
      <c r="D1373" t="s">
        <v>7</v>
      </c>
      <c r="E1373">
        <v>3</v>
      </c>
      <c r="F1373">
        <v>24</v>
      </c>
      <c r="G1373" t="s">
        <v>1</v>
      </c>
      <c r="H1373" t="s">
        <v>4</v>
      </c>
      <c r="I1373">
        <v>2</v>
      </c>
      <c r="J1373" t="s">
        <v>19</v>
      </c>
      <c r="M1373" s="4">
        <v>3944</v>
      </c>
      <c r="N1373" s="4" t="s">
        <v>3</v>
      </c>
      <c r="O1373" s="4">
        <v>2014</v>
      </c>
      <c r="P1373" s="4" t="s">
        <v>2</v>
      </c>
      <c r="Q1373" s="4">
        <v>3</v>
      </c>
      <c r="R1373" s="4">
        <v>34</v>
      </c>
      <c r="S1373" s="4" t="s">
        <v>1</v>
      </c>
      <c r="T1373" s="4" t="s">
        <v>4</v>
      </c>
      <c r="U1373" s="4">
        <v>0</v>
      </c>
      <c r="V1373" s="4" t="s">
        <v>20</v>
      </c>
      <c r="Z1373" s="4">
        <v>2139</v>
      </c>
      <c r="AA1373" s="4" t="s">
        <v>9</v>
      </c>
      <c r="AB1373" s="4">
        <v>2013</v>
      </c>
      <c r="AC1373" s="4" t="s">
        <v>5</v>
      </c>
      <c r="AD1373" s="4">
        <v>3</v>
      </c>
      <c r="AE1373" s="4">
        <v>27</v>
      </c>
      <c r="AF1373" s="4" t="s">
        <v>8</v>
      </c>
      <c r="AG1373" s="4" t="s">
        <v>0</v>
      </c>
      <c r="AH1373" s="4">
        <v>5</v>
      </c>
      <c r="AI1373" s="4" t="s">
        <v>19</v>
      </c>
      <c r="AJ1373" s="4"/>
    </row>
    <row r="1374" spans="1:36" x14ac:dyDescent="0.3">
      <c r="A1374">
        <v>1373</v>
      </c>
      <c r="B1374" t="s">
        <v>3</v>
      </c>
      <c r="C1374">
        <v>2013</v>
      </c>
      <c r="D1374" t="s">
        <v>7</v>
      </c>
      <c r="E1374">
        <v>3</v>
      </c>
      <c r="F1374">
        <v>27</v>
      </c>
      <c r="G1374" t="s">
        <v>1</v>
      </c>
      <c r="H1374" t="s">
        <v>4</v>
      </c>
      <c r="I1374">
        <v>5</v>
      </c>
      <c r="J1374" t="s">
        <v>19</v>
      </c>
      <c r="M1374" s="4">
        <v>3946</v>
      </c>
      <c r="N1374" s="4" t="s">
        <v>6</v>
      </c>
      <c r="O1374" s="4">
        <v>2012</v>
      </c>
      <c r="P1374" s="4" t="s">
        <v>5</v>
      </c>
      <c r="Q1374" s="4">
        <v>3</v>
      </c>
      <c r="R1374" s="4">
        <v>35</v>
      </c>
      <c r="S1374" s="4" t="s">
        <v>8</v>
      </c>
      <c r="T1374" s="4" t="s">
        <v>4</v>
      </c>
      <c r="U1374" s="4">
        <v>4</v>
      </c>
      <c r="V1374" s="4" t="s">
        <v>20</v>
      </c>
      <c r="Z1374" s="4">
        <v>2141</v>
      </c>
      <c r="AA1374" s="4" t="s">
        <v>3</v>
      </c>
      <c r="AB1374" s="4">
        <v>2013</v>
      </c>
      <c r="AC1374" s="4" t="s">
        <v>5</v>
      </c>
      <c r="AD1374" s="4">
        <v>3</v>
      </c>
      <c r="AE1374" s="4">
        <v>29</v>
      </c>
      <c r="AF1374" s="4" t="s">
        <v>8</v>
      </c>
      <c r="AG1374" s="4" t="s">
        <v>4</v>
      </c>
      <c r="AH1374" s="4">
        <v>1</v>
      </c>
      <c r="AI1374" s="4" t="s">
        <v>19</v>
      </c>
      <c r="AJ1374" s="4"/>
    </row>
    <row r="1375" spans="1:36" x14ac:dyDescent="0.3">
      <c r="A1375">
        <v>1374</v>
      </c>
      <c r="B1375" t="s">
        <v>3</v>
      </c>
      <c r="C1375">
        <v>2012</v>
      </c>
      <c r="D1375" t="s">
        <v>5</v>
      </c>
      <c r="E1375">
        <v>3</v>
      </c>
      <c r="F1375">
        <v>27</v>
      </c>
      <c r="G1375" t="s">
        <v>1</v>
      </c>
      <c r="H1375" t="s">
        <v>4</v>
      </c>
      <c r="I1375">
        <v>5</v>
      </c>
      <c r="J1375" t="s">
        <v>19</v>
      </c>
      <c r="M1375" s="4">
        <v>3954</v>
      </c>
      <c r="N1375" s="4" t="s">
        <v>3</v>
      </c>
      <c r="O1375" s="4">
        <v>2013</v>
      </c>
      <c r="P1375" s="4" t="s">
        <v>2</v>
      </c>
      <c r="Q1375" s="4">
        <v>1</v>
      </c>
      <c r="R1375" s="4">
        <v>34</v>
      </c>
      <c r="S1375" s="4" t="s">
        <v>1</v>
      </c>
      <c r="T1375" s="4" t="s">
        <v>4</v>
      </c>
      <c r="U1375" s="4">
        <v>4</v>
      </c>
      <c r="V1375" s="4" t="s">
        <v>20</v>
      </c>
      <c r="Z1375" s="4">
        <v>2142</v>
      </c>
      <c r="AA1375" s="4" t="s">
        <v>6</v>
      </c>
      <c r="AB1375" s="4">
        <v>2017</v>
      </c>
      <c r="AC1375" s="4" t="s">
        <v>7</v>
      </c>
      <c r="AD1375" s="4">
        <v>3</v>
      </c>
      <c r="AE1375" s="4">
        <v>29</v>
      </c>
      <c r="AF1375" s="4" t="s">
        <v>1</v>
      </c>
      <c r="AG1375" s="4" t="s">
        <v>4</v>
      </c>
      <c r="AH1375" s="4">
        <v>2</v>
      </c>
      <c r="AI1375" s="4" t="s">
        <v>19</v>
      </c>
      <c r="AJ1375" s="4"/>
    </row>
    <row r="1376" spans="1:36" x14ac:dyDescent="0.3">
      <c r="A1376">
        <v>1375</v>
      </c>
      <c r="B1376" t="s">
        <v>3</v>
      </c>
      <c r="C1376">
        <v>2018</v>
      </c>
      <c r="D1376" t="s">
        <v>2</v>
      </c>
      <c r="E1376">
        <v>3</v>
      </c>
      <c r="F1376">
        <v>26</v>
      </c>
      <c r="G1376" t="s">
        <v>8</v>
      </c>
      <c r="H1376" t="s">
        <v>0</v>
      </c>
      <c r="I1376">
        <v>4</v>
      </c>
      <c r="J1376" t="s">
        <v>20</v>
      </c>
      <c r="M1376" s="4">
        <v>3958</v>
      </c>
      <c r="N1376" s="4" t="s">
        <v>3</v>
      </c>
      <c r="O1376" s="4">
        <v>2017</v>
      </c>
      <c r="P1376" s="4" t="s">
        <v>5</v>
      </c>
      <c r="Q1376" s="4">
        <v>1</v>
      </c>
      <c r="R1376" s="4">
        <v>31</v>
      </c>
      <c r="S1376" s="4" t="s">
        <v>8</v>
      </c>
      <c r="T1376" s="4" t="s">
        <v>4</v>
      </c>
      <c r="U1376" s="4">
        <v>4</v>
      </c>
      <c r="V1376" s="4" t="s">
        <v>20</v>
      </c>
      <c r="Z1376" s="4">
        <v>2143</v>
      </c>
      <c r="AA1376" s="4" t="s">
        <v>3</v>
      </c>
      <c r="AB1376" s="4">
        <v>2016</v>
      </c>
      <c r="AC1376" s="4" t="s">
        <v>7</v>
      </c>
      <c r="AD1376" s="4">
        <v>3</v>
      </c>
      <c r="AE1376" s="4">
        <v>28</v>
      </c>
      <c r="AF1376" s="4" t="s">
        <v>1</v>
      </c>
      <c r="AG1376" s="4" t="s">
        <v>4</v>
      </c>
      <c r="AH1376" s="4">
        <v>2</v>
      </c>
      <c r="AI1376" s="4" t="s">
        <v>19</v>
      </c>
      <c r="AJ1376" s="4"/>
    </row>
    <row r="1377" spans="1:36" x14ac:dyDescent="0.3">
      <c r="A1377">
        <v>1376</v>
      </c>
      <c r="B1377" t="s">
        <v>3</v>
      </c>
      <c r="C1377">
        <v>2013</v>
      </c>
      <c r="D1377" t="s">
        <v>2</v>
      </c>
      <c r="E1377">
        <v>3</v>
      </c>
      <c r="F1377">
        <v>26</v>
      </c>
      <c r="G1377" t="s">
        <v>1</v>
      </c>
      <c r="H1377" t="s">
        <v>4</v>
      </c>
      <c r="I1377">
        <v>4</v>
      </c>
      <c r="J1377" t="s">
        <v>19</v>
      </c>
      <c r="M1377" s="4">
        <v>3972</v>
      </c>
      <c r="N1377" s="4" t="s">
        <v>6</v>
      </c>
      <c r="O1377" s="4">
        <v>2014</v>
      </c>
      <c r="P1377" s="4" t="s">
        <v>2</v>
      </c>
      <c r="Q1377" s="4">
        <v>3</v>
      </c>
      <c r="R1377" s="4">
        <v>40</v>
      </c>
      <c r="S1377" s="4" t="s">
        <v>8</v>
      </c>
      <c r="T1377" s="4" t="s">
        <v>4</v>
      </c>
      <c r="U1377" s="4">
        <v>7</v>
      </c>
      <c r="V1377" s="4" t="s">
        <v>20</v>
      </c>
      <c r="Z1377" s="4">
        <v>2144</v>
      </c>
      <c r="AA1377" s="4" t="s">
        <v>3</v>
      </c>
      <c r="AB1377" s="4">
        <v>2013</v>
      </c>
      <c r="AC1377" s="4" t="s">
        <v>2</v>
      </c>
      <c r="AD1377" s="4">
        <v>3</v>
      </c>
      <c r="AE1377" s="4">
        <v>26</v>
      </c>
      <c r="AF1377" s="4" t="s">
        <v>1</v>
      </c>
      <c r="AG1377" s="4" t="s">
        <v>4</v>
      </c>
      <c r="AH1377" s="4">
        <v>4</v>
      </c>
      <c r="AI1377" s="4" t="s">
        <v>19</v>
      </c>
      <c r="AJ1377" s="4"/>
    </row>
    <row r="1378" spans="1:36" x14ac:dyDescent="0.3">
      <c r="A1378">
        <v>1377</v>
      </c>
      <c r="B1378" t="s">
        <v>3</v>
      </c>
      <c r="C1378">
        <v>2015</v>
      </c>
      <c r="D1378" t="s">
        <v>7</v>
      </c>
      <c r="E1378">
        <v>2</v>
      </c>
      <c r="F1378">
        <v>24</v>
      </c>
      <c r="G1378" t="s">
        <v>8</v>
      </c>
      <c r="H1378" t="s">
        <v>4</v>
      </c>
      <c r="I1378">
        <v>2</v>
      </c>
      <c r="J1378" t="s">
        <v>20</v>
      </c>
      <c r="M1378" s="4">
        <v>3974</v>
      </c>
      <c r="N1378" s="4" t="s">
        <v>6</v>
      </c>
      <c r="O1378" s="4">
        <v>2016</v>
      </c>
      <c r="P1378" s="4" t="s">
        <v>5</v>
      </c>
      <c r="Q1378" s="4">
        <v>1</v>
      </c>
      <c r="R1378" s="4">
        <v>31</v>
      </c>
      <c r="S1378" s="4" t="s">
        <v>8</v>
      </c>
      <c r="T1378" s="4" t="s">
        <v>4</v>
      </c>
      <c r="U1378" s="4">
        <v>5</v>
      </c>
      <c r="V1378" s="4" t="s">
        <v>20</v>
      </c>
      <c r="Z1378" s="4">
        <v>2145</v>
      </c>
      <c r="AA1378" s="4" t="s">
        <v>3</v>
      </c>
      <c r="AB1378" s="4">
        <v>2013</v>
      </c>
      <c r="AC1378" s="4" t="s">
        <v>2</v>
      </c>
      <c r="AD1378" s="4">
        <v>3</v>
      </c>
      <c r="AE1378" s="4">
        <v>29</v>
      </c>
      <c r="AF1378" s="4" t="s">
        <v>1</v>
      </c>
      <c r="AG1378" s="4" t="s">
        <v>4</v>
      </c>
      <c r="AH1378" s="4">
        <v>1</v>
      </c>
      <c r="AI1378" s="4" t="s">
        <v>19</v>
      </c>
      <c r="AJ1378" s="4"/>
    </row>
    <row r="1379" spans="1:36" x14ac:dyDescent="0.3">
      <c r="A1379">
        <v>1378</v>
      </c>
      <c r="B1379" t="s">
        <v>3</v>
      </c>
      <c r="C1379">
        <v>2016</v>
      </c>
      <c r="D1379" t="s">
        <v>2</v>
      </c>
      <c r="E1379">
        <v>3</v>
      </c>
      <c r="F1379">
        <v>24</v>
      </c>
      <c r="G1379" t="s">
        <v>1</v>
      </c>
      <c r="H1379" t="s">
        <v>4</v>
      </c>
      <c r="I1379">
        <v>2</v>
      </c>
      <c r="J1379" t="s">
        <v>19</v>
      </c>
      <c r="M1379" s="4">
        <v>3976</v>
      </c>
      <c r="N1379" s="4" t="s">
        <v>3</v>
      </c>
      <c r="O1379" s="4">
        <v>2014</v>
      </c>
      <c r="P1379" s="4" t="s">
        <v>2</v>
      </c>
      <c r="Q1379" s="4">
        <v>3</v>
      </c>
      <c r="R1379" s="4">
        <v>39</v>
      </c>
      <c r="S1379" s="4" t="s">
        <v>1</v>
      </c>
      <c r="T1379" s="4" t="s">
        <v>4</v>
      </c>
      <c r="U1379" s="4">
        <v>7</v>
      </c>
      <c r="V1379" s="4" t="s">
        <v>20</v>
      </c>
      <c r="Z1379" s="4">
        <v>2146</v>
      </c>
      <c r="AA1379" s="4" t="s">
        <v>3</v>
      </c>
      <c r="AB1379" s="4">
        <v>2016</v>
      </c>
      <c r="AC1379" s="4" t="s">
        <v>7</v>
      </c>
      <c r="AD1379" s="4">
        <v>3</v>
      </c>
      <c r="AE1379" s="4">
        <v>29</v>
      </c>
      <c r="AF1379" s="4" t="s">
        <v>1</v>
      </c>
      <c r="AG1379" s="4" t="s">
        <v>4</v>
      </c>
      <c r="AH1379" s="4">
        <v>2</v>
      </c>
      <c r="AI1379" s="4" t="s">
        <v>19</v>
      </c>
      <c r="AJ1379" s="4"/>
    </row>
    <row r="1380" spans="1:36" x14ac:dyDescent="0.3">
      <c r="A1380">
        <v>1379</v>
      </c>
      <c r="B1380" t="s">
        <v>9</v>
      </c>
      <c r="C1380">
        <v>2018</v>
      </c>
      <c r="D1380" t="s">
        <v>2</v>
      </c>
      <c r="E1380">
        <v>3</v>
      </c>
      <c r="F1380">
        <v>27</v>
      </c>
      <c r="G1380" t="s">
        <v>8</v>
      </c>
      <c r="H1380" t="s">
        <v>4</v>
      </c>
      <c r="I1380">
        <v>5</v>
      </c>
      <c r="J1380" t="s">
        <v>20</v>
      </c>
      <c r="M1380" s="4">
        <v>3977</v>
      </c>
      <c r="N1380" s="4" t="s">
        <v>6</v>
      </c>
      <c r="O1380" s="4">
        <v>2018</v>
      </c>
      <c r="P1380" s="4" t="s">
        <v>2</v>
      </c>
      <c r="Q1380" s="4">
        <v>3</v>
      </c>
      <c r="R1380" s="4">
        <v>39</v>
      </c>
      <c r="S1380" s="4" t="s">
        <v>8</v>
      </c>
      <c r="T1380" s="4" t="s">
        <v>4</v>
      </c>
      <c r="U1380" s="4">
        <v>6</v>
      </c>
      <c r="V1380" s="4" t="s">
        <v>20</v>
      </c>
      <c r="Z1380" s="4">
        <v>2147</v>
      </c>
      <c r="AA1380" s="4" t="s">
        <v>6</v>
      </c>
      <c r="AB1380" s="4">
        <v>2016</v>
      </c>
      <c r="AC1380" s="4" t="s">
        <v>5</v>
      </c>
      <c r="AD1380" s="4">
        <v>3</v>
      </c>
      <c r="AE1380" s="4">
        <v>26</v>
      </c>
      <c r="AF1380" s="4" t="s">
        <v>1</v>
      </c>
      <c r="AG1380" s="4" t="s">
        <v>4</v>
      </c>
      <c r="AH1380" s="4">
        <v>4</v>
      </c>
      <c r="AI1380" s="4" t="s">
        <v>19</v>
      </c>
      <c r="AJ1380" s="4"/>
    </row>
    <row r="1381" spans="1:36" x14ac:dyDescent="0.3">
      <c r="A1381">
        <v>1380</v>
      </c>
      <c r="B1381" t="s">
        <v>3</v>
      </c>
      <c r="C1381">
        <v>2015</v>
      </c>
      <c r="D1381" t="s">
        <v>2</v>
      </c>
      <c r="E1381">
        <v>3</v>
      </c>
      <c r="F1381">
        <v>26</v>
      </c>
      <c r="G1381" t="s">
        <v>1</v>
      </c>
      <c r="H1381" t="s">
        <v>4</v>
      </c>
      <c r="I1381">
        <v>4</v>
      </c>
      <c r="J1381" t="s">
        <v>19</v>
      </c>
      <c r="M1381" s="4">
        <v>3979</v>
      </c>
      <c r="N1381" s="4" t="s">
        <v>3</v>
      </c>
      <c r="O1381" s="4">
        <v>2012</v>
      </c>
      <c r="P1381" s="4" t="s">
        <v>2</v>
      </c>
      <c r="Q1381" s="4">
        <v>3</v>
      </c>
      <c r="R1381" s="4">
        <v>38</v>
      </c>
      <c r="S1381" s="4" t="s">
        <v>1</v>
      </c>
      <c r="T1381" s="4" t="s">
        <v>4</v>
      </c>
      <c r="U1381" s="4">
        <v>7</v>
      </c>
      <c r="V1381" s="4" t="s">
        <v>20</v>
      </c>
      <c r="Z1381" s="4">
        <v>2149</v>
      </c>
      <c r="AA1381" s="4" t="s">
        <v>3</v>
      </c>
      <c r="AB1381" s="4">
        <v>2014</v>
      </c>
      <c r="AC1381" s="4" t="s">
        <v>2</v>
      </c>
      <c r="AD1381" s="4">
        <v>3</v>
      </c>
      <c r="AE1381" s="4">
        <v>26</v>
      </c>
      <c r="AF1381" s="4" t="s">
        <v>1</v>
      </c>
      <c r="AG1381" s="4" t="s">
        <v>4</v>
      </c>
      <c r="AH1381" s="4">
        <v>4</v>
      </c>
      <c r="AI1381" s="4" t="s">
        <v>19</v>
      </c>
      <c r="AJ1381" s="4"/>
    </row>
    <row r="1382" spans="1:36" x14ac:dyDescent="0.3">
      <c r="A1382">
        <v>1381</v>
      </c>
      <c r="B1382" t="s">
        <v>3</v>
      </c>
      <c r="C1382">
        <v>2015</v>
      </c>
      <c r="D1382" t="s">
        <v>5</v>
      </c>
      <c r="E1382">
        <v>1</v>
      </c>
      <c r="F1382">
        <v>26</v>
      </c>
      <c r="G1382" t="s">
        <v>8</v>
      </c>
      <c r="H1382" t="s">
        <v>4</v>
      </c>
      <c r="I1382">
        <v>4</v>
      </c>
      <c r="J1382" t="s">
        <v>20</v>
      </c>
      <c r="M1382" s="4">
        <v>3981</v>
      </c>
      <c r="N1382" s="4" t="s">
        <v>3</v>
      </c>
      <c r="O1382" s="4">
        <v>2018</v>
      </c>
      <c r="P1382" s="4" t="s">
        <v>2</v>
      </c>
      <c r="Q1382" s="4">
        <v>3</v>
      </c>
      <c r="R1382" s="4">
        <v>38</v>
      </c>
      <c r="S1382" s="4" t="s">
        <v>1</v>
      </c>
      <c r="T1382" s="4" t="s">
        <v>4</v>
      </c>
      <c r="U1382" s="4">
        <v>6</v>
      </c>
      <c r="V1382" s="4" t="s">
        <v>20</v>
      </c>
      <c r="Z1382" s="4">
        <v>2150</v>
      </c>
      <c r="AA1382" s="4" t="s">
        <v>3</v>
      </c>
      <c r="AB1382" s="4">
        <v>2013</v>
      </c>
      <c r="AC1382" s="4" t="s">
        <v>2</v>
      </c>
      <c r="AD1382" s="4">
        <v>3</v>
      </c>
      <c r="AE1382" s="4">
        <v>27</v>
      </c>
      <c r="AF1382" s="4" t="s">
        <v>8</v>
      </c>
      <c r="AG1382" s="4" t="s">
        <v>4</v>
      </c>
      <c r="AH1382" s="4">
        <v>5</v>
      </c>
      <c r="AI1382" s="4" t="s">
        <v>19</v>
      </c>
      <c r="AJ1382" s="4"/>
    </row>
    <row r="1383" spans="1:36" x14ac:dyDescent="0.3">
      <c r="A1383">
        <v>1382</v>
      </c>
      <c r="B1383" t="s">
        <v>3</v>
      </c>
      <c r="C1383">
        <v>2015</v>
      </c>
      <c r="D1383" t="s">
        <v>7</v>
      </c>
      <c r="E1383">
        <v>2</v>
      </c>
      <c r="F1383">
        <v>24</v>
      </c>
      <c r="G1383" t="s">
        <v>8</v>
      </c>
      <c r="H1383" t="s">
        <v>4</v>
      </c>
      <c r="I1383">
        <v>2</v>
      </c>
      <c r="J1383" t="s">
        <v>20</v>
      </c>
      <c r="M1383" s="4">
        <v>3991</v>
      </c>
      <c r="N1383" s="4" t="s">
        <v>3</v>
      </c>
      <c r="O1383" s="4">
        <v>2018</v>
      </c>
      <c r="P1383" s="4" t="s">
        <v>2</v>
      </c>
      <c r="Q1383" s="4">
        <v>3</v>
      </c>
      <c r="R1383" s="4">
        <v>34</v>
      </c>
      <c r="S1383" s="4" t="s">
        <v>1</v>
      </c>
      <c r="T1383" s="4" t="s">
        <v>4</v>
      </c>
      <c r="U1383" s="4">
        <v>5</v>
      </c>
      <c r="V1383" s="4" t="s">
        <v>20</v>
      </c>
      <c r="Z1383" s="4">
        <v>2151</v>
      </c>
      <c r="AA1383" s="4" t="s">
        <v>3</v>
      </c>
      <c r="AB1383" s="4">
        <v>2016</v>
      </c>
      <c r="AC1383" s="4" t="s">
        <v>2</v>
      </c>
      <c r="AD1383" s="4">
        <v>3</v>
      </c>
      <c r="AE1383" s="4">
        <v>29</v>
      </c>
      <c r="AF1383" s="4" t="s">
        <v>1</v>
      </c>
      <c r="AG1383" s="4" t="s">
        <v>4</v>
      </c>
      <c r="AH1383" s="4">
        <v>2</v>
      </c>
      <c r="AI1383" s="4" t="s">
        <v>19</v>
      </c>
      <c r="AJ1383" s="4"/>
    </row>
    <row r="1384" spans="1:36" x14ac:dyDescent="0.3">
      <c r="A1384">
        <v>1383</v>
      </c>
      <c r="B1384" t="s">
        <v>3</v>
      </c>
      <c r="C1384">
        <v>2013</v>
      </c>
      <c r="D1384" t="s">
        <v>7</v>
      </c>
      <c r="E1384">
        <v>3</v>
      </c>
      <c r="F1384">
        <v>27</v>
      </c>
      <c r="G1384" t="s">
        <v>1</v>
      </c>
      <c r="H1384" t="s">
        <v>4</v>
      </c>
      <c r="I1384">
        <v>5</v>
      </c>
      <c r="J1384" t="s">
        <v>19</v>
      </c>
      <c r="M1384" s="4">
        <v>3993</v>
      </c>
      <c r="N1384" s="4" t="s">
        <v>3</v>
      </c>
      <c r="O1384" s="4">
        <v>2018</v>
      </c>
      <c r="P1384" s="4" t="s">
        <v>2</v>
      </c>
      <c r="Q1384" s="4">
        <v>2</v>
      </c>
      <c r="R1384" s="4">
        <v>26</v>
      </c>
      <c r="S1384" s="4" t="s">
        <v>8</v>
      </c>
      <c r="T1384" s="4" t="s">
        <v>4</v>
      </c>
      <c r="U1384" s="4">
        <v>4</v>
      </c>
      <c r="V1384" s="4" t="s">
        <v>20</v>
      </c>
      <c r="Z1384" s="4">
        <v>2152</v>
      </c>
      <c r="AA1384" s="4" t="s">
        <v>3</v>
      </c>
      <c r="AB1384" s="4">
        <v>2016</v>
      </c>
      <c r="AC1384" s="4" t="s">
        <v>2</v>
      </c>
      <c r="AD1384" s="4">
        <v>3</v>
      </c>
      <c r="AE1384" s="4">
        <v>29</v>
      </c>
      <c r="AF1384" s="4" t="s">
        <v>1</v>
      </c>
      <c r="AG1384" s="4" t="s">
        <v>4</v>
      </c>
      <c r="AH1384" s="4">
        <v>1</v>
      </c>
      <c r="AI1384" s="4" t="s">
        <v>19</v>
      </c>
      <c r="AJ1384" s="4"/>
    </row>
    <row r="1385" spans="1:36" x14ac:dyDescent="0.3">
      <c r="A1385">
        <v>1384</v>
      </c>
      <c r="B1385" t="s">
        <v>9</v>
      </c>
      <c r="C1385">
        <v>2016</v>
      </c>
      <c r="D1385" t="s">
        <v>5</v>
      </c>
      <c r="E1385">
        <v>3</v>
      </c>
      <c r="F1385">
        <v>24</v>
      </c>
      <c r="G1385" t="s">
        <v>8</v>
      </c>
      <c r="H1385" t="s">
        <v>4</v>
      </c>
      <c r="I1385">
        <v>2</v>
      </c>
      <c r="J1385" t="s">
        <v>19</v>
      </c>
      <c r="M1385" s="4">
        <v>3999</v>
      </c>
      <c r="N1385" s="4" t="s">
        <v>3</v>
      </c>
      <c r="O1385" s="4">
        <v>2013</v>
      </c>
      <c r="P1385" s="4" t="s">
        <v>5</v>
      </c>
      <c r="Q1385" s="4">
        <v>2</v>
      </c>
      <c r="R1385" s="4">
        <v>34</v>
      </c>
      <c r="S1385" s="4" t="s">
        <v>8</v>
      </c>
      <c r="T1385" s="4" t="s">
        <v>4</v>
      </c>
      <c r="U1385" s="4">
        <v>4</v>
      </c>
      <c r="V1385" s="4" t="s">
        <v>20</v>
      </c>
      <c r="Z1385" s="4">
        <v>2153</v>
      </c>
      <c r="AA1385" s="4" t="s">
        <v>6</v>
      </c>
      <c r="AB1385" s="4">
        <v>2014</v>
      </c>
      <c r="AC1385" s="4" t="s">
        <v>5</v>
      </c>
      <c r="AD1385" s="4">
        <v>3</v>
      </c>
      <c r="AE1385" s="4">
        <v>29</v>
      </c>
      <c r="AF1385" s="4" t="s">
        <v>1</v>
      </c>
      <c r="AG1385" s="4" t="s">
        <v>4</v>
      </c>
      <c r="AH1385" s="4">
        <v>1</v>
      </c>
      <c r="AI1385" s="4" t="s">
        <v>19</v>
      </c>
      <c r="AJ1385" s="4"/>
    </row>
    <row r="1386" spans="1:36" x14ac:dyDescent="0.3">
      <c r="A1386">
        <v>1385</v>
      </c>
      <c r="B1386" t="s">
        <v>3</v>
      </c>
      <c r="C1386">
        <v>2013</v>
      </c>
      <c r="D1386" t="s">
        <v>2</v>
      </c>
      <c r="E1386">
        <v>3</v>
      </c>
      <c r="F1386">
        <v>26</v>
      </c>
      <c r="G1386" t="s">
        <v>1</v>
      </c>
      <c r="H1386" t="s">
        <v>4</v>
      </c>
      <c r="I1386">
        <v>4</v>
      </c>
      <c r="J1386" t="s">
        <v>19</v>
      </c>
      <c r="M1386" s="4">
        <v>4000</v>
      </c>
      <c r="N1386" s="4" t="s">
        <v>3</v>
      </c>
      <c r="O1386" s="4">
        <v>2012</v>
      </c>
      <c r="P1386" s="4" t="s">
        <v>7</v>
      </c>
      <c r="Q1386" s="4">
        <v>3</v>
      </c>
      <c r="R1386" s="4">
        <v>34</v>
      </c>
      <c r="S1386" s="4" t="s">
        <v>8</v>
      </c>
      <c r="T1386" s="4" t="s">
        <v>4</v>
      </c>
      <c r="U1386" s="4">
        <v>2</v>
      </c>
      <c r="V1386" s="4" t="s">
        <v>20</v>
      </c>
      <c r="Z1386" s="4">
        <v>2154</v>
      </c>
      <c r="AA1386" s="4" t="s">
        <v>3</v>
      </c>
      <c r="AB1386" s="4">
        <v>2014</v>
      </c>
      <c r="AC1386" s="4" t="s">
        <v>2</v>
      </c>
      <c r="AD1386" s="4">
        <v>3</v>
      </c>
      <c r="AE1386" s="4">
        <v>27</v>
      </c>
      <c r="AF1386" s="4" t="s">
        <v>1</v>
      </c>
      <c r="AG1386" s="4" t="s">
        <v>4</v>
      </c>
      <c r="AH1386" s="4">
        <v>5</v>
      </c>
      <c r="AI1386" s="4" t="s">
        <v>19</v>
      </c>
      <c r="AJ1386" s="4"/>
    </row>
    <row r="1387" spans="1:36" x14ac:dyDescent="0.3">
      <c r="A1387">
        <v>1386</v>
      </c>
      <c r="B1387" t="s">
        <v>3</v>
      </c>
      <c r="C1387">
        <v>2015</v>
      </c>
      <c r="D1387" t="s">
        <v>2</v>
      </c>
      <c r="E1387">
        <v>3</v>
      </c>
      <c r="F1387">
        <v>28</v>
      </c>
      <c r="G1387" t="s">
        <v>1</v>
      </c>
      <c r="H1387" t="s">
        <v>4</v>
      </c>
      <c r="I1387">
        <v>5</v>
      </c>
      <c r="J1387" t="s">
        <v>19</v>
      </c>
      <c r="M1387" s="4">
        <v>4001</v>
      </c>
      <c r="N1387" s="4" t="s">
        <v>3</v>
      </c>
      <c r="O1387" s="4">
        <v>2012</v>
      </c>
      <c r="P1387" s="4" t="s">
        <v>2</v>
      </c>
      <c r="Q1387" s="4">
        <v>3</v>
      </c>
      <c r="R1387" s="4">
        <v>25</v>
      </c>
      <c r="S1387" s="4" t="s">
        <v>8</v>
      </c>
      <c r="T1387" s="4" t="s">
        <v>4</v>
      </c>
      <c r="U1387" s="4">
        <v>3</v>
      </c>
      <c r="V1387" s="4" t="s">
        <v>20</v>
      </c>
      <c r="Z1387" s="4">
        <v>2155</v>
      </c>
      <c r="AA1387" s="4" t="s">
        <v>3</v>
      </c>
      <c r="AB1387" s="4">
        <v>2012</v>
      </c>
      <c r="AC1387" s="4" t="s">
        <v>2</v>
      </c>
      <c r="AD1387" s="4">
        <v>1</v>
      </c>
      <c r="AE1387" s="4">
        <v>27</v>
      </c>
      <c r="AF1387" s="4" t="s">
        <v>8</v>
      </c>
      <c r="AG1387" s="4" t="s">
        <v>4</v>
      </c>
      <c r="AH1387" s="4">
        <v>5</v>
      </c>
      <c r="AI1387" s="4" t="s">
        <v>19</v>
      </c>
      <c r="AJ1387" s="4"/>
    </row>
    <row r="1388" spans="1:36" x14ac:dyDescent="0.3">
      <c r="A1388">
        <v>1387</v>
      </c>
      <c r="B1388" t="s">
        <v>3</v>
      </c>
      <c r="C1388">
        <v>2015</v>
      </c>
      <c r="D1388" t="s">
        <v>2</v>
      </c>
      <c r="E1388">
        <v>3</v>
      </c>
      <c r="F1388">
        <v>26</v>
      </c>
      <c r="G1388" t="s">
        <v>8</v>
      </c>
      <c r="H1388" t="s">
        <v>4</v>
      </c>
      <c r="I1388">
        <v>4</v>
      </c>
      <c r="J1388" t="s">
        <v>19</v>
      </c>
      <c r="M1388" s="4">
        <v>4006</v>
      </c>
      <c r="N1388" s="4" t="s">
        <v>6</v>
      </c>
      <c r="O1388" s="4">
        <v>2014</v>
      </c>
      <c r="P1388" s="4" t="s">
        <v>5</v>
      </c>
      <c r="Q1388" s="4">
        <v>3</v>
      </c>
      <c r="R1388" s="4">
        <v>28</v>
      </c>
      <c r="S1388" s="4" t="s">
        <v>1</v>
      </c>
      <c r="T1388" s="4" t="s">
        <v>0</v>
      </c>
      <c r="U1388" s="4">
        <v>2</v>
      </c>
      <c r="V1388" s="4" t="s">
        <v>20</v>
      </c>
      <c r="Z1388" s="4">
        <v>2156</v>
      </c>
      <c r="AA1388" s="4" t="s">
        <v>3</v>
      </c>
      <c r="AB1388" s="4">
        <v>2015</v>
      </c>
      <c r="AC1388" s="4" t="s">
        <v>5</v>
      </c>
      <c r="AD1388" s="4">
        <v>3</v>
      </c>
      <c r="AE1388" s="4">
        <v>26</v>
      </c>
      <c r="AF1388" s="4" t="s">
        <v>8</v>
      </c>
      <c r="AG1388" s="4" t="s">
        <v>4</v>
      </c>
      <c r="AH1388" s="4">
        <v>4</v>
      </c>
      <c r="AI1388" s="4" t="s">
        <v>19</v>
      </c>
      <c r="AJ1388" s="4"/>
    </row>
    <row r="1389" spans="1:36" x14ac:dyDescent="0.3">
      <c r="A1389">
        <v>1388</v>
      </c>
      <c r="B1389" t="s">
        <v>3</v>
      </c>
      <c r="C1389">
        <v>2016</v>
      </c>
      <c r="D1389" t="s">
        <v>2</v>
      </c>
      <c r="E1389">
        <v>3</v>
      </c>
      <c r="F1389">
        <v>27</v>
      </c>
      <c r="G1389" t="s">
        <v>8</v>
      </c>
      <c r="H1389" t="s">
        <v>4</v>
      </c>
      <c r="I1389">
        <v>5</v>
      </c>
      <c r="J1389" t="s">
        <v>19</v>
      </c>
      <c r="M1389" s="4">
        <v>4011</v>
      </c>
      <c r="N1389" s="4" t="s">
        <v>3</v>
      </c>
      <c r="O1389" s="4">
        <v>2018</v>
      </c>
      <c r="P1389" s="4" t="s">
        <v>2</v>
      </c>
      <c r="Q1389" s="4">
        <v>3</v>
      </c>
      <c r="R1389" s="4">
        <v>32</v>
      </c>
      <c r="S1389" s="4" t="s">
        <v>8</v>
      </c>
      <c r="T1389" s="4" t="s">
        <v>4</v>
      </c>
      <c r="U1389" s="4">
        <v>2</v>
      </c>
      <c r="V1389" s="4" t="s">
        <v>20</v>
      </c>
      <c r="Z1389" s="4">
        <v>2161</v>
      </c>
      <c r="AA1389" s="4" t="s">
        <v>3</v>
      </c>
      <c r="AB1389" s="4">
        <v>2015</v>
      </c>
      <c r="AC1389" s="4" t="s">
        <v>7</v>
      </c>
      <c r="AD1389" s="4">
        <v>3</v>
      </c>
      <c r="AE1389" s="4">
        <v>29</v>
      </c>
      <c r="AF1389" s="4" t="s">
        <v>1</v>
      </c>
      <c r="AG1389" s="4" t="s">
        <v>4</v>
      </c>
      <c r="AH1389" s="4">
        <v>2</v>
      </c>
      <c r="AI1389" s="4" t="s">
        <v>19</v>
      </c>
      <c r="AJ1389" s="4"/>
    </row>
    <row r="1390" spans="1:36" x14ac:dyDescent="0.3">
      <c r="A1390">
        <v>1389</v>
      </c>
      <c r="B1390" t="s">
        <v>3</v>
      </c>
      <c r="C1390">
        <v>2017</v>
      </c>
      <c r="D1390" t="s">
        <v>7</v>
      </c>
      <c r="E1390">
        <v>3</v>
      </c>
      <c r="F1390">
        <v>25</v>
      </c>
      <c r="G1390" t="s">
        <v>8</v>
      </c>
      <c r="H1390" t="s">
        <v>4</v>
      </c>
      <c r="I1390">
        <v>3</v>
      </c>
      <c r="J1390" t="s">
        <v>20</v>
      </c>
      <c r="M1390" s="4">
        <v>4012</v>
      </c>
      <c r="N1390" s="4" t="s">
        <v>3</v>
      </c>
      <c r="O1390" s="4">
        <v>2013</v>
      </c>
      <c r="P1390" s="4" t="s">
        <v>2</v>
      </c>
      <c r="Q1390" s="4">
        <v>3</v>
      </c>
      <c r="R1390" s="4">
        <v>23</v>
      </c>
      <c r="S1390" s="4" t="s">
        <v>1</v>
      </c>
      <c r="T1390" s="4" t="s">
        <v>0</v>
      </c>
      <c r="U1390" s="4">
        <v>1</v>
      </c>
      <c r="V1390" s="4" t="s">
        <v>20</v>
      </c>
      <c r="Z1390" s="4">
        <v>2162</v>
      </c>
      <c r="AA1390" s="4" t="s">
        <v>3</v>
      </c>
      <c r="AB1390" s="4">
        <v>2013</v>
      </c>
      <c r="AC1390" s="4" t="s">
        <v>2</v>
      </c>
      <c r="AD1390" s="4">
        <v>3</v>
      </c>
      <c r="AE1390" s="4">
        <v>27</v>
      </c>
      <c r="AF1390" s="4" t="s">
        <v>1</v>
      </c>
      <c r="AG1390" s="4" t="s">
        <v>4</v>
      </c>
      <c r="AH1390" s="4">
        <v>5</v>
      </c>
      <c r="AI1390" s="4" t="s">
        <v>19</v>
      </c>
      <c r="AJ1390" s="4"/>
    </row>
    <row r="1391" spans="1:36" x14ac:dyDescent="0.3">
      <c r="A1391">
        <v>1390</v>
      </c>
      <c r="B1391" t="s">
        <v>6</v>
      </c>
      <c r="C1391">
        <v>2017</v>
      </c>
      <c r="D1391" t="s">
        <v>5</v>
      </c>
      <c r="E1391">
        <v>2</v>
      </c>
      <c r="F1391">
        <v>26</v>
      </c>
      <c r="G1391" t="s">
        <v>1</v>
      </c>
      <c r="H1391" t="s">
        <v>4</v>
      </c>
      <c r="I1391">
        <v>4</v>
      </c>
      <c r="J1391" t="s">
        <v>20</v>
      </c>
      <c r="M1391" s="4">
        <v>4013</v>
      </c>
      <c r="N1391" s="4" t="s">
        <v>6</v>
      </c>
      <c r="O1391" s="4">
        <v>2018</v>
      </c>
      <c r="P1391" s="4" t="s">
        <v>7</v>
      </c>
      <c r="Q1391" s="4">
        <v>3</v>
      </c>
      <c r="R1391" s="4">
        <v>27</v>
      </c>
      <c r="S1391" s="4" t="s">
        <v>1</v>
      </c>
      <c r="T1391" s="4" t="s">
        <v>4</v>
      </c>
      <c r="U1391" s="4">
        <v>5</v>
      </c>
      <c r="V1391" s="4" t="s">
        <v>20</v>
      </c>
      <c r="Z1391" s="4">
        <v>2165</v>
      </c>
      <c r="AA1391" s="4" t="s">
        <v>3</v>
      </c>
      <c r="AB1391" s="4">
        <v>2016</v>
      </c>
      <c r="AC1391" s="4" t="s">
        <v>2</v>
      </c>
      <c r="AD1391" s="4">
        <v>3</v>
      </c>
      <c r="AE1391" s="4">
        <v>30</v>
      </c>
      <c r="AF1391" s="4" t="s">
        <v>1</v>
      </c>
      <c r="AG1391" s="4" t="s">
        <v>0</v>
      </c>
      <c r="AH1391" s="4">
        <v>1</v>
      </c>
      <c r="AI1391" s="4" t="s">
        <v>19</v>
      </c>
      <c r="AJ1391" s="4"/>
    </row>
    <row r="1392" spans="1:36" x14ac:dyDescent="0.3">
      <c r="A1392">
        <v>1391</v>
      </c>
      <c r="B1392" t="s">
        <v>3</v>
      </c>
      <c r="C1392">
        <v>2012</v>
      </c>
      <c r="D1392" t="s">
        <v>2</v>
      </c>
      <c r="E1392">
        <v>3</v>
      </c>
      <c r="F1392">
        <v>27</v>
      </c>
      <c r="G1392" t="s">
        <v>1</v>
      </c>
      <c r="H1392" t="s">
        <v>4</v>
      </c>
      <c r="I1392">
        <v>5</v>
      </c>
      <c r="J1392" t="s">
        <v>19</v>
      </c>
      <c r="M1392" s="4">
        <v>4016</v>
      </c>
      <c r="N1392" s="4" t="s">
        <v>9</v>
      </c>
      <c r="O1392" s="4">
        <v>2018</v>
      </c>
      <c r="P1392" s="4" t="s">
        <v>5</v>
      </c>
      <c r="Q1392" s="4">
        <v>3</v>
      </c>
      <c r="R1392" s="4">
        <v>34</v>
      </c>
      <c r="S1392" s="4" t="s">
        <v>1</v>
      </c>
      <c r="T1392" s="4" t="s">
        <v>4</v>
      </c>
      <c r="U1392" s="4">
        <v>0</v>
      </c>
      <c r="V1392" s="4" t="s">
        <v>20</v>
      </c>
      <c r="Z1392" s="4">
        <v>2167</v>
      </c>
      <c r="AA1392" s="4" t="s">
        <v>3</v>
      </c>
      <c r="AB1392" s="4">
        <v>2014</v>
      </c>
      <c r="AC1392" s="4" t="s">
        <v>7</v>
      </c>
      <c r="AD1392" s="4">
        <v>3</v>
      </c>
      <c r="AE1392" s="4">
        <v>29</v>
      </c>
      <c r="AF1392" s="4" t="s">
        <v>1</v>
      </c>
      <c r="AG1392" s="4" t="s">
        <v>4</v>
      </c>
      <c r="AH1392" s="4">
        <v>2</v>
      </c>
      <c r="AI1392" s="4" t="s">
        <v>19</v>
      </c>
      <c r="AJ1392" s="4"/>
    </row>
    <row r="1393" spans="1:36" x14ac:dyDescent="0.3">
      <c r="A1393">
        <v>1392</v>
      </c>
      <c r="B1393" t="s">
        <v>3</v>
      </c>
      <c r="C1393">
        <v>2014</v>
      </c>
      <c r="D1393" t="s">
        <v>2</v>
      </c>
      <c r="E1393">
        <v>3</v>
      </c>
      <c r="F1393">
        <v>26</v>
      </c>
      <c r="G1393" t="s">
        <v>8</v>
      </c>
      <c r="H1393" t="s">
        <v>4</v>
      </c>
      <c r="I1393">
        <v>4</v>
      </c>
      <c r="J1393" t="s">
        <v>20</v>
      </c>
      <c r="M1393" s="4">
        <v>4020</v>
      </c>
      <c r="N1393" s="4" t="s">
        <v>3</v>
      </c>
      <c r="O1393" s="4">
        <v>2018</v>
      </c>
      <c r="P1393" s="4" t="s">
        <v>2</v>
      </c>
      <c r="Q1393" s="4">
        <v>3</v>
      </c>
      <c r="R1393" s="4">
        <v>37</v>
      </c>
      <c r="S1393" s="4" t="s">
        <v>1</v>
      </c>
      <c r="T1393" s="4" t="s">
        <v>4</v>
      </c>
      <c r="U1393" s="4">
        <v>2</v>
      </c>
      <c r="V1393" s="4" t="s">
        <v>20</v>
      </c>
      <c r="Z1393" s="4">
        <v>2168</v>
      </c>
      <c r="AA1393" s="4" t="s">
        <v>3</v>
      </c>
      <c r="AB1393" s="4">
        <v>2015</v>
      </c>
      <c r="AC1393" s="4" t="s">
        <v>2</v>
      </c>
      <c r="AD1393" s="4">
        <v>3</v>
      </c>
      <c r="AE1393" s="4">
        <v>29</v>
      </c>
      <c r="AF1393" s="4" t="s">
        <v>1</v>
      </c>
      <c r="AG1393" s="4" t="s">
        <v>4</v>
      </c>
      <c r="AH1393" s="4">
        <v>1</v>
      </c>
      <c r="AI1393" s="4" t="s">
        <v>19</v>
      </c>
      <c r="AJ1393" s="4"/>
    </row>
    <row r="1394" spans="1:36" x14ac:dyDescent="0.3">
      <c r="A1394">
        <v>1393</v>
      </c>
      <c r="B1394" t="s">
        <v>3</v>
      </c>
      <c r="C1394">
        <v>2015</v>
      </c>
      <c r="D1394" t="s">
        <v>7</v>
      </c>
      <c r="E1394">
        <v>2</v>
      </c>
      <c r="F1394">
        <v>25</v>
      </c>
      <c r="G1394" t="s">
        <v>8</v>
      </c>
      <c r="H1394" t="s">
        <v>4</v>
      </c>
      <c r="I1394">
        <v>3</v>
      </c>
      <c r="J1394" t="s">
        <v>20</v>
      </c>
      <c r="M1394" s="4">
        <v>4023</v>
      </c>
      <c r="N1394" s="4" t="s">
        <v>3</v>
      </c>
      <c r="O1394" s="4">
        <v>2016</v>
      </c>
      <c r="P1394" s="4" t="s">
        <v>7</v>
      </c>
      <c r="Q1394" s="4">
        <v>2</v>
      </c>
      <c r="R1394" s="4">
        <v>36</v>
      </c>
      <c r="S1394" s="4" t="s">
        <v>8</v>
      </c>
      <c r="T1394" s="4" t="s">
        <v>4</v>
      </c>
      <c r="U1394" s="4">
        <v>0</v>
      </c>
      <c r="V1394" s="4" t="s">
        <v>20</v>
      </c>
      <c r="Z1394" s="4">
        <v>2169</v>
      </c>
      <c r="AA1394" s="4" t="s">
        <v>3</v>
      </c>
      <c r="AB1394" s="4">
        <v>2013</v>
      </c>
      <c r="AC1394" s="4" t="s">
        <v>7</v>
      </c>
      <c r="AD1394" s="4">
        <v>3</v>
      </c>
      <c r="AE1394" s="4">
        <v>30</v>
      </c>
      <c r="AF1394" s="4" t="s">
        <v>1</v>
      </c>
      <c r="AG1394" s="4" t="s">
        <v>4</v>
      </c>
      <c r="AH1394" s="4">
        <v>2</v>
      </c>
      <c r="AI1394" s="4" t="s">
        <v>19</v>
      </c>
      <c r="AJ1394" s="4"/>
    </row>
    <row r="1395" spans="1:36" x14ac:dyDescent="0.3">
      <c r="A1395">
        <v>1394</v>
      </c>
      <c r="B1395" t="s">
        <v>3</v>
      </c>
      <c r="C1395">
        <v>2013</v>
      </c>
      <c r="D1395" t="s">
        <v>2</v>
      </c>
      <c r="E1395">
        <v>3</v>
      </c>
      <c r="F1395">
        <v>26</v>
      </c>
      <c r="G1395" t="s">
        <v>1</v>
      </c>
      <c r="H1395" t="s">
        <v>4</v>
      </c>
      <c r="I1395">
        <v>4</v>
      </c>
      <c r="J1395" t="s">
        <v>19</v>
      </c>
      <c r="M1395" s="4">
        <v>4024</v>
      </c>
      <c r="N1395" s="4" t="s">
        <v>3</v>
      </c>
      <c r="O1395" s="4">
        <v>2013</v>
      </c>
      <c r="P1395" s="4" t="s">
        <v>5</v>
      </c>
      <c r="Q1395" s="4">
        <v>2</v>
      </c>
      <c r="R1395" s="4">
        <v>35</v>
      </c>
      <c r="S1395" s="4" t="s">
        <v>8</v>
      </c>
      <c r="T1395" s="4" t="s">
        <v>4</v>
      </c>
      <c r="U1395" s="4">
        <v>1</v>
      </c>
      <c r="V1395" s="4" t="s">
        <v>20</v>
      </c>
      <c r="Z1395" s="4">
        <v>2170</v>
      </c>
      <c r="AA1395" s="4" t="s">
        <v>3</v>
      </c>
      <c r="AB1395" s="4">
        <v>2013</v>
      </c>
      <c r="AC1395" s="4" t="s">
        <v>2</v>
      </c>
      <c r="AD1395" s="4">
        <v>3</v>
      </c>
      <c r="AE1395" s="4">
        <v>28</v>
      </c>
      <c r="AF1395" s="4" t="s">
        <v>1</v>
      </c>
      <c r="AG1395" s="4" t="s">
        <v>0</v>
      </c>
      <c r="AH1395" s="4">
        <v>1</v>
      </c>
      <c r="AI1395" s="4" t="s">
        <v>19</v>
      </c>
      <c r="AJ1395" s="4"/>
    </row>
    <row r="1396" spans="1:36" x14ac:dyDescent="0.3">
      <c r="A1396">
        <v>1395</v>
      </c>
      <c r="B1396" t="s">
        <v>3</v>
      </c>
      <c r="C1396">
        <v>2017</v>
      </c>
      <c r="D1396" t="s">
        <v>7</v>
      </c>
      <c r="E1396">
        <v>2</v>
      </c>
      <c r="F1396">
        <v>28</v>
      </c>
      <c r="G1396" t="s">
        <v>1</v>
      </c>
      <c r="H1396" t="s">
        <v>4</v>
      </c>
      <c r="I1396">
        <v>1</v>
      </c>
      <c r="J1396" t="s">
        <v>20</v>
      </c>
      <c r="M1396" s="4">
        <v>4030</v>
      </c>
      <c r="N1396" s="4" t="s">
        <v>3</v>
      </c>
      <c r="O1396" s="4">
        <v>2014</v>
      </c>
      <c r="P1396" s="4" t="s">
        <v>7</v>
      </c>
      <c r="Q1396" s="4">
        <v>2</v>
      </c>
      <c r="R1396" s="4">
        <v>32</v>
      </c>
      <c r="S1396" s="4" t="s">
        <v>1</v>
      </c>
      <c r="T1396" s="4" t="s">
        <v>4</v>
      </c>
      <c r="U1396" s="4">
        <v>3</v>
      </c>
      <c r="V1396" s="4" t="s">
        <v>20</v>
      </c>
      <c r="Z1396" s="4">
        <v>2172</v>
      </c>
      <c r="AA1396" s="4" t="s">
        <v>3</v>
      </c>
      <c r="AB1396" s="4">
        <v>2017</v>
      </c>
      <c r="AC1396" s="4" t="s">
        <v>2</v>
      </c>
      <c r="AD1396" s="4">
        <v>3</v>
      </c>
      <c r="AE1396" s="4">
        <v>30</v>
      </c>
      <c r="AF1396" s="4" t="s">
        <v>1</v>
      </c>
      <c r="AG1396" s="4" t="s">
        <v>4</v>
      </c>
      <c r="AH1396" s="4">
        <v>1</v>
      </c>
      <c r="AI1396" s="4" t="s">
        <v>19</v>
      </c>
      <c r="AJ1396" s="4"/>
    </row>
    <row r="1397" spans="1:36" x14ac:dyDescent="0.3">
      <c r="A1397">
        <v>1396</v>
      </c>
      <c r="B1397" t="s">
        <v>3</v>
      </c>
      <c r="C1397">
        <v>2014</v>
      </c>
      <c r="D1397" t="s">
        <v>2</v>
      </c>
      <c r="E1397">
        <v>3</v>
      </c>
      <c r="F1397">
        <v>25</v>
      </c>
      <c r="G1397" t="s">
        <v>1</v>
      </c>
      <c r="H1397" t="s">
        <v>4</v>
      </c>
      <c r="I1397">
        <v>3</v>
      </c>
      <c r="J1397" t="s">
        <v>19</v>
      </c>
      <c r="M1397" s="4">
        <v>4031</v>
      </c>
      <c r="N1397" s="4" t="s">
        <v>3</v>
      </c>
      <c r="O1397" s="4">
        <v>2012</v>
      </c>
      <c r="P1397" s="4" t="s">
        <v>7</v>
      </c>
      <c r="Q1397" s="4">
        <v>2</v>
      </c>
      <c r="R1397" s="4">
        <v>26</v>
      </c>
      <c r="S1397" s="4" t="s">
        <v>8</v>
      </c>
      <c r="T1397" s="4" t="s">
        <v>4</v>
      </c>
      <c r="U1397" s="4">
        <v>4</v>
      </c>
      <c r="V1397" s="4" t="s">
        <v>20</v>
      </c>
      <c r="Z1397" s="4">
        <v>2173</v>
      </c>
      <c r="AA1397" s="4" t="s">
        <v>3</v>
      </c>
      <c r="AB1397" s="4">
        <v>2012</v>
      </c>
      <c r="AC1397" s="4" t="s">
        <v>2</v>
      </c>
      <c r="AD1397" s="4">
        <v>3</v>
      </c>
      <c r="AE1397" s="4">
        <v>27</v>
      </c>
      <c r="AF1397" s="4" t="s">
        <v>1</v>
      </c>
      <c r="AG1397" s="4" t="s">
        <v>4</v>
      </c>
      <c r="AH1397" s="4">
        <v>5</v>
      </c>
      <c r="AI1397" s="4" t="s">
        <v>19</v>
      </c>
      <c r="AJ1397" s="4"/>
    </row>
    <row r="1398" spans="1:36" x14ac:dyDescent="0.3">
      <c r="A1398">
        <v>1397</v>
      </c>
      <c r="B1398" t="s">
        <v>3</v>
      </c>
      <c r="C1398">
        <v>2013</v>
      </c>
      <c r="D1398" t="s">
        <v>2</v>
      </c>
      <c r="E1398">
        <v>3</v>
      </c>
      <c r="F1398">
        <v>27</v>
      </c>
      <c r="G1398" t="s">
        <v>1</v>
      </c>
      <c r="H1398" t="s">
        <v>4</v>
      </c>
      <c r="I1398">
        <v>5</v>
      </c>
      <c r="J1398" t="s">
        <v>19</v>
      </c>
      <c r="M1398" s="4">
        <v>4035</v>
      </c>
      <c r="N1398" s="4" t="s">
        <v>3</v>
      </c>
      <c r="O1398" s="4">
        <v>2018</v>
      </c>
      <c r="P1398" s="4" t="s">
        <v>7</v>
      </c>
      <c r="Q1398" s="4">
        <v>2</v>
      </c>
      <c r="R1398" s="4">
        <v>36</v>
      </c>
      <c r="S1398" s="4" t="s">
        <v>8</v>
      </c>
      <c r="T1398" s="4" t="s">
        <v>4</v>
      </c>
      <c r="U1398" s="4">
        <v>5</v>
      </c>
      <c r="V1398" s="4" t="s">
        <v>20</v>
      </c>
      <c r="Z1398" s="4">
        <v>2174</v>
      </c>
      <c r="AA1398" s="4" t="s">
        <v>6</v>
      </c>
      <c r="AB1398" s="4">
        <v>2017</v>
      </c>
      <c r="AC1398" s="4" t="s">
        <v>5</v>
      </c>
      <c r="AD1398" s="4">
        <v>2</v>
      </c>
      <c r="AE1398" s="4">
        <v>27</v>
      </c>
      <c r="AF1398" s="4" t="s">
        <v>1</v>
      </c>
      <c r="AG1398" s="4" t="s">
        <v>4</v>
      </c>
      <c r="AH1398" s="4">
        <v>5</v>
      </c>
      <c r="AI1398" s="4" t="s">
        <v>19</v>
      </c>
      <c r="AJ1398" s="4"/>
    </row>
    <row r="1399" spans="1:36" x14ac:dyDescent="0.3">
      <c r="A1399">
        <v>1398</v>
      </c>
      <c r="B1399" t="s">
        <v>9</v>
      </c>
      <c r="C1399">
        <v>2013</v>
      </c>
      <c r="D1399" t="s">
        <v>2</v>
      </c>
      <c r="E1399">
        <v>3</v>
      </c>
      <c r="F1399">
        <v>26</v>
      </c>
      <c r="G1399" t="s">
        <v>1</v>
      </c>
      <c r="H1399" t="s">
        <v>4</v>
      </c>
      <c r="I1399">
        <v>4</v>
      </c>
      <c r="J1399" t="s">
        <v>19</v>
      </c>
      <c r="M1399" s="4">
        <v>4037</v>
      </c>
      <c r="N1399" s="4" t="s">
        <v>3</v>
      </c>
      <c r="O1399" s="4">
        <v>2018</v>
      </c>
      <c r="P1399" s="4" t="s">
        <v>7</v>
      </c>
      <c r="Q1399" s="4">
        <v>2</v>
      </c>
      <c r="R1399" s="4">
        <v>39</v>
      </c>
      <c r="S1399" s="4" t="s">
        <v>8</v>
      </c>
      <c r="T1399" s="4" t="s">
        <v>4</v>
      </c>
      <c r="U1399" s="4">
        <v>4</v>
      </c>
      <c r="V1399" s="4" t="s">
        <v>20</v>
      </c>
      <c r="Z1399" s="4">
        <v>2177</v>
      </c>
      <c r="AA1399" s="4" t="s">
        <v>6</v>
      </c>
      <c r="AB1399" s="4">
        <v>2016</v>
      </c>
      <c r="AC1399" s="4" t="s">
        <v>5</v>
      </c>
      <c r="AD1399" s="4">
        <v>3</v>
      </c>
      <c r="AE1399" s="4">
        <v>28</v>
      </c>
      <c r="AF1399" s="4" t="s">
        <v>8</v>
      </c>
      <c r="AG1399" s="4" t="s">
        <v>4</v>
      </c>
      <c r="AH1399" s="4">
        <v>2</v>
      </c>
      <c r="AI1399" s="4" t="s">
        <v>19</v>
      </c>
      <c r="AJ1399" s="4"/>
    </row>
    <row r="1400" spans="1:36" x14ac:dyDescent="0.3">
      <c r="A1400">
        <v>1399</v>
      </c>
      <c r="B1400" t="s">
        <v>3</v>
      </c>
      <c r="C1400">
        <v>2013</v>
      </c>
      <c r="D1400" t="s">
        <v>5</v>
      </c>
      <c r="E1400">
        <v>3</v>
      </c>
      <c r="F1400">
        <v>25</v>
      </c>
      <c r="G1400" t="s">
        <v>8</v>
      </c>
      <c r="H1400" t="s">
        <v>0</v>
      </c>
      <c r="I1400">
        <v>3</v>
      </c>
      <c r="J1400" t="s">
        <v>20</v>
      </c>
      <c r="M1400" s="4">
        <v>4038</v>
      </c>
      <c r="N1400" s="4" t="s">
        <v>3</v>
      </c>
      <c r="O1400" s="4">
        <v>2016</v>
      </c>
      <c r="P1400" s="4" t="s">
        <v>2</v>
      </c>
      <c r="Q1400" s="4">
        <v>3</v>
      </c>
      <c r="R1400" s="4">
        <v>24</v>
      </c>
      <c r="S1400" s="4" t="s">
        <v>1</v>
      </c>
      <c r="T1400" s="4" t="s">
        <v>4</v>
      </c>
      <c r="U1400" s="4">
        <v>2</v>
      </c>
      <c r="V1400" s="4" t="s">
        <v>20</v>
      </c>
      <c r="Z1400" s="4">
        <v>2178</v>
      </c>
      <c r="AA1400" s="4" t="s">
        <v>3</v>
      </c>
      <c r="AB1400" s="4">
        <v>2016</v>
      </c>
      <c r="AC1400" s="4" t="s">
        <v>2</v>
      </c>
      <c r="AD1400" s="4">
        <v>3</v>
      </c>
      <c r="AE1400" s="4">
        <v>26</v>
      </c>
      <c r="AF1400" s="4" t="s">
        <v>1</v>
      </c>
      <c r="AG1400" s="4" t="s">
        <v>4</v>
      </c>
      <c r="AH1400" s="4">
        <v>4</v>
      </c>
      <c r="AI1400" s="4" t="s">
        <v>19</v>
      </c>
      <c r="AJ1400" s="4"/>
    </row>
    <row r="1401" spans="1:36" x14ac:dyDescent="0.3">
      <c r="A1401">
        <v>1400</v>
      </c>
      <c r="B1401" t="s">
        <v>3</v>
      </c>
      <c r="C1401">
        <v>2017</v>
      </c>
      <c r="D1401" t="s">
        <v>2</v>
      </c>
      <c r="E1401">
        <v>1</v>
      </c>
      <c r="F1401">
        <v>28</v>
      </c>
      <c r="G1401" t="s">
        <v>8</v>
      </c>
      <c r="H1401" t="s">
        <v>4</v>
      </c>
      <c r="I1401">
        <v>3</v>
      </c>
      <c r="J1401" t="s">
        <v>19</v>
      </c>
      <c r="M1401" s="4">
        <v>4039</v>
      </c>
      <c r="N1401" s="4" t="s">
        <v>6</v>
      </c>
      <c r="O1401" s="4">
        <v>2018</v>
      </c>
      <c r="P1401" s="4" t="s">
        <v>7</v>
      </c>
      <c r="Q1401" s="4">
        <v>3</v>
      </c>
      <c r="R1401" s="4">
        <v>39</v>
      </c>
      <c r="S1401" s="4" t="s">
        <v>1</v>
      </c>
      <c r="T1401" s="4" t="s">
        <v>4</v>
      </c>
      <c r="U1401" s="4">
        <v>2</v>
      </c>
      <c r="V1401" s="4" t="s">
        <v>20</v>
      </c>
      <c r="Z1401" s="4">
        <v>2179</v>
      </c>
      <c r="AA1401" s="4" t="s">
        <v>3</v>
      </c>
      <c r="AB1401" s="4">
        <v>2012</v>
      </c>
      <c r="AC1401" s="4" t="s">
        <v>2</v>
      </c>
      <c r="AD1401" s="4">
        <v>3</v>
      </c>
      <c r="AE1401" s="4">
        <v>28</v>
      </c>
      <c r="AF1401" s="4" t="s">
        <v>8</v>
      </c>
      <c r="AG1401" s="4" t="s">
        <v>4</v>
      </c>
      <c r="AH1401" s="4">
        <v>1</v>
      </c>
      <c r="AI1401" s="4" t="s">
        <v>19</v>
      </c>
      <c r="AJ1401" s="4"/>
    </row>
    <row r="1402" spans="1:36" x14ac:dyDescent="0.3">
      <c r="A1402">
        <v>1401</v>
      </c>
      <c r="B1402" t="s">
        <v>3</v>
      </c>
      <c r="C1402">
        <v>2014</v>
      </c>
      <c r="D1402" t="s">
        <v>2</v>
      </c>
      <c r="E1402">
        <v>3</v>
      </c>
      <c r="F1402">
        <v>26</v>
      </c>
      <c r="G1402" t="s">
        <v>1</v>
      </c>
      <c r="H1402" t="s">
        <v>4</v>
      </c>
      <c r="I1402">
        <v>4</v>
      </c>
      <c r="J1402" t="s">
        <v>19</v>
      </c>
      <c r="M1402" s="4">
        <v>4040</v>
      </c>
      <c r="N1402" s="4" t="s">
        <v>6</v>
      </c>
      <c r="O1402" s="4">
        <v>2018</v>
      </c>
      <c r="P1402" s="4" t="s">
        <v>5</v>
      </c>
      <c r="Q1402" s="4">
        <v>3</v>
      </c>
      <c r="R1402" s="4">
        <v>39</v>
      </c>
      <c r="S1402" s="4" t="s">
        <v>8</v>
      </c>
      <c r="T1402" s="4" t="s">
        <v>4</v>
      </c>
      <c r="U1402" s="4">
        <v>2</v>
      </c>
      <c r="V1402" s="4" t="s">
        <v>20</v>
      </c>
      <c r="Z1402" s="4">
        <v>2181</v>
      </c>
      <c r="AA1402" s="4" t="s">
        <v>3</v>
      </c>
      <c r="AB1402" s="4">
        <v>2014</v>
      </c>
      <c r="AC1402" s="4" t="s">
        <v>2</v>
      </c>
      <c r="AD1402" s="4">
        <v>3</v>
      </c>
      <c r="AE1402" s="4">
        <v>29</v>
      </c>
      <c r="AF1402" s="4" t="s">
        <v>8</v>
      </c>
      <c r="AG1402" s="4" t="s">
        <v>4</v>
      </c>
      <c r="AH1402" s="4">
        <v>2</v>
      </c>
      <c r="AI1402" s="4" t="s">
        <v>19</v>
      </c>
      <c r="AJ1402" s="4"/>
    </row>
    <row r="1403" spans="1:36" x14ac:dyDescent="0.3">
      <c r="A1403">
        <v>1402</v>
      </c>
      <c r="B1403" t="s">
        <v>3</v>
      </c>
      <c r="C1403">
        <v>2015</v>
      </c>
      <c r="D1403" t="s">
        <v>5</v>
      </c>
      <c r="E1403">
        <v>3</v>
      </c>
      <c r="F1403">
        <v>27</v>
      </c>
      <c r="G1403" t="s">
        <v>1</v>
      </c>
      <c r="H1403" t="s">
        <v>4</v>
      </c>
      <c r="I1403">
        <v>5</v>
      </c>
      <c r="J1403" t="s">
        <v>19</v>
      </c>
      <c r="M1403" s="4">
        <v>4042</v>
      </c>
      <c r="N1403" s="4" t="s">
        <v>3</v>
      </c>
      <c r="O1403" s="4">
        <v>2013</v>
      </c>
      <c r="P1403" s="4" t="s">
        <v>2</v>
      </c>
      <c r="Q1403" s="4">
        <v>3</v>
      </c>
      <c r="R1403" s="4">
        <v>36</v>
      </c>
      <c r="S1403" s="4" t="s">
        <v>1</v>
      </c>
      <c r="T1403" s="4" t="s">
        <v>4</v>
      </c>
      <c r="U1403" s="4">
        <v>5</v>
      </c>
      <c r="V1403" s="4" t="s">
        <v>20</v>
      </c>
      <c r="Z1403" s="4">
        <v>2182</v>
      </c>
      <c r="AA1403" s="4" t="s">
        <v>9</v>
      </c>
      <c r="AB1403" s="4">
        <v>2017</v>
      </c>
      <c r="AC1403" s="4" t="s">
        <v>2</v>
      </c>
      <c r="AD1403" s="4">
        <v>3</v>
      </c>
      <c r="AE1403" s="4">
        <v>27</v>
      </c>
      <c r="AF1403" s="4" t="s">
        <v>1</v>
      </c>
      <c r="AG1403" s="4" t="s">
        <v>4</v>
      </c>
      <c r="AH1403" s="4">
        <v>5</v>
      </c>
      <c r="AI1403" s="4" t="s">
        <v>19</v>
      </c>
      <c r="AJ1403" s="4"/>
    </row>
    <row r="1404" spans="1:36" x14ac:dyDescent="0.3">
      <c r="A1404">
        <v>1403</v>
      </c>
      <c r="B1404" t="s">
        <v>6</v>
      </c>
      <c r="C1404">
        <v>2013</v>
      </c>
      <c r="D1404" t="s">
        <v>7</v>
      </c>
      <c r="E1404">
        <v>2</v>
      </c>
      <c r="F1404">
        <v>28</v>
      </c>
      <c r="G1404" t="s">
        <v>1</v>
      </c>
      <c r="H1404" t="s">
        <v>4</v>
      </c>
      <c r="I1404">
        <v>2</v>
      </c>
      <c r="J1404" t="s">
        <v>20</v>
      </c>
      <c r="M1404" s="4">
        <v>4053</v>
      </c>
      <c r="N1404" s="4" t="s">
        <v>6</v>
      </c>
      <c r="O1404" s="4">
        <v>2017</v>
      </c>
      <c r="P1404" s="4" t="s">
        <v>5</v>
      </c>
      <c r="Q1404" s="4">
        <v>3</v>
      </c>
      <c r="R1404" s="4">
        <v>26</v>
      </c>
      <c r="S1404" s="4" t="s">
        <v>1</v>
      </c>
      <c r="T1404" s="4" t="s">
        <v>4</v>
      </c>
      <c r="U1404" s="4">
        <v>4</v>
      </c>
      <c r="V1404" s="4" t="s">
        <v>20</v>
      </c>
      <c r="Z1404" s="4">
        <v>2183</v>
      </c>
      <c r="AA1404" s="4" t="s">
        <v>3</v>
      </c>
      <c r="AB1404" s="4">
        <v>2017</v>
      </c>
      <c r="AC1404" s="4" t="s">
        <v>2</v>
      </c>
      <c r="AD1404" s="4">
        <v>3</v>
      </c>
      <c r="AE1404" s="4">
        <v>29</v>
      </c>
      <c r="AF1404" s="4" t="s">
        <v>1</v>
      </c>
      <c r="AG1404" s="4" t="s">
        <v>4</v>
      </c>
      <c r="AH1404" s="4">
        <v>2</v>
      </c>
      <c r="AI1404" s="4" t="s">
        <v>19</v>
      </c>
      <c r="AJ1404" s="4"/>
    </row>
    <row r="1405" spans="1:36" x14ac:dyDescent="0.3">
      <c r="A1405">
        <v>1404</v>
      </c>
      <c r="B1405" t="s">
        <v>3</v>
      </c>
      <c r="C1405">
        <v>2013</v>
      </c>
      <c r="D1405" t="s">
        <v>5</v>
      </c>
      <c r="E1405">
        <v>3</v>
      </c>
      <c r="F1405">
        <v>25</v>
      </c>
      <c r="G1405" t="s">
        <v>8</v>
      </c>
      <c r="H1405" t="s">
        <v>0</v>
      </c>
      <c r="I1405">
        <v>3</v>
      </c>
      <c r="J1405" t="s">
        <v>20</v>
      </c>
      <c r="M1405" s="4">
        <v>4054</v>
      </c>
      <c r="N1405" s="4" t="s">
        <v>3</v>
      </c>
      <c r="O1405" s="4">
        <v>2013</v>
      </c>
      <c r="P1405" s="4" t="s">
        <v>7</v>
      </c>
      <c r="Q1405" s="4">
        <v>3</v>
      </c>
      <c r="R1405" s="4">
        <v>25</v>
      </c>
      <c r="S1405" s="4" t="s">
        <v>8</v>
      </c>
      <c r="T1405" s="4" t="s">
        <v>0</v>
      </c>
      <c r="U1405" s="4">
        <v>3</v>
      </c>
      <c r="V1405" s="4" t="s">
        <v>20</v>
      </c>
      <c r="Z1405" s="4">
        <v>2184</v>
      </c>
      <c r="AA1405" s="4" t="s">
        <v>3</v>
      </c>
      <c r="AB1405" s="4">
        <v>2014</v>
      </c>
      <c r="AC1405" s="4" t="s">
        <v>2</v>
      </c>
      <c r="AD1405" s="4">
        <v>3</v>
      </c>
      <c r="AE1405" s="4">
        <v>28</v>
      </c>
      <c r="AF1405" s="4" t="s">
        <v>1</v>
      </c>
      <c r="AG1405" s="4" t="s">
        <v>4</v>
      </c>
      <c r="AH1405" s="4">
        <v>2</v>
      </c>
      <c r="AI1405" s="4" t="s">
        <v>19</v>
      </c>
      <c r="AJ1405" s="4"/>
    </row>
    <row r="1406" spans="1:36" x14ac:dyDescent="0.3">
      <c r="A1406">
        <v>1405</v>
      </c>
      <c r="B1406" t="s">
        <v>6</v>
      </c>
      <c r="C1406">
        <v>2017</v>
      </c>
      <c r="D1406" t="s">
        <v>5</v>
      </c>
      <c r="E1406">
        <v>2</v>
      </c>
      <c r="F1406">
        <v>26</v>
      </c>
      <c r="G1406" t="s">
        <v>1</v>
      </c>
      <c r="H1406" t="s">
        <v>4</v>
      </c>
      <c r="I1406">
        <v>4</v>
      </c>
      <c r="J1406" t="s">
        <v>19</v>
      </c>
      <c r="M1406" s="4">
        <v>4055</v>
      </c>
      <c r="N1406" s="4" t="s">
        <v>6</v>
      </c>
      <c r="O1406" s="4">
        <v>2017</v>
      </c>
      <c r="P1406" s="4" t="s">
        <v>5</v>
      </c>
      <c r="Q1406" s="4">
        <v>2</v>
      </c>
      <c r="R1406" s="4">
        <v>23</v>
      </c>
      <c r="S1406" s="4" t="s">
        <v>1</v>
      </c>
      <c r="T1406" s="4" t="s">
        <v>4</v>
      </c>
      <c r="U1406" s="4">
        <v>1</v>
      </c>
      <c r="V1406" s="4" t="s">
        <v>20</v>
      </c>
      <c r="Z1406" s="4">
        <v>2185</v>
      </c>
      <c r="AA1406" s="4" t="s">
        <v>3</v>
      </c>
      <c r="AB1406" s="4">
        <v>2014</v>
      </c>
      <c r="AC1406" s="4" t="s">
        <v>2</v>
      </c>
      <c r="AD1406" s="4">
        <v>3</v>
      </c>
      <c r="AE1406" s="4">
        <v>26</v>
      </c>
      <c r="AF1406" s="4" t="s">
        <v>8</v>
      </c>
      <c r="AG1406" s="4" t="s">
        <v>4</v>
      </c>
      <c r="AH1406" s="4">
        <v>4</v>
      </c>
      <c r="AI1406" s="4" t="s">
        <v>19</v>
      </c>
      <c r="AJ1406" s="4"/>
    </row>
    <row r="1407" spans="1:36" x14ac:dyDescent="0.3">
      <c r="A1407">
        <v>1406</v>
      </c>
      <c r="B1407" t="s">
        <v>6</v>
      </c>
      <c r="C1407">
        <v>2016</v>
      </c>
      <c r="D1407" t="s">
        <v>5</v>
      </c>
      <c r="E1407">
        <v>3</v>
      </c>
      <c r="F1407">
        <v>25</v>
      </c>
      <c r="G1407" t="s">
        <v>1</v>
      </c>
      <c r="H1407" t="s">
        <v>4</v>
      </c>
      <c r="I1407">
        <v>3</v>
      </c>
      <c r="J1407" t="s">
        <v>19</v>
      </c>
      <c r="M1407" s="4">
        <v>4058</v>
      </c>
      <c r="N1407" s="4" t="s">
        <v>6</v>
      </c>
      <c r="O1407" s="4">
        <v>2018</v>
      </c>
      <c r="P1407" s="4" t="s">
        <v>2</v>
      </c>
      <c r="Q1407" s="4">
        <v>3</v>
      </c>
      <c r="R1407" s="4">
        <v>30</v>
      </c>
      <c r="S1407" s="4" t="s">
        <v>1</v>
      </c>
      <c r="T1407" s="4" t="s">
        <v>0</v>
      </c>
      <c r="U1407" s="4">
        <v>2</v>
      </c>
      <c r="V1407" s="4" t="s">
        <v>20</v>
      </c>
      <c r="Z1407" s="4">
        <v>2186</v>
      </c>
      <c r="AA1407" s="4" t="s">
        <v>3</v>
      </c>
      <c r="AB1407" s="4">
        <v>2012</v>
      </c>
      <c r="AC1407" s="4" t="s">
        <v>2</v>
      </c>
      <c r="AD1407" s="4">
        <v>3</v>
      </c>
      <c r="AE1407" s="4">
        <v>28</v>
      </c>
      <c r="AF1407" s="4" t="s">
        <v>1</v>
      </c>
      <c r="AG1407" s="4" t="s">
        <v>4</v>
      </c>
      <c r="AH1407" s="4">
        <v>2</v>
      </c>
      <c r="AI1407" s="4" t="s">
        <v>19</v>
      </c>
      <c r="AJ1407" s="4"/>
    </row>
    <row r="1408" spans="1:36" x14ac:dyDescent="0.3">
      <c r="A1408">
        <v>1407</v>
      </c>
      <c r="B1408" t="s">
        <v>3</v>
      </c>
      <c r="C1408">
        <v>2017</v>
      </c>
      <c r="D1408" t="s">
        <v>2</v>
      </c>
      <c r="E1408">
        <v>3</v>
      </c>
      <c r="F1408">
        <v>28</v>
      </c>
      <c r="G1408" t="s">
        <v>8</v>
      </c>
      <c r="H1408" t="s">
        <v>0</v>
      </c>
      <c r="I1408">
        <v>5</v>
      </c>
      <c r="J1408" t="s">
        <v>19</v>
      </c>
      <c r="M1408" s="4">
        <v>4060</v>
      </c>
      <c r="N1408" s="4" t="s">
        <v>3</v>
      </c>
      <c r="O1408" s="4">
        <v>2012</v>
      </c>
      <c r="P1408" s="4" t="s">
        <v>7</v>
      </c>
      <c r="Q1408" s="4">
        <v>2</v>
      </c>
      <c r="R1408" s="4">
        <v>31</v>
      </c>
      <c r="S1408" s="4" t="s">
        <v>8</v>
      </c>
      <c r="T1408" s="4" t="s">
        <v>4</v>
      </c>
      <c r="U1408" s="4">
        <v>5</v>
      </c>
      <c r="V1408" s="4" t="s">
        <v>20</v>
      </c>
      <c r="Z1408" s="4">
        <v>2188</v>
      </c>
      <c r="AA1408" s="4" t="s">
        <v>3</v>
      </c>
      <c r="AB1408" s="4">
        <v>2017</v>
      </c>
      <c r="AC1408" s="4" t="s">
        <v>2</v>
      </c>
      <c r="AD1408" s="4">
        <v>3</v>
      </c>
      <c r="AE1408" s="4">
        <v>28</v>
      </c>
      <c r="AF1408" s="4" t="s">
        <v>8</v>
      </c>
      <c r="AG1408" s="4" t="s">
        <v>4</v>
      </c>
      <c r="AH1408" s="4">
        <v>1</v>
      </c>
      <c r="AI1408" s="4" t="s">
        <v>19</v>
      </c>
      <c r="AJ1408" s="4"/>
    </row>
    <row r="1409" spans="1:36" x14ac:dyDescent="0.3">
      <c r="A1409">
        <v>1408</v>
      </c>
      <c r="B1409" t="s">
        <v>6</v>
      </c>
      <c r="C1409">
        <v>2017</v>
      </c>
      <c r="D1409" t="s">
        <v>5</v>
      </c>
      <c r="E1409">
        <v>2</v>
      </c>
      <c r="F1409">
        <v>28</v>
      </c>
      <c r="G1409" t="s">
        <v>8</v>
      </c>
      <c r="H1409" t="s">
        <v>4</v>
      </c>
      <c r="I1409">
        <v>2</v>
      </c>
      <c r="J1409" t="s">
        <v>19</v>
      </c>
      <c r="M1409" s="4">
        <v>4061</v>
      </c>
      <c r="N1409" s="4" t="s">
        <v>6</v>
      </c>
      <c r="O1409" s="4">
        <v>2018</v>
      </c>
      <c r="P1409" s="4" t="s">
        <v>5</v>
      </c>
      <c r="Q1409" s="4">
        <v>3</v>
      </c>
      <c r="R1409" s="4">
        <v>23</v>
      </c>
      <c r="S1409" s="4" t="s">
        <v>8</v>
      </c>
      <c r="T1409" s="4" t="s">
        <v>4</v>
      </c>
      <c r="U1409" s="4">
        <v>1</v>
      </c>
      <c r="V1409" s="4" t="s">
        <v>20</v>
      </c>
      <c r="Z1409" s="4">
        <v>2189</v>
      </c>
      <c r="AA1409" s="4" t="s">
        <v>3</v>
      </c>
      <c r="AB1409" s="4">
        <v>2015</v>
      </c>
      <c r="AC1409" s="4" t="s">
        <v>2</v>
      </c>
      <c r="AD1409" s="4">
        <v>3</v>
      </c>
      <c r="AE1409" s="4">
        <v>28</v>
      </c>
      <c r="AF1409" s="4" t="s">
        <v>1</v>
      </c>
      <c r="AG1409" s="4" t="s">
        <v>4</v>
      </c>
      <c r="AH1409" s="4">
        <v>1</v>
      </c>
      <c r="AI1409" s="4" t="s">
        <v>19</v>
      </c>
      <c r="AJ1409" s="4"/>
    </row>
    <row r="1410" spans="1:36" x14ac:dyDescent="0.3">
      <c r="A1410">
        <v>1409</v>
      </c>
      <c r="B1410" t="s">
        <v>3</v>
      </c>
      <c r="C1410">
        <v>2012</v>
      </c>
      <c r="D1410" t="s">
        <v>2</v>
      </c>
      <c r="E1410">
        <v>1</v>
      </c>
      <c r="F1410">
        <v>27</v>
      </c>
      <c r="G1410" t="s">
        <v>1</v>
      </c>
      <c r="H1410" t="s">
        <v>4</v>
      </c>
      <c r="I1410">
        <v>5</v>
      </c>
      <c r="J1410" t="s">
        <v>20</v>
      </c>
      <c r="M1410" s="4">
        <v>4063</v>
      </c>
      <c r="N1410" s="4" t="s">
        <v>3</v>
      </c>
      <c r="O1410" s="4">
        <v>2015</v>
      </c>
      <c r="P1410" s="4" t="s">
        <v>7</v>
      </c>
      <c r="Q1410" s="4">
        <v>2</v>
      </c>
      <c r="R1410" s="4">
        <v>32</v>
      </c>
      <c r="S1410" s="4" t="s">
        <v>8</v>
      </c>
      <c r="T1410" s="4" t="s">
        <v>4</v>
      </c>
      <c r="U1410" s="4">
        <v>2</v>
      </c>
      <c r="V1410" s="4" t="s">
        <v>20</v>
      </c>
      <c r="Z1410" s="4">
        <v>2190</v>
      </c>
      <c r="AA1410" s="4" t="s">
        <v>3</v>
      </c>
      <c r="AB1410" s="4">
        <v>2014</v>
      </c>
      <c r="AC1410" s="4" t="s">
        <v>5</v>
      </c>
      <c r="AD1410" s="4">
        <v>3</v>
      </c>
      <c r="AE1410" s="4">
        <v>29</v>
      </c>
      <c r="AF1410" s="4" t="s">
        <v>8</v>
      </c>
      <c r="AG1410" s="4" t="s">
        <v>4</v>
      </c>
      <c r="AH1410" s="4">
        <v>1</v>
      </c>
      <c r="AI1410" s="4" t="s">
        <v>19</v>
      </c>
      <c r="AJ1410" s="4"/>
    </row>
    <row r="1411" spans="1:36" x14ac:dyDescent="0.3">
      <c r="A1411">
        <v>1410</v>
      </c>
      <c r="B1411" t="s">
        <v>3</v>
      </c>
      <c r="C1411">
        <v>2018</v>
      </c>
      <c r="D1411" t="s">
        <v>2</v>
      </c>
      <c r="E1411">
        <v>3</v>
      </c>
      <c r="F1411">
        <v>27</v>
      </c>
      <c r="G1411" t="s">
        <v>1</v>
      </c>
      <c r="H1411" t="s">
        <v>4</v>
      </c>
      <c r="I1411">
        <v>5</v>
      </c>
      <c r="J1411" t="s">
        <v>20</v>
      </c>
      <c r="M1411" s="4">
        <v>4066</v>
      </c>
      <c r="N1411" s="4" t="s">
        <v>3</v>
      </c>
      <c r="O1411" s="4">
        <v>2016</v>
      </c>
      <c r="P1411" s="4" t="s">
        <v>2</v>
      </c>
      <c r="Q1411" s="4">
        <v>1</v>
      </c>
      <c r="R1411" s="4">
        <v>30</v>
      </c>
      <c r="S1411" s="4" t="s">
        <v>1</v>
      </c>
      <c r="T1411" s="4" t="s">
        <v>4</v>
      </c>
      <c r="U1411" s="4">
        <v>4</v>
      </c>
      <c r="V1411" s="4" t="s">
        <v>20</v>
      </c>
      <c r="Z1411" s="4">
        <v>2191</v>
      </c>
      <c r="AA1411" s="4" t="s">
        <v>6</v>
      </c>
      <c r="AB1411" s="4">
        <v>2017</v>
      </c>
      <c r="AC1411" s="4" t="s">
        <v>5</v>
      </c>
      <c r="AD1411" s="4">
        <v>3</v>
      </c>
      <c r="AE1411" s="4">
        <v>28</v>
      </c>
      <c r="AF1411" s="4" t="s">
        <v>1</v>
      </c>
      <c r="AG1411" s="4" t="s">
        <v>4</v>
      </c>
      <c r="AH1411" s="4">
        <v>2</v>
      </c>
      <c r="AI1411" s="4" t="s">
        <v>19</v>
      </c>
      <c r="AJ1411" s="4"/>
    </row>
    <row r="1412" spans="1:36" x14ac:dyDescent="0.3">
      <c r="A1412">
        <v>1411</v>
      </c>
      <c r="B1412" t="s">
        <v>3</v>
      </c>
      <c r="C1412">
        <v>2016</v>
      </c>
      <c r="D1412" t="s">
        <v>2</v>
      </c>
      <c r="E1412">
        <v>3</v>
      </c>
      <c r="F1412">
        <v>24</v>
      </c>
      <c r="G1412" t="s">
        <v>8</v>
      </c>
      <c r="H1412" t="s">
        <v>4</v>
      </c>
      <c r="I1412">
        <v>2</v>
      </c>
      <c r="J1412" t="s">
        <v>19</v>
      </c>
      <c r="M1412" s="4">
        <v>4067</v>
      </c>
      <c r="N1412" s="4" t="s">
        <v>3</v>
      </c>
      <c r="O1412" s="4">
        <v>2012</v>
      </c>
      <c r="P1412" s="4" t="s">
        <v>2</v>
      </c>
      <c r="Q1412" s="4">
        <v>3</v>
      </c>
      <c r="R1412" s="4">
        <v>37</v>
      </c>
      <c r="S1412" s="4" t="s">
        <v>1</v>
      </c>
      <c r="T1412" s="4" t="s">
        <v>4</v>
      </c>
      <c r="U1412" s="4">
        <v>4</v>
      </c>
      <c r="V1412" s="4" t="s">
        <v>20</v>
      </c>
      <c r="Z1412" s="4">
        <v>2192</v>
      </c>
      <c r="AA1412" s="4" t="s">
        <v>6</v>
      </c>
      <c r="AB1412" s="4">
        <v>2017</v>
      </c>
      <c r="AC1412" s="4" t="s">
        <v>5</v>
      </c>
      <c r="AD1412" s="4">
        <v>3</v>
      </c>
      <c r="AE1412" s="4">
        <v>29</v>
      </c>
      <c r="AF1412" s="4" t="s">
        <v>1</v>
      </c>
      <c r="AG1412" s="4" t="s">
        <v>4</v>
      </c>
      <c r="AH1412" s="4">
        <v>1</v>
      </c>
      <c r="AI1412" s="4" t="s">
        <v>19</v>
      </c>
      <c r="AJ1412" s="4"/>
    </row>
    <row r="1413" spans="1:36" x14ac:dyDescent="0.3">
      <c r="A1413">
        <v>1412</v>
      </c>
      <c r="B1413" t="s">
        <v>3</v>
      </c>
      <c r="C1413">
        <v>2017</v>
      </c>
      <c r="D1413" t="s">
        <v>7</v>
      </c>
      <c r="E1413">
        <v>3</v>
      </c>
      <c r="F1413">
        <v>26</v>
      </c>
      <c r="G1413" t="s">
        <v>1</v>
      </c>
      <c r="H1413" t="s">
        <v>4</v>
      </c>
      <c r="I1413">
        <v>4</v>
      </c>
      <c r="J1413" t="s">
        <v>19</v>
      </c>
      <c r="M1413" s="4">
        <v>4070</v>
      </c>
      <c r="N1413" s="4" t="s">
        <v>6</v>
      </c>
      <c r="O1413" s="4">
        <v>2013</v>
      </c>
      <c r="P1413" s="4" t="s">
        <v>5</v>
      </c>
      <c r="Q1413" s="4">
        <v>2</v>
      </c>
      <c r="R1413" s="4">
        <v>22</v>
      </c>
      <c r="S1413" s="4" t="s">
        <v>1</v>
      </c>
      <c r="T1413" s="4" t="s">
        <v>0</v>
      </c>
      <c r="U1413" s="4">
        <v>0</v>
      </c>
      <c r="V1413" s="4" t="s">
        <v>20</v>
      </c>
      <c r="Z1413" s="4">
        <v>2195</v>
      </c>
      <c r="AA1413" s="4" t="s">
        <v>3</v>
      </c>
      <c r="AB1413" s="4">
        <v>2014</v>
      </c>
      <c r="AC1413" s="4" t="s">
        <v>2</v>
      </c>
      <c r="AD1413" s="4">
        <v>3</v>
      </c>
      <c r="AE1413" s="4">
        <v>30</v>
      </c>
      <c r="AF1413" s="4" t="s">
        <v>1</v>
      </c>
      <c r="AG1413" s="4" t="s">
        <v>4</v>
      </c>
      <c r="AH1413" s="4">
        <v>1</v>
      </c>
      <c r="AI1413" s="4" t="s">
        <v>19</v>
      </c>
      <c r="AJ1413" s="4"/>
    </row>
    <row r="1414" spans="1:36" x14ac:dyDescent="0.3">
      <c r="A1414">
        <v>1413</v>
      </c>
      <c r="B1414" t="s">
        <v>3</v>
      </c>
      <c r="C1414">
        <v>2017</v>
      </c>
      <c r="D1414" t="s">
        <v>5</v>
      </c>
      <c r="E1414">
        <v>3</v>
      </c>
      <c r="F1414">
        <v>25</v>
      </c>
      <c r="G1414" t="s">
        <v>8</v>
      </c>
      <c r="H1414" t="s">
        <v>4</v>
      </c>
      <c r="I1414">
        <v>3</v>
      </c>
      <c r="J1414" t="s">
        <v>19</v>
      </c>
      <c r="M1414" s="4">
        <v>4071</v>
      </c>
      <c r="N1414" s="4" t="s">
        <v>3</v>
      </c>
      <c r="O1414" s="4">
        <v>2015</v>
      </c>
      <c r="P1414" s="4" t="s">
        <v>7</v>
      </c>
      <c r="Q1414" s="4">
        <v>1</v>
      </c>
      <c r="R1414" s="4">
        <v>22</v>
      </c>
      <c r="S1414" s="4" t="s">
        <v>8</v>
      </c>
      <c r="T1414" s="4" t="s">
        <v>4</v>
      </c>
      <c r="U1414" s="4">
        <v>0</v>
      </c>
      <c r="V1414" s="4" t="s">
        <v>20</v>
      </c>
      <c r="Z1414" s="4">
        <v>2196</v>
      </c>
      <c r="AA1414" s="4" t="s">
        <v>3</v>
      </c>
      <c r="AB1414" s="4">
        <v>2013</v>
      </c>
      <c r="AC1414" s="4" t="s">
        <v>5</v>
      </c>
      <c r="AD1414" s="4">
        <v>3</v>
      </c>
      <c r="AE1414" s="4">
        <v>26</v>
      </c>
      <c r="AF1414" s="4" t="s">
        <v>8</v>
      </c>
      <c r="AG1414" s="4" t="s">
        <v>4</v>
      </c>
      <c r="AH1414" s="4">
        <v>4</v>
      </c>
      <c r="AI1414" s="4" t="s">
        <v>19</v>
      </c>
      <c r="AJ1414" s="4"/>
    </row>
    <row r="1415" spans="1:36" x14ac:dyDescent="0.3">
      <c r="A1415">
        <v>1414</v>
      </c>
      <c r="B1415" t="s">
        <v>3</v>
      </c>
      <c r="C1415">
        <v>2015</v>
      </c>
      <c r="D1415" t="s">
        <v>7</v>
      </c>
      <c r="E1415">
        <v>3</v>
      </c>
      <c r="F1415">
        <v>28</v>
      </c>
      <c r="G1415" t="s">
        <v>8</v>
      </c>
      <c r="H1415" t="s">
        <v>0</v>
      </c>
      <c r="I1415">
        <v>5</v>
      </c>
      <c r="J1415" t="s">
        <v>20</v>
      </c>
      <c r="M1415" s="4">
        <v>4072</v>
      </c>
      <c r="N1415" s="4" t="s">
        <v>6</v>
      </c>
      <c r="O1415" s="4">
        <v>2015</v>
      </c>
      <c r="P1415" s="4" t="s">
        <v>7</v>
      </c>
      <c r="Q1415" s="4">
        <v>2</v>
      </c>
      <c r="R1415" s="4">
        <v>33</v>
      </c>
      <c r="S1415" s="4" t="s">
        <v>8</v>
      </c>
      <c r="T1415" s="4" t="s">
        <v>4</v>
      </c>
      <c r="U1415" s="4">
        <v>2</v>
      </c>
      <c r="V1415" s="4" t="s">
        <v>20</v>
      </c>
      <c r="Z1415" s="4">
        <v>2197</v>
      </c>
      <c r="AA1415" s="4" t="s">
        <v>3</v>
      </c>
      <c r="AB1415" s="4">
        <v>2014</v>
      </c>
      <c r="AC1415" s="4" t="s">
        <v>2</v>
      </c>
      <c r="AD1415" s="4">
        <v>1</v>
      </c>
      <c r="AE1415" s="4">
        <v>29</v>
      </c>
      <c r="AF1415" s="4" t="s">
        <v>1</v>
      </c>
      <c r="AG1415" s="4" t="s">
        <v>4</v>
      </c>
      <c r="AH1415" s="4">
        <v>2</v>
      </c>
      <c r="AI1415" s="4" t="s">
        <v>19</v>
      </c>
      <c r="AJ1415" s="4"/>
    </row>
    <row r="1416" spans="1:36" x14ac:dyDescent="0.3">
      <c r="A1416">
        <v>1415</v>
      </c>
      <c r="B1416" t="s">
        <v>3</v>
      </c>
      <c r="C1416">
        <v>2015</v>
      </c>
      <c r="D1416" t="s">
        <v>2</v>
      </c>
      <c r="E1416">
        <v>3</v>
      </c>
      <c r="F1416">
        <v>26</v>
      </c>
      <c r="G1416" t="s">
        <v>1</v>
      </c>
      <c r="H1416" t="s">
        <v>4</v>
      </c>
      <c r="I1416">
        <v>4</v>
      </c>
      <c r="J1416" t="s">
        <v>20</v>
      </c>
      <c r="M1416" s="4">
        <v>4081</v>
      </c>
      <c r="N1416" s="4" t="s">
        <v>6</v>
      </c>
      <c r="O1416" s="4">
        <v>2013</v>
      </c>
      <c r="P1416" s="4" t="s">
        <v>7</v>
      </c>
      <c r="Q1416" s="4">
        <v>3</v>
      </c>
      <c r="R1416" s="4">
        <v>22</v>
      </c>
      <c r="S1416" s="4" t="s">
        <v>8</v>
      </c>
      <c r="T1416" s="4" t="s">
        <v>0</v>
      </c>
      <c r="U1416" s="4">
        <v>0</v>
      </c>
      <c r="V1416" s="4" t="s">
        <v>20</v>
      </c>
      <c r="Z1416" s="4">
        <v>2198</v>
      </c>
      <c r="AA1416" s="4" t="s">
        <v>6</v>
      </c>
      <c r="AB1416" s="4">
        <v>2016</v>
      </c>
      <c r="AC1416" s="4" t="s">
        <v>7</v>
      </c>
      <c r="AD1416" s="4">
        <v>3</v>
      </c>
      <c r="AE1416" s="4">
        <v>29</v>
      </c>
      <c r="AF1416" s="4" t="s">
        <v>1</v>
      </c>
      <c r="AG1416" s="4" t="s">
        <v>4</v>
      </c>
      <c r="AH1416" s="4">
        <v>2</v>
      </c>
      <c r="AI1416" s="4" t="s">
        <v>19</v>
      </c>
      <c r="AJ1416" s="4"/>
    </row>
    <row r="1417" spans="1:36" x14ac:dyDescent="0.3">
      <c r="A1417">
        <v>1416</v>
      </c>
      <c r="B1417" t="s">
        <v>6</v>
      </c>
      <c r="C1417">
        <v>2015</v>
      </c>
      <c r="D1417" t="s">
        <v>7</v>
      </c>
      <c r="E1417">
        <v>2</v>
      </c>
      <c r="F1417">
        <v>26</v>
      </c>
      <c r="G1417" t="s">
        <v>8</v>
      </c>
      <c r="H1417" t="s">
        <v>0</v>
      </c>
      <c r="I1417">
        <v>4</v>
      </c>
      <c r="J1417" t="s">
        <v>20</v>
      </c>
      <c r="M1417" s="4">
        <v>4082</v>
      </c>
      <c r="N1417" s="4" t="s">
        <v>3</v>
      </c>
      <c r="O1417" s="4">
        <v>2014</v>
      </c>
      <c r="P1417" s="4" t="s">
        <v>7</v>
      </c>
      <c r="Q1417" s="4">
        <v>3</v>
      </c>
      <c r="R1417" s="4">
        <v>27</v>
      </c>
      <c r="S1417" s="4" t="s">
        <v>1</v>
      </c>
      <c r="T1417" s="4" t="s">
        <v>4</v>
      </c>
      <c r="U1417" s="4">
        <v>5</v>
      </c>
      <c r="V1417" s="4" t="s">
        <v>20</v>
      </c>
      <c r="Z1417" s="4">
        <v>2199</v>
      </c>
      <c r="AA1417" s="4" t="s">
        <v>9</v>
      </c>
      <c r="AB1417" s="4">
        <v>2016</v>
      </c>
      <c r="AC1417" s="4" t="s">
        <v>7</v>
      </c>
      <c r="AD1417" s="4">
        <v>1</v>
      </c>
      <c r="AE1417" s="4">
        <v>28</v>
      </c>
      <c r="AF1417" s="4" t="s">
        <v>1</v>
      </c>
      <c r="AG1417" s="4" t="s">
        <v>4</v>
      </c>
      <c r="AH1417" s="4">
        <v>2</v>
      </c>
      <c r="AI1417" s="4" t="s">
        <v>19</v>
      </c>
      <c r="AJ1417" s="4"/>
    </row>
    <row r="1418" spans="1:36" x14ac:dyDescent="0.3">
      <c r="A1418">
        <v>1417</v>
      </c>
      <c r="B1418" t="s">
        <v>6</v>
      </c>
      <c r="C1418">
        <v>2015</v>
      </c>
      <c r="D1418" t="s">
        <v>7</v>
      </c>
      <c r="E1418">
        <v>3</v>
      </c>
      <c r="F1418">
        <v>25</v>
      </c>
      <c r="G1418" t="s">
        <v>1</v>
      </c>
      <c r="H1418" t="s">
        <v>4</v>
      </c>
      <c r="I1418">
        <v>3</v>
      </c>
      <c r="J1418" t="s">
        <v>20</v>
      </c>
      <c r="M1418" s="4">
        <v>4083</v>
      </c>
      <c r="N1418" s="4" t="s">
        <v>6</v>
      </c>
      <c r="O1418" s="4">
        <v>2018</v>
      </c>
      <c r="P1418" s="4" t="s">
        <v>5</v>
      </c>
      <c r="Q1418" s="4">
        <v>3</v>
      </c>
      <c r="R1418" s="4">
        <v>23</v>
      </c>
      <c r="S1418" s="4" t="s">
        <v>8</v>
      </c>
      <c r="T1418" s="4" t="s">
        <v>4</v>
      </c>
      <c r="U1418" s="4">
        <v>1</v>
      </c>
      <c r="V1418" s="4" t="s">
        <v>20</v>
      </c>
      <c r="Z1418" s="4">
        <v>2200</v>
      </c>
      <c r="AA1418" s="4" t="s">
        <v>9</v>
      </c>
      <c r="AB1418" s="4">
        <v>2015</v>
      </c>
      <c r="AC1418" s="4" t="s">
        <v>2</v>
      </c>
      <c r="AD1418" s="4">
        <v>3</v>
      </c>
      <c r="AE1418" s="4">
        <v>29</v>
      </c>
      <c r="AF1418" s="4" t="s">
        <v>1</v>
      </c>
      <c r="AG1418" s="4" t="s">
        <v>4</v>
      </c>
      <c r="AH1418" s="4">
        <v>2</v>
      </c>
      <c r="AI1418" s="4" t="s">
        <v>19</v>
      </c>
      <c r="AJ1418" s="4"/>
    </row>
    <row r="1419" spans="1:36" x14ac:dyDescent="0.3">
      <c r="A1419">
        <v>1418</v>
      </c>
      <c r="B1419" t="s">
        <v>3</v>
      </c>
      <c r="C1419">
        <v>2016</v>
      </c>
      <c r="D1419" t="s">
        <v>7</v>
      </c>
      <c r="E1419">
        <v>3</v>
      </c>
      <c r="F1419">
        <v>27</v>
      </c>
      <c r="G1419" t="s">
        <v>8</v>
      </c>
      <c r="H1419" t="s">
        <v>4</v>
      </c>
      <c r="I1419">
        <v>5</v>
      </c>
      <c r="J1419" t="s">
        <v>20</v>
      </c>
      <c r="M1419" s="4">
        <v>4085</v>
      </c>
      <c r="N1419" s="4" t="s">
        <v>6</v>
      </c>
      <c r="O1419" s="4">
        <v>2017</v>
      </c>
      <c r="P1419" s="4" t="s">
        <v>7</v>
      </c>
      <c r="Q1419" s="4">
        <v>2</v>
      </c>
      <c r="R1419" s="4">
        <v>23</v>
      </c>
      <c r="S1419" s="4" t="s">
        <v>1</v>
      </c>
      <c r="T1419" s="4" t="s">
        <v>4</v>
      </c>
      <c r="U1419" s="4">
        <v>1</v>
      </c>
      <c r="V1419" s="4" t="s">
        <v>20</v>
      </c>
      <c r="Z1419" s="4">
        <v>2201</v>
      </c>
      <c r="AA1419" s="4" t="s">
        <v>3</v>
      </c>
      <c r="AB1419" s="4">
        <v>2014</v>
      </c>
      <c r="AC1419" s="4" t="s">
        <v>2</v>
      </c>
      <c r="AD1419" s="4">
        <v>3</v>
      </c>
      <c r="AE1419" s="4">
        <v>28</v>
      </c>
      <c r="AF1419" s="4" t="s">
        <v>1</v>
      </c>
      <c r="AG1419" s="4" t="s">
        <v>4</v>
      </c>
      <c r="AH1419" s="4">
        <v>1</v>
      </c>
      <c r="AI1419" s="4" t="s">
        <v>19</v>
      </c>
      <c r="AJ1419" s="4"/>
    </row>
    <row r="1420" spans="1:36" x14ac:dyDescent="0.3">
      <c r="A1420">
        <v>1419</v>
      </c>
      <c r="B1420" t="s">
        <v>3</v>
      </c>
      <c r="C1420">
        <v>2013</v>
      </c>
      <c r="D1420" t="s">
        <v>2</v>
      </c>
      <c r="E1420">
        <v>3</v>
      </c>
      <c r="F1420">
        <v>25</v>
      </c>
      <c r="G1420" t="s">
        <v>1</v>
      </c>
      <c r="H1420" t="s">
        <v>4</v>
      </c>
      <c r="I1420">
        <v>3</v>
      </c>
      <c r="J1420" t="s">
        <v>19</v>
      </c>
      <c r="M1420" s="4">
        <v>4087</v>
      </c>
      <c r="N1420" s="4" t="s">
        <v>9</v>
      </c>
      <c r="O1420" s="4">
        <v>2018</v>
      </c>
      <c r="P1420" s="4" t="s">
        <v>5</v>
      </c>
      <c r="Q1420" s="4">
        <v>3</v>
      </c>
      <c r="R1420" s="4">
        <v>28</v>
      </c>
      <c r="S1420" s="4" t="s">
        <v>1</v>
      </c>
      <c r="T1420" s="4" t="s">
        <v>4</v>
      </c>
      <c r="U1420" s="4">
        <v>4</v>
      </c>
      <c r="V1420" s="4" t="s">
        <v>20</v>
      </c>
      <c r="Z1420" s="4">
        <v>2203</v>
      </c>
      <c r="AA1420" s="4" t="s">
        <v>3</v>
      </c>
      <c r="AB1420" s="4">
        <v>2015</v>
      </c>
      <c r="AC1420" s="4" t="s">
        <v>2</v>
      </c>
      <c r="AD1420" s="4">
        <v>3</v>
      </c>
      <c r="AE1420" s="4">
        <v>28</v>
      </c>
      <c r="AF1420" s="4" t="s">
        <v>8</v>
      </c>
      <c r="AG1420" s="4" t="s">
        <v>4</v>
      </c>
      <c r="AH1420" s="4">
        <v>1</v>
      </c>
      <c r="AI1420" s="4" t="s">
        <v>19</v>
      </c>
      <c r="AJ1420" s="4"/>
    </row>
    <row r="1421" spans="1:36" x14ac:dyDescent="0.3">
      <c r="A1421">
        <v>1420</v>
      </c>
      <c r="B1421" t="s">
        <v>3</v>
      </c>
      <c r="C1421">
        <v>2018</v>
      </c>
      <c r="D1421" t="s">
        <v>7</v>
      </c>
      <c r="E1421">
        <v>3</v>
      </c>
      <c r="F1421">
        <v>26</v>
      </c>
      <c r="G1421" t="s">
        <v>1</v>
      </c>
      <c r="H1421" t="s">
        <v>0</v>
      </c>
      <c r="I1421">
        <v>4</v>
      </c>
      <c r="J1421" t="s">
        <v>20</v>
      </c>
      <c r="M1421" s="4">
        <v>4093</v>
      </c>
      <c r="N1421" s="4" t="s">
        <v>3</v>
      </c>
      <c r="O1421" s="4">
        <v>2015</v>
      </c>
      <c r="P1421" s="4" t="s">
        <v>7</v>
      </c>
      <c r="Q1421" s="4">
        <v>3</v>
      </c>
      <c r="R1421" s="4">
        <v>23</v>
      </c>
      <c r="S1421" s="4" t="s">
        <v>8</v>
      </c>
      <c r="T1421" s="4" t="s">
        <v>4</v>
      </c>
      <c r="U1421" s="4">
        <v>1</v>
      </c>
      <c r="V1421" s="4" t="s">
        <v>20</v>
      </c>
      <c r="Z1421" s="4">
        <v>2204</v>
      </c>
      <c r="AA1421" s="4" t="s">
        <v>3</v>
      </c>
      <c r="AB1421" s="4">
        <v>2015</v>
      </c>
      <c r="AC1421" s="4" t="s">
        <v>7</v>
      </c>
      <c r="AD1421" s="4">
        <v>3</v>
      </c>
      <c r="AE1421" s="4">
        <v>28</v>
      </c>
      <c r="AF1421" s="4" t="s">
        <v>1</v>
      </c>
      <c r="AG1421" s="4" t="s">
        <v>0</v>
      </c>
      <c r="AH1421" s="4">
        <v>2</v>
      </c>
      <c r="AI1421" s="4" t="s">
        <v>19</v>
      </c>
      <c r="AJ1421" s="4"/>
    </row>
    <row r="1422" spans="1:36" x14ac:dyDescent="0.3">
      <c r="A1422">
        <v>1421</v>
      </c>
      <c r="B1422" t="s">
        <v>3</v>
      </c>
      <c r="C1422">
        <v>2014</v>
      </c>
      <c r="D1422" t="s">
        <v>2</v>
      </c>
      <c r="E1422">
        <v>3</v>
      </c>
      <c r="F1422">
        <v>27</v>
      </c>
      <c r="G1422" t="s">
        <v>8</v>
      </c>
      <c r="H1422" t="s">
        <v>4</v>
      </c>
      <c r="I1422">
        <v>5</v>
      </c>
      <c r="J1422" t="s">
        <v>19</v>
      </c>
      <c r="M1422" s="4">
        <v>4094</v>
      </c>
      <c r="N1422" s="4" t="s">
        <v>6</v>
      </c>
      <c r="O1422" s="4">
        <v>2018</v>
      </c>
      <c r="P1422" s="4" t="s">
        <v>5</v>
      </c>
      <c r="Q1422" s="4">
        <v>3</v>
      </c>
      <c r="R1422" s="4">
        <v>29</v>
      </c>
      <c r="S1422" s="4" t="s">
        <v>1</v>
      </c>
      <c r="T1422" s="4" t="s">
        <v>4</v>
      </c>
      <c r="U1422" s="4">
        <v>2</v>
      </c>
      <c r="V1422" s="4" t="s">
        <v>20</v>
      </c>
      <c r="Z1422" s="4">
        <v>2205</v>
      </c>
      <c r="AA1422" s="4" t="s">
        <v>3</v>
      </c>
      <c r="AB1422" s="4">
        <v>2016</v>
      </c>
      <c r="AC1422" s="4" t="s">
        <v>5</v>
      </c>
      <c r="AD1422" s="4">
        <v>3</v>
      </c>
      <c r="AE1422" s="4">
        <v>26</v>
      </c>
      <c r="AF1422" s="4" t="s">
        <v>8</v>
      </c>
      <c r="AG1422" s="4" t="s">
        <v>4</v>
      </c>
      <c r="AH1422" s="4">
        <v>4</v>
      </c>
      <c r="AI1422" s="4" t="s">
        <v>19</v>
      </c>
      <c r="AJ1422" s="4"/>
    </row>
    <row r="1423" spans="1:36" x14ac:dyDescent="0.3">
      <c r="A1423">
        <v>1422</v>
      </c>
      <c r="B1423" t="s">
        <v>3</v>
      </c>
      <c r="C1423">
        <v>2017</v>
      </c>
      <c r="D1423" t="s">
        <v>2</v>
      </c>
      <c r="E1423">
        <v>1</v>
      </c>
      <c r="F1423">
        <v>25</v>
      </c>
      <c r="G1423" t="s">
        <v>1</v>
      </c>
      <c r="H1423" t="s">
        <v>4</v>
      </c>
      <c r="I1423">
        <v>3</v>
      </c>
      <c r="J1423" t="s">
        <v>19</v>
      </c>
      <c r="M1423" s="4">
        <v>4095</v>
      </c>
      <c r="N1423" s="4" t="s">
        <v>3</v>
      </c>
      <c r="O1423" s="4">
        <v>2013</v>
      </c>
      <c r="P1423" s="4" t="s">
        <v>7</v>
      </c>
      <c r="Q1423" s="4">
        <v>2</v>
      </c>
      <c r="R1423" s="4">
        <v>24</v>
      </c>
      <c r="S1423" s="4" t="s">
        <v>1</v>
      </c>
      <c r="T1423" s="4" t="s">
        <v>4</v>
      </c>
      <c r="U1423" s="4">
        <v>2</v>
      </c>
      <c r="V1423" s="4" t="s">
        <v>20</v>
      </c>
      <c r="Z1423" s="4">
        <v>2208</v>
      </c>
      <c r="AA1423" s="4" t="s">
        <v>3</v>
      </c>
      <c r="AB1423" s="4">
        <v>2015</v>
      </c>
      <c r="AC1423" s="4" t="s">
        <v>2</v>
      </c>
      <c r="AD1423" s="4">
        <v>3</v>
      </c>
      <c r="AE1423" s="4">
        <v>29</v>
      </c>
      <c r="AF1423" s="4" t="s">
        <v>1</v>
      </c>
      <c r="AG1423" s="4" t="s">
        <v>0</v>
      </c>
      <c r="AH1423" s="4">
        <v>1</v>
      </c>
      <c r="AI1423" s="4" t="s">
        <v>19</v>
      </c>
      <c r="AJ1423" s="4"/>
    </row>
    <row r="1424" spans="1:36" x14ac:dyDescent="0.3">
      <c r="A1424">
        <v>1423</v>
      </c>
      <c r="B1424" t="s">
        <v>3</v>
      </c>
      <c r="C1424">
        <v>2015</v>
      </c>
      <c r="D1424" t="s">
        <v>5</v>
      </c>
      <c r="E1424">
        <v>3</v>
      </c>
      <c r="F1424">
        <v>26</v>
      </c>
      <c r="G1424" t="s">
        <v>1</v>
      </c>
      <c r="H1424" t="s">
        <v>4</v>
      </c>
      <c r="I1424">
        <v>4</v>
      </c>
      <c r="J1424" t="s">
        <v>19</v>
      </c>
      <c r="M1424" s="4">
        <v>4096</v>
      </c>
      <c r="N1424" s="4" t="s">
        <v>3</v>
      </c>
      <c r="O1424" s="4">
        <v>2012</v>
      </c>
      <c r="P1424" s="4" t="s">
        <v>2</v>
      </c>
      <c r="Q1424" s="4">
        <v>3</v>
      </c>
      <c r="R1424" s="4">
        <v>36</v>
      </c>
      <c r="S1424" s="4" t="s">
        <v>8</v>
      </c>
      <c r="T1424" s="4" t="s">
        <v>4</v>
      </c>
      <c r="U1424" s="4">
        <v>2</v>
      </c>
      <c r="V1424" s="4" t="s">
        <v>20</v>
      </c>
      <c r="Z1424" s="4">
        <v>2209</v>
      </c>
      <c r="AA1424" s="4" t="s">
        <v>3</v>
      </c>
      <c r="AB1424" s="4">
        <v>2012</v>
      </c>
      <c r="AC1424" s="4" t="s">
        <v>2</v>
      </c>
      <c r="AD1424" s="4">
        <v>3</v>
      </c>
      <c r="AE1424" s="4">
        <v>26</v>
      </c>
      <c r="AF1424" s="4" t="s">
        <v>1</v>
      </c>
      <c r="AG1424" s="4" t="s">
        <v>4</v>
      </c>
      <c r="AH1424" s="4">
        <v>4</v>
      </c>
      <c r="AI1424" s="4" t="s">
        <v>19</v>
      </c>
      <c r="AJ1424" s="4"/>
    </row>
    <row r="1425" spans="1:36" x14ac:dyDescent="0.3">
      <c r="A1425">
        <v>1424</v>
      </c>
      <c r="B1425" t="s">
        <v>3</v>
      </c>
      <c r="C1425">
        <v>2015</v>
      </c>
      <c r="D1425" t="s">
        <v>7</v>
      </c>
      <c r="E1425">
        <v>3</v>
      </c>
      <c r="F1425">
        <v>24</v>
      </c>
      <c r="G1425" t="s">
        <v>8</v>
      </c>
      <c r="H1425" t="s">
        <v>4</v>
      </c>
      <c r="I1425">
        <v>2</v>
      </c>
      <c r="J1425" t="s">
        <v>20</v>
      </c>
      <c r="M1425" s="4">
        <v>4097</v>
      </c>
      <c r="N1425" s="4" t="s">
        <v>3</v>
      </c>
      <c r="O1425" s="4">
        <v>2018</v>
      </c>
      <c r="P1425" s="4" t="s">
        <v>2</v>
      </c>
      <c r="Q1425" s="4">
        <v>3</v>
      </c>
      <c r="R1425" s="4">
        <v>40</v>
      </c>
      <c r="S1425" s="4" t="s">
        <v>1</v>
      </c>
      <c r="T1425" s="4" t="s">
        <v>4</v>
      </c>
      <c r="U1425" s="4">
        <v>4</v>
      </c>
      <c r="V1425" s="4" t="s">
        <v>20</v>
      </c>
      <c r="Z1425" s="4">
        <v>2210</v>
      </c>
      <c r="AA1425" s="4" t="s">
        <v>9</v>
      </c>
      <c r="AB1425" s="4">
        <v>2017</v>
      </c>
      <c r="AC1425" s="4" t="s">
        <v>5</v>
      </c>
      <c r="AD1425" s="4">
        <v>3</v>
      </c>
      <c r="AE1425" s="4">
        <v>29</v>
      </c>
      <c r="AF1425" s="4" t="s">
        <v>1</v>
      </c>
      <c r="AG1425" s="4" t="s">
        <v>4</v>
      </c>
      <c r="AH1425" s="4">
        <v>1</v>
      </c>
      <c r="AI1425" s="4" t="s">
        <v>19</v>
      </c>
      <c r="AJ1425" s="4"/>
    </row>
    <row r="1426" spans="1:36" x14ac:dyDescent="0.3">
      <c r="A1426">
        <v>1425</v>
      </c>
      <c r="B1426" t="s">
        <v>3</v>
      </c>
      <c r="C1426">
        <v>2015</v>
      </c>
      <c r="D1426" t="s">
        <v>2</v>
      </c>
      <c r="E1426">
        <v>3</v>
      </c>
      <c r="F1426">
        <v>28</v>
      </c>
      <c r="G1426" t="s">
        <v>1</v>
      </c>
      <c r="H1426" t="s">
        <v>4</v>
      </c>
      <c r="I1426">
        <v>2</v>
      </c>
      <c r="J1426" t="s">
        <v>19</v>
      </c>
      <c r="M1426" s="4">
        <v>4100</v>
      </c>
      <c r="N1426" s="4" t="s">
        <v>3</v>
      </c>
      <c r="O1426" s="4">
        <v>2018</v>
      </c>
      <c r="P1426" s="4" t="s">
        <v>2</v>
      </c>
      <c r="Q1426" s="4">
        <v>3</v>
      </c>
      <c r="R1426" s="4">
        <v>24</v>
      </c>
      <c r="S1426" s="4" t="s">
        <v>1</v>
      </c>
      <c r="T1426" s="4" t="s">
        <v>4</v>
      </c>
      <c r="U1426" s="4">
        <v>2</v>
      </c>
      <c r="V1426" s="4" t="s">
        <v>20</v>
      </c>
      <c r="Z1426" s="4">
        <v>2211</v>
      </c>
      <c r="AA1426" s="4" t="s">
        <v>6</v>
      </c>
      <c r="AB1426" s="4">
        <v>2017</v>
      </c>
      <c r="AC1426" s="4" t="s">
        <v>5</v>
      </c>
      <c r="AD1426" s="4">
        <v>3</v>
      </c>
      <c r="AE1426" s="4">
        <v>29</v>
      </c>
      <c r="AF1426" s="4" t="s">
        <v>1</v>
      </c>
      <c r="AG1426" s="4" t="s">
        <v>4</v>
      </c>
      <c r="AH1426" s="4">
        <v>2</v>
      </c>
      <c r="AI1426" s="4" t="s">
        <v>19</v>
      </c>
      <c r="AJ1426" s="4"/>
    </row>
    <row r="1427" spans="1:36" x14ac:dyDescent="0.3">
      <c r="A1427">
        <v>1426</v>
      </c>
      <c r="B1427" t="s">
        <v>3</v>
      </c>
      <c r="C1427">
        <v>2014</v>
      </c>
      <c r="D1427" t="s">
        <v>7</v>
      </c>
      <c r="E1427">
        <v>2</v>
      </c>
      <c r="F1427">
        <v>26</v>
      </c>
      <c r="G1427" t="s">
        <v>8</v>
      </c>
      <c r="H1427" t="s">
        <v>4</v>
      </c>
      <c r="I1427">
        <v>4</v>
      </c>
      <c r="J1427" t="s">
        <v>20</v>
      </c>
      <c r="M1427" s="4">
        <v>4102</v>
      </c>
      <c r="N1427" s="4" t="s">
        <v>3</v>
      </c>
      <c r="O1427" s="4">
        <v>2018</v>
      </c>
      <c r="P1427" s="4" t="s">
        <v>7</v>
      </c>
      <c r="Q1427" s="4">
        <v>3</v>
      </c>
      <c r="R1427" s="4">
        <v>40</v>
      </c>
      <c r="S1427" s="4" t="s">
        <v>1</v>
      </c>
      <c r="T1427" s="4" t="s">
        <v>4</v>
      </c>
      <c r="U1427" s="4">
        <v>3</v>
      </c>
      <c r="V1427" s="4" t="s">
        <v>20</v>
      </c>
      <c r="Z1427" s="4">
        <v>2213</v>
      </c>
      <c r="AA1427" s="4" t="s">
        <v>3</v>
      </c>
      <c r="AB1427" s="4">
        <v>2012</v>
      </c>
      <c r="AC1427" s="4" t="s">
        <v>5</v>
      </c>
      <c r="AD1427" s="4">
        <v>3</v>
      </c>
      <c r="AE1427" s="4">
        <v>26</v>
      </c>
      <c r="AF1427" s="4" t="s">
        <v>8</v>
      </c>
      <c r="AG1427" s="4" t="s">
        <v>4</v>
      </c>
      <c r="AH1427" s="4">
        <v>4</v>
      </c>
      <c r="AI1427" s="4" t="s">
        <v>19</v>
      </c>
      <c r="AJ1427" s="4"/>
    </row>
    <row r="1428" spans="1:36" x14ac:dyDescent="0.3">
      <c r="A1428">
        <v>1427</v>
      </c>
      <c r="B1428" t="s">
        <v>3</v>
      </c>
      <c r="C1428">
        <v>2017</v>
      </c>
      <c r="D1428" t="s">
        <v>2</v>
      </c>
      <c r="E1428">
        <v>3</v>
      </c>
      <c r="F1428">
        <v>27</v>
      </c>
      <c r="G1428" t="s">
        <v>1</v>
      </c>
      <c r="H1428" t="s">
        <v>4</v>
      </c>
      <c r="I1428">
        <v>5</v>
      </c>
      <c r="J1428" t="s">
        <v>20</v>
      </c>
      <c r="M1428" s="4">
        <v>4103</v>
      </c>
      <c r="N1428" s="4" t="s">
        <v>3</v>
      </c>
      <c r="O1428" s="4">
        <v>2018</v>
      </c>
      <c r="P1428" s="4" t="s">
        <v>2</v>
      </c>
      <c r="Q1428" s="4">
        <v>3</v>
      </c>
      <c r="R1428" s="4">
        <v>32</v>
      </c>
      <c r="S1428" s="4" t="s">
        <v>1</v>
      </c>
      <c r="T1428" s="4" t="s">
        <v>0</v>
      </c>
      <c r="U1428" s="4">
        <v>0</v>
      </c>
      <c r="V1428" s="4" t="s">
        <v>20</v>
      </c>
      <c r="Z1428" s="4">
        <v>2214</v>
      </c>
      <c r="AA1428" s="4" t="s">
        <v>3</v>
      </c>
      <c r="AB1428" s="4">
        <v>2013</v>
      </c>
      <c r="AC1428" s="4" t="s">
        <v>7</v>
      </c>
      <c r="AD1428" s="4">
        <v>3</v>
      </c>
      <c r="AE1428" s="4">
        <v>30</v>
      </c>
      <c r="AF1428" s="4" t="s">
        <v>1</v>
      </c>
      <c r="AG1428" s="4" t="s">
        <v>4</v>
      </c>
      <c r="AH1428" s="4">
        <v>1</v>
      </c>
      <c r="AI1428" s="4" t="s">
        <v>19</v>
      </c>
      <c r="AJ1428" s="4"/>
    </row>
    <row r="1429" spans="1:36" x14ac:dyDescent="0.3">
      <c r="A1429">
        <v>1428</v>
      </c>
      <c r="B1429" t="s">
        <v>3</v>
      </c>
      <c r="C1429">
        <v>2014</v>
      </c>
      <c r="D1429" t="s">
        <v>2</v>
      </c>
      <c r="E1429">
        <v>3</v>
      </c>
      <c r="F1429">
        <v>26</v>
      </c>
      <c r="G1429" t="s">
        <v>1</v>
      </c>
      <c r="H1429" t="s">
        <v>4</v>
      </c>
      <c r="I1429">
        <v>4</v>
      </c>
      <c r="J1429" t="s">
        <v>19</v>
      </c>
      <c r="M1429" s="4">
        <v>4107</v>
      </c>
      <c r="N1429" s="4" t="s">
        <v>9</v>
      </c>
      <c r="O1429" s="4">
        <v>2013</v>
      </c>
      <c r="P1429" s="4" t="s">
        <v>2</v>
      </c>
      <c r="Q1429" s="4">
        <v>3</v>
      </c>
      <c r="R1429" s="4">
        <v>35</v>
      </c>
      <c r="S1429" s="4" t="s">
        <v>1</v>
      </c>
      <c r="T1429" s="4" t="s">
        <v>4</v>
      </c>
      <c r="U1429" s="4">
        <v>3</v>
      </c>
      <c r="V1429" s="4" t="s">
        <v>20</v>
      </c>
      <c r="Z1429" s="4">
        <v>2216</v>
      </c>
      <c r="AA1429" s="4" t="s">
        <v>3</v>
      </c>
      <c r="AB1429" s="4">
        <v>2015</v>
      </c>
      <c r="AC1429" s="4" t="s">
        <v>5</v>
      </c>
      <c r="AD1429" s="4">
        <v>3</v>
      </c>
      <c r="AE1429" s="4">
        <v>26</v>
      </c>
      <c r="AF1429" s="4" t="s">
        <v>8</v>
      </c>
      <c r="AG1429" s="4" t="s">
        <v>4</v>
      </c>
      <c r="AH1429" s="4">
        <v>4</v>
      </c>
      <c r="AI1429" s="4" t="s">
        <v>19</v>
      </c>
      <c r="AJ1429" s="4"/>
    </row>
    <row r="1430" spans="1:36" x14ac:dyDescent="0.3">
      <c r="A1430">
        <v>1429</v>
      </c>
      <c r="B1430" t="s">
        <v>3</v>
      </c>
      <c r="C1430">
        <v>2018</v>
      </c>
      <c r="D1430" t="s">
        <v>5</v>
      </c>
      <c r="E1430">
        <v>3</v>
      </c>
      <c r="F1430">
        <v>28</v>
      </c>
      <c r="G1430" t="s">
        <v>8</v>
      </c>
      <c r="H1430" t="s">
        <v>4</v>
      </c>
      <c r="I1430">
        <v>5</v>
      </c>
      <c r="J1430" t="s">
        <v>20</v>
      </c>
      <c r="M1430" s="4">
        <v>4108</v>
      </c>
      <c r="N1430" s="4" t="s">
        <v>3</v>
      </c>
      <c r="O1430" s="4">
        <v>2015</v>
      </c>
      <c r="P1430" s="4" t="s">
        <v>2</v>
      </c>
      <c r="Q1430" s="4">
        <v>3</v>
      </c>
      <c r="R1430" s="4">
        <v>28</v>
      </c>
      <c r="S1430" s="4" t="s">
        <v>1</v>
      </c>
      <c r="T1430" s="4" t="s">
        <v>4</v>
      </c>
      <c r="U1430" s="4">
        <v>0</v>
      </c>
      <c r="V1430" s="4" t="s">
        <v>20</v>
      </c>
      <c r="Z1430" s="4">
        <v>2218</v>
      </c>
      <c r="AA1430" s="4" t="s">
        <v>3</v>
      </c>
      <c r="AB1430" s="4">
        <v>2014</v>
      </c>
      <c r="AC1430" s="4" t="s">
        <v>2</v>
      </c>
      <c r="AD1430" s="4">
        <v>3</v>
      </c>
      <c r="AE1430" s="4">
        <v>29</v>
      </c>
      <c r="AF1430" s="4" t="s">
        <v>1</v>
      </c>
      <c r="AG1430" s="4" t="s">
        <v>4</v>
      </c>
      <c r="AH1430" s="4">
        <v>1</v>
      </c>
      <c r="AI1430" s="4" t="s">
        <v>19</v>
      </c>
      <c r="AJ1430" s="4"/>
    </row>
    <row r="1431" spans="1:36" x14ac:dyDescent="0.3">
      <c r="A1431">
        <v>1430</v>
      </c>
      <c r="B1431" t="s">
        <v>3</v>
      </c>
      <c r="C1431">
        <v>2015</v>
      </c>
      <c r="D1431" t="s">
        <v>2</v>
      </c>
      <c r="E1431">
        <v>3</v>
      </c>
      <c r="F1431">
        <v>28</v>
      </c>
      <c r="G1431" t="s">
        <v>1</v>
      </c>
      <c r="H1431" t="s">
        <v>4</v>
      </c>
      <c r="I1431">
        <v>0</v>
      </c>
      <c r="J1431" t="s">
        <v>20</v>
      </c>
      <c r="M1431" s="4">
        <v>4112</v>
      </c>
      <c r="N1431" s="4" t="s">
        <v>6</v>
      </c>
      <c r="O1431" s="4">
        <v>2018</v>
      </c>
      <c r="P1431" s="4" t="s">
        <v>7</v>
      </c>
      <c r="Q1431" s="4">
        <v>3</v>
      </c>
      <c r="R1431" s="4">
        <v>40</v>
      </c>
      <c r="S1431" s="4" t="s">
        <v>8</v>
      </c>
      <c r="T1431" s="4" t="s">
        <v>4</v>
      </c>
      <c r="U1431" s="4">
        <v>2</v>
      </c>
      <c r="V1431" s="4" t="s">
        <v>20</v>
      </c>
      <c r="Z1431" s="4">
        <v>2220</v>
      </c>
      <c r="AA1431" s="4" t="s">
        <v>3</v>
      </c>
      <c r="AB1431" s="4">
        <v>2016</v>
      </c>
      <c r="AC1431" s="4" t="s">
        <v>2</v>
      </c>
      <c r="AD1431" s="4">
        <v>3</v>
      </c>
      <c r="AE1431" s="4">
        <v>28</v>
      </c>
      <c r="AF1431" s="4" t="s">
        <v>8</v>
      </c>
      <c r="AG1431" s="4" t="s">
        <v>4</v>
      </c>
      <c r="AH1431" s="4">
        <v>1</v>
      </c>
      <c r="AI1431" s="4" t="s">
        <v>19</v>
      </c>
      <c r="AJ1431" s="4"/>
    </row>
    <row r="1432" spans="1:36" x14ac:dyDescent="0.3">
      <c r="A1432">
        <v>1431</v>
      </c>
      <c r="B1432" t="s">
        <v>3</v>
      </c>
      <c r="C1432">
        <v>2016</v>
      </c>
      <c r="D1432" t="s">
        <v>5</v>
      </c>
      <c r="E1432">
        <v>3</v>
      </c>
      <c r="F1432">
        <v>28</v>
      </c>
      <c r="G1432" t="s">
        <v>8</v>
      </c>
      <c r="H1432" t="s">
        <v>4</v>
      </c>
      <c r="I1432">
        <v>3</v>
      </c>
      <c r="J1432" t="s">
        <v>19</v>
      </c>
      <c r="M1432" s="4">
        <v>4113</v>
      </c>
      <c r="N1432" s="4" t="s">
        <v>3</v>
      </c>
      <c r="O1432" s="4">
        <v>2018</v>
      </c>
      <c r="P1432" s="4" t="s">
        <v>2</v>
      </c>
      <c r="Q1432" s="4">
        <v>3</v>
      </c>
      <c r="R1432" s="4">
        <v>23</v>
      </c>
      <c r="S1432" s="4" t="s">
        <v>1</v>
      </c>
      <c r="T1432" s="4" t="s">
        <v>4</v>
      </c>
      <c r="U1432" s="4">
        <v>1</v>
      </c>
      <c r="V1432" s="4" t="s">
        <v>20</v>
      </c>
      <c r="Z1432" s="4">
        <v>2223</v>
      </c>
      <c r="AA1432" s="4" t="s">
        <v>3</v>
      </c>
      <c r="AB1432" s="4">
        <v>2016</v>
      </c>
      <c r="AC1432" s="4" t="s">
        <v>2</v>
      </c>
      <c r="AD1432" s="4">
        <v>3</v>
      </c>
      <c r="AE1432" s="4">
        <v>30</v>
      </c>
      <c r="AF1432" s="4" t="s">
        <v>8</v>
      </c>
      <c r="AG1432" s="4" t="s">
        <v>0</v>
      </c>
      <c r="AH1432" s="4">
        <v>2</v>
      </c>
      <c r="AI1432" s="4" t="s">
        <v>19</v>
      </c>
      <c r="AJ1432" s="4"/>
    </row>
    <row r="1433" spans="1:36" x14ac:dyDescent="0.3">
      <c r="A1433">
        <v>1432</v>
      </c>
      <c r="B1433" t="s">
        <v>3</v>
      </c>
      <c r="C1433">
        <v>2017</v>
      </c>
      <c r="D1433" t="s">
        <v>2</v>
      </c>
      <c r="E1433">
        <v>3</v>
      </c>
      <c r="F1433">
        <v>25</v>
      </c>
      <c r="G1433" t="s">
        <v>1</v>
      </c>
      <c r="H1433" t="s">
        <v>4</v>
      </c>
      <c r="I1433">
        <v>3</v>
      </c>
      <c r="J1433" t="s">
        <v>19</v>
      </c>
      <c r="M1433" s="4">
        <v>4115</v>
      </c>
      <c r="N1433" s="4" t="s">
        <v>9</v>
      </c>
      <c r="O1433" s="4">
        <v>2018</v>
      </c>
      <c r="P1433" s="4" t="s">
        <v>5</v>
      </c>
      <c r="Q1433" s="4">
        <v>3</v>
      </c>
      <c r="R1433" s="4">
        <v>37</v>
      </c>
      <c r="S1433" s="4" t="s">
        <v>1</v>
      </c>
      <c r="T1433" s="4" t="s">
        <v>4</v>
      </c>
      <c r="U1433" s="4">
        <v>3</v>
      </c>
      <c r="V1433" s="4" t="s">
        <v>20</v>
      </c>
      <c r="Z1433" s="4">
        <v>2224</v>
      </c>
      <c r="AA1433" s="4" t="s">
        <v>3</v>
      </c>
      <c r="AB1433" s="4">
        <v>2015</v>
      </c>
      <c r="AC1433" s="4" t="s">
        <v>2</v>
      </c>
      <c r="AD1433" s="4">
        <v>3</v>
      </c>
      <c r="AE1433" s="4">
        <v>26</v>
      </c>
      <c r="AF1433" s="4" t="s">
        <v>1</v>
      </c>
      <c r="AG1433" s="4" t="s">
        <v>4</v>
      </c>
      <c r="AH1433" s="4">
        <v>4</v>
      </c>
      <c r="AI1433" s="4" t="s">
        <v>19</v>
      </c>
      <c r="AJ1433" s="4"/>
    </row>
    <row r="1434" spans="1:36" x14ac:dyDescent="0.3">
      <c r="A1434">
        <v>1433</v>
      </c>
      <c r="B1434" t="s">
        <v>3</v>
      </c>
      <c r="C1434">
        <v>2015</v>
      </c>
      <c r="D1434" t="s">
        <v>7</v>
      </c>
      <c r="E1434">
        <v>3</v>
      </c>
      <c r="F1434">
        <v>24</v>
      </c>
      <c r="G1434" t="s">
        <v>8</v>
      </c>
      <c r="H1434" t="s">
        <v>4</v>
      </c>
      <c r="I1434">
        <v>2</v>
      </c>
      <c r="J1434" t="s">
        <v>20</v>
      </c>
      <c r="M1434" s="4">
        <v>4118</v>
      </c>
      <c r="N1434" s="4" t="s">
        <v>3</v>
      </c>
      <c r="O1434" s="4">
        <v>2017</v>
      </c>
      <c r="P1434" s="4" t="s">
        <v>2</v>
      </c>
      <c r="Q1434" s="4">
        <v>3</v>
      </c>
      <c r="R1434" s="4">
        <v>36</v>
      </c>
      <c r="S1434" s="4" t="s">
        <v>8</v>
      </c>
      <c r="T1434" s="4" t="s">
        <v>4</v>
      </c>
      <c r="U1434" s="4">
        <v>3</v>
      </c>
      <c r="V1434" s="4" t="s">
        <v>20</v>
      </c>
      <c r="Z1434" s="4">
        <v>2229</v>
      </c>
      <c r="AA1434" s="4" t="s">
        <v>3</v>
      </c>
      <c r="AB1434" s="4">
        <v>2012</v>
      </c>
      <c r="AC1434" s="4" t="s">
        <v>2</v>
      </c>
      <c r="AD1434" s="4">
        <v>3</v>
      </c>
      <c r="AE1434" s="4">
        <v>28</v>
      </c>
      <c r="AF1434" s="4" t="s">
        <v>1</v>
      </c>
      <c r="AG1434" s="4" t="s">
        <v>4</v>
      </c>
      <c r="AH1434" s="4">
        <v>1</v>
      </c>
      <c r="AI1434" s="4" t="s">
        <v>19</v>
      </c>
      <c r="AJ1434" s="4"/>
    </row>
    <row r="1435" spans="1:36" x14ac:dyDescent="0.3">
      <c r="A1435">
        <v>1434</v>
      </c>
      <c r="B1435" t="s">
        <v>6</v>
      </c>
      <c r="C1435">
        <v>2018</v>
      </c>
      <c r="D1435" t="s">
        <v>5</v>
      </c>
      <c r="E1435">
        <v>3</v>
      </c>
      <c r="F1435">
        <v>28</v>
      </c>
      <c r="G1435" t="s">
        <v>1</v>
      </c>
      <c r="H1435" t="s">
        <v>4</v>
      </c>
      <c r="I1435">
        <v>2</v>
      </c>
      <c r="J1435" t="s">
        <v>20</v>
      </c>
      <c r="M1435" s="4">
        <v>4123</v>
      </c>
      <c r="N1435" s="4" t="s">
        <v>3</v>
      </c>
      <c r="O1435" s="4">
        <v>2015</v>
      </c>
      <c r="P1435" s="4" t="s">
        <v>7</v>
      </c>
      <c r="Q1435" s="4">
        <v>1</v>
      </c>
      <c r="R1435" s="4">
        <v>34</v>
      </c>
      <c r="S1435" s="4" t="s">
        <v>8</v>
      </c>
      <c r="T1435" s="4" t="s">
        <v>4</v>
      </c>
      <c r="U1435" s="4">
        <v>3</v>
      </c>
      <c r="V1435" s="4" t="s">
        <v>20</v>
      </c>
      <c r="Z1435" s="4">
        <v>2230</v>
      </c>
      <c r="AA1435" s="4" t="s">
        <v>3</v>
      </c>
      <c r="AB1435" s="4">
        <v>2014</v>
      </c>
      <c r="AC1435" s="4" t="s">
        <v>2</v>
      </c>
      <c r="AD1435" s="4">
        <v>3</v>
      </c>
      <c r="AE1435" s="4">
        <v>28</v>
      </c>
      <c r="AF1435" s="4" t="s">
        <v>1</v>
      </c>
      <c r="AG1435" s="4" t="s">
        <v>4</v>
      </c>
      <c r="AH1435" s="4">
        <v>2</v>
      </c>
      <c r="AI1435" s="4" t="s">
        <v>19</v>
      </c>
      <c r="AJ1435" s="4"/>
    </row>
    <row r="1436" spans="1:36" x14ac:dyDescent="0.3">
      <c r="A1436">
        <v>1435</v>
      </c>
      <c r="B1436" t="s">
        <v>3</v>
      </c>
      <c r="C1436">
        <v>2015</v>
      </c>
      <c r="D1436" t="s">
        <v>2</v>
      </c>
      <c r="E1436">
        <v>3</v>
      </c>
      <c r="F1436">
        <v>27</v>
      </c>
      <c r="G1436" t="s">
        <v>8</v>
      </c>
      <c r="H1436" t="s">
        <v>4</v>
      </c>
      <c r="I1436">
        <v>5</v>
      </c>
      <c r="J1436" t="s">
        <v>19</v>
      </c>
      <c r="M1436" s="4">
        <v>4124</v>
      </c>
      <c r="N1436" s="4" t="s">
        <v>3</v>
      </c>
      <c r="O1436" s="4">
        <v>2018</v>
      </c>
      <c r="P1436" s="4" t="s">
        <v>2</v>
      </c>
      <c r="Q1436" s="4">
        <v>3</v>
      </c>
      <c r="R1436" s="4">
        <v>27</v>
      </c>
      <c r="S1436" s="4" t="s">
        <v>1</v>
      </c>
      <c r="T1436" s="4" t="s">
        <v>4</v>
      </c>
      <c r="U1436" s="4">
        <v>5</v>
      </c>
      <c r="V1436" s="4" t="s">
        <v>20</v>
      </c>
      <c r="Z1436" s="4">
        <v>2231</v>
      </c>
      <c r="AA1436" s="4" t="s">
        <v>9</v>
      </c>
      <c r="AB1436" s="4">
        <v>2015</v>
      </c>
      <c r="AC1436" s="4" t="s">
        <v>2</v>
      </c>
      <c r="AD1436" s="4">
        <v>3</v>
      </c>
      <c r="AE1436" s="4">
        <v>29</v>
      </c>
      <c r="AF1436" s="4" t="s">
        <v>8</v>
      </c>
      <c r="AG1436" s="4" t="s">
        <v>4</v>
      </c>
      <c r="AH1436" s="4">
        <v>1</v>
      </c>
      <c r="AI1436" s="4" t="s">
        <v>19</v>
      </c>
      <c r="AJ1436" s="4"/>
    </row>
    <row r="1437" spans="1:36" x14ac:dyDescent="0.3">
      <c r="A1437">
        <v>1436</v>
      </c>
      <c r="B1437" t="s">
        <v>3</v>
      </c>
      <c r="C1437">
        <v>2017</v>
      </c>
      <c r="D1437" t="s">
        <v>2</v>
      </c>
      <c r="E1437">
        <v>3</v>
      </c>
      <c r="F1437">
        <v>24</v>
      </c>
      <c r="G1437" t="s">
        <v>1</v>
      </c>
      <c r="H1437" t="s">
        <v>4</v>
      </c>
      <c r="I1437">
        <v>2</v>
      </c>
      <c r="J1437" t="s">
        <v>20</v>
      </c>
      <c r="M1437" s="4">
        <v>4126</v>
      </c>
      <c r="N1437" s="4" t="s">
        <v>3</v>
      </c>
      <c r="O1437" s="4">
        <v>2017</v>
      </c>
      <c r="P1437" s="4" t="s">
        <v>7</v>
      </c>
      <c r="Q1437" s="4">
        <v>2</v>
      </c>
      <c r="R1437" s="4">
        <v>27</v>
      </c>
      <c r="S1437" s="4" t="s">
        <v>8</v>
      </c>
      <c r="T1437" s="4" t="s">
        <v>4</v>
      </c>
      <c r="U1437" s="4">
        <v>5</v>
      </c>
      <c r="V1437" s="4" t="s">
        <v>20</v>
      </c>
      <c r="Z1437" s="4">
        <v>2233</v>
      </c>
      <c r="AA1437" s="4" t="s">
        <v>3</v>
      </c>
      <c r="AB1437" s="4">
        <v>2017</v>
      </c>
      <c r="AC1437" s="4" t="s">
        <v>7</v>
      </c>
      <c r="AD1437" s="4">
        <v>3</v>
      </c>
      <c r="AE1437" s="4">
        <v>30</v>
      </c>
      <c r="AF1437" s="4" t="s">
        <v>1</v>
      </c>
      <c r="AG1437" s="4" t="s">
        <v>4</v>
      </c>
      <c r="AH1437" s="4">
        <v>2</v>
      </c>
      <c r="AI1437" s="4" t="s">
        <v>19</v>
      </c>
      <c r="AJ1437" s="4"/>
    </row>
    <row r="1438" spans="1:36" x14ac:dyDescent="0.3">
      <c r="A1438">
        <v>1437</v>
      </c>
      <c r="B1438" t="s">
        <v>3</v>
      </c>
      <c r="C1438">
        <v>2017</v>
      </c>
      <c r="D1438" t="s">
        <v>5</v>
      </c>
      <c r="E1438">
        <v>2</v>
      </c>
      <c r="F1438">
        <v>28</v>
      </c>
      <c r="G1438" t="s">
        <v>8</v>
      </c>
      <c r="H1438" t="s">
        <v>4</v>
      </c>
      <c r="I1438">
        <v>0</v>
      </c>
      <c r="J1438" t="s">
        <v>19</v>
      </c>
      <c r="M1438" s="4">
        <v>4127</v>
      </c>
      <c r="N1438" s="4" t="s">
        <v>3</v>
      </c>
      <c r="O1438" s="4">
        <v>2015</v>
      </c>
      <c r="P1438" s="4" t="s">
        <v>2</v>
      </c>
      <c r="Q1438" s="4">
        <v>3</v>
      </c>
      <c r="R1438" s="4">
        <v>35</v>
      </c>
      <c r="S1438" s="4" t="s">
        <v>8</v>
      </c>
      <c r="T1438" s="4" t="s">
        <v>4</v>
      </c>
      <c r="U1438" s="4">
        <v>1</v>
      </c>
      <c r="V1438" s="4" t="s">
        <v>20</v>
      </c>
      <c r="Z1438" s="4">
        <v>2234</v>
      </c>
      <c r="AA1438" s="4" t="s">
        <v>3</v>
      </c>
      <c r="AB1438" s="4">
        <v>2014</v>
      </c>
      <c r="AC1438" s="4" t="s">
        <v>5</v>
      </c>
      <c r="AD1438" s="4">
        <v>3</v>
      </c>
      <c r="AE1438" s="4">
        <v>28</v>
      </c>
      <c r="AF1438" s="4" t="s">
        <v>8</v>
      </c>
      <c r="AG1438" s="4" t="s">
        <v>4</v>
      </c>
      <c r="AH1438" s="4">
        <v>1</v>
      </c>
      <c r="AI1438" s="4" t="s">
        <v>19</v>
      </c>
      <c r="AJ1438" s="4"/>
    </row>
    <row r="1439" spans="1:36" x14ac:dyDescent="0.3">
      <c r="A1439">
        <v>1438</v>
      </c>
      <c r="B1439" t="s">
        <v>3</v>
      </c>
      <c r="C1439">
        <v>2015</v>
      </c>
      <c r="D1439" t="s">
        <v>2</v>
      </c>
      <c r="E1439">
        <v>3</v>
      </c>
      <c r="F1439">
        <v>25</v>
      </c>
      <c r="G1439" t="s">
        <v>1</v>
      </c>
      <c r="H1439" t="s">
        <v>4</v>
      </c>
      <c r="I1439">
        <v>3</v>
      </c>
      <c r="J1439" t="s">
        <v>19</v>
      </c>
      <c r="M1439" s="4">
        <v>4131</v>
      </c>
      <c r="N1439" s="4" t="s">
        <v>3</v>
      </c>
      <c r="O1439" s="4">
        <v>2015</v>
      </c>
      <c r="P1439" s="4" t="s">
        <v>7</v>
      </c>
      <c r="Q1439" s="4">
        <v>2</v>
      </c>
      <c r="R1439" s="4">
        <v>25</v>
      </c>
      <c r="S1439" s="4" t="s">
        <v>8</v>
      </c>
      <c r="T1439" s="4" t="s">
        <v>4</v>
      </c>
      <c r="U1439" s="4">
        <v>3</v>
      </c>
      <c r="V1439" s="4" t="s">
        <v>20</v>
      </c>
      <c r="Z1439" s="4">
        <v>2235</v>
      </c>
      <c r="AA1439" s="4" t="s">
        <v>3</v>
      </c>
      <c r="AB1439" s="4">
        <v>2013</v>
      </c>
      <c r="AC1439" s="4" t="s">
        <v>2</v>
      </c>
      <c r="AD1439" s="4">
        <v>1</v>
      </c>
      <c r="AE1439" s="4">
        <v>30</v>
      </c>
      <c r="AF1439" s="4" t="s">
        <v>1</v>
      </c>
      <c r="AG1439" s="4" t="s">
        <v>4</v>
      </c>
      <c r="AH1439" s="4">
        <v>1</v>
      </c>
      <c r="AI1439" s="4" t="s">
        <v>19</v>
      </c>
      <c r="AJ1439" s="4"/>
    </row>
    <row r="1440" spans="1:36" x14ac:dyDescent="0.3">
      <c r="A1440">
        <v>1439</v>
      </c>
      <c r="B1440" t="s">
        <v>3</v>
      </c>
      <c r="C1440">
        <v>2012</v>
      </c>
      <c r="D1440" t="s">
        <v>2</v>
      </c>
      <c r="E1440">
        <v>3</v>
      </c>
      <c r="F1440">
        <v>28</v>
      </c>
      <c r="G1440" t="s">
        <v>1</v>
      </c>
      <c r="H1440" t="s">
        <v>4</v>
      </c>
      <c r="I1440">
        <v>2</v>
      </c>
      <c r="J1440" t="s">
        <v>19</v>
      </c>
      <c r="M1440" s="4">
        <v>4134</v>
      </c>
      <c r="N1440" s="4" t="s">
        <v>6</v>
      </c>
      <c r="O1440" s="4">
        <v>2018</v>
      </c>
      <c r="P1440" s="4" t="s">
        <v>5</v>
      </c>
      <c r="Q1440" s="4">
        <v>3</v>
      </c>
      <c r="R1440" s="4">
        <v>34</v>
      </c>
      <c r="S1440" s="4" t="s">
        <v>1</v>
      </c>
      <c r="T1440" s="4" t="s">
        <v>4</v>
      </c>
      <c r="U1440" s="4">
        <v>2</v>
      </c>
      <c r="V1440" s="4" t="s">
        <v>20</v>
      </c>
      <c r="Z1440" s="4">
        <v>2237</v>
      </c>
      <c r="AA1440" s="4" t="s">
        <v>3</v>
      </c>
      <c r="AB1440" s="4">
        <v>2014</v>
      </c>
      <c r="AC1440" s="4" t="s">
        <v>7</v>
      </c>
      <c r="AD1440" s="4">
        <v>1</v>
      </c>
      <c r="AE1440" s="4">
        <v>28</v>
      </c>
      <c r="AF1440" s="4" t="s">
        <v>1</v>
      </c>
      <c r="AG1440" s="4" t="s">
        <v>4</v>
      </c>
      <c r="AH1440" s="4">
        <v>1</v>
      </c>
      <c r="AI1440" s="4" t="s">
        <v>19</v>
      </c>
      <c r="AJ1440" s="4"/>
    </row>
    <row r="1441" spans="1:36" x14ac:dyDescent="0.3">
      <c r="A1441">
        <v>1440</v>
      </c>
      <c r="B1441" t="s">
        <v>3</v>
      </c>
      <c r="C1441">
        <v>2013</v>
      </c>
      <c r="D1441" t="s">
        <v>2</v>
      </c>
      <c r="E1441">
        <v>3</v>
      </c>
      <c r="F1441">
        <v>26</v>
      </c>
      <c r="G1441" t="s">
        <v>1</v>
      </c>
      <c r="H1441" t="s">
        <v>4</v>
      </c>
      <c r="I1441">
        <v>4</v>
      </c>
      <c r="J1441" t="s">
        <v>19</v>
      </c>
      <c r="M1441" s="4">
        <v>4137</v>
      </c>
      <c r="N1441" s="4" t="s">
        <v>3</v>
      </c>
      <c r="O1441" s="4">
        <v>2015</v>
      </c>
      <c r="P1441" s="4" t="s">
        <v>7</v>
      </c>
      <c r="Q1441" s="4">
        <v>2</v>
      </c>
      <c r="R1441" s="4">
        <v>36</v>
      </c>
      <c r="S1441" s="4" t="s">
        <v>8</v>
      </c>
      <c r="T1441" s="4" t="s">
        <v>4</v>
      </c>
      <c r="U1441" s="4">
        <v>1</v>
      </c>
      <c r="V1441" s="4" t="s">
        <v>20</v>
      </c>
      <c r="Z1441" s="4">
        <v>2238</v>
      </c>
      <c r="AA1441" s="4" t="s">
        <v>3</v>
      </c>
      <c r="AB1441" s="4">
        <v>2015</v>
      </c>
      <c r="AC1441" s="4" t="s">
        <v>2</v>
      </c>
      <c r="AD1441" s="4">
        <v>3</v>
      </c>
      <c r="AE1441" s="4">
        <v>30</v>
      </c>
      <c r="AF1441" s="4" t="s">
        <v>1</v>
      </c>
      <c r="AG1441" s="4" t="s">
        <v>4</v>
      </c>
      <c r="AH1441" s="4">
        <v>1</v>
      </c>
      <c r="AI1441" s="4" t="s">
        <v>19</v>
      </c>
      <c r="AJ1441" s="4"/>
    </row>
    <row r="1442" spans="1:36" x14ac:dyDescent="0.3">
      <c r="A1442">
        <v>1441</v>
      </c>
      <c r="B1442" t="s">
        <v>3</v>
      </c>
      <c r="C1442">
        <v>2016</v>
      </c>
      <c r="D1442" t="s">
        <v>2</v>
      </c>
      <c r="E1442">
        <v>1</v>
      </c>
      <c r="F1442">
        <v>24</v>
      </c>
      <c r="G1442" t="s">
        <v>1</v>
      </c>
      <c r="H1442" t="s">
        <v>4</v>
      </c>
      <c r="I1442">
        <v>2</v>
      </c>
      <c r="J1442" t="s">
        <v>19</v>
      </c>
      <c r="M1442" s="4">
        <v>4138</v>
      </c>
      <c r="N1442" s="4" t="s">
        <v>3</v>
      </c>
      <c r="O1442" s="4">
        <v>2012</v>
      </c>
      <c r="P1442" s="4" t="s">
        <v>2</v>
      </c>
      <c r="Q1442" s="4">
        <v>3</v>
      </c>
      <c r="R1442" s="4">
        <v>38</v>
      </c>
      <c r="S1442" s="4" t="s">
        <v>1</v>
      </c>
      <c r="T1442" s="4" t="s">
        <v>4</v>
      </c>
      <c r="U1442" s="4">
        <v>2</v>
      </c>
      <c r="V1442" s="4" t="s">
        <v>20</v>
      </c>
      <c r="Z1442" s="4">
        <v>2239</v>
      </c>
      <c r="AA1442" s="4" t="s">
        <v>3</v>
      </c>
      <c r="AB1442" s="4">
        <v>2013</v>
      </c>
      <c r="AC1442" s="4" t="s">
        <v>5</v>
      </c>
      <c r="AD1442" s="4">
        <v>3</v>
      </c>
      <c r="AE1442" s="4">
        <v>27</v>
      </c>
      <c r="AF1442" s="4" t="s">
        <v>1</v>
      </c>
      <c r="AG1442" s="4" t="s">
        <v>4</v>
      </c>
      <c r="AH1442" s="4">
        <v>5</v>
      </c>
      <c r="AI1442" s="4" t="s">
        <v>19</v>
      </c>
      <c r="AJ1442" s="4"/>
    </row>
    <row r="1443" spans="1:36" x14ac:dyDescent="0.3">
      <c r="A1443">
        <v>1442</v>
      </c>
      <c r="B1443" t="s">
        <v>3</v>
      </c>
      <c r="C1443">
        <v>2016</v>
      </c>
      <c r="D1443" t="s">
        <v>7</v>
      </c>
      <c r="E1443">
        <v>3</v>
      </c>
      <c r="F1443">
        <v>27</v>
      </c>
      <c r="G1443" t="s">
        <v>1</v>
      </c>
      <c r="H1443" t="s">
        <v>4</v>
      </c>
      <c r="I1443">
        <v>5</v>
      </c>
      <c r="J1443" t="s">
        <v>19</v>
      </c>
      <c r="M1443" s="4">
        <v>4140</v>
      </c>
      <c r="N1443" s="4" t="s">
        <v>3</v>
      </c>
      <c r="O1443" s="4">
        <v>2017</v>
      </c>
      <c r="P1443" s="4" t="s">
        <v>2</v>
      </c>
      <c r="Q1443" s="4">
        <v>3</v>
      </c>
      <c r="R1443" s="4">
        <v>37</v>
      </c>
      <c r="S1443" s="4" t="s">
        <v>1</v>
      </c>
      <c r="T1443" s="4" t="s">
        <v>4</v>
      </c>
      <c r="U1443" s="4">
        <v>3</v>
      </c>
      <c r="V1443" s="4" t="s">
        <v>20</v>
      </c>
      <c r="Z1443" s="4">
        <v>2240</v>
      </c>
      <c r="AA1443" s="4" t="s">
        <v>3</v>
      </c>
      <c r="AB1443" s="4">
        <v>2017</v>
      </c>
      <c r="AC1443" s="4" t="s">
        <v>7</v>
      </c>
      <c r="AD1443" s="4">
        <v>2</v>
      </c>
      <c r="AE1443" s="4">
        <v>27</v>
      </c>
      <c r="AF1443" s="4" t="s">
        <v>1</v>
      </c>
      <c r="AG1443" s="4" t="s">
        <v>4</v>
      </c>
      <c r="AH1443" s="4">
        <v>5</v>
      </c>
      <c r="AI1443" s="4" t="s">
        <v>19</v>
      </c>
      <c r="AJ1443" s="4"/>
    </row>
    <row r="1444" spans="1:36" x14ac:dyDescent="0.3">
      <c r="A1444">
        <v>1443</v>
      </c>
      <c r="B1444" t="s">
        <v>3</v>
      </c>
      <c r="C1444">
        <v>2013</v>
      </c>
      <c r="D1444" t="s">
        <v>7</v>
      </c>
      <c r="E1444">
        <v>3</v>
      </c>
      <c r="F1444">
        <v>24</v>
      </c>
      <c r="G1444" t="s">
        <v>1</v>
      </c>
      <c r="H1444" t="s">
        <v>4</v>
      </c>
      <c r="I1444">
        <v>2</v>
      </c>
      <c r="J1444" t="s">
        <v>19</v>
      </c>
      <c r="M1444" s="4">
        <v>4142</v>
      </c>
      <c r="N1444" s="4" t="s">
        <v>3</v>
      </c>
      <c r="O1444" s="4">
        <v>2015</v>
      </c>
      <c r="P1444" s="4" t="s">
        <v>7</v>
      </c>
      <c r="Q1444" s="4">
        <v>2</v>
      </c>
      <c r="R1444" s="4">
        <v>40</v>
      </c>
      <c r="S1444" s="4" t="s">
        <v>8</v>
      </c>
      <c r="T1444" s="4" t="s">
        <v>0</v>
      </c>
      <c r="U1444" s="4">
        <v>0</v>
      </c>
      <c r="V1444" s="4" t="s">
        <v>20</v>
      </c>
      <c r="Z1444" s="4">
        <v>2243</v>
      </c>
      <c r="AA1444" s="4" t="s">
        <v>6</v>
      </c>
      <c r="AB1444" s="4">
        <v>2014</v>
      </c>
      <c r="AC1444" s="4" t="s">
        <v>5</v>
      </c>
      <c r="AD1444" s="4">
        <v>3</v>
      </c>
      <c r="AE1444" s="4">
        <v>27</v>
      </c>
      <c r="AF1444" s="4" t="s">
        <v>1</v>
      </c>
      <c r="AG1444" s="4" t="s">
        <v>4</v>
      </c>
      <c r="AH1444" s="4">
        <v>5</v>
      </c>
      <c r="AI1444" s="4" t="s">
        <v>19</v>
      </c>
      <c r="AJ1444" s="4"/>
    </row>
    <row r="1445" spans="1:36" x14ac:dyDescent="0.3">
      <c r="A1445">
        <v>1444</v>
      </c>
      <c r="B1445" t="s">
        <v>6</v>
      </c>
      <c r="C1445">
        <v>2017</v>
      </c>
      <c r="D1445" t="s">
        <v>7</v>
      </c>
      <c r="E1445">
        <v>2</v>
      </c>
      <c r="F1445">
        <v>26</v>
      </c>
      <c r="G1445" t="s">
        <v>8</v>
      </c>
      <c r="H1445" t="s">
        <v>4</v>
      </c>
      <c r="I1445">
        <v>4</v>
      </c>
      <c r="J1445" t="s">
        <v>20</v>
      </c>
      <c r="M1445" s="4">
        <v>4145</v>
      </c>
      <c r="N1445" s="4" t="s">
        <v>3</v>
      </c>
      <c r="O1445" s="4">
        <v>2014</v>
      </c>
      <c r="P1445" s="4" t="s">
        <v>2</v>
      </c>
      <c r="Q1445" s="4">
        <v>3</v>
      </c>
      <c r="R1445" s="4">
        <v>22</v>
      </c>
      <c r="S1445" s="4" t="s">
        <v>1</v>
      </c>
      <c r="T1445" s="4" t="s">
        <v>4</v>
      </c>
      <c r="U1445" s="4">
        <v>0</v>
      </c>
      <c r="V1445" s="4" t="s">
        <v>20</v>
      </c>
      <c r="Z1445" s="4">
        <v>2244</v>
      </c>
      <c r="AA1445" s="4" t="s">
        <v>9</v>
      </c>
      <c r="AB1445" s="4">
        <v>2014</v>
      </c>
      <c r="AC1445" s="4" t="s">
        <v>5</v>
      </c>
      <c r="AD1445" s="4">
        <v>2</v>
      </c>
      <c r="AE1445" s="4">
        <v>27</v>
      </c>
      <c r="AF1445" s="4" t="s">
        <v>8</v>
      </c>
      <c r="AG1445" s="4" t="s">
        <v>4</v>
      </c>
      <c r="AH1445" s="4">
        <v>5</v>
      </c>
      <c r="AI1445" s="4" t="s">
        <v>19</v>
      </c>
      <c r="AJ1445" s="4"/>
    </row>
    <row r="1446" spans="1:36" x14ac:dyDescent="0.3">
      <c r="A1446">
        <v>1445</v>
      </c>
      <c r="B1446" t="s">
        <v>3</v>
      </c>
      <c r="C1446">
        <v>2017</v>
      </c>
      <c r="D1446" t="s">
        <v>5</v>
      </c>
      <c r="E1446">
        <v>3</v>
      </c>
      <c r="F1446">
        <v>26</v>
      </c>
      <c r="G1446" t="s">
        <v>1</v>
      </c>
      <c r="H1446" t="s">
        <v>4</v>
      </c>
      <c r="I1446">
        <v>4</v>
      </c>
      <c r="J1446" t="s">
        <v>19</v>
      </c>
      <c r="M1446" s="4">
        <v>4149</v>
      </c>
      <c r="N1446" s="4" t="s">
        <v>3</v>
      </c>
      <c r="O1446" s="4">
        <v>2015</v>
      </c>
      <c r="P1446" s="4" t="s">
        <v>2</v>
      </c>
      <c r="Q1446" s="4">
        <v>3</v>
      </c>
      <c r="R1446" s="4">
        <v>29</v>
      </c>
      <c r="S1446" s="4" t="s">
        <v>1</v>
      </c>
      <c r="T1446" s="4" t="s">
        <v>4</v>
      </c>
      <c r="U1446" s="4">
        <v>2</v>
      </c>
      <c r="V1446" s="4" t="s">
        <v>20</v>
      </c>
      <c r="Z1446" s="4">
        <v>2245</v>
      </c>
      <c r="AA1446" s="4" t="s">
        <v>3</v>
      </c>
      <c r="AB1446" s="4">
        <v>2015</v>
      </c>
      <c r="AC1446" s="4" t="s">
        <v>2</v>
      </c>
      <c r="AD1446" s="4">
        <v>3</v>
      </c>
      <c r="AE1446" s="4">
        <v>29</v>
      </c>
      <c r="AF1446" s="4" t="s">
        <v>1</v>
      </c>
      <c r="AG1446" s="4" t="s">
        <v>4</v>
      </c>
      <c r="AH1446" s="4">
        <v>2</v>
      </c>
      <c r="AI1446" s="4" t="s">
        <v>19</v>
      </c>
      <c r="AJ1446" s="4"/>
    </row>
    <row r="1447" spans="1:36" x14ac:dyDescent="0.3">
      <c r="A1447">
        <v>1446</v>
      </c>
      <c r="B1447" t="s">
        <v>3</v>
      </c>
      <c r="C1447">
        <v>2018</v>
      </c>
      <c r="D1447" t="s">
        <v>7</v>
      </c>
      <c r="E1447">
        <v>3</v>
      </c>
      <c r="F1447">
        <v>25</v>
      </c>
      <c r="G1447" t="s">
        <v>8</v>
      </c>
      <c r="H1447" t="s">
        <v>4</v>
      </c>
      <c r="I1447">
        <v>3</v>
      </c>
      <c r="J1447" t="s">
        <v>20</v>
      </c>
      <c r="M1447" s="4">
        <v>4157</v>
      </c>
      <c r="N1447" s="4" t="s">
        <v>6</v>
      </c>
      <c r="O1447" s="4">
        <v>2018</v>
      </c>
      <c r="P1447" s="4" t="s">
        <v>5</v>
      </c>
      <c r="Q1447" s="4">
        <v>3</v>
      </c>
      <c r="R1447" s="4">
        <v>30</v>
      </c>
      <c r="S1447" s="4" t="s">
        <v>8</v>
      </c>
      <c r="T1447" s="4" t="s">
        <v>0</v>
      </c>
      <c r="U1447" s="4">
        <v>2</v>
      </c>
      <c r="V1447" s="4" t="s">
        <v>20</v>
      </c>
      <c r="Z1447" s="4">
        <v>2246</v>
      </c>
      <c r="AA1447" s="4" t="s">
        <v>3</v>
      </c>
      <c r="AB1447" s="4">
        <v>2012</v>
      </c>
      <c r="AC1447" s="4" t="s">
        <v>7</v>
      </c>
      <c r="AD1447" s="4">
        <v>3</v>
      </c>
      <c r="AE1447" s="4">
        <v>27</v>
      </c>
      <c r="AF1447" s="4" t="s">
        <v>1</v>
      </c>
      <c r="AG1447" s="4" t="s">
        <v>4</v>
      </c>
      <c r="AH1447" s="4">
        <v>5</v>
      </c>
      <c r="AI1447" s="4" t="s">
        <v>19</v>
      </c>
      <c r="AJ1447" s="4"/>
    </row>
    <row r="1448" spans="1:36" x14ac:dyDescent="0.3">
      <c r="A1448">
        <v>1447</v>
      </c>
      <c r="B1448" t="s">
        <v>3</v>
      </c>
      <c r="C1448">
        <v>2018</v>
      </c>
      <c r="D1448" t="s">
        <v>2</v>
      </c>
      <c r="E1448">
        <v>3</v>
      </c>
      <c r="F1448">
        <v>24</v>
      </c>
      <c r="G1448" t="s">
        <v>1</v>
      </c>
      <c r="H1448" t="s">
        <v>4</v>
      </c>
      <c r="I1448">
        <v>2</v>
      </c>
      <c r="J1448" t="s">
        <v>20</v>
      </c>
      <c r="M1448" s="4">
        <v>4158</v>
      </c>
      <c r="N1448" s="4" t="s">
        <v>3</v>
      </c>
      <c r="O1448" s="4">
        <v>2014</v>
      </c>
      <c r="P1448" s="4" t="s">
        <v>2</v>
      </c>
      <c r="Q1448" s="4">
        <v>3</v>
      </c>
      <c r="R1448" s="4">
        <v>38</v>
      </c>
      <c r="S1448" s="4" t="s">
        <v>8</v>
      </c>
      <c r="T1448" s="4" t="s">
        <v>4</v>
      </c>
      <c r="U1448" s="4">
        <v>5</v>
      </c>
      <c r="V1448" s="4" t="s">
        <v>20</v>
      </c>
      <c r="Z1448" s="4">
        <v>2247</v>
      </c>
      <c r="AA1448" s="4" t="s">
        <v>3</v>
      </c>
      <c r="AB1448" s="4">
        <v>2017</v>
      </c>
      <c r="AC1448" s="4" t="s">
        <v>2</v>
      </c>
      <c r="AD1448" s="4">
        <v>3</v>
      </c>
      <c r="AE1448" s="4">
        <v>30</v>
      </c>
      <c r="AF1448" s="4" t="s">
        <v>1</v>
      </c>
      <c r="AG1448" s="4" t="s">
        <v>4</v>
      </c>
      <c r="AH1448" s="4">
        <v>2</v>
      </c>
      <c r="AI1448" s="4" t="s">
        <v>19</v>
      </c>
      <c r="AJ1448" s="4"/>
    </row>
    <row r="1449" spans="1:36" x14ac:dyDescent="0.3">
      <c r="A1449">
        <v>1448</v>
      </c>
      <c r="B1449" t="s">
        <v>3</v>
      </c>
      <c r="C1449">
        <v>2015</v>
      </c>
      <c r="D1449" t="s">
        <v>7</v>
      </c>
      <c r="E1449">
        <v>3</v>
      </c>
      <c r="F1449">
        <v>24</v>
      </c>
      <c r="G1449" t="s">
        <v>1</v>
      </c>
      <c r="H1449" t="s">
        <v>0</v>
      </c>
      <c r="I1449">
        <v>2</v>
      </c>
      <c r="J1449" t="s">
        <v>19</v>
      </c>
      <c r="M1449" s="4">
        <v>4163</v>
      </c>
      <c r="N1449" s="4" t="s">
        <v>3</v>
      </c>
      <c r="O1449" s="4">
        <v>2015</v>
      </c>
      <c r="P1449" s="4" t="s">
        <v>2</v>
      </c>
      <c r="Q1449" s="4">
        <v>3</v>
      </c>
      <c r="R1449" s="4">
        <v>35</v>
      </c>
      <c r="S1449" s="4" t="s">
        <v>8</v>
      </c>
      <c r="T1449" s="4" t="s">
        <v>4</v>
      </c>
      <c r="U1449" s="4">
        <v>0</v>
      </c>
      <c r="V1449" s="4" t="s">
        <v>20</v>
      </c>
      <c r="Z1449" s="4">
        <v>2248</v>
      </c>
      <c r="AA1449" s="4" t="s">
        <v>3</v>
      </c>
      <c r="AB1449" s="4">
        <v>2014</v>
      </c>
      <c r="AC1449" s="4" t="s">
        <v>2</v>
      </c>
      <c r="AD1449" s="4">
        <v>1</v>
      </c>
      <c r="AE1449" s="4">
        <v>27</v>
      </c>
      <c r="AF1449" s="4" t="s">
        <v>8</v>
      </c>
      <c r="AG1449" s="4" t="s">
        <v>4</v>
      </c>
      <c r="AH1449" s="4">
        <v>5</v>
      </c>
      <c r="AI1449" s="4" t="s">
        <v>19</v>
      </c>
      <c r="AJ1449" s="4"/>
    </row>
    <row r="1450" spans="1:36" x14ac:dyDescent="0.3">
      <c r="A1450">
        <v>1449</v>
      </c>
      <c r="B1450" t="s">
        <v>3</v>
      </c>
      <c r="C1450">
        <v>2013</v>
      </c>
      <c r="D1450" t="s">
        <v>2</v>
      </c>
      <c r="E1450">
        <v>3</v>
      </c>
      <c r="F1450">
        <v>24</v>
      </c>
      <c r="G1450" t="s">
        <v>8</v>
      </c>
      <c r="H1450" t="s">
        <v>4</v>
      </c>
      <c r="I1450">
        <v>2</v>
      </c>
      <c r="J1450" t="s">
        <v>20</v>
      </c>
      <c r="M1450" s="4">
        <v>4165</v>
      </c>
      <c r="N1450" s="4" t="s">
        <v>6</v>
      </c>
      <c r="O1450" s="4">
        <v>2017</v>
      </c>
      <c r="P1450" s="4" t="s">
        <v>5</v>
      </c>
      <c r="Q1450" s="4">
        <v>2</v>
      </c>
      <c r="R1450" s="4">
        <v>23</v>
      </c>
      <c r="S1450" s="4" t="s">
        <v>8</v>
      </c>
      <c r="T1450" s="4" t="s">
        <v>4</v>
      </c>
      <c r="U1450" s="4">
        <v>1</v>
      </c>
      <c r="V1450" s="4" t="s">
        <v>20</v>
      </c>
      <c r="Z1450" s="4">
        <v>2249</v>
      </c>
      <c r="AA1450" s="4" t="s">
        <v>3</v>
      </c>
      <c r="AB1450" s="4">
        <v>2014</v>
      </c>
      <c r="AC1450" s="4" t="s">
        <v>7</v>
      </c>
      <c r="AD1450" s="4">
        <v>1</v>
      </c>
      <c r="AE1450" s="4">
        <v>26</v>
      </c>
      <c r="AF1450" s="4" t="s">
        <v>1</v>
      </c>
      <c r="AG1450" s="4" t="s">
        <v>4</v>
      </c>
      <c r="AH1450" s="4">
        <v>4</v>
      </c>
      <c r="AI1450" s="4" t="s">
        <v>19</v>
      </c>
      <c r="AJ1450" s="4"/>
    </row>
    <row r="1451" spans="1:36" x14ac:dyDescent="0.3">
      <c r="A1451">
        <v>1450</v>
      </c>
      <c r="B1451" t="s">
        <v>3</v>
      </c>
      <c r="C1451">
        <v>2013</v>
      </c>
      <c r="D1451" t="s">
        <v>7</v>
      </c>
      <c r="E1451">
        <v>2</v>
      </c>
      <c r="F1451">
        <v>28</v>
      </c>
      <c r="G1451" t="s">
        <v>1</v>
      </c>
      <c r="H1451" t="s">
        <v>0</v>
      </c>
      <c r="I1451">
        <v>0</v>
      </c>
      <c r="J1451" t="s">
        <v>20</v>
      </c>
      <c r="M1451" s="4">
        <v>4167</v>
      </c>
      <c r="N1451" s="4" t="s">
        <v>6</v>
      </c>
      <c r="O1451" s="4">
        <v>2016</v>
      </c>
      <c r="P1451" s="4" t="s">
        <v>5</v>
      </c>
      <c r="Q1451" s="4">
        <v>3</v>
      </c>
      <c r="R1451" s="4">
        <v>24</v>
      </c>
      <c r="S1451" s="4" t="s">
        <v>1</v>
      </c>
      <c r="T1451" s="4" t="s">
        <v>4</v>
      </c>
      <c r="U1451" s="4">
        <v>2</v>
      </c>
      <c r="V1451" s="4" t="s">
        <v>20</v>
      </c>
      <c r="Z1451" s="4">
        <v>2250</v>
      </c>
      <c r="AA1451" s="4" t="s">
        <v>3</v>
      </c>
      <c r="AB1451" s="4">
        <v>2012</v>
      </c>
      <c r="AC1451" s="4" t="s">
        <v>2</v>
      </c>
      <c r="AD1451" s="4">
        <v>3</v>
      </c>
      <c r="AE1451" s="4">
        <v>29</v>
      </c>
      <c r="AF1451" s="4" t="s">
        <v>1</v>
      </c>
      <c r="AG1451" s="4" t="s">
        <v>0</v>
      </c>
      <c r="AH1451" s="4">
        <v>2</v>
      </c>
      <c r="AI1451" s="4" t="s">
        <v>19</v>
      </c>
      <c r="AJ1451" s="4"/>
    </row>
    <row r="1452" spans="1:36" x14ac:dyDescent="0.3">
      <c r="A1452">
        <v>1451</v>
      </c>
      <c r="B1452" t="s">
        <v>3</v>
      </c>
      <c r="C1452">
        <v>2018</v>
      </c>
      <c r="D1452" t="s">
        <v>2</v>
      </c>
      <c r="E1452">
        <v>3</v>
      </c>
      <c r="F1452">
        <v>24</v>
      </c>
      <c r="G1452" t="s">
        <v>1</v>
      </c>
      <c r="H1452" t="s">
        <v>4</v>
      </c>
      <c r="I1452">
        <v>2</v>
      </c>
      <c r="J1452" t="s">
        <v>20</v>
      </c>
      <c r="M1452" s="4">
        <v>4175</v>
      </c>
      <c r="N1452" s="4" t="s">
        <v>3</v>
      </c>
      <c r="O1452" s="4">
        <v>2018</v>
      </c>
      <c r="P1452" s="4" t="s">
        <v>2</v>
      </c>
      <c r="Q1452" s="4">
        <v>3</v>
      </c>
      <c r="R1452" s="4">
        <v>35</v>
      </c>
      <c r="S1452" s="4" t="s">
        <v>1</v>
      </c>
      <c r="T1452" s="4" t="s">
        <v>0</v>
      </c>
      <c r="U1452" s="4">
        <v>5</v>
      </c>
      <c r="V1452" s="4" t="s">
        <v>20</v>
      </c>
      <c r="Z1452" s="4">
        <v>2251</v>
      </c>
      <c r="AA1452" s="4" t="s">
        <v>3</v>
      </c>
      <c r="AB1452" s="4">
        <v>2012</v>
      </c>
      <c r="AC1452" s="4" t="s">
        <v>5</v>
      </c>
      <c r="AD1452" s="4">
        <v>3</v>
      </c>
      <c r="AE1452" s="4">
        <v>30</v>
      </c>
      <c r="AF1452" s="4" t="s">
        <v>1</v>
      </c>
      <c r="AG1452" s="4" t="s">
        <v>4</v>
      </c>
      <c r="AH1452" s="4">
        <v>1</v>
      </c>
      <c r="AI1452" s="4" t="s">
        <v>19</v>
      </c>
      <c r="AJ1452" s="4"/>
    </row>
    <row r="1453" spans="1:36" x14ac:dyDescent="0.3">
      <c r="A1453">
        <v>1452</v>
      </c>
      <c r="B1453" t="s">
        <v>3</v>
      </c>
      <c r="C1453">
        <v>2014</v>
      </c>
      <c r="D1453" t="s">
        <v>2</v>
      </c>
      <c r="E1453">
        <v>3</v>
      </c>
      <c r="F1453">
        <v>24</v>
      </c>
      <c r="G1453" t="s">
        <v>1</v>
      </c>
      <c r="H1453" t="s">
        <v>4</v>
      </c>
      <c r="I1453">
        <v>2</v>
      </c>
      <c r="J1453" t="s">
        <v>19</v>
      </c>
      <c r="M1453" s="4">
        <v>4178</v>
      </c>
      <c r="N1453" s="4" t="s">
        <v>3</v>
      </c>
      <c r="O1453" s="4">
        <v>2015</v>
      </c>
      <c r="P1453" s="4" t="s">
        <v>2</v>
      </c>
      <c r="Q1453" s="4">
        <v>3</v>
      </c>
      <c r="R1453" s="4">
        <v>26</v>
      </c>
      <c r="S1453" s="4" t="s">
        <v>8</v>
      </c>
      <c r="T1453" s="4" t="s">
        <v>4</v>
      </c>
      <c r="U1453" s="4">
        <v>4</v>
      </c>
      <c r="V1453" s="4" t="s">
        <v>20</v>
      </c>
      <c r="Z1453" s="4">
        <v>2252</v>
      </c>
      <c r="AA1453" s="4" t="s">
        <v>3</v>
      </c>
      <c r="AB1453" s="4">
        <v>2015</v>
      </c>
      <c r="AC1453" s="4" t="s">
        <v>2</v>
      </c>
      <c r="AD1453" s="4">
        <v>3</v>
      </c>
      <c r="AE1453" s="4">
        <v>27</v>
      </c>
      <c r="AF1453" s="4" t="s">
        <v>8</v>
      </c>
      <c r="AG1453" s="4" t="s">
        <v>4</v>
      </c>
      <c r="AH1453" s="4">
        <v>5</v>
      </c>
      <c r="AI1453" s="4" t="s">
        <v>19</v>
      </c>
      <c r="AJ1453" s="4"/>
    </row>
    <row r="1454" spans="1:36" x14ac:dyDescent="0.3">
      <c r="A1454">
        <v>1453</v>
      </c>
      <c r="B1454" t="s">
        <v>3</v>
      </c>
      <c r="C1454">
        <v>2016</v>
      </c>
      <c r="D1454" t="s">
        <v>2</v>
      </c>
      <c r="E1454">
        <v>3</v>
      </c>
      <c r="F1454">
        <v>28</v>
      </c>
      <c r="G1454" t="s">
        <v>8</v>
      </c>
      <c r="H1454" t="s">
        <v>4</v>
      </c>
      <c r="I1454">
        <v>5</v>
      </c>
      <c r="J1454" t="s">
        <v>19</v>
      </c>
      <c r="M1454" s="4">
        <v>4180</v>
      </c>
      <c r="N1454" s="4" t="s">
        <v>6</v>
      </c>
      <c r="O1454" s="4">
        <v>2017</v>
      </c>
      <c r="P1454" s="4" t="s">
        <v>7</v>
      </c>
      <c r="Q1454" s="4">
        <v>2</v>
      </c>
      <c r="R1454" s="4">
        <v>27</v>
      </c>
      <c r="S1454" s="4" t="s">
        <v>8</v>
      </c>
      <c r="T1454" s="4" t="s">
        <v>4</v>
      </c>
      <c r="U1454" s="4">
        <v>5</v>
      </c>
      <c r="V1454" s="4" t="s">
        <v>20</v>
      </c>
      <c r="Z1454" s="4">
        <v>2253</v>
      </c>
      <c r="AA1454" s="4" t="s">
        <v>6</v>
      </c>
      <c r="AB1454" s="4">
        <v>2017</v>
      </c>
      <c r="AC1454" s="4" t="s">
        <v>5</v>
      </c>
      <c r="AD1454" s="4">
        <v>2</v>
      </c>
      <c r="AE1454" s="4">
        <v>30</v>
      </c>
      <c r="AF1454" s="4" t="s">
        <v>8</v>
      </c>
      <c r="AG1454" s="4" t="s">
        <v>4</v>
      </c>
      <c r="AH1454" s="4">
        <v>2</v>
      </c>
      <c r="AI1454" s="4" t="s">
        <v>19</v>
      </c>
      <c r="AJ1454" s="4"/>
    </row>
    <row r="1455" spans="1:36" x14ac:dyDescent="0.3">
      <c r="A1455">
        <v>1454</v>
      </c>
      <c r="B1455" t="s">
        <v>3</v>
      </c>
      <c r="C1455">
        <v>2014</v>
      </c>
      <c r="D1455" t="s">
        <v>2</v>
      </c>
      <c r="E1455">
        <v>3</v>
      </c>
      <c r="F1455">
        <v>25</v>
      </c>
      <c r="G1455" t="s">
        <v>1</v>
      </c>
      <c r="H1455" t="s">
        <v>4</v>
      </c>
      <c r="I1455">
        <v>3</v>
      </c>
      <c r="J1455" t="s">
        <v>19</v>
      </c>
      <c r="M1455" s="4">
        <v>4187</v>
      </c>
      <c r="N1455" s="4" t="s">
        <v>3</v>
      </c>
      <c r="O1455" s="4">
        <v>2014</v>
      </c>
      <c r="P1455" s="4" t="s">
        <v>5</v>
      </c>
      <c r="Q1455" s="4">
        <v>3</v>
      </c>
      <c r="R1455" s="4">
        <v>29</v>
      </c>
      <c r="S1455" s="4" t="s">
        <v>8</v>
      </c>
      <c r="T1455" s="4" t="s">
        <v>4</v>
      </c>
      <c r="U1455" s="4">
        <v>2</v>
      </c>
      <c r="V1455" s="4" t="s">
        <v>20</v>
      </c>
      <c r="Z1455" s="4">
        <v>2255</v>
      </c>
      <c r="AA1455" s="4" t="s">
        <v>3</v>
      </c>
      <c r="AB1455" s="4">
        <v>2015</v>
      </c>
      <c r="AC1455" s="4" t="s">
        <v>2</v>
      </c>
      <c r="AD1455" s="4">
        <v>3</v>
      </c>
      <c r="AE1455" s="4">
        <v>28</v>
      </c>
      <c r="AF1455" s="4" t="s">
        <v>1</v>
      </c>
      <c r="AG1455" s="4" t="s">
        <v>4</v>
      </c>
      <c r="AH1455" s="4">
        <v>2</v>
      </c>
      <c r="AI1455" s="4" t="s">
        <v>19</v>
      </c>
      <c r="AJ1455" s="4"/>
    </row>
    <row r="1456" spans="1:36" x14ac:dyDescent="0.3">
      <c r="A1456">
        <v>1455</v>
      </c>
      <c r="B1456" t="s">
        <v>3</v>
      </c>
      <c r="C1456">
        <v>2014</v>
      </c>
      <c r="D1456" t="s">
        <v>2</v>
      </c>
      <c r="E1456">
        <v>3</v>
      </c>
      <c r="F1456">
        <v>26</v>
      </c>
      <c r="G1456" t="s">
        <v>8</v>
      </c>
      <c r="H1456" t="s">
        <v>4</v>
      </c>
      <c r="I1456">
        <v>4</v>
      </c>
      <c r="J1456" t="s">
        <v>19</v>
      </c>
      <c r="M1456" s="4">
        <v>4188</v>
      </c>
      <c r="N1456" s="4" t="s">
        <v>3</v>
      </c>
      <c r="O1456" s="4">
        <v>2014</v>
      </c>
      <c r="P1456" s="4" t="s">
        <v>7</v>
      </c>
      <c r="Q1456" s="4">
        <v>1</v>
      </c>
      <c r="R1456" s="4">
        <v>37</v>
      </c>
      <c r="S1456" s="4" t="s">
        <v>8</v>
      </c>
      <c r="T1456" s="4" t="s">
        <v>4</v>
      </c>
      <c r="U1456" s="4">
        <v>4</v>
      </c>
      <c r="V1456" s="4" t="s">
        <v>20</v>
      </c>
      <c r="Z1456" s="4">
        <v>2256</v>
      </c>
      <c r="AA1456" s="4" t="s">
        <v>3</v>
      </c>
      <c r="AB1456" s="4">
        <v>2013</v>
      </c>
      <c r="AC1456" s="4" t="s">
        <v>2</v>
      </c>
      <c r="AD1456" s="4">
        <v>3</v>
      </c>
      <c r="AE1456" s="4">
        <v>26</v>
      </c>
      <c r="AF1456" s="4" t="s">
        <v>8</v>
      </c>
      <c r="AG1456" s="4" t="s">
        <v>4</v>
      </c>
      <c r="AH1456" s="4">
        <v>4</v>
      </c>
      <c r="AI1456" s="4" t="s">
        <v>19</v>
      </c>
      <c r="AJ1456" s="4"/>
    </row>
    <row r="1457" spans="1:36" x14ac:dyDescent="0.3">
      <c r="A1457">
        <v>1456</v>
      </c>
      <c r="B1457" t="s">
        <v>6</v>
      </c>
      <c r="C1457">
        <v>2017</v>
      </c>
      <c r="D1457" t="s">
        <v>2</v>
      </c>
      <c r="E1457">
        <v>2</v>
      </c>
      <c r="F1457">
        <v>28</v>
      </c>
      <c r="G1457" t="s">
        <v>1</v>
      </c>
      <c r="H1457" t="s">
        <v>4</v>
      </c>
      <c r="I1457">
        <v>2</v>
      </c>
      <c r="J1457" t="s">
        <v>19</v>
      </c>
      <c r="M1457" s="4">
        <v>4195</v>
      </c>
      <c r="N1457" s="4" t="s">
        <v>3</v>
      </c>
      <c r="O1457" s="4">
        <v>2018</v>
      </c>
      <c r="P1457" s="4" t="s">
        <v>2</v>
      </c>
      <c r="Q1457" s="4">
        <v>3</v>
      </c>
      <c r="R1457" s="4">
        <v>33</v>
      </c>
      <c r="S1457" s="4" t="s">
        <v>1</v>
      </c>
      <c r="T1457" s="4" t="s">
        <v>4</v>
      </c>
      <c r="U1457" s="4">
        <v>4</v>
      </c>
      <c r="V1457" s="4" t="s">
        <v>20</v>
      </c>
      <c r="Z1457" s="4">
        <v>2259</v>
      </c>
      <c r="AA1457" s="4" t="s">
        <v>3</v>
      </c>
      <c r="AB1457" s="4">
        <v>2017</v>
      </c>
      <c r="AC1457" s="4" t="s">
        <v>7</v>
      </c>
      <c r="AD1457" s="4">
        <v>3</v>
      </c>
      <c r="AE1457" s="4">
        <v>27</v>
      </c>
      <c r="AF1457" s="4" t="s">
        <v>1</v>
      </c>
      <c r="AG1457" s="4" t="s">
        <v>0</v>
      </c>
      <c r="AH1457" s="4">
        <v>5</v>
      </c>
      <c r="AI1457" s="4" t="s">
        <v>19</v>
      </c>
      <c r="AJ1457" s="4"/>
    </row>
    <row r="1458" spans="1:36" x14ac:dyDescent="0.3">
      <c r="A1458">
        <v>1457</v>
      </c>
      <c r="B1458" t="s">
        <v>3</v>
      </c>
      <c r="C1458">
        <v>2012</v>
      </c>
      <c r="D1458" t="s">
        <v>2</v>
      </c>
      <c r="E1458">
        <v>3</v>
      </c>
      <c r="F1458">
        <v>27</v>
      </c>
      <c r="G1458" t="s">
        <v>1</v>
      </c>
      <c r="H1458" t="s">
        <v>4</v>
      </c>
      <c r="I1458">
        <v>5</v>
      </c>
      <c r="J1458" t="s">
        <v>19</v>
      </c>
      <c r="M1458" s="4">
        <v>4202</v>
      </c>
      <c r="N1458" s="4" t="s">
        <v>6</v>
      </c>
      <c r="O1458" s="4">
        <v>2013</v>
      </c>
      <c r="P1458" s="4" t="s">
        <v>2</v>
      </c>
      <c r="Q1458" s="4">
        <v>2</v>
      </c>
      <c r="R1458" s="4">
        <v>29</v>
      </c>
      <c r="S1458" s="4" t="s">
        <v>1</v>
      </c>
      <c r="T1458" s="4" t="s">
        <v>4</v>
      </c>
      <c r="U1458" s="4">
        <v>1</v>
      </c>
      <c r="V1458" s="4" t="s">
        <v>20</v>
      </c>
      <c r="Z1458" s="4">
        <v>2260</v>
      </c>
      <c r="AA1458" s="4" t="s">
        <v>9</v>
      </c>
      <c r="AB1458" s="4">
        <v>2013</v>
      </c>
      <c r="AC1458" s="4" t="s">
        <v>5</v>
      </c>
      <c r="AD1458" s="4">
        <v>3</v>
      </c>
      <c r="AE1458" s="4">
        <v>30</v>
      </c>
      <c r="AF1458" s="4" t="s">
        <v>1</v>
      </c>
      <c r="AG1458" s="4" t="s">
        <v>4</v>
      </c>
      <c r="AH1458" s="4">
        <v>1</v>
      </c>
      <c r="AI1458" s="4" t="s">
        <v>19</v>
      </c>
      <c r="AJ1458" s="4"/>
    </row>
    <row r="1459" spans="1:36" x14ac:dyDescent="0.3">
      <c r="A1459">
        <v>1458</v>
      </c>
      <c r="B1459" t="s">
        <v>3</v>
      </c>
      <c r="C1459">
        <v>2016</v>
      </c>
      <c r="D1459" t="s">
        <v>2</v>
      </c>
      <c r="E1459">
        <v>3</v>
      </c>
      <c r="F1459">
        <v>27</v>
      </c>
      <c r="G1459" t="s">
        <v>8</v>
      </c>
      <c r="H1459" t="s">
        <v>4</v>
      </c>
      <c r="I1459">
        <v>5</v>
      </c>
      <c r="J1459" t="s">
        <v>19</v>
      </c>
      <c r="M1459" s="4">
        <v>4205</v>
      </c>
      <c r="N1459" s="4" t="s">
        <v>3</v>
      </c>
      <c r="O1459" s="4">
        <v>2017</v>
      </c>
      <c r="P1459" s="4" t="s">
        <v>7</v>
      </c>
      <c r="Q1459" s="4">
        <v>2</v>
      </c>
      <c r="R1459" s="4">
        <v>37</v>
      </c>
      <c r="S1459" s="4" t="s">
        <v>8</v>
      </c>
      <c r="T1459" s="4" t="s">
        <v>4</v>
      </c>
      <c r="U1459" s="4">
        <v>4</v>
      </c>
      <c r="V1459" s="4" t="s">
        <v>20</v>
      </c>
      <c r="Z1459" s="4">
        <v>2262</v>
      </c>
      <c r="AA1459" s="4" t="s">
        <v>3</v>
      </c>
      <c r="AB1459" s="4">
        <v>2012</v>
      </c>
      <c r="AC1459" s="4" t="s">
        <v>2</v>
      </c>
      <c r="AD1459" s="4">
        <v>3</v>
      </c>
      <c r="AE1459" s="4">
        <v>26</v>
      </c>
      <c r="AF1459" s="4" t="s">
        <v>1</v>
      </c>
      <c r="AG1459" s="4" t="s">
        <v>4</v>
      </c>
      <c r="AH1459" s="4">
        <v>4</v>
      </c>
      <c r="AI1459" s="4" t="s">
        <v>19</v>
      </c>
      <c r="AJ1459" s="4"/>
    </row>
    <row r="1460" spans="1:36" x14ac:dyDescent="0.3">
      <c r="A1460">
        <v>1459</v>
      </c>
      <c r="B1460" t="s">
        <v>6</v>
      </c>
      <c r="C1460">
        <v>2018</v>
      </c>
      <c r="D1460" t="s">
        <v>2</v>
      </c>
      <c r="E1460">
        <v>3</v>
      </c>
      <c r="F1460">
        <v>28</v>
      </c>
      <c r="G1460" t="s">
        <v>1</v>
      </c>
      <c r="H1460" t="s">
        <v>4</v>
      </c>
      <c r="I1460">
        <v>2</v>
      </c>
      <c r="J1460" t="s">
        <v>20</v>
      </c>
      <c r="M1460" s="4">
        <v>4206</v>
      </c>
      <c r="N1460" s="4" t="s">
        <v>3</v>
      </c>
      <c r="O1460" s="4">
        <v>2016</v>
      </c>
      <c r="P1460" s="4" t="s">
        <v>2</v>
      </c>
      <c r="Q1460" s="4">
        <v>3</v>
      </c>
      <c r="R1460" s="4">
        <v>40</v>
      </c>
      <c r="S1460" s="4" t="s">
        <v>1</v>
      </c>
      <c r="T1460" s="4" t="s">
        <v>4</v>
      </c>
      <c r="U1460" s="4">
        <v>0</v>
      </c>
      <c r="V1460" s="4" t="s">
        <v>20</v>
      </c>
      <c r="Z1460" s="4">
        <v>2263</v>
      </c>
      <c r="AA1460" s="4" t="s">
        <v>3</v>
      </c>
      <c r="AB1460" s="4">
        <v>2013</v>
      </c>
      <c r="AC1460" s="4" t="s">
        <v>2</v>
      </c>
      <c r="AD1460" s="4">
        <v>3</v>
      </c>
      <c r="AE1460" s="4">
        <v>26</v>
      </c>
      <c r="AF1460" s="4" t="s">
        <v>1</v>
      </c>
      <c r="AG1460" s="4" t="s">
        <v>4</v>
      </c>
      <c r="AH1460" s="4">
        <v>4</v>
      </c>
      <c r="AI1460" s="4" t="s">
        <v>19</v>
      </c>
      <c r="AJ1460" s="4"/>
    </row>
    <row r="1461" spans="1:36" x14ac:dyDescent="0.3">
      <c r="A1461">
        <v>1460</v>
      </c>
      <c r="B1461" t="s">
        <v>3</v>
      </c>
      <c r="C1461">
        <v>2017</v>
      </c>
      <c r="D1461" t="s">
        <v>2</v>
      </c>
      <c r="E1461">
        <v>3</v>
      </c>
      <c r="F1461">
        <v>24</v>
      </c>
      <c r="G1461" t="s">
        <v>1</v>
      </c>
      <c r="H1461" t="s">
        <v>4</v>
      </c>
      <c r="I1461">
        <v>2</v>
      </c>
      <c r="J1461" t="s">
        <v>19</v>
      </c>
      <c r="M1461" s="4">
        <v>4209</v>
      </c>
      <c r="N1461" s="4" t="s">
        <v>3</v>
      </c>
      <c r="O1461" s="4">
        <v>2018</v>
      </c>
      <c r="P1461" s="4" t="s">
        <v>7</v>
      </c>
      <c r="Q1461" s="4">
        <v>3</v>
      </c>
      <c r="R1461" s="4">
        <v>34</v>
      </c>
      <c r="S1461" s="4" t="s">
        <v>1</v>
      </c>
      <c r="T1461" s="4" t="s">
        <v>4</v>
      </c>
      <c r="U1461" s="4">
        <v>0</v>
      </c>
      <c r="V1461" s="4" t="s">
        <v>20</v>
      </c>
      <c r="Z1461" s="4">
        <v>2264</v>
      </c>
      <c r="AA1461" s="4" t="s">
        <v>3</v>
      </c>
      <c r="AB1461" s="4">
        <v>2015</v>
      </c>
      <c r="AC1461" s="4" t="s">
        <v>5</v>
      </c>
      <c r="AD1461" s="4">
        <v>3</v>
      </c>
      <c r="AE1461" s="4">
        <v>26</v>
      </c>
      <c r="AF1461" s="4" t="s">
        <v>8</v>
      </c>
      <c r="AG1461" s="4" t="s">
        <v>4</v>
      </c>
      <c r="AH1461" s="4">
        <v>4</v>
      </c>
      <c r="AI1461" s="4" t="s">
        <v>19</v>
      </c>
      <c r="AJ1461" s="4"/>
    </row>
    <row r="1462" spans="1:36" x14ac:dyDescent="0.3">
      <c r="A1462">
        <v>1461</v>
      </c>
      <c r="B1462" t="s">
        <v>3</v>
      </c>
      <c r="C1462">
        <v>2012</v>
      </c>
      <c r="D1462" t="s">
        <v>7</v>
      </c>
      <c r="E1462">
        <v>3</v>
      </c>
      <c r="F1462">
        <v>24</v>
      </c>
      <c r="G1462" t="s">
        <v>1</v>
      </c>
      <c r="H1462" t="s">
        <v>4</v>
      </c>
      <c r="I1462">
        <v>2</v>
      </c>
      <c r="J1462" t="s">
        <v>19</v>
      </c>
      <c r="M1462" s="4">
        <v>4211</v>
      </c>
      <c r="N1462" s="4" t="s">
        <v>3</v>
      </c>
      <c r="O1462" s="4">
        <v>2012</v>
      </c>
      <c r="P1462" s="4" t="s">
        <v>2</v>
      </c>
      <c r="Q1462" s="4">
        <v>3</v>
      </c>
      <c r="R1462" s="4">
        <v>23</v>
      </c>
      <c r="S1462" s="4" t="s">
        <v>8</v>
      </c>
      <c r="T1462" s="4" t="s">
        <v>4</v>
      </c>
      <c r="U1462" s="4">
        <v>1</v>
      </c>
      <c r="V1462" s="4" t="s">
        <v>20</v>
      </c>
      <c r="Z1462" s="4">
        <v>2265</v>
      </c>
      <c r="AA1462" s="4" t="s">
        <v>3</v>
      </c>
      <c r="AB1462" s="4">
        <v>2016</v>
      </c>
      <c r="AC1462" s="4" t="s">
        <v>7</v>
      </c>
      <c r="AD1462" s="4">
        <v>3</v>
      </c>
      <c r="AE1462" s="4">
        <v>29</v>
      </c>
      <c r="AF1462" s="4" t="s">
        <v>1</v>
      </c>
      <c r="AG1462" s="4" t="s">
        <v>4</v>
      </c>
      <c r="AH1462" s="4">
        <v>2</v>
      </c>
      <c r="AI1462" s="4" t="s">
        <v>19</v>
      </c>
      <c r="AJ1462" s="4"/>
    </row>
    <row r="1463" spans="1:36" x14ac:dyDescent="0.3">
      <c r="A1463">
        <v>1462</v>
      </c>
      <c r="B1463" t="s">
        <v>3</v>
      </c>
      <c r="C1463">
        <v>2016</v>
      </c>
      <c r="D1463" t="s">
        <v>5</v>
      </c>
      <c r="E1463">
        <v>3</v>
      </c>
      <c r="F1463">
        <v>28</v>
      </c>
      <c r="G1463" t="s">
        <v>1</v>
      </c>
      <c r="H1463" t="s">
        <v>4</v>
      </c>
      <c r="I1463">
        <v>0</v>
      </c>
      <c r="J1463" t="s">
        <v>19</v>
      </c>
      <c r="M1463" s="4">
        <v>4215</v>
      </c>
      <c r="N1463" s="4" t="s">
        <v>6</v>
      </c>
      <c r="O1463" s="4">
        <v>2017</v>
      </c>
      <c r="P1463" s="4" t="s">
        <v>5</v>
      </c>
      <c r="Q1463" s="4">
        <v>2</v>
      </c>
      <c r="R1463" s="4">
        <v>23</v>
      </c>
      <c r="S1463" s="4" t="s">
        <v>1</v>
      </c>
      <c r="T1463" s="4" t="s">
        <v>4</v>
      </c>
      <c r="U1463" s="4">
        <v>1</v>
      </c>
      <c r="V1463" s="4" t="s">
        <v>20</v>
      </c>
      <c r="Z1463" s="4">
        <v>2267</v>
      </c>
      <c r="AA1463" s="4" t="s">
        <v>3</v>
      </c>
      <c r="AB1463" s="4">
        <v>2016</v>
      </c>
      <c r="AC1463" s="4" t="s">
        <v>2</v>
      </c>
      <c r="AD1463" s="4">
        <v>3</v>
      </c>
      <c r="AE1463" s="4">
        <v>28</v>
      </c>
      <c r="AF1463" s="4" t="s">
        <v>1</v>
      </c>
      <c r="AG1463" s="4" t="s">
        <v>4</v>
      </c>
      <c r="AH1463" s="4">
        <v>1</v>
      </c>
      <c r="AI1463" s="4" t="s">
        <v>19</v>
      </c>
      <c r="AJ1463" s="4"/>
    </row>
    <row r="1464" spans="1:36" x14ac:dyDescent="0.3">
      <c r="A1464">
        <v>1463</v>
      </c>
      <c r="B1464" t="s">
        <v>3</v>
      </c>
      <c r="C1464">
        <v>2012</v>
      </c>
      <c r="D1464" t="s">
        <v>2</v>
      </c>
      <c r="E1464">
        <v>3</v>
      </c>
      <c r="F1464">
        <v>27</v>
      </c>
      <c r="G1464" t="s">
        <v>1</v>
      </c>
      <c r="H1464" t="s">
        <v>4</v>
      </c>
      <c r="I1464">
        <v>5</v>
      </c>
      <c r="J1464" t="s">
        <v>19</v>
      </c>
      <c r="M1464" s="4">
        <v>4218</v>
      </c>
      <c r="N1464" s="4" t="s">
        <v>3</v>
      </c>
      <c r="O1464" s="4">
        <v>2016</v>
      </c>
      <c r="P1464" s="4" t="s">
        <v>2</v>
      </c>
      <c r="Q1464" s="4">
        <v>3</v>
      </c>
      <c r="R1464" s="4">
        <v>33</v>
      </c>
      <c r="S1464" s="4" t="s">
        <v>8</v>
      </c>
      <c r="T1464" s="4" t="s">
        <v>4</v>
      </c>
      <c r="U1464" s="4">
        <v>1</v>
      </c>
      <c r="V1464" s="4" t="s">
        <v>20</v>
      </c>
      <c r="Z1464" s="4">
        <v>2268</v>
      </c>
      <c r="AA1464" s="4" t="s">
        <v>6</v>
      </c>
      <c r="AB1464" s="4">
        <v>2012</v>
      </c>
      <c r="AC1464" s="4" t="s">
        <v>7</v>
      </c>
      <c r="AD1464" s="4">
        <v>3</v>
      </c>
      <c r="AE1464" s="4">
        <v>30</v>
      </c>
      <c r="AF1464" s="4" t="s">
        <v>1</v>
      </c>
      <c r="AG1464" s="4" t="s">
        <v>4</v>
      </c>
      <c r="AH1464" s="4">
        <v>1</v>
      </c>
      <c r="AI1464" s="4" t="s">
        <v>19</v>
      </c>
      <c r="AJ1464" s="4"/>
    </row>
    <row r="1465" spans="1:36" x14ac:dyDescent="0.3">
      <c r="A1465">
        <v>1464</v>
      </c>
      <c r="B1465" t="s">
        <v>3</v>
      </c>
      <c r="C1465">
        <v>2014</v>
      </c>
      <c r="D1465" t="s">
        <v>2</v>
      </c>
      <c r="E1465">
        <v>3</v>
      </c>
      <c r="F1465">
        <v>27</v>
      </c>
      <c r="G1465" t="s">
        <v>1</v>
      </c>
      <c r="H1465" t="s">
        <v>4</v>
      </c>
      <c r="I1465">
        <v>5</v>
      </c>
      <c r="J1465" t="s">
        <v>19</v>
      </c>
      <c r="M1465" s="4">
        <v>4221</v>
      </c>
      <c r="N1465" s="4" t="s">
        <v>3</v>
      </c>
      <c r="O1465" s="4">
        <v>2015</v>
      </c>
      <c r="P1465" s="4" t="s">
        <v>7</v>
      </c>
      <c r="Q1465" s="4">
        <v>2</v>
      </c>
      <c r="R1465" s="4">
        <v>37</v>
      </c>
      <c r="S1465" s="4" t="s">
        <v>8</v>
      </c>
      <c r="T1465" s="4" t="s">
        <v>4</v>
      </c>
      <c r="U1465" s="4">
        <v>1</v>
      </c>
      <c r="V1465" s="4" t="s">
        <v>20</v>
      </c>
      <c r="Z1465" s="4">
        <v>2269</v>
      </c>
      <c r="AA1465" s="4" t="s">
        <v>3</v>
      </c>
      <c r="AB1465" s="4">
        <v>2014</v>
      </c>
      <c r="AC1465" s="4" t="s">
        <v>2</v>
      </c>
      <c r="AD1465" s="4">
        <v>3</v>
      </c>
      <c r="AE1465" s="4">
        <v>30</v>
      </c>
      <c r="AF1465" s="4" t="s">
        <v>8</v>
      </c>
      <c r="AG1465" s="4" t="s">
        <v>4</v>
      </c>
      <c r="AH1465" s="4">
        <v>2</v>
      </c>
      <c r="AI1465" s="4" t="s">
        <v>19</v>
      </c>
      <c r="AJ1465" s="4"/>
    </row>
    <row r="1466" spans="1:36" x14ac:dyDescent="0.3">
      <c r="A1466">
        <v>1465</v>
      </c>
      <c r="B1466" t="s">
        <v>3</v>
      </c>
      <c r="C1466">
        <v>2017</v>
      </c>
      <c r="D1466" t="s">
        <v>2</v>
      </c>
      <c r="E1466">
        <v>3</v>
      </c>
      <c r="F1466">
        <v>24</v>
      </c>
      <c r="G1466" t="s">
        <v>1</v>
      </c>
      <c r="H1466" t="s">
        <v>4</v>
      </c>
      <c r="I1466">
        <v>2</v>
      </c>
      <c r="J1466" t="s">
        <v>20</v>
      </c>
      <c r="M1466" s="4">
        <v>4227</v>
      </c>
      <c r="N1466" s="4" t="s">
        <v>6</v>
      </c>
      <c r="O1466" s="4">
        <v>2015</v>
      </c>
      <c r="P1466" s="4" t="s">
        <v>7</v>
      </c>
      <c r="Q1466" s="4">
        <v>2</v>
      </c>
      <c r="R1466" s="4">
        <v>26</v>
      </c>
      <c r="S1466" s="4" t="s">
        <v>8</v>
      </c>
      <c r="T1466" s="4" t="s">
        <v>4</v>
      </c>
      <c r="U1466" s="4">
        <v>4</v>
      </c>
      <c r="V1466" s="4" t="s">
        <v>20</v>
      </c>
      <c r="Z1466" s="4">
        <v>2271</v>
      </c>
      <c r="AA1466" s="4" t="s">
        <v>3</v>
      </c>
      <c r="AB1466" s="4">
        <v>2014</v>
      </c>
      <c r="AC1466" s="4" t="s">
        <v>2</v>
      </c>
      <c r="AD1466" s="4">
        <v>3</v>
      </c>
      <c r="AE1466" s="4">
        <v>29</v>
      </c>
      <c r="AF1466" s="4" t="s">
        <v>8</v>
      </c>
      <c r="AG1466" s="4" t="s">
        <v>4</v>
      </c>
      <c r="AH1466" s="4">
        <v>1</v>
      </c>
      <c r="AI1466" s="4" t="s">
        <v>19</v>
      </c>
      <c r="AJ1466" s="4"/>
    </row>
    <row r="1467" spans="1:36" x14ac:dyDescent="0.3">
      <c r="A1467">
        <v>1466</v>
      </c>
      <c r="B1467" t="s">
        <v>3</v>
      </c>
      <c r="C1467">
        <v>2012</v>
      </c>
      <c r="D1467" t="s">
        <v>2</v>
      </c>
      <c r="E1467">
        <v>1</v>
      </c>
      <c r="F1467">
        <v>27</v>
      </c>
      <c r="G1467" t="s">
        <v>1</v>
      </c>
      <c r="H1467" t="s">
        <v>4</v>
      </c>
      <c r="I1467">
        <v>5</v>
      </c>
      <c r="J1467" t="s">
        <v>19</v>
      </c>
      <c r="M1467" s="4">
        <v>4233</v>
      </c>
      <c r="N1467" s="4" t="s">
        <v>3</v>
      </c>
      <c r="O1467" s="4">
        <v>2015</v>
      </c>
      <c r="P1467" s="4" t="s">
        <v>5</v>
      </c>
      <c r="Q1467" s="4">
        <v>3</v>
      </c>
      <c r="R1467" s="4">
        <v>33</v>
      </c>
      <c r="S1467" s="4" t="s">
        <v>8</v>
      </c>
      <c r="T1467" s="4" t="s">
        <v>4</v>
      </c>
      <c r="U1467" s="4">
        <v>5</v>
      </c>
      <c r="V1467" s="4" t="s">
        <v>20</v>
      </c>
      <c r="Z1467" s="4">
        <v>2272</v>
      </c>
      <c r="AA1467" s="4" t="s">
        <v>3</v>
      </c>
      <c r="AB1467" s="4">
        <v>2013</v>
      </c>
      <c r="AC1467" s="4" t="s">
        <v>7</v>
      </c>
      <c r="AD1467" s="4">
        <v>3</v>
      </c>
      <c r="AE1467" s="4">
        <v>28</v>
      </c>
      <c r="AF1467" s="4" t="s">
        <v>1</v>
      </c>
      <c r="AG1467" s="4" t="s">
        <v>4</v>
      </c>
      <c r="AH1467" s="4">
        <v>2</v>
      </c>
      <c r="AI1467" s="4" t="s">
        <v>19</v>
      </c>
      <c r="AJ1467" s="4"/>
    </row>
    <row r="1468" spans="1:36" x14ac:dyDescent="0.3">
      <c r="A1468">
        <v>1467</v>
      </c>
      <c r="B1468" t="s">
        <v>3</v>
      </c>
      <c r="C1468">
        <v>2017</v>
      </c>
      <c r="D1468" t="s">
        <v>2</v>
      </c>
      <c r="E1468">
        <v>3</v>
      </c>
      <c r="F1468">
        <v>28</v>
      </c>
      <c r="G1468" t="s">
        <v>8</v>
      </c>
      <c r="H1468" t="s">
        <v>4</v>
      </c>
      <c r="I1468">
        <v>5</v>
      </c>
      <c r="J1468" t="s">
        <v>19</v>
      </c>
      <c r="M1468" s="4">
        <v>4234</v>
      </c>
      <c r="N1468" s="4" t="s">
        <v>6</v>
      </c>
      <c r="O1468" s="4">
        <v>2017</v>
      </c>
      <c r="P1468" s="4" t="s">
        <v>5</v>
      </c>
      <c r="Q1468" s="4">
        <v>3</v>
      </c>
      <c r="R1468" s="4">
        <v>33</v>
      </c>
      <c r="S1468" s="4" t="s">
        <v>8</v>
      </c>
      <c r="T1468" s="4" t="s">
        <v>4</v>
      </c>
      <c r="U1468" s="4">
        <v>0</v>
      </c>
      <c r="V1468" s="4" t="s">
        <v>20</v>
      </c>
      <c r="Z1468" s="4">
        <v>2273</v>
      </c>
      <c r="AA1468" s="4" t="s">
        <v>3</v>
      </c>
      <c r="AB1468" s="4">
        <v>2014</v>
      </c>
      <c r="AC1468" s="4" t="s">
        <v>7</v>
      </c>
      <c r="AD1468" s="4">
        <v>3</v>
      </c>
      <c r="AE1468" s="4">
        <v>29</v>
      </c>
      <c r="AF1468" s="4" t="s">
        <v>1</v>
      </c>
      <c r="AG1468" s="4" t="s">
        <v>4</v>
      </c>
      <c r="AH1468" s="4">
        <v>2</v>
      </c>
      <c r="AI1468" s="4" t="s">
        <v>19</v>
      </c>
      <c r="AJ1468" s="4"/>
    </row>
    <row r="1469" spans="1:36" x14ac:dyDescent="0.3">
      <c r="A1469">
        <v>1468</v>
      </c>
      <c r="B1469" t="s">
        <v>3</v>
      </c>
      <c r="C1469">
        <v>2014</v>
      </c>
      <c r="D1469" t="s">
        <v>7</v>
      </c>
      <c r="E1469">
        <v>3</v>
      </c>
      <c r="F1469">
        <v>25</v>
      </c>
      <c r="G1469" t="s">
        <v>1</v>
      </c>
      <c r="H1469" t="s">
        <v>4</v>
      </c>
      <c r="I1469">
        <v>3</v>
      </c>
      <c r="J1469" t="s">
        <v>19</v>
      </c>
      <c r="M1469" s="4">
        <v>4240</v>
      </c>
      <c r="N1469" s="4" t="s">
        <v>3</v>
      </c>
      <c r="O1469" s="4">
        <v>2013</v>
      </c>
      <c r="P1469" s="4" t="s">
        <v>2</v>
      </c>
      <c r="Q1469" s="4">
        <v>2</v>
      </c>
      <c r="R1469" s="4">
        <v>25</v>
      </c>
      <c r="S1469" s="4" t="s">
        <v>1</v>
      </c>
      <c r="T1469" s="4" t="s">
        <v>4</v>
      </c>
      <c r="U1469" s="4">
        <v>3</v>
      </c>
      <c r="V1469" s="4" t="s">
        <v>20</v>
      </c>
      <c r="Z1469" s="4">
        <v>2274</v>
      </c>
      <c r="AA1469" s="4" t="s">
        <v>3</v>
      </c>
      <c r="AB1469" s="4">
        <v>2012</v>
      </c>
      <c r="AC1469" s="4" t="s">
        <v>2</v>
      </c>
      <c r="AD1469" s="4">
        <v>1</v>
      </c>
      <c r="AE1469" s="4">
        <v>30</v>
      </c>
      <c r="AF1469" s="4" t="s">
        <v>8</v>
      </c>
      <c r="AG1469" s="4" t="s">
        <v>4</v>
      </c>
      <c r="AH1469" s="4">
        <v>2</v>
      </c>
      <c r="AI1469" s="4" t="s">
        <v>19</v>
      </c>
      <c r="AJ1469" s="4"/>
    </row>
    <row r="1470" spans="1:36" x14ac:dyDescent="0.3">
      <c r="A1470">
        <v>1469</v>
      </c>
      <c r="B1470" t="s">
        <v>3</v>
      </c>
      <c r="C1470">
        <v>2015</v>
      </c>
      <c r="D1470" t="s">
        <v>7</v>
      </c>
      <c r="E1470">
        <v>3</v>
      </c>
      <c r="F1470">
        <v>25</v>
      </c>
      <c r="G1470" t="s">
        <v>1</v>
      </c>
      <c r="H1470" t="s">
        <v>4</v>
      </c>
      <c r="I1470">
        <v>3</v>
      </c>
      <c r="J1470" t="s">
        <v>19</v>
      </c>
      <c r="M1470" s="4">
        <v>4243</v>
      </c>
      <c r="N1470" s="4" t="s">
        <v>6</v>
      </c>
      <c r="O1470" s="4">
        <v>2015</v>
      </c>
      <c r="P1470" s="4" t="s">
        <v>2</v>
      </c>
      <c r="Q1470" s="4">
        <v>3</v>
      </c>
      <c r="R1470" s="4">
        <v>26</v>
      </c>
      <c r="S1470" s="4" t="s">
        <v>1</v>
      </c>
      <c r="T1470" s="4" t="s">
        <v>4</v>
      </c>
      <c r="U1470" s="4">
        <v>4</v>
      </c>
      <c r="V1470" s="4" t="s">
        <v>20</v>
      </c>
      <c r="Z1470" s="4">
        <v>2276</v>
      </c>
      <c r="AA1470" s="4" t="s">
        <v>3</v>
      </c>
      <c r="AB1470" s="4">
        <v>2012</v>
      </c>
      <c r="AC1470" s="4" t="s">
        <v>2</v>
      </c>
      <c r="AD1470" s="4">
        <v>3</v>
      </c>
      <c r="AE1470" s="4">
        <v>30</v>
      </c>
      <c r="AF1470" s="4" t="s">
        <v>8</v>
      </c>
      <c r="AG1470" s="4" t="s">
        <v>0</v>
      </c>
      <c r="AH1470" s="4">
        <v>2</v>
      </c>
      <c r="AI1470" s="4" t="s">
        <v>19</v>
      </c>
      <c r="AJ1470" s="4"/>
    </row>
    <row r="1471" spans="1:36" x14ac:dyDescent="0.3">
      <c r="A1471">
        <v>1470</v>
      </c>
      <c r="B1471" t="s">
        <v>3</v>
      </c>
      <c r="C1471">
        <v>2017</v>
      </c>
      <c r="D1471" t="s">
        <v>7</v>
      </c>
      <c r="E1471">
        <v>2</v>
      </c>
      <c r="F1471">
        <v>28</v>
      </c>
      <c r="G1471" t="s">
        <v>1</v>
      </c>
      <c r="H1471" t="s">
        <v>4</v>
      </c>
      <c r="I1471">
        <v>0</v>
      </c>
      <c r="J1471" t="s">
        <v>20</v>
      </c>
      <c r="M1471" s="4">
        <v>4244</v>
      </c>
      <c r="N1471" s="4" t="s">
        <v>3</v>
      </c>
      <c r="O1471" s="4">
        <v>2017</v>
      </c>
      <c r="P1471" s="4" t="s">
        <v>2</v>
      </c>
      <c r="Q1471" s="4">
        <v>2</v>
      </c>
      <c r="R1471" s="4">
        <v>25</v>
      </c>
      <c r="S1471" s="4" t="s">
        <v>8</v>
      </c>
      <c r="T1471" s="4" t="s">
        <v>4</v>
      </c>
      <c r="U1471" s="4">
        <v>3</v>
      </c>
      <c r="V1471" s="4" t="s">
        <v>20</v>
      </c>
      <c r="Z1471" s="4">
        <v>2277</v>
      </c>
      <c r="AA1471" s="4" t="s">
        <v>6</v>
      </c>
      <c r="AB1471" s="4">
        <v>2017</v>
      </c>
      <c r="AC1471" s="4" t="s">
        <v>5</v>
      </c>
      <c r="AD1471" s="4">
        <v>2</v>
      </c>
      <c r="AE1471" s="4">
        <v>30</v>
      </c>
      <c r="AF1471" s="4" t="s">
        <v>1</v>
      </c>
      <c r="AG1471" s="4" t="s">
        <v>4</v>
      </c>
      <c r="AH1471" s="4">
        <v>1</v>
      </c>
      <c r="AI1471" s="4" t="s">
        <v>19</v>
      </c>
      <c r="AJ1471" s="4"/>
    </row>
    <row r="1472" spans="1:36" x14ac:dyDescent="0.3">
      <c r="A1472">
        <v>1471</v>
      </c>
      <c r="B1472" t="s">
        <v>3</v>
      </c>
      <c r="C1472">
        <v>2015</v>
      </c>
      <c r="D1472" t="s">
        <v>7</v>
      </c>
      <c r="E1472">
        <v>2</v>
      </c>
      <c r="F1472">
        <v>26</v>
      </c>
      <c r="G1472" t="s">
        <v>8</v>
      </c>
      <c r="H1472" t="s">
        <v>4</v>
      </c>
      <c r="I1472">
        <v>4</v>
      </c>
      <c r="J1472" t="s">
        <v>20</v>
      </c>
      <c r="M1472" s="4">
        <v>4249</v>
      </c>
      <c r="N1472" s="4" t="s">
        <v>6</v>
      </c>
      <c r="O1472" s="4">
        <v>2017</v>
      </c>
      <c r="P1472" s="4" t="s">
        <v>5</v>
      </c>
      <c r="Q1472" s="4">
        <v>2</v>
      </c>
      <c r="R1472" s="4">
        <v>22</v>
      </c>
      <c r="S1472" s="4" t="s">
        <v>1</v>
      </c>
      <c r="T1472" s="4" t="s">
        <v>4</v>
      </c>
      <c r="U1472" s="4">
        <v>0</v>
      </c>
      <c r="V1472" s="4" t="s">
        <v>20</v>
      </c>
      <c r="Z1472" s="4">
        <v>2278</v>
      </c>
      <c r="AA1472" s="4" t="s">
        <v>3</v>
      </c>
      <c r="AB1472" s="4">
        <v>2014</v>
      </c>
      <c r="AC1472" s="4" t="s">
        <v>5</v>
      </c>
      <c r="AD1472" s="4">
        <v>3</v>
      </c>
      <c r="AE1472" s="4">
        <v>27</v>
      </c>
      <c r="AF1472" s="4" t="s">
        <v>8</v>
      </c>
      <c r="AG1472" s="4" t="s">
        <v>4</v>
      </c>
      <c r="AH1472" s="4">
        <v>5</v>
      </c>
      <c r="AI1472" s="4" t="s">
        <v>19</v>
      </c>
      <c r="AJ1472" s="4"/>
    </row>
    <row r="1473" spans="1:36" x14ac:dyDescent="0.3">
      <c r="A1473">
        <v>1472</v>
      </c>
      <c r="B1473" t="s">
        <v>3</v>
      </c>
      <c r="C1473">
        <v>2015</v>
      </c>
      <c r="D1473" t="s">
        <v>7</v>
      </c>
      <c r="E1473">
        <v>2</v>
      </c>
      <c r="F1473">
        <v>27</v>
      </c>
      <c r="G1473" t="s">
        <v>8</v>
      </c>
      <c r="H1473" t="s">
        <v>4</v>
      </c>
      <c r="I1473">
        <v>5</v>
      </c>
      <c r="J1473" t="s">
        <v>20</v>
      </c>
      <c r="M1473" s="4">
        <v>4250</v>
      </c>
      <c r="N1473" s="4" t="s">
        <v>3</v>
      </c>
      <c r="O1473" s="4">
        <v>2014</v>
      </c>
      <c r="P1473" s="4" t="s">
        <v>7</v>
      </c>
      <c r="Q1473" s="4">
        <v>3</v>
      </c>
      <c r="R1473" s="4">
        <v>36</v>
      </c>
      <c r="S1473" s="4" t="s">
        <v>8</v>
      </c>
      <c r="T1473" s="4" t="s">
        <v>4</v>
      </c>
      <c r="U1473" s="4">
        <v>5</v>
      </c>
      <c r="V1473" s="4" t="s">
        <v>20</v>
      </c>
      <c r="Z1473" s="4">
        <v>2279</v>
      </c>
      <c r="AA1473" s="4" t="s">
        <v>6</v>
      </c>
      <c r="AB1473" s="4">
        <v>2014</v>
      </c>
      <c r="AC1473" s="4" t="s">
        <v>5</v>
      </c>
      <c r="AD1473" s="4">
        <v>3</v>
      </c>
      <c r="AE1473" s="4">
        <v>29</v>
      </c>
      <c r="AF1473" s="4" t="s">
        <v>1</v>
      </c>
      <c r="AG1473" s="4" t="s">
        <v>4</v>
      </c>
      <c r="AH1473" s="4">
        <v>2</v>
      </c>
      <c r="AI1473" s="4" t="s">
        <v>19</v>
      </c>
      <c r="AJ1473" s="4"/>
    </row>
    <row r="1474" spans="1:36" x14ac:dyDescent="0.3">
      <c r="A1474">
        <v>1473</v>
      </c>
      <c r="B1474" t="s">
        <v>3</v>
      </c>
      <c r="C1474">
        <v>2015</v>
      </c>
      <c r="D1474" t="s">
        <v>7</v>
      </c>
      <c r="E1474">
        <v>3</v>
      </c>
      <c r="F1474">
        <v>26</v>
      </c>
      <c r="G1474" t="s">
        <v>8</v>
      </c>
      <c r="H1474" t="s">
        <v>4</v>
      </c>
      <c r="I1474">
        <v>4</v>
      </c>
      <c r="J1474" t="s">
        <v>20</v>
      </c>
      <c r="M1474" s="4">
        <v>4253</v>
      </c>
      <c r="N1474" s="4" t="s">
        <v>6</v>
      </c>
      <c r="O1474" s="4">
        <v>2017</v>
      </c>
      <c r="P1474" s="4" t="s">
        <v>5</v>
      </c>
      <c r="Q1474" s="4">
        <v>2</v>
      </c>
      <c r="R1474" s="4">
        <v>25</v>
      </c>
      <c r="S1474" s="4" t="s">
        <v>8</v>
      </c>
      <c r="T1474" s="4" t="s">
        <v>4</v>
      </c>
      <c r="U1474" s="4">
        <v>3</v>
      </c>
      <c r="V1474" s="4" t="s">
        <v>20</v>
      </c>
      <c r="Z1474" s="4">
        <v>2280</v>
      </c>
      <c r="AA1474" s="4" t="s">
        <v>3</v>
      </c>
      <c r="AB1474" s="4">
        <v>2016</v>
      </c>
      <c r="AC1474" s="4" t="s">
        <v>2</v>
      </c>
      <c r="AD1474" s="4">
        <v>3</v>
      </c>
      <c r="AE1474" s="4">
        <v>29</v>
      </c>
      <c r="AF1474" s="4" t="s">
        <v>1</v>
      </c>
      <c r="AG1474" s="4" t="s">
        <v>4</v>
      </c>
      <c r="AH1474" s="4">
        <v>2</v>
      </c>
      <c r="AI1474" s="4" t="s">
        <v>19</v>
      </c>
      <c r="AJ1474" s="4"/>
    </row>
    <row r="1475" spans="1:36" x14ac:dyDescent="0.3">
      <c r="A1475">
        <v>1474</v>
      </c>
      <c r="B1475" t="s">
        <v>3</v>
      </c>
      <c r="C1475">
        <v>2015</v>
      </c>
      <c r="D1475" t="s">
        <v>2</v>
      </c>
      <c r="E1475">
        <v>2</v>
      </c>
      <c r="F1475">
        <v>28</v>
      </c>
      <c r="G1475" t="s">
        <v>8</v>
      </c>
      <c r="H1475" t="s">
        <v>4</v>
      </c>
      <c r="I1475">
        <v>3</v>
      </c>
      <c r="J1475" t="s">
        <v>20</v>
      </c>
      <c r="M1475" s="4">
        <v>4260</v>
      </c>
      <c r="N1475" s="4" t="s">
        <v>3</v>
      </c>
      <c r="O1475" s="4">
        <v>2018</v>
      </c>
      <c r="P1475" s="4" t="s">
        <v>7</v>
      </c>
      <c r="Q1475" s="4">
        <v>3</v>
      </c>
      <c r="R1475" s="4">
        <v>28</v>
      </c>
      <c r="S1475" s="4" t="s">
        <v>1</v>
      </c>
      <c r="T1475" s="4" t="s">
        <v>0</v>
      </c>
      <c r="U1475" s="4">
        <v>0</v>
      </c>
      <c r="V1475" s="4" t="s">
        <v>20</v>
      </c>
      <c r="Z1475" s="4">
        <v>2282</v>
      </c>
      <c r="AA1475" s="4" t="s">
        <v>3</v>
      </c>
      <c r="AB1475" s="4">
        <v>2017</v>
      </c>
      <c r="AC1475" s="4" t="s">
        <v>5</v>
      </c>
      <c r="AD1475" s="4">
        <v>3</v>
      </c>
      <c r="AE1475" s="4">
        <v>26</v>
      </c>
      <c r="AF1475" s="4" t="s">
        <v>1</v>
      </c>
      <c r="AG1475" s="4" t="s">
        <v>4</v>
      </c>
      <c r="AH1475" s="4">
        <v>4</v>
      </c>
      <c r="AI1475" s="4" t="s">
        <v>19</v>
      </c>
      <c r="AJ1475" s="4"/>
    </row>
    <row r="1476" spans="1:36" x14ac:dyDescent="0.3">
      <c r="A1476">
        <v>1475</v>
      </c>
      <c r="B1476" t="s">
        <v>3</v>
      </c>
      <c r="C1476">
        <v>2012</v>
      </c>
      <c r="D1476" t="s">
        <v>7</v>
      </c>
      <c r="E1476">
        <v>3</v>
      </c>
      <c r="F1476">
        <v>25</v>
      </c>
      <c r="G1476" t="s">
        <v>1</v>
      </c>
      <c r="H1476" t="s">
        <v>4</v>
      </c>
      <c r="I1476">
        <v>3</v>
      </c>
      <c r="J1476" t="s">
        <v>19</v>
      </c>
      <c r="M1476" s="4">
        <v>4262</v>
      </c>
      <c r="N1476" s="4" t="s">
        <v>9</v>
      </c>
      <c r="O1476" s="4">
        <v>2016</v>
      </c>
      <c r="P1476" s="4" t="s">
        <v>5</v>
      </c>
      <c r="Q1476" s="4">
        <v>3</v>
      </c>
      <c r="R1476" s="4">
        <v>33</v>
      </c>
      <c r="S1476" s="4" t="s">
        <v>1</v>
      </c>
      <c r="T1476" s="4" t="s">
        <v>4</v>
      </c>
      <c r="U1476" s="4">
        <v>0</v>
      </c>
      <c r="V1476" s="4" t="s">
        <v>20</v>
      </c>
      <c r="Z1476" s="4">
        <v>2284</v>
      </c>
      <c r="AA1476" s="4" t="s">
        <v>3</v>
      </c>
      <c r="AB1476" s="4">
        <v>2016</v>
      </c>
      <c r="AC1476" s="4" t="s">
        <v>7</v>
      </c>
      <c r="AD1476" s="4">
        <v>3</v>
      </c>
      <c r="AE1476" s="4">
        <v>29</v>
      </c>
      <c r="AF1476" s="4" t="s">
        <v>1</v>
      </c>
      <c r="AG1476" s="4" t="s">
        <v>4</v>
      </c>
      <c r="AH1476" s="4">
        <v>1</v>
      </c>
      <c r="AI1476" s="4" t="s">
        <v>19</v>
      </c>
      <c r="AJ1476" s="4"/>
    </row>
    <row r="1477" spans="1:36" x14ac:dyDescent="0.3">
      <c r="A1477">
        <v>1476</v>
      </c>
      <c r="B1477" t="s">
        <v>3</v>
      </c>
      <c r="C1477">
        <v>2013</v>
      </c>
      <c r="D1477" t="s">
        <v>2</v>
      </c>
      <c r="E1477">
        <v>3</v>
      </c>
      <c r="F1477">
        <v>25</v>
      </c>
      <c r="G1477" t="s">
        <v>1</v>
      </c>
      <c r="H1477" t="s">
        <v>0</v>
      </c>
      <c r="I1477">
        <v>3</v>
      </c>
      <c r="J1477" t="s">
        <v>20</v>
      </c>
      <c r="M1477" s="4">
        <v>4264</v>
      </c>
      <c r="N1477" s="4" t="s">
        <v>3</v>
      </c>
      <c r="O1477" s="4">
        <v>2017</v>
      </c>
      <c r="P1477" s="4" t="s">
        <v>2</v>
      </c>
      <c r="Q1477" s="4">
        <v>3</v>
      </c>
      <c r="R1477" s="4">
        <v>24</v>
      </c>
      <c r="S1477" s="4" t="s">
        <v>1</v>
      </c>
      <c r="T1477" s="4" t="s">
        <v>4</v>
      </c>
      <c r="U1477" s="4">
        <v>2</v>
      </c>
      <c r="V1477" s="4" t="s">
        <v>20</v>
      </c>
      <c r="Z1477" s="4">
        <v>2287</v>
      </c>
      <c r="AA1477" s="4" t="s">
        <v>6</v>
      </c>
      <c r="AB1477" s="4">
        <v>2017</v>
      </c>
      <c r="AC1477" s="4" t="s">
        <v>5</v>
      </c>
      <c r="AD1477" s="4">
        <v>2</v>
      </c>
      <c r="AE1477" s="4">
        <v>26</v>
      </c>
      <c r="AF1477" s="4" t="s">
        <v>1</v>
      </c>
      <c r="AG1477" s="4" t="s">
        <v>4</v>
      </c>
      <c r="AH1477" s="4">
        <v>4</v>
      </c>
      <c r="AI1477" s="4" t="s">
        <v>19</v>
      </c>
      <c r="AJ1477" s="4"/>
    </row>
    <row r="1478" spans="1:36" x14ac:dyDescent="0.3">
      <c r="A1478">
        <v>1477</v>
      </c>
      <c r="B1478" t="s">
        <v>3</v>
      </c>
      <c r="C1478">
        <v>2016</v>
      </c>
      <c r="D1478" t="s">
        <v>5</v>
      </c>
      <c r="E1478">
        <v>3</v>
      </c>
      <c r="F1478">
        <v>26</v>
      </c>
      <c r="G1478" t="s">
        <v>1</v>
      </c>
      <c r="H1478" t="s">
        <v>4</v>
      </c>
      <c r="I1478">
        <v>4</v>
      </c>
      <c r="J1478" t="s">
        <v>19</v>
      </c>
      <c r="M1478" s="4">
        <v>4266</v>
      </c>
      <c r="N1478" s="4" t="s">
        <v>3</v>
      </c>
      <c r="O1478" s="4">
        <v>2012</v>
      </c>
      <c r="P1478" s="4" t="s">
        <v>7</v>
      </c>
      <c r="Q1478" s="4">
        <v>2</v>
      </c>
      <c r="R1478" s="4">
        <v>35</v>
      </c>
      <c r="S1478" s="4" t="s">
        <v>8</v>
      </c>
      <c r="T1478" s="4" t="s">
        <v>4</v>
      </c>
      <c r="U1478" s="4">
        <v>2</v>
      </c>
      <c r="V1478" s="4" t="s">
        <v>20</v>
      </c>
      <c r="Z1478" s="4">
        <v>2289</v>
      </c>
      <c r="AA1478" s="4" t="s">
        <v>3</v>
      </c>
      <c r="AB1478" s="4">
        <v>2017</v>
      </c>
      <c r="AC1478" s="4" t="s">
        <v>2</v>
      </c>
      <c r="AD1478" s="4">
        <v>3</v>
      </c>
      <c r="AE1478" s="4">
        <v>29</v>
      </c>
      <c r="AF1478" s="4" t="s">
        <v>1</v>
      </c>
      <c r="AG1478" s="4" t="s">
        <v>4</v>
      </c>
      <c r="AH1478" s="4">
        <v>1</v>
      </c>
      <c r="AI1478" s="4" t="s">
        <v>19</v>
      </c>
      <c r="AJ1478" s="4"/>
    </row>
    <row r="1479" spans="1:36" x14ac:dyDescent="0.3">
      <c r="A1479">
        <v>1478</v>
      </c>
      <c r="B1479" t="s">
        <v>9</v>
      </c>
      <c r="C1479">
        <v>2018</v>
      </c>
      <c r="D1479" t="s">
        <v>5</v>
      </c>
      <c r="E1479">
        <v>3</v>
      </c>
      <c r="F1479">
        <v>24</v>
      </c>
      <c r="G1479" t="s">
        <v>8</v>
      </c>
      <c r="H1479" t="s">
        <v>4</v>
      </c>
      <c r="I1479">
        <v>2</v>
      </c>
      <c r="J1479" t="s">
        <v>20</v>
      </c>
      <c r="M1479" s="4">
        <v>4273</v>
      </c>
      <c r="N1479" s="4" t="s">
        <v>3</v>
      </c>
      <c r="O1479" s="4">
        <v>2015</v>
      </c>
      <c r="P1479" s="4" t="s">
        <v>7</v>
      </c>
      <c r="Q1479" s="4">
        <v>2</v>
      </c>
      <c r="R1479" s="4">
        <v>23</v>
      </c>
      <c r="S1479" s="4" t="s">
        <v>8</v>
      </c>
      <c r="T1479" s="4" t="s">
        <v>0</v>
      </c>
      <c r="U1479" s="4">
        <v>1</v>
      </c>
      <c r="V1479" s="4" t="s">
        <v>20</v>
      </c>
      <c r="Z1479" s="4">
        <v>2290</v>
      </c>
      <c r="AA1479" s="4" t="s">
        <v>6</v>
      </c>
      <c r="AB1479" s="4">
        <v>2013</v>
      </c>
      <c r="AC1479" s="4" t="s">
        <v>5</v>
      </c>
      <c r="AD1479" s="4">
        <v>3</v>
      </c>
      <c r="AE1479" s="4">
        <v>27</v>
      </c>
      <c r="AF1479" s="4" t="s">
        <v>8</v>
      </c>
      <c r="AG1479" s="4" t="s">
        <v>4</v>
      </c>
      <c r="AH1479" s="4">
        <v>5</v>
      </c>
      <c r="AI1479" s="4" t="s">
        <v>19</v>
      </c>
      <c r="AJ1479" s="4"/>
    </row>
    <row r="1480" spans="1:36" x14ac:dyDescent="0.3">
      <c r="A1480">
        <v>1479</v>
      </c>
      <c r="B1480" t="s">
        <v>3</v>
      </c>
      <c r="C1480">
        <v>2014</v>
      </c>
      <c r="D1480" t="s">
        <v>2</v>
      </c>
      <c r="E1480">
        <v>3</v>
      </c>
      <c r="F1480">
        <v>27</v>
      </c>
      <c r="G1480" t="s">
        <v>8</v>
      </c>
      <c r="H1480" t="s">
        <v>4</v>
      </c>
      <c r="I1480">
        <v>5</v>
      </c>
      <c r="J1480" t="s">
        <v>19</v>
      </c>
      <c r="M1480" s="4">
        <v>4276</v>
      </c>
      <c r="N1480" s="4" t="s">
        <v>6</v>
      </c>
      <c r="O1480" s="4">
        <v>2013</v>
      </c>
      <c r="P1480" s="4" t="s">
        <v>5</v>
      </c>
      <c r="Q1480" s="4">
        <v>2</v>
      </c>
      <c r="R1480" s="4">
        <v>32</v>
      </c>
      <c r="S1480" s="4" t="s">
        <v>1</v>
      </c>
      <c r="T1480" s="4" t="s">
        <v>0</v>
      </c>
      <c r="U1480" s="4">
        <v>2</v>
      </c>
      <c r="V1480" s="4" t="s">
        <v>20</v>
      </c>
      <c r="Z1480" s="4">
        <v>2292</v>
      </c>
      <c r="AA1480" s="4" t="s">
        <v>3</v>
      </c>
      <c r="AB1480" s="4">
        <v>2013</v>
      </c>
      <c r="AC1480" s="4" t="s">
        <v>5</v>
      </c>
      <c r="AD1480" s="4">
        <v>3</v>
      </c>
      <c r="AE1480" s="4">
        <v>26</v>
      </c>
      <c r="AF1480" s="4" t="s">
        <v>1</v>
      </c>
      <c r="AG1480" s="4" t="s">
        <v>4</v>
      </c>
      <c r="AH1480" s="4">
        <v>4</v>
      </c>
      <c r="AI1480" s="4" t="s">
        <v>19</v>
      </c>
      <c r="AJ1480" s="4"/>
    </row>
    <row r="1481" spans="1:36" x14ac:dyDescent="0.3">
      <c r="A1481">
        <v>1480</v>
      </c>
      <c r="B1481" t="s">
        <v>6</v>
      </c>
      <c r="C1481">
        <v>2017</v>
      </c>
      <c r="D1481" t="s">
        <v>5</v>
      </c>
      <c r="E1481">
        <v>2</v>
      </c>
      <c r="F1481">
        <v>26</v>
      </c>
      <c r="G1481" t="s">
        <v>1</v>
      </c>
      <c r="H1481" t="s">
        <v>0</v>
      </c>
      <c r="I1481">
        <v>4</v>
      </c>
      <c r="J1481" t="s">
        <v>20</v>
      </c>
      <c r="M1481" s="4">
        <v>4281</v>
      </c>
      <c r="N1481" s="4" t="s">
        <v>3</v>
      </c>
      <c r="O1481" s="4">
        <v>2012</v>
      </c>
      <c r="P1481" s="4" t="s">
        <v>2</v>
      </c>
      <c r="Q1481" s="4">
        <v>3</v>
      </c>
      <c r="R1481" s="4">
        <v>25</v>
      </c>
      <c r="S1481" s="4" t="s">
        <v>1</v>
      </c>
      <c r="T1481" s="4" t="s">
        <v>4</v>
      </c>
      <c r="U1481" s="4">
        <v>3</v>
      </c>
      <c r="V1481" s="4" t="s">
        <v>20</v>
      </c>
      <c r="Z1481" s="4">
        <v>2294</v>
      </c>
      <c r="AA1481" s="4" t="s">
        <v>3</v>
      </c>
      <c r="AB1481" s="4">
        <v>2013</v>
      </c>
      <c r="AC1481" s="4" t="s">
        <v>5</v>
      </c>
      <c r="AD1481" s="4">
        <v>3</v>
      </c>
      <c r="AE1481" s="4">
        <v>27</v>
      </c>
      <c r="AF1481" s="4" t="s">
        <v>1</v>
      </c>
      <c r="AG1481" s="4" t="s">
        <v>4</v>
      </c>
      <c r="AH1481" s="4">
        <v>5</v>
      </c>
      <c r="AI1481" s="4" t="s">
        <v>19</v>
      </c>
      <c r="AJ1481" s="4"/>
    </row>
    <row r="1482" spans="1:36" x14ac:dyDescent="0.3">
      <c r="A1482">
        <v>1481</v>
      </c>
      <c r="B1482" t="s">
        <v>3</v>
      </c>
      <c r="C1482">
        <v>2015</v>
      </c>
      <c r="D1482" t="s">
        <v>7</v>
      </c>
      <c r="E1482">
        <v>2</v>
      </c>
      <c r="F1482">
        <v>27</v>
      </c>
      <c r="G1482" t="s">
        <v>8</v>
      </c>
      <c r="H1482" t="s">
        <v>4</v>
      </c>
      <c r="I1482">
        <v>5</v>
      </c>
      <c r="J1482" t="s">
        <v>20</v>
      </c>
      <c r="M1482" s="4">
        <v>4283</v>
      </c>
      <c r="N1482" s="4" t="s">
        <v>6</v>
      </c>
      <c r="O1482" s="4">
        <v>2017</v>
      </c>
      <c r="P1482" s="4" t="s">
        <v>5</v>
      </c>
      <c r="Q1482" s="4">
        <v>2</v>
      </c>
      <c r="R1482" s="4">
        <v>27</v>
      </c>
      <c r="S1482" s="4" t="s">
        <v>1</v>
      </c>
      <c r="T1482" s="4" t="s">
        <v>4</v>
      </c>
      <c r="U1482" s="4">
        <v>5</v>
      </c>
      <c r="V1482" s="4" t="s">
        <v>20</v>
      </c>
      <c r="Z1482" s="4">
        <v>2296</v>
      </c>
      <c r="AA1482" s="4" t="s">
        <v>3</v>
      </c>
      <c r="AB1482" s="4">
        <v>2012</v>
      </c>
      <c r="AC1482" s="4" t="s">
        <v>2</v>
      </c>
      <c r="AD1482" s="4">
        <v>1</v>
      </c>
      <c r="AE1482" s="4">
        <v>27</v>
      </c>
      <c r="AF1482" s="4" t="s">
        <v>8</v>
      </c>
      <c r="AG1482" s="4" t="s">
        <v>4</v>
      </c>
      <c r="AH1482" s="4">
        <v>5</v>
      </c>
      <c r="AI1482" s="4" t="s">
        <v>19</v>
      </c>
      <c r="AJ1482" s="4"/>
    </row>
    <row r="1483" spans="1:36" x14ac:dyDescent="0.3">
      <c r="A1483">
        <v>1482</v>
      </c>
      <c r="B1483" t="s">
        <v>3</v>
      </c>
      <c r="C1483">
        <v>2014</v>
      </c>
      <c r="D1483" t="s">
        <v>2</v>
      </c>
      <c r="E1483">
        <v>3</v>
      </c>
      <c r="F1483">
        <v>24</v>
      </c>
      <c r="G1483" t="s">
        <v>1</v>
      </c>
      <c r="H1483" t="s">
        <v>4</v>
      </c>
      <c r="I1483">
        <v>2</v>
      </c>
      <c r="J1483" t="s">
        <v>19</v>
      </c>
      <c r="M1483" s="4">
        <v>4285</v>
      </c>
      <c r="N1483" s="4" t="s">
        <v>3</v>
      </c>
      <c r="O1483" s="4">
        <v>2015</v>
      </c>
      <c r="P1483" s="4" t="s">
        <v>7</v>
      </c>
      <c r="Q1483" s="4">
        <v>2</v>
      </c>
      <c r="R1483" s="4">
        <v>22</v>
      </c>
      <c r="S1483" s="4" t="s">
        <v>8</v>
      </c>
      <c r="T1483" s="4" t="s">
        <v>4</v>
      </c>
      <c r="U1483" s="4">
        <v>0</v>
      </c>
      <c r="V1483" s="4" t="s">
        <v>20</v>
      </c>
      <c r="Z1483" s="4">
        <v>2297</v>
      </c>
      <c r="AA1483" s="4" t="s">
        <v>3</v>
      </c>
      <c r="AB1483" s="4">
        <v>2012</v>
      </c>
      <c r="AC1483" s="4" t="s">
        <v>2</v>
      </c>
      <c r="AD1483" s="4">
        <v>3</v>
      </c>
      <c r="AE1483" s="4">
        <v>28</v>
      </c>
      <c r="AF1483" s="4" t="s">
        <v>1</v>
      </c>
      <c r="AG1483" s="4" t="s">
        <v>4</v>
      </c>
      <c r="AH1483" s="4">
        <v>2</v>
      </c>
      <c r="AI1483" s="4" t="s">
        <v>19</v>
      </c>
      <c r="AJ1483" s="4"/>
    </row>
    <row r="1484" spans="1:36" x14ac:dyDescent="0.3">
      <c r="A1484">
        <v>1483</v>
      </c>
      <c r="B1484" t="s">
        <v>6</v>
      </c>
      <c r="C1484">
        <v>2017</v>
      </c>
      <c r="D1484" t="s">
        <v>7</v>
      </c>
      <c r="E1484">
        <v>2</v>
      </c>
      <c r="F1484">
        <v>25</v>
      </c>
      <c r="G1484" t="s">
        <v>8</v>
      </c>
      <c r="H1484" t="s">
        <v>4</v>
      </c>
      <c r="I1484">
        <v>3</v>
      </c>
      <c r="J1484" t="s">
        <v>19</v>
      </c>
      <c r="M1484" s="4">
        <v>4286</v>
      </c>
      <c r="N1484" s="4" t="s">
        <v>3</v>
      </c>
      <c r="O1484" s="4">
        <v>2018</v>
      </c>
      <c r="P1484" s="4" t="s">
        <v>2</v>
      </c>
      <c r="Q1484" s="4">
        <v>3</v>
      </c>
      <c r="R1484" s="4">
        <v>38</v>
      </c>
      <c r="S1484" s="4" t="s">
        <v>1</v>
      </c>
      <c r="T1484" s="4" t="s">
        <v>4</v>
      </c>
      <c r="U1484" s="4">
        <v>2</v>
      </c>
      <c r="V1484" s="4" t="s">
        <v>20</v>
      </c>
      <c r="Z1484" s="4">
        <v>2298</v>
      </c>
      <c r="AA1484" s="4" t="s">
        <v>3</v>
      </c>
      <c r="AB1484" s="4">
        <v>2015</v>
      </c>
      <c r="AC1484" s="4" t="s">
        <v>5</v>
      </c>
      <c r="AD1484" s="4">
        <v>3</v>
      </c>
      <c r="AE1484" s="4">
        <v>26</v>
      </c>
      <c r="AF1484" s="4" t="s">
        <v>1</v>
      </c>
      <c r="AG1484" s="4" t="s">
        <v>4</v>
      </c>
      <c r="AH1484" s="4">
        <v>4</v>
      </c>
      <c r="AI1484" s="4" t="s">
        <v>19</v>
      </c>
      <c r="AJ1484" s="4"/>
    </row>
    <row r="1485" spans="1:36" x14ac:dyDescent="0.3">
      <c r="A1485">
        <v>1484</v>
      </c>
      <c r="B1485" t="s">
        <v>3</v>
      </c>
      <c r="C1485">
        <v>2017</v>
      </c>
      <c r="D1485" t="s">
        <v>5</v>
      </c>
      <c r="E1485">
        <v>3</v>
      </c>
      <c r="F1485">
        <v>28</v>
      </c>
      <c r="G1485" t="s">
        <v>8</v>
      </c>
      <c r="H1485" t="s">
        <v>4</v>
      </c>
      <c r="I1485">
        <v>2</v>
      </c>
      <c r="J1485" t="s">
        <v>19</v>
      </c>
      <c r="M1485" s="4">
        <v>4290</v>
      </c>
      <c r="N1485" s="4" t="s">
        <v>3</v>
      </c>
      <c r="O1485" s="4">
        <v>2016</v>
      </c>
      <c r="P1485" s="4" t="s">
        <v>5</v>
      </c>
      <c r="Q1485" s="4">
        <v>2</v>
      </c>
      <c r="R1485" s="4">
        <v>26</v>
      </c>
      <c r="S1485" s="4" t="s">
        <v>8</v>
      </c>
      <c r="T1485" s="4" t="s">
        <v>4</v>
      </c>
      <c r="U1485" s="4">
        <v>4</v>
      </c>
      <c r="V1485" s="4" t="s">
        <v>20</v>
      </c>
      <c r="Z1485" s="4">
        <v>2299</v>
      </c>
      <c r="AA1485" s="4" t="s">
        <v>3</v>
      </c>
      <c r="AB1485" s="4">
        <v>2017</v>
      </c>
      <c r="AC1485" s="4" t="s">
        <v>5</v>
      </c>
      <c r="AD1485" s="4">
        <v>3</v>
      </c>
      <c r="AE1485" s="4">
        <v>28</v>
      </c>
      <c r="AF1485" s="4" t="s">
        <v>8</v>
      </c>
      <c r="AG1485" s="4" t="s">
        <v>4</v>
      </c>
      <c r="AH1485" s="4">
        <v>1</v>
      </c>
      <c r="AI1485" s="4" t="s">
        <v>19</v>
      </c>
      <c r="AJ1485" s="4"/>
    </row>
    <row r="1486" spans="1:36" x14ac:dyDescent="0.3">
      <c r="A1486">
        <v>1485</v>
      </c>
      <c r="B1486" t="s">
        <v>3</v>
      </c>
      <c r="C1486">
        <v>2014</v>
      </c>
      <c r="D1486" t="s">
        <v>2</v>
      </c>
      <c r="E1486">
        <v>3</v>
      </c>
      <c r="F1486">
        <v>27</v>
      </c>
      <c r="G1486" t="s">
        <v>1</v>
      </c>
      <c r="H1486" t="s">
        <v>0</v>
      </c>
      <c r="I1486">
        <v>5</v>
      </c>
      <c r="J1486" t="s">
        <v>19</v>
      </c>
      <c r="M1486" s="4">
        <v>4296</v>
      </c>
      <c r="N1486" s="4" t="s">
        <v>3</v>
      </c>
      <c r="O1486" s="4">
        <v>2013</v>
      </c>
      <c r="P1486" s="4" t="s">
        <v>7</v>
      </c>
      <c r="Q1486" s="4">
        <v>3</v>
      </c>
      <c r="R1486" s="4">
        <v>40</v>
      </c>
      <c r="S1486" s="4" t="s">
        <v>8</v>
      </c>
      <c r="T1486" s="4" t="s">
        <v>4</v>
      </c>
      <c r="U1486" s="4">
        <v>1</v>
      </c>
      <c r="V1486" s="4" t="s">
        <v>20</v>
      </c>
      <c r="Z1486" s="4">
        <v>2300</v>
      </c>
      <c r="AA1486" s="4" t="s">
        <v>3</v>
      </c>
      <c r="AB1486" s="4">
        <v>2013</v>
      </c>
      <c r="AC1486" s="4" t="s">
        <v>2</v>
      </c>
      <c r="AD1486" s="4">
        <v>3</v>
      </c>
      <c r="AE1486" s="4">
        <v>27</v>
      </c>
      <c r="AF1486" s="4" t="s">
        <v>1</v>
      </c>
      <c r="AG1486" s="4" t="s">
        <v>4</v>
      </c>
      <c r="AH1486" s="4">
        <v>5</v>
      </c>
      <c r="AI1486" s="4" t="s">
        <v>19</v>
      </c>
      <c r="AJ1486" s="4"/>
    </row>
    <row r="1487" spans="1:36" x14ac:dyDescent="0.3">
      <c r="A1487">
        <v>1486</v>
      </c>
      <c r="B1487" t="s">
        <v>3</v>
      </c>
      <c r="C1487">
        <v>2012</v>
      </c>
      <c r="D1487" t="s">
        <v>2</v>
      </c>
      <c r="E1487">
        <v>3</v>
      </c>
      <c r="F1487">
        <v>24</v>
      </c>
      <c r="G1487" t="s">
        <v>1</v>
      </c>
      <c r="H1487" t="s">
        <v>4</v>
      </c>
      <c r="I1487">
        <v>2</v>
      </c>
      <c r="J1487" t="s">
        <v>19</v>
      </c>
      <c r="M1487" s="4">
        <v>4299</v>
      </c>
      <c r="N1487" s="4" t="s">
        <v>3</v>
      </c>
      <c r="O1487" s="4">
        <v>2018</v>
      </c>
      <c r="P1487" s="4" t="s">
        <v>7</v>
      </c>
      <c r="Q1487" s="4">
        <v>3</v>
      </c>
      <c r="R1487" s="4">
        <v>32</v>
      </c>
      <c r="S1487" s="4" t="s">
        <v>8</v>
      </c>
      <c r="T1487" s="4" t="s">
        <v>4</v>
      </c>
      <c r="U1487" s="4">
        <v>1</v>
      </c>
      <c r="V1487" s="4" t="s">
        <v>20</v>
      </c>
      <c r="Z1487" s="4">
        <v>2302</v>
      </c>
      <c r="AA1487" s="4" t="s">
        <v>3</v>
      </c>
      <c r="AB1487" s="4">
        <v>2015</v>
      </c>
      <c r="AC1487" s="4" t="s">
        <v>2</v>
      </c>
      <c r="AD1487" s="4">
        <v>3</v>
      </c>
      <c r="AE1487" s="4">
        <v>29</v>
      </c>
      <c r="AF1487" s="4" t="s">
        <v>1</v>
      </c>
      <c r="AG1487" s="4" t="s">
        <v>4</v>
      </c>
      <c r="AH1487" s="4">
        <v>1</v>
      </c>
      <c r="AI1487" s="4" t="s">
        <v>19</v>
      </c>
      <c r="AJ1487" s="4"/>
    </row>
    <row r="1488" spans="1:36" x14ac:dyDescent="0.3">
      <c r="A1488">
        <v>1487</v>
      </c>
      <c r="B1488" t="s">
        <v>3</v>
      </c>
      <c r="C1488">
        <v>2018</v>
      </c>
      <c r="D1488" t="s">
        <v>7</v>
      </c>
      <c r="E1488">
        <v>3</v>
      </c>
      <c r="F1488">
        <v>24</v>
      </c>
      <c r="G1488" t="s">
        <v>1</v>
      </c>
      <c r="H1488" t="s">
        <v>4</v>
      </c>
      <c r="I1488">
        <v>2</v>
      </c>
      <c r="J1488" t="s">
        <v>20</v>
      </c>
      <c r="M1488" s="4">
        <v>4303</v>
      </c>
      <c r="N1488" s="4" t="s">
        <v>6</v>
      </c>
      <c r="O1488" s="4">
        <v>2013</v>
      </c>
      <c r="P1488" s="4" t="s">
        <v>5</v>
      </c>
      <c r="Q1488" s="4">
        <v>3</v>
      </c>
      <c r="R1488" s="4">
        <v>31</v>
      </c>
      <c r="S1488" s="4" t="s">
        <v>1</v>
      </c>
      <c r="T1488" s="4" t="s">
        <v>4</v>
      </c>
      <c r="U1488" s="4">
        <v>2</v>
      </c>
      <c r="V1488" s="4" t="s">
        <v>20</v>
      </c>
      <c r="Z1488" s="4">
        <v>2303</v>
      </c>
      <c r="AA1488" s="4" t="s">
        <v>3</v>
      </c>
      <c r="AB1488" s="4">
        <v>2017</v>
      </c>
      <c r="AC1488" s="4" t="s">
        <v>5</v>
      </c>
      <c r="AD1488" s="4">
        <v>3</v>
      </c>
      <c r="AE1488" s="4">
        <v>27</v>
      </c>
      <c r="AF1488" s="4" t="s">
        <v>8</v>
      </c>
      <c r="AG1488" s="4" t="s">
        <v>4</v>
      </c>
      <c r="AH1488" s="4">
        <v>5</v>
      </c>
      <c r="AI1488" s="4" t="s">
        <v>19</v>
      </c>
      <c r="AJ1488" s="4"/>
    </row>
    <row r="1489" spans="1:36" x14ac:dyDescent="0.3">
      <c r="A1489">
        <v>1488</v>
      </c>
      <c r="B1489" t="s">
        <v>3</v>
      </c>
      <c r="C1489">
        <v>2015</v>
      </c>
      <c r="D1489" t="s">
        <v>2</v>
      </c>
      <c r="E1489">
        <v>3</v>
      </c>
      <c r="F1489">
        <v>27</v>
      </c>
      <c r="G1489" t="s">
        <v>8</v>
      </c>
      <c r="H1489" t="s">
        <v>0</v>
      </c>
      <c r="I1489">
        <v>5</v>
      </c>
      <c r="J1489" t="s">
        <v>20</v>
      </c>
      <c r="M1489" s="4">
        <v>4308</v>
      </c>
      <c r="N1489" s="4" t="s">
        <v>9</v>
      </c>
      <c r="O1489" s="4">
        <v>2018</v>
      </c>
      <c r="P1489" s="4" t="s">
        <v>5</v>
      </c>
      <c r="Q1489" s="4">
        <v>3</v>
      </c>
      <c r="R1489" s="4">
        <v>38</v>
      </c>
      <c r="S1489" s="4" t="s">
        <v>8</v>
      </c>
      <c r="T1489" s="4" t="s">
        <v>4</v>
      </c>
      <c r="U1489" s="4">
        <v>5</v>
      </c>
      <c r="V1489" s="4" t="s">
        <v>20</v>
      </c>
      <c r="Z1489" s="4">
        <v>2304</v>
      </c>
      <c r="AA1489" s="4" t="s">
        <v>3</v>
      </c>
      <c r="AB1489" s="4">
        <v>2012</v>
      </c>
      <c r="AC1489" s="4" t="s">
        <v>2</v>
      </c>
      <c r="AD1489" s="4">
        <v>3</v>
      </c>
      <c r="AE1489" s="4">
        <v>27</v>
      </c>
      <c r="AF1489" s="4" t="s">
        <v>1</v>
      </c>
      <c r="AG1489" s="4" t="s">
        <v>0</v>
      </c>
      <c r="AH1489" s="4">
        <v>5</v>
      </c>
      <c r="AI1489" s="4" t="s">
        <v>19</v>
      </c>
      <c r="AJ1489" s="4"/>
    </row>
    <row r="1490" spans="1:36" x14ac:dyDescent="0.3">
      <c r="A1490">
        <v>1489</v>
      </c>
      <c r="B1490" t="s">
        <v>3</v>
      </c>
      <c r="C1490">
        <v>2015</v>
      </c>
      <c r="D1490" t="s">
        <v>5</v>
      </c>
      <c r="E1490">
        <v>3</v>
      </c>
      <c r="F1490">
        <v>28</v>
      </c>
      <c r="G1490" t="s">
        <v>8</v>
      </c>
      <c r="H1490" t="s">
        <v>4</v>
      </c>
      <c r="I1490">
        <v>3</v>
      </c>
      <c r="J1490" t="s">
        <v>19</v>
      </c>
      <c r="M1490" s="4">
        <v>4313</v>
      </c>
      <c r="N1490" s="4" t="s">
        <v>3</v>
      </c>
      <c r="O1490" s="4">
        <v>2018</v>
      </c>
      <c r="P1490" s="4" t="s">
        <v>2</v>
      </c>
      <c r="Q1490" s="4">
        <v>3</v>
      </c>
      <c r="R1490" s="4">
        <v>24</v>
      </c>
      <c r="S1490" s="4" t="s">
        <v>1</v>
      </c>
      <c r="T1490" s="4" t="s">
        <v>0</v>
      </c>
      <c r="U1490" s="4">
        <v>2</v>
      </c>
      <c r="V1490" s="4" t="s">
        <v>20</v>
      </c>
      <c r="Z1490" s="4">
        <v>2305</v>
      </c>
      <c r="AA1490" s="4" t="s">
        <v>6</v>
      </c>
      <c r="AB1490" s="4">
        <v>2017</v>
      </c>
      <c r="AC1490" s="4" t="s">
        <v>5</v>
      </c>
      <c r="AD1490" s="4">
        <v>2</v>
      </c>
      <c r="AE1490" s="4">
        <v>30</v>
      </c>
      <c r="AF1490" s="4" t="s">
        <v>1</v>
      </c>
      <c r="AG1490" s="4" t="s">
        <v>4</v>
      </c>
      <c r="AH1490" s="4">
        <v>2</v>
      </c>
      <c r="AI1490" s="4" t="s">
        <v>19</v>
      </c>
      <c r="AJ1490" s="4"/>
    </row>
    <row r="1491" spans="1:36" x14ac:dyDescent="0.3">
      <c r="A1491">
        <v>1490</v>
      </c>
      <c r="B1491" t="s">
        <v>3</v>
      </c>
      <c r="C1491">
        <v>2015</v>
      </c>
      <c r="D1491" t="s">
        <v>7</v>
      </c>
      <c r="E1491">
        <v>3</v>
      </c>
      <c r="F1491">
        <v>27</v>
      </c>
      <c r="G1491" t="s">
        <v>8</v>
      </c>
      <c r="H1491" t="s">
        <v>4</v>
      </c>
      <c r="I1491">
        <v>5</v>
      </c>
      <c r="J1491" t="s">
        <v>20</v>
      </c>
      <c r="M1491" s="4">
        <v>4314</v>
      </c>
      <c r="N1491" s="4" t="s">
        <v>3</v>
      </c>
      <c r="O1491" s="4">
        <v>2015</v>
      </c>
      <c r="P1491" s="4" t="s">
        <v>7</v>
      </c>
      <c r="Q1491" s="4">
        <v>3</v>
      </c>
      <c r="R1491" s="4">
        <v>37</v>
      </c>
      <c r="S1491" s="4" t="s">
        <v>8</v>
      </c>
      <c r="T1491" s="4" t="s">
        <v>4</v>
      </c>
      <c r="U1491" s="4">
        <v>1</v>
      </c>
      <c r="V1491" s="4" t="s">
        <v>20</v>
      </c>
      <c r="Z1491" s="4">
        <v>2306</v>
      </c>
      <c r="AA1491" s="4" t="s">
        <v>3</v>
      </c>
      <c r="AB1491" s="4">
        <v>2015</v>
      </c>
      <c r="AC1491" s="4" t="s">
        <v>2</v>
      </c>
      <c r="AD1491" s="4">
        <v>3</v>
      </c>
      <c r="AE1491" s="4">
        <v>28</v>
      </c>
      <c r="AF1491" s="4" t="s">
        <v>8</v>
      </c>
      <c r="AG1491" s="4" t="s">
        <v>4</v>
      </c>
      <c r="AH1491" s="4">
        <v>2</v>
      </c>
      <c r="AI1491" s="4" t="s">
        <v>19</v>
      </c>
      <c r="AJ1491" s="4"/>
    </row>
    <row r="1492" spans="1:36" x14ac:dyDescent="0.3">
      <c r="A1492">
        <v>1491</v>
      </c>
      <c r="B1492" t="s">
        <v>3</v>
      </c>
      <c r="C1492">
        <v>2015</v>
      </c>
      <c r="D1492" t="s">
        <v>2</v>
      </c>
      <c r="E1492">
        <v>3</v>
      </c>
      <c r="F1492">
        <v>28</v>
      </c>
      <c r="G1492" t="s">
        <v>1</v>
      </c>
      <c r="H1492" t="s">
        <v>4</v>
      </c>
      <c r="I1492">
        <v>5</v>
      </c>
      <c r="J1492" t="s">
        <v>19</v>
      </c>
      <c r="M1492" s="4">
        <v>4316</v>
      </c>
      <c r="N1492" s="4" t="s">
        <v>3</v>
      </c>
      <c r="O1492" s="4">
        <v>2018</v>
      </c>
      <c r="P1492" s="4" t="s">
        <v>2</v>
      </c>
      <c r="Q1492" s="4">
        <v>3</v>
      </c>
      <c r="R1492" s="4">
        <v>36</v>
      </c>
      <c r="S1492" s="4" t="s">
        <v>1</v>
      </c>
      <c r="T1492" s="4" t="s">
        <v>4</v>
      </c>
      <c r="U1492" s="4">
        <v>3</v>
      </c>
      <c r="V1492" s="4" t="s">
        <v>20</v>
      </c>
      <c r="Z1492" s="4">
        <v>2307</v>
      </c>
      <c r="AA1492" s="4" t="s">
        <v>6</v>
      </c>
      <c r="AB1492" s="4">
        <v>2017</v>
      </c>
      <c r="AC1492" s="4" t="s">
        <v>2</v>
      </c>
      <c r="AD1492" s="4">
        <v>1</v>
      </c>
      <c r="AE1492" s="4">
        <v>27</v>
      </c>
      <c r="AF1492" s="4" t="s">
        <v>1</v>
      </c>
      <c r="AG1492" s="4" t="s">
        <v>4</v>
      </c>
      <c r="AH1492" s="4">
        <v>5</v>
      </c>
      <c r="AI1492" s="4" t="s">
        <v>19</v>
      </c>
      <c r="AJ1492" s="4"/>
    </row>
    <row r="1493" spans="1:36" x14ac:dyDescent="0.3">
      <c r="A1493">
        <v>1492</v>
      </c>
      <c r="B1493" t="s">
        <v>3</v>
      </c>
      <c r="C1493">
        <v>2015</v>
      </c>
      <c r="D1493" t="s">
        <v>5</v>
      </c>
      <c r="E1493">
        <v>2</v>
      </c>
      <c r="F1493">
        <v>27</v>
      </c>
      <c r="G1493" t="s">
        <v>8</v>
      </c>
      <c r="H1493" t="s">
        <v>0</v>
      </c>
      <c r="I1493">
        <v>5</v>
      </c>
      <c r="J1493" t="s">
        <v>20</v>
      </c>
      <c r="M1493" s="4">
        <v>4320</v>
      </c>
      <c r="N1493" s="4" t="s">
        <v>3</v>
      </c>
      <c r="O1493" s="4">
        <v>2015</v>
      </c>
      <c r="P1493" s="4" t="s">
        <v>7</v>
      </c>
      <c r="Q1493" s="4">
        <v>2</v>
      </c>
      <c r="R1493" s="4">
        <v>24</v>
      </c>
      <c r="S1493" s="4" t="s">
        <v>8</v>
      </c>
      <c r="T1493" s="4" t="s">
        <v>4</v>
      </c>
      <c r="U1493" s="4">
        <v>2</v>
      </c>
      <c r="V1493" s="4" t="s">
        <v>20</v>
      </c>
      <c r="Z1493" s="4">
        <v>2308</v>
      </c>
      <c r="AA1493" s="4" t="s">
        <v>3</v>
      </c>
      <c r="AB1493" s="4">
        <v>2015</v>
      </c>
      <c r="AC1493" s="4" t="s">
        <v>2</v>
      </c>
      <c r="AD1493" s="4">
        <v>3</v>
      </c>
      <c r="AE1493" s="4">
        <v>27</v>
      </c>
      <c r="AF1493" s="4" t="s">
        <v>1</v>
      </c>
      <c r="AG1493" s="4" t="s">
        <v>4</v>
      </c>
      <c r="AH1493" s="4">
        <v>5</v>
      </c>
      <c r="AI1493" s="4" t="s">
        <v>19</v>
      </c>
      <c r="AJ1493" s="4"/>
    </row>
    <row r="1494" spans="1:36" x14ac:dyDescent="0.3">
      <c r="A1494">
        <v>1493</v>
      </c>
      <c r="B1494" t="s">
        <v>3</v>
      </c>
      <c r="C1494">
        <v>2016</v>
      </c>
      <c r="D1494" t="s">
        <v>2</v>
      </c>
      <c r="E1494">
        <v>3</v>
      </c>
      <c r="F1494">
        <v>27</v>
      </c>
      <c r="G1494" t="s">
        <v>1</v>
      </c>
      <c r="H1494" t="s">
        <v>4</v>
      </c>
      <c r="I1494">
        <v>5</v>
      </c>
      <c r="J1494" t="s">
        <v>19</v>
      </c>
      <c r="M1494" s="4">
        <v>4321</v>
      </c>
      <c r="N1494" s="4" t="s">
        <v>3</v>
      </c>
      <c r="O1494" s="4">
        <v>2018</v>
      </c>
      <c r="P1494" s="4" t="s">
        <v>7</v>
      </c>
      <c r="Q1494" s="4">
        <v>2</v>
      </c>
      <c r="R1494" s="4">
        <v>28</v>
      </c>
      <c r="S1494" s="4" t="s">
        <v>8</v>
      </c>
      <c r="T1494" s="4" t="s">
        <v>4</v>
      </c>
      <c r="U1494" s="4">
        <v>4</v>
      </c>
      <c r="V1494" s="4" t="s">
        <v>20</v>
      </c>
      <c r="Z1494" s="4">
        <v>2310</v>
      </c>
      <c r="AA1494" s="4" t="s">
        <v>6</v>
      </c>
      <c r="AB1494" s="4">
        <v>2017</v>
      </c>
      <c r="AC1494" s="4" t="s">
        <v>7</v>
      </c>
      <c r="AD1494" s="4">
        <v>2</v>
      </c>
      <c r="AE1494" s="4">
        <v>30</v>
      </c>
      <c r="AF1494" s="4" t="s">
        <v>1</v>
      </c>
      <c r="AG1494" s="4" t="s">
        <v>4</v>
      </c>
      <c r="AH1494" s="4">
        <v>1</v>
      </c>
      <c r="AI1494" s="4" t="s">
        <v>19</v>
      </c>
      <c r="AJ1494" s="4"/>
    </row>
    <row r="1495" spans="1:36" x14ac:dyDescent="0.3">
      <c r="A1495">
        <v>1494</v>
      </c>
      <c r="B1495" t="s">
        <v>6</v>
      </c>
      <c r="C1495">
        <v>2017</v>
      </c>
      <c r="D1495" t="s">
        <v>5</v>
      </c>
      <c r="E1495">
        <v>3</v>
      </c>
      <c r="F1495">
        <v>27</v>
      </c>
      <c r="G1495" t="s">
        <v>8</v>
      </c>
      <c r="H1495" t="s">
        <v>4</v>
      </c>
      <c r="I1495">
        <v>5</v>
      </c>
      <c r="J1495" t="s">
        <v>20</v>
      </c>
      <c r="M1495" s="4">
        <v>4323</v>
      </c>
      <c r="N1495" s="4" t="s">
        <v>3</v>
      </c>
      <c r="O1495" s="4">
        <v>2018</v>
      </c>
      <c r="P1495" s="4" t="s">
        <v>2</v>
      </c>
      <c r="Q1495" s="4">
        <v>3</v>
      </c>
      <c r="R1495" s="4">
        <v>35</v>
      </c>
      <c r="S1495" s="4" t="s">
        <v>8</v>
      </c>
      <c r="T1495" s="4" t="s">
        <v>4</v>
      </c>
      <c r="U1495" s="4">
        <v>2</v>
      </c>
      <c r="V1495" s="4" t="s">
        <v>20</v>
      </c>
      <c r="Z1495" s="4">
        <v>2311</v>
      </c>
      <c r="AA1495" s="4" t="s">
        <v>3</v>
      </c>
      <c r="AB1495" s="4">
        <v>2013</v>
      </c>
      <c r="AC1495" s="4" t="s">
        <v>7</v>
      </c>
      <c r="AD1495" s="4">
        <v>3</v>
      </c>
      <c r="AE1495" s="4">
        <v>29</v>
      </c>
      <c r="AF1495" s="4" t="s">
        <v>1</v>
      </c>
      <c r="AG1495" s="4" t="s">
        <v>4</v>
      </c>
      <c r="AH1495" s="4">
        <v>2</v>
      </c>
      <c r="AI1495" s="4" t="s">
        <v>19</v>
      </c>
      <c r="AJ1495" s="4"/>
    </row>
    <row r="1496" spans="1:36" x14ac:dyDescent="0.3">
      <c r="A1496">
        <v>1495</v>
      </c>
      <c r="B1496" t="s">
        <v>3</v>
      </c>
      <c r="C1496">
        <v>2017</v>
      </c>
      <c r="D1496" t="s">
        <v>7</v>
      </c>
      <c r="E1496">
        <v>2</v>
      </c>
      <c r="F1496">
        <v>26</v>
      </c>
      <c r="G1496" t="s">
        <v>8</v>
      </c>
      <c r="H1496" t="s">
        <v>4</v>
      </c>
      <c r="I1496">
        <v>4</v>
      </c>
      <c r="J1496" t="s">
        <v>20</v>
      </c>
      <c r="M1496" s="4">
        <v>4330</v>
      </c>
      <c r="N1496" s="4" t="s">
        <v>3</v>
      </c>
      <c r="O1496" s="4">
        <v>2014</v>
      </c>
      <c r="P1496" s="4" t="s">
        <v>2</v>
      </c>
      <c r="Q1496" s="4">
        <v>3</v>
      </c>
      <c r="R1496" s="4">
        <v>22</v>
      </c>
      <c r="S1496" s="4" t="s">
        <v>8</v>
      </c>
      <c r="T1496" s="4" t="s">
        <v>4</v>
      </c>
      <c r="U1496" s="4">
        <v>0</v>
      </c>
      <c r="V1496" s="4" t="s">
        <v>20</v>
      </c>
      <c r="Z1496" s="4">
        <v>2312</v>
      </c>
      <c r="AA1496" s="4" t="s">
        <v>3</v>
      </c>
      <c r="AB1496" s="4">
        <v>2013</v>
      </c>
      <c r="AC1496" s="4" t="s">
        <v>7</v>
      </c>
      <c r="AD1496" s="4">
        <v>3</v>
      </c>
      <c r="AE1496" s="4">
        <v>29</v>
      </c>
      <c r="AF1496" s="4" t="s">
        <v>1</v>
      </c>
      <c r="AG1496" s="4" t="s">
        <v>4</v>
      </c>
      <c r="AH1496" s="4">
        <v>2</v>
      </c>
      <c r="AI1496" s="4" t="s">
        <v>19</v>
      </c>
      <c r="AJ1496" s="4"/>
    </row>
    <row r="1497" spans="1:36" x14ac:dyDescent="0.3">
      <c r="A1497">
        <v>1496</v>
      </c>
      <c r="B1497" t="s">
        <v>3</v>
      </c>
      <c r="C1497">
        <v>2015</v>
      </c>
      <c r="D1497" t="s">
        <v>7</v>
      </c>
      <c r="E1497">
        <v>3</v>
      </c>
      <c r="F1497">
        <v>27</v>
      </c>
      <c r="G1497" t="s">
        <v>8</v>
      </c>
      <c r="H1497" t="s">
        <v>4</v>
      </c>
      <c r="I1497">
        <v>5</v>
      </c>
      <c r="J1497" t="s">
        <v>20</v>
      </c>
      <c r="M1497" s="4">
        <v>4336</v>
      </c>
      <c r="N1497" s="4" t="s">
        <v>3</v>
      </c>
      <c r="O1497" s="4">
        <v>2018</v>
      </c>
      <c r="P1497" s="4" t="s">
        <v>2</v>
      </c>
      <c r="Q1497" s="4">
        <v>3</v>
      </c>
      <c r="R1497" s="4">
        <v>34</v>
      </c>
      <c r="S1497" s="4" t="s">
        <v>1</v>
      </c>
      <c r="T1497" s="4" t="s">
        <v>0</v>
      </c>
      <c r="U1497" s="4">
        <v>5</v>
      </c>
      <c r="V1497" s="4" t="s">
        <v>20</v>
      </c>
      <c r="Z1497" s="4">
        <v>2313</v>
      </c>
      <c r="AA1497" s="4" t="s">
        <v>3</v>
      </c>
      <c r="AB1497" s="4">
        <v>2012</v>
      </c>
      <c r="AC1497" s="4" t="s">
        <v>7</v>
      </c>
      <c r="AD1497" s="4">
        <v>3</v>
      </c>
      <c r="AE1497" s="4">
        <v>27</v>
      </c>
      <c r="AF1497" s="4" t="s">
        <v>1</v>
      </c>
      <c r="AG1497" s="4" t="s">
        <v>0</v>
      </c>
      <c r="AH1497" s="4">
        <v>5</v>
      </c>
      <c r="AI1497" s="4" t="s">
        <v>19</v>
      </c>
      <c r="AJ1497" s="4"/>
    </row>
    <row r="1498" spans="1:36" x14ac:dyDescent="0.3">
      <c r="A1498">
        <v>1497</v>
      </c>
      <c r="B1498" t="s">
        <v>3</v>
      </c>
      <c r="C1498">
        <v>2018</v>
      </c>
      <c r="D1498" t="s">
        <v>7</v>
      </c>
      <c r="E1498">
        <v>3</v>
      </c>
      <c r="F1498">
        <v>27</v>
      </c>
      <c r="G1498" t="s">
        <v>8</v>
      </c>
      <c r="H1498" t="s">
        <v>4</v>
      </c>
      <c r="I1498">
        <v>5</v>
      </c>
      <c r="J1498" t="s">
        <v>20</v>
      </c>
      <c r="M1498" s="4">
        <v>4338</v>
      </c>
      <c r="N1498" s="4" t="s">
        <v>3</v>
      </c>
      <c r="O1498" s="4">
        <v>2018</v>
      </c>
      <c r="P1498" s="4" t="s">
        <v>2</v>
      </c>
      <c r="Q1498" s="4">
        <v>3</v>
      </c>
      <c r="R1498" s="4">
        <v>36</v>
      </c>
      <c r="S1498" s="4" t="s">
        <v>8</v>
      </c>
      <c r="T1498" s="4" t="s">
        <v>0</v>
      </c>
      <c r="U1498" s="4">
        <v>1</v>
      </c>
      <c r="V1498" s="4" t="s">
        <v>20</v>
      </c>
      <c r="Z1498" s="4">
        <v>2319</v>
      </c>
      <c r="AA1498" s="4" t="s">
        <v>3</v>
      </c>
      <c r="AB1498" s="4">
        <v>2015</v>
      </c>
      <c r="AC1498" s="4" t="s">
        <v>2</v>
      </c>
      <c r="AD1498" s="4">
        <v>3</v>
      </c>
      <c r="AE1498" s="4">
        <v>30</v>
      </c>
      <c r="AF1498" s="4" t="s">
        <v>1</v>
      </c>
      <c r="AG1498" s="4" t="s">
        <v>4</v>
      </c>
      <c r="AH1498" s="4">
        <v>1</v>
      </c>
      <c r="AI1498" s="4" t="s">
        <v>19</v>
      </c>
      <c r="AJ1498" s="4"/>
    </row>
    <row r="1499" spans="1:36" x14ac:dyDescent="0.3">
      <c r="A1499">
        <v>1498</v>
      </c>
      <c r="B1499" t="s">
        <v>3</v>
      </c>
      <c r="C1499">
        <v>2012</v>
      </c>
      <c r="D1499" t="s">
        <v>2</v>
      </c>
      <c r="E1499">
        <v>3</v>
      </c>
      <c r="F1499">
        <v>25</v>
      </c>
      <c r="G1499" t="s">
        <v>1</v>
      </c>
      <c r="H1499" t="s">
        <v>4</v>
      </c>
      <c r="I1499">
        <v>3</v>
      </c>
      <c r="J1499" t="s">
        <v>19</v>
      </c>
      <c r="M1499" s="4">
        <v>4341</v>
      </c>
      <c r="N1499" s="4" t="s">
        <v>3</v>
      </c>
      <c r="O1499" s="4">
        <v>2016</v>
      </c>
      <c r="P1499" s="4" t="s">
        <v>7</v>
      </c>
      <c r="Q1499" s="4">
        <v>2</v>
      </c>
      <c r="R1499" s="4">
        <v>27</v>
      </c>
      <c r="S1499" s="4" t="s">
        <v>8</v>
      </c>
      <c r="T1499" s="4" t="s">
        <v>4</v>
      </c>
      <c r="U1499" s="4">
        <v>5</v>
      </c>
      <c r="V1499" s="4" t="s">
        <v>20</v>
      </c>
      <c r="Z1499" s="4">
        <v>2321</v>
      </c>
      <c r="AA1499" s="4" t="s">
        <v>3</v>
      </c>
      <c r="AB1499" s="4">
        <v>2014</v>
      </c>
      <c r="AC1499" s="4" t="s">
        <v>2</v>
      </c>
      <c r="AD1499" s="4">
        <v>3</v>
      </c>
      <c r="AE1499" s="4">
        <v>28</v>
      </c>
      <c r="AF1499" s="4" t="s">
        <v>8</v>
      </c>
      <c r="AG1499" s="4" t="s">
        <v>0</v>
      </c>
      <c r="AH1499" s="4">
        <v>1</v>
      </c>
      <c r="AI1499" s="4" t="s">
        <v>19</v>
      </c>
      <c r="AJ1499" s="4"/>
    </row>
    <row r="1500" spans="1:36" x14ac:dyDescent="0.3">
      <c r="A1500">
        <v>1499</v>
      </c>
      <c r="B1500" t="s">
        <v>3</v>
      </c>
      <c r="C1500">
        <v>2017</v>
      </c>
      <c r="D1500" t="s">
        <v>2</v>
      </c>
      <c r="E1500">
        <v>3</v>
      </c>
      <c r="F1500">
        <v>25</v>
      </c>
      <c r="G1500" t="s">
        <v>1</v>
      </c>
      <c r="H1500" t="s">
        <v>4</v>
      </c>
      <c r="I1500">
        <v>3</v>
      </c>
      <c r="J1500" t="s">
        <v>19</v>
      </c>
      <c r="M1500" s="4">
        <v>4346</v>
      </c>
      <c r="N1500" s="4" t="s">
        <v>3</v>
      </c>
      <c r="O1500" s="4">
        <v>2015</v>
      </c>
      <c r="P1500" s="4" t="s">
        <v>7</v>
      </c>
      <c r="Q1500" s="4">
        <v>2</v>
      </c>
      <c r="R1500" s="4">
        <v>33</v>
      </c>
      <c r="S1500" s="4" t="s">
        <v>8</v>
      </c>
      <c r="T1500" s="4" t="s">
        <v>4</v>
      </c>
      <c r="U1500" s="4">
        <v>2</v>
      </c>
      <c r="V1500" s="4" t="s">
        <v>20</v>
      </c>
      <c r="Z1500" s="4">
        <v>2322</v>
      </c>
      <c r="AA1500" s="4" t="s">
        <v>6</v>
      </c>
      <c r="AB1500" s="4">
        <v>2015</v>
      </c>
      <c r="AC1500" s="4" t="s">
        <v>5</v>
      </c>
      <c r="AD1500" s="4">
        <v>3</v>
      </c>
      <c r="AE1500" s="4">
        <v>27</v>
      </c>
      <c r="AF1500" s="4" t="s">
        <v>1</v>
      </c>
      <c r="AG1500" s="4" t="s">
        <v>4</v>
      </c>
      <c r="AH1500" s="4">
        <v>5</v>
      </c>
      <c r="AI1500" s="4" t="s">
        <v>19</v>
      </c>
      <c r="AJ1500" s="4"/>
    </row>
    <row r="1501" spans="1:36" x14ac:dyDescent="0.3">
      <c r="A1501">
        <v>1500</v>
      </c>
      <c r="B1501" t="s">
        <v>9</v>
      </c>
      <c r="C1501">
        <v>2013</v>
      </c>
      <c r="D1501" t="s">
        <v>5</v>
      </c>
      <c r="E1501">
        <v>3</v>
      </c>
      <c r="F1501">
        <v>27</v>
      </c>
      <c r="G1501" t="s">
        <v>8</v>
      </c>
      <c r="H1501" t="s">
        <v>4</v>
      </c>
      <c r="I1501">
        <v>5</v>
      </c>
      <c r="J1501" t="s">
        <v>20</v>
      </c>
      <c r="M1501" s="4">
        <v>4347</v>
      </c>
      <c r="N1501" s="4" t="s">
        <v>3</v>
      </c>
      <c r="O1501" s="4">
        <v>2017</v>
      </c>
      <c r="P1501" s="4" t="s">
        <v>7</v>
      </c>
      <c r="Q1501" s="4">
        <v>2</v>
      </c>
      <c r="R1501" s="4">
        <v>38</v>
      </c>
      <c r="S1501" s="4" t="s">
        <v>8</v>
      </c>
      <c r="T1501" s="4" t="s">
        <v>4</v>
      </c>
      <c r="U1501" s="4">
        <v>1</v>
      </c>
      <c r="V1501" s="4" t="s">
        <v>20</v>
      </c>
      <c r="Z1501" s="4">
        <v>2325</v>
      </c>
      <c r="AA1501" s="4" t="s">
        <v>3</v>
      </c>
      <c r="AB1501" s="4">
        <v>2015</v>
      </c>
      <c r="AC1501" s="4" t="s">
        <v>5</v>
      </c>
      <c r="AD1501" s="4">
        <v>3</v>
      </c>
      <c r="AE1501" s="4">
        <v>28</v>
      </c>
      <c r="AF1501" s="4" t="s">
        <v>8</v>
      </c>
      <c r="AG1501" s="4" t="s">
        <v>4</v>
      </c>
      <c r="AH1501" s="4">
        <v>2</v>
      </c>
      <c r="AI1501" s="4" t="s">
        <v>19</v>
      </c>
      <c r="AJ1501" s="4"/>
    </row>
    <row r="1502" spans="1:36" x14ac:dyDescent="0.3">
      <c r="A1502">
        <v>1501</v>
      </c>
      <c r="B1502" t="s">
        <v>3</v>
      </c>
      <c r="C1502">
        <v>2016</v>
      </c>
      <c r="D1502" t="s">
        <v>2</v>
      </c>
      <c r="E1502">
        <v>3</v>
      </c>
      <c r="F1502">
        <v>28</v>
      </c>
      <c r="G1502" t="s">
        <v>1</v>
      </c>
      <c r="H1502" t="s">
        <v>4</v>
      </c>
      <c r="I1502">
        <v>2</v>
      </c>
      <c r="J1502" t="s">
        <v>19</v>
      </c>
      <c r="M1502" s="4">
        <v>4353</v>
      </c>
      <c r="N1502" s="4" t="s">
        <v>3</v>
      </c>
      <c r="O1502" s="4">
        <v>2018</v>
      </c>
      <c r="P1502" s="4" t="s">
        <v>7</v>
      </c>
      <c r="Q1502" s="4">
        <v>3</v>
      </c>
      <c r="R1502" s="4">
        <v>36</v>
      </c>
      <c r="S1502" s="4" t="s">
        <v>1</v>
      </c>
      <c r="T1502" s="4" t="s">
        <v>0</v>
      </c>
      <c r="U1502" s="4">
        <v>1</v>
      </c>
      <c r="V1502" s="4" t="s">
        <v>20</v>
      </c>
      <c r="Z1502" s="4">
        <v>2326</v>
      </c>
      <c r="AA1502" s="4" t="s">
        <v>3</v>
      </c>
      <c r="AB1502" s="4">
        <v>2013</v>
      </c>
      <c r="AC1502" s="4" t="s">
        <v>2</v>
      </c>
      <c r="AD1502" s="4">
        <v>3</v>
      </c>
      <c r="AE1502" s="4">
        <v>27</v>
      </c>
      <c r="AF1502" s="4" t="s">
        <v>1</v>
      </c>
      <c r="AG1502" s="4" t="s">
        <v>4</v>
      </c>
      <c r="AH1502" s="4">
        <v>5</v>
      </c>
      <c r="AI1502" s="4" t="s">
        <v>19</v>
      </c>
      <c r="AJ1502" s="4"/>
    </row>
    <row r="1503" spans="1:36" x14ac:dyDescent="0.3">
      <c r="A1503">
        <v>1502</v>
      </c>
      <c r="B1503" t="s">
        <v>3</v>
      </c>
      <c r="C1503">
        <v>2012</v>
      </c>
      <c r="D1503" t="s">
        <v>2</v>
      </c>
      <c r="E1503">
        <v>3</v>
      </c>
      <c r="F1503">
        <v>25</v>
      </c>
      <c r="G1503" t="s">
        <v>8</v>
      </c>
      <c r="H1503" t="s">
        <v>0</v>
      </c>
      <c r="I1503">
        <v>3</v>
      </c>
      <c r="J1503" t="s">
        <v>19</v>
      </c>
      <c r="M1503" s="4">
        <v>4359</v>
      </c>
      <c r="N1503" s="4" t="s">
        <v>6</v>
      </c>
      <c r="O1503" s="4">
        <v>2017</v>
      </c>
      <c r="P1503" s="4" t="s">
        <v>5</v>
      </c>
      <c r="Q1503" s="4">
        <v>2</v>
      </c>
      <c r="R1503" s="4">
        <v>22</v>
      </c>
      <c r="S1503" s="4" t="s">
        <v>1</v>
      </c>
      <c r="T1503" s="4" t="s">
        <v>4</v>
      </c>
      <c r="U1503" s="4">
        <v>0</v>
      </c>
      <c r="V1503" s="4" t="s">
        <v>20</v>
      </c>
      <c r="Z1503" s="4">
        <v>2328</v>
      </c>
      <c r="AA1503" s="4" t="s">
        <v>6</v>
      </c>
      <c r="AB1503" s="4">
        <v>2017</v>
      </c>
      <c r="AC1503" s="4" t="s">
        <v>5</v>
      </c>
      <c r="AD1503" s="4">
        <v>2</v>
      </c>
      <c r="AE1503" s="4">
        <v>30</v>
      </c>
      <c r="AF1503" s="4" t="s">
        <v>1</v>
      </c>
      <c r="AG1503" s="4" t="s">
        <v>0</v>
      </c>
      <c r="AH1503" s="4">
        <v>2</v>
      </c>
      <c r="AI1503" s="4" t="s">
        <v>19</v>
      </c>
      <c r="AJ1503" s="4"/>
    </row>
    <row r="1504" spans="1:36" x14ac:dyDescent="0.3">
      <c r="A1504">
        <v>1503</v>
      </c>
      <c r="B1504" t="s">
        <v>3</v>
      </c>
      <c r="C1504">
        <v>2015</v>
      </c>
      <c r="D1504" t="s">
        <v>2</v>
      </c>
      <c r="E1504">
        <v>3</v>
      </c>
      <c r="F1504">
        <v>27</v>
      </c>
      <c r="G1504" t="s">
        <v>1</v>
      </c>
      <c r="H1504" t="s">
        <v>4</v>
      </c>
      <c r="I1504">
        <v>5</v>
      </c>
      <c r="J1504" t="s">
        <v>19</v>
      </c>
      <c r="M1504" s="4">
        <v>4361</v>
      </c>
      <c r="N1504" s="4" t="s">
        <v>3</v>
      </c>
      <c r="O1504" s="4">
        <v>2017</v>
      </c>
      <c r="P1504" s="4" t="s">
        <v>5</v>
      </c>
      <c r="Q1504" s="4">
        <v>3</v>
      </c>
      <c r="R1504" s="4">
        <v>28</v>
      </c>
      <c r="S1504" s="4" t="s">
        <v>8</v>
      </c>
      <c r="T1504" s="4" t="s">
        <v>4</v>
      </c>
      <c r="U1504" s="4">
        <v>1</v>
      </c>
      <c r="V1504" s="4" t="s">
        <v>20</v>
      </c>
      <c r="Z1504" s="4">
        <v>2329</v>
      </c>
      <c r="AA1504" s="4" t="s">
        <v>3</v>
      </c>
      <c r="AB1504" s="4">
        <v>2015</v>
      </c>
      <c r="AC1504" s="4" t="s">
        <v>2</v>
      </c>
      <c r="AD1504" s="4">
        <v>3</v>
      </c>
      <c r="AE1504" s="4">
        <v>28</v>
      </c>
      <c r="AF1504" s="4" t="s">
        <v>8</v>
      </c>
      <c r="AG1504" s="4" t="s">
        <v>4</v>
      </c>
      <c r="AH1504" s="4">
        <v>1</v>
      </c>
      <c r="AI1504" s="4" t="s">
        <v>19</v>
      </c>
      <c r="AJ1504" s="4"/>
    </row>
    <row r="1505" spans="1:36" x14ac:dyDescent="0.3">
      <c r="A1505">
        <v>1504</v>
      </c>
      <c r="B1505" t="s">
        <v>3</v>
      </c>
      <c r="C1505">
        <v>2016</v>
      </c>
      <c r="D1505" t="s">
        <v>7</v>
      </c>
      <c r="E1505">
        <v>2</v>
      </c>
      <c r="F1505">
        <v>24</v>
      </c>
      <c r="G1505" t="s">
        <v>8</v>
      </c>
      <c r="H1505" t="s">
        <v>4</v>
      </c>
      <c r="I1505">
        <v>2</v>
      </c>
      <c r="J1505" t="s">
        <v>20</v>
      </c>
      <c r="M1505" s="4">
        <v>4365</v>
      </c>
      <c r="N1505" s="4" t="s">
        <v>3</v>
      </c>
      <c r="O1505" s="4">
        <v>2015</v>
      </c>
      <c r="P1505" s="4" t="s">
        <v>7</v>
      </c>
      <c r="Q1505" s="4">
        <v>2</v>
      </c>
      <c r="R1505" s="4">
        <v>25</v>
      </c>
      <c r="S1505" s="4" t="s">
        <v>1</v>
      </c>
      <c r="T1505" s="4" t="s">
        <v>4</v>
      </c>
      <c r="U1505" s="4">
        <v>3</v>
      </c>
      <c r="V1505" s="4" t="s">
        <v>20</v>
      </c>
      <c r="Z1505" s="4">
        <v>2330</v>
      </c>
      <c r="AA1505" s="4" t="s">
        <v>3</v>
      </c>
      <c r="AB1505" s="4">
        <v>2013</v>
      </c>
      <c r="AC1505" s="4" t="s">
        <v>2</v>
      </c>
      <c r="AD1505" s="4">
        <v>3</v>
      </c>
      <c r="AE1505" s="4">
        <v>27</v>
      </c>
      <c r="AF1505" s="4" t="s">
        <v>1</v>
      </c>
      <c r="AG1505" s="4" t="s">
        <v>0</v>
      </c>
      <c r="AH1505" s="4">
        <v>5</v>
      </c>
      <c r="AI1505" s="4" t="s">
        <v>19</v>
      </c>
      <c r="AJ1505" s="4"/>
    </row>
    <row r="1506" spans="1:36" x14ac:dyDescent="0.3">
      <c r="A1506">
        <v>1505</v>
      </c>
      <c r="B1506" t="s">
        <v>3</v>
      </c>
      <c r="C1506">
        <v>2016</v>
      </c>
      <c r="D1506" t="s">
        <v>2</v>
      </c>
      <c r="E1506">
        <v>3</v>
      </c>
      <c r="F1506">
        <v>26</v>
      </c>
      <c r="G1506" t="s">
        <v>1</v>
      </c>
      <c r="H1506" t="s">
        <v>4</v>
      </c>
      <c r="I1506">
        <v>4</v>
      </c>
      <c r="J1506" t="s">
        <v>20</v>
      </c>
      <c r="M1506" s="4">
        <v>4368</v>
      </c>
      <c r="N1506" s="4" t="s">
        <v>3</v>
      </c>
      <c r="O1506" s="4">
        <v>2018</v>
      </c>
      <c r="P1506" s="4" t="s">
        <v>7</v>
      </c>
      <c r="Q1506" s="4">
        <v>2</v>
      </c>
      <c r="R1506" s="4">
        <v>34</v>
      </c>
      <c r="S1506" s="4" t="s">
        <v>8</v>
      </c>
      <c r="T1506" s="4" t="s">
        <v>4</v>
      </c>
      <c r="U1506" s="4">
        <v>4</v>
      </c>
      <c r="V1506" s="4" t="s">
        <v>20</v>
      </c>
      <c r="Z1506" s="4">
        <v>2333</v>
      </c>
      <c r="AA1506" s="4" t="s">
        <v>6</v>
      </c>
      <c r="AB1506" s="4">
        <v>2017</v>
      </c>
      <c r="AC1506" s="4" t="s">
        <v>5</v>
      </c>
      <c r="AD1506" s="4">
        <v>2</v>
      </c>
      <c r="AE1506" s="4">
        <v>28</v>
      </c>
      <c r="AF1506" s="4" t="s">
        <v>1</v>
      </c>
      <c r="AG1506" s="4" t="s">
        <v>4</v>
      </c>
      <c r="AH1506" s="4">
        <v>2</v>
      </c>
      <c r="AI1506" s="4" t="s">
        <v>19</v>
      </c>
      <c r="AJ1506" s="4"/>
    </row>
    <row r="1507" spans="1:36" x14ac:dyDescent="0.3">
      <c r="A1507">
        <v>1506</v>
      </c>
      <c r="B1507" t="s">
        <v>3</v>
      </c>
      <c r="C1507">
        <v>2014</v>
      </c>
      <c r="D1507" t="s">
        <v>7</v>
      </c>
      <c r="E1507">
        <v>3</v>
      </c>
      <c r="F1507">
        <v>27</v>
      </c>
      <c r="G1507" t="s">
        <v>1</v>
      </c>
      <c r="H1507" t="s">
        <v>0</v>
      </c>
      <c r="I1507">
        <v>5</v>
      </c>
      <c r="J1507" t="s">
        <v>19</v>
      </c>
      <c r="M1507" s="4">
        <v>4371</v>
      </c>
      <c r="N1507" s="4" t="s">
        <v>3</v>
      </c>
      <c r="O1507" s="4">
        <v>2015</v>
      </c>
      <c r="P1507" s="4" t="s">
        <v>2</v>
      </c>
      <c r="Q1507" s="4">
        <v>3</v>
      </c>
      <c r="R1507" s="4">
        <v>33</v>
      </c>
      <c r="S1507" s="4" t="s">
        <v>1</v>
      </c>
      <c r="T1507" s="4" t="s">
        <v>4</v>
      </c>
      <c r="U1507" s="4">
        <v>3</v>
      </c>
      <c r="V1507" s="4" t="s">
        <v>20</v>
      </c>
      <c r="Z1507" s="4">
        <v>2334</v>
      </c>
      <c r="AA1507" s="4" t="s">
        <v>3</v>
      </c>
      <c r="AB1507" s="4">
        <v>2015</v>
      </c>
      <c r="AC1507" s="4" t="s">
        <v>2</v>
      </c>
      <c r="AD1507" s="4">
        <v>3</v>
      </c>
      <c r="AE1507" s="4">
        <v>29</v>
      </c>
      <c r="AF1507" s="4" t="s">
        <v>1</v>
      </c>
      <c r="AG1507" s="4" t="s">
        <v>4</v>
      </c>
      <c r="AH1507" s="4">
        <v>2</v>
      </c>
      <c r="AI1507" s="4" t="s">
        <v>19</v>
      </c>
      <c r="AJ1507" s="4"/>
    </row>
    <row r="1508" spans="1:36" x14ac:dyDescent="0.3">
      <c r="A1508">
        <v>1507</v>
      </c>
      <c r="B1508" t="s">
        <v>3</v>
      </c>
      <c r="C1508">
        <v>2013</v>
      </c>
      <c r="D1508" t="s">
        <v>2</v>
      </c>
      <c r="E1508">
        <v>3</v>
      </c>
      <c r="F1508">
        <v>24</v>
      </c>
      <c r="G1508" t="s">
        <v>1</v>
      </c>
      <c r="H1508" t="s">
        <v>0</v>
      </c>
      <c r="I1508">
        <v>2</v>
      </c>
      <c r="J1508" t="s">
        <v>19</v>
      </c>
      <c r="M1508" s="4">
        <v>4379</v>
      </c>
      <c r="N1508" s="4" t="s">
        <v>6</v>
      </c>
      <c r="O1508" s="4">
        <v>2017</v>
      </c>
      <c r="P1508" s="4" t="s">
        <v>5</v>
      </c>
      <c r="Q1508" s="4">
        <v>2</v>
      </c>
      <c r="R1508" s="4">
        <v>24</v>
      </c>
      <c r="S1508" s="4" t="s">
        <v>8</v>
      </c>
      <c r="T1508" s="4" t="s">
        <v>4</v>
      </c>
      <c r="U1508" s="4">
        <v>2</v>
      </c>
      <c r="V1508" s="4" t="s">
        <v>20</v>
      </c>
      <c r="Z1508" s="4">
        <v>2336</v>
      </c>
      <c r="AA1508" s="4" t="s">
        <v>6</v>
      </c>
      <c r="AB1508" s="4">
        <v>2016</v>
      </c>
      <c r="AC1508" s="4" t="s">
        <v>7</v>
      </c>
      <c r="AD1508" s="4">
        <v>3</v>
      </c>
      <c r="AE1508" s="4">
        <v>30</v>
      </c>
      <c r="AF1508" s="4" t="s">
        <v>1</v>
      </c>
      <c r="AG1508" s="4" t="s">
        <v>4</v>
      </c>
      <c r="AH1508" s="4">
        <v>1</v>
      </c>
      <c r="AI1508" s="4" t="s">
        <v>19</v>
      </c>
      <c r="AJ1508" s="4"/>
    </row>
    <row r="1509" spans="1:36" x14ac:dyDescent="0.3">
      <c r="A1509">
        <v>1508</v>
      </c>
      <c r="B1509" t="s">
        <v>3</v>
      </c>
      <c r="C1509">
        <v>2017</v>
      </c>
      <c r="D1509" t="s">
        <v>2</v>
      </c>
      <c r="E1509">
        <v>3</v>
      </c>
      <c r="F1509">
        <v>25</v>
      </c>
      <c r="G1509" t="s">
        <v>1</v>
      </c>
      <c r="H1509" t="s">
        <v>4</v>
      </c>
      <c r="I1509">
        <v>3</v>
      </c>
      <c r="J1509" t="s">
        <v>20</v>
      </c>
      <c r="M1509" s="4">
        <v>4381</v>
      </c>
      <c r="N1509" s="4" t="s">
        <v>6</v>
      </c>
      <c r="O1509" s="4">
        <v>2018</v>
      </c>
      <c r="P1509" s="4" t="s">
        <v>5</v>
      </c>
      <c r="Q1509" s="4">
        <v>3</v>
      </c>
      <c r="R1509" s="4">
        <v>35</v>
      </c>
      <c r="S1509" s="4" t="s">
        <v>1</v>
      </c>
      <c r="T1509" s="4" t="s">
        <v>4</v>
      </c>
      <c r="U1509" s="4">
        <v>2</v>
      </c>
      <c r="V1509" s="4" t="s">
        <v>20</v>
      </c>
      <c r="Z1509" s="4">
        <v>2337</v>
      </c>
      <c r="AA1509" s="4" t="s">
        <v>3</v>
      </c>
      <c r="AB1509" s="4">
        <v>2014</v>
      </c>
      <c r="AC1509" s="4" t="s">
        <v>7</v>
      </c>
      <c r="AD1509" s="4">
        <v>3</v>
      </c>
      <c r="AE1509" s="4">
        <v>30</v>
      </c>
      <c r="AF1509" s="4" t="s">
        <v>1</v>
      </c>
      <c r="AG1509" s="4" t="s">
        <v>4</v>
      </c>
      <c r="AH1509" s="4">
        <v>1</v>
      </c>
      <c r="AI1509" s="4" t="s">
        <v>19</v>
      </c>
      <c r="AJ1509" s="4"/>
    </row>
    <row r="1510" spans="1:36" x14ac:dyDescent="0.3">
      <c r="A1510">
        <v>1509</v>
      </c>
      <c r="B1510" t="s">
        <v>3</v>
      </c>
      <c r="C1510">
        <v>2017</v>
      </c>
      <c r="D1510" t="s">
        <v>7</v>
      </c>
      <c r="E1510">
        <v>2</v>
      </c>
      <c r="F1510">
        <v>24</v>
      </c>
      <c r="G1510" t="s">
        <v>8</v>
      </c>
      <c r="H1510" t="s">
        <v>4</v>
      </c>
      <c r="I1510">
        <v>2</v>
      </c>
      <c r="J1510" t="s">
        <v>20</v>
      </c>
      <c r="M1510" s="4">
        <v>4382</v>
      </c>
      <c r="N1510" s="4" t="s">
        <v>3</v>
      </c>
      <c r="O1510" s="4">
        <v>2013</v>
      </c>
      <c r="P1510" s="4" t="s">
        <v>2</v>
      </c>
      <c r="Q1510" s="4">
        <v>3</v>
      </c>
      <c r="R1510" s="4">
        <v>22</v>
      </c>
      <c r="S1510" s="4" t="s">
        <v>1</v>
      </c>
      <c r="T1510" s="4" t="s">
        <v>4</v>
      </c>
      <c r="U1510" s="4">
        <v>0</v>
      </c>
      <c r="V1510" s="4" t="s">
        <v>20</v>
      </c>
      <c r="Z1510" s="4">
        <v>2340</v>
      </c>
      <c r="AA1510" s="4" t="s">
        <v>3</v>
      </c>
      <c r="AB1510" s="4">
        <v>2012</v>
      </c>
      <c r="AC1510" s="4" t="s">
        <v>5</v>
      </c>
      <c r="AD1510" s="4">
        <v>3</v>
      </c>
      <c r="AE1510" s="4">
        <v>27</v>
      </c>
      <c r="AF1510" s="4" t="s">
        <v>8</v>
      </c>
      <c r="AG1510" s="4" t="s">
        <v>4</v>
      </c>
      <c r="AH1510" s="4">
        <v>5</v>
      </c>
      <c r="AI1510" s="4" t="s">
        <v>19</v>
      </c>
      <c r="AJ1510" s="4"/>
    </row>
    <row r="1511" spans="1:36" x14ac:dyDescent="0.3">
      <c r="A1511">
        <v>1510</v>
      </c>
      <c r="B1511" t="s">
        <v>3</v>
      </c>
      <c r="C1511">
        <v>2013</v>
      </c>
      <c r="D1511" t="s">
        <v>2</v>
      </c>
      <c r="E1511">
        <v>3</v>
      </c>
      <c r="F1511">
        <v>27</v>
      </c>
      <c r="G1511" t="s">
        <v>1</v>
      </c>
      <c r="H1511" t="s">
        <v>4</v>
      </c>
      <c r="I1511">
        <v>5</v>
      </c>
      <c r="J1511" t="s">
        <v>19</v>
      </c>
      <c r="M1511" s="4">
        <v>4387</v>
      </c>
      <c r="N1511" s="4" t="s">
        <v>6</v>
      </c>
      <c r="O1511" s="4">
        <v>2017</v>
      </c>
      <c r="P1511" s="4" t="s">
        <v>2</v>
      </c>
      <c r="Q1511" s="4">
        <v>3</v>
      </c>
      <c r="R1511" s="4">
        <v>36</v>
      </c>
      <c r="S1511" s="4" t="s">
        <v>1</v>
      </c>
      <c r="T1511" s="4" t="s">
        <v>4</v>
      </c>
      <c r="U1511" s="4">
        <v>4</v>
      </c>
      <c r="V1511" s="4" t="s">
        <v>20</v>
      </c>
      <c r="Z1511" s="4">
        <v>2342</v>
      </c>
      <c r="AA1511" s="4" t="s">
        <v>9</v>
      </c>
      <c r="AB1511" s="4">
        <v>2014</v>
      </c>
      <c r="AC1511" s="4" t="s">
        <v>2</v>
      </c>
      <c r="AD1511" s="4">
        <v>3</v>
      </c>
      <c r="AE1511" s="4">
        <v>27</v>
      </c>
      <c r="AF1511" s="4" t="s">
        <v>1</v>
      </c>
      <c r="AG1511" s="4" t="s">
        <v>4</v>
      </c>
      <c r="AH1511" s="4">
        <v>5</v>
      </c>
      <c r="AI1511" s="4" t="s">
        <v>19</v>
      </c>
      <c r="AJ1511" s="4"/>
    </row>
    <row r="1512" spans="1:36" x14ac:dyDescent="0.3">
      <c r="A1512">
        <v>1511</v>
      </c>
      <c r="B1512" t="s">
        <v>6</v>
      </c>
      <c r="C1512">
        <v>2013</v>
      </c>
      <c r="D1512" t="s">
        <v>2</v>
      </c>
      <c r="E1512">
        <v>3</v>
      </c>
      <c r="F1512">
        <v>26</v>
      </c>
      <c r="G1512" t="s">
        <v>8</v>
      </c>
      <c r="H1512" t="s">
        <v>4</v>
      </c>
      <c r="I1512">
        <v>4</v>
      </c>
      <c r="J1512" t="s">
        <v>20</v>
      </c>
      <c r="M1512" s="4">
        <v>4390</v>
      </c>
      <c r="N1512" s="4" t="s">
        <v>3</v>
      </c>
      <c r="O1512" s="4">
        <v>2015</v>
      </c>
      <c r="P1512" s="4" t="s">
        <v>7</v>
      </c>
      <c r="Q1512" s="4">
        <v>2</v>
      </c>
      <c r="R1512" s="4">
        <v>26</v>
      </c>
      <c r="S1512" s="4" t="s">
        <v>8</v>
      </c>
      <c r="T1512" s="4" t="s">
        <v>4</v>
      </c>
      <c r="U1512" s="4">
        <v>4</v>
      </c>
      <c r="V1512" s="4" t="s">
        <v>20</v>
      </c>
      <c r="Z1512" s="4">
        <v>2345</v>
      </c>
      <c r="AA1512" s="4" t="s">
        <v>3</v>
      </c>
      <c r="AB1512" s="4">
        <v>2012</v>
      </c>
      <c r="AC1512" s="4" t="s">
        <v>2</v>
      </c>
      <c r="AD1512" s="4">
        <v>3</v>
      </c>
      <c r="AE1512" s="4">
        <v>30</v>
      </c>
      <c r="AF1512" s="4" t="s">
        <v>8</v>
      </c>
      <c r="AG1512" s="4" t="s">
        <v>4</v>
      </c>
      <c r="AH1512" s="4">
        <v>2</v>
      </c>
      <c r="AI1512" s="4" t="s">
        <v>19</v>
      </c>
      <c r="AJ1512" s="4"/>
    </row>
    <row r="1513" spans="1:36" x14ac:dyDescent="0.3">
      <c r="A1513">
        <v>1512</v>
      </c>
      <c r="B1513" t="s">
        <v>3</v>
      </c>
      <c r="C1513">
        <v>2012</v>
      </c>
      <c r="D1513" t="s">
        <v>7</v>
      </c>
      <c r="E1513">
        <v>3</v>
      </c>
      <c r="F1513">
        <v>25</v>
      </c>
      <c r="G1513" t="s">
        <v>8</v>
      </c>
      <c r="H1513" t="s">
        <v>4</v>
      </c>
      <c r="I1513">
        <v>3</v>
      </c>
      <c r="J1513" t="s">
        <v>20</v>
      </c>
      <c r="M1513" s="4">
        <v>4393</v>
      </c>
      <c r="N1513" s="4" t="s">
        <v>3</v>
      </c>
      <c r="O1513" s="4">
        <v>2014</v>
      </c>
      <c r="P1513" s="4" t="s">
        <v>2</v>
      </c>
      <c r="Q1513" s="4">
        <v>3</v>
      </c>
      <c r="R1513" s="4">
        <v>31</v>
      </c>
      <c r="S1513" s="4" t="s">
        <v>1</v>
      </c>
      <c r="T1513" s="4" t="s">
        <v>4</v>
      </c>
      <c r="U1513" s="4">
        <v>3</v>
      </c>
      <c r="V1513" s="4" t="s">
        <v>20</v>
      </c>
      <c r="Z1513" s="4">
        <v>2347</v>
      </c>
      <c r="AA1513" s="4" t="s">
        <v>3</v>
      </c>
      <c r="AB1513" s="4">
        <v>2013</v>
      </c>
      <c r="AC1513" s="4" t="s">
        <v>2</v>
      </c>
      <c r="AD1513" s="4">
        <v>1</v>
      </c>
      <c r="AE1513" s="4">
        <v>28</v>
      </c>
      <c r="AF1513" s="4" t="s">
        <v>8</v>
      </c>
      <c r="AG1513" s="4" t="s">
        <v>4</v>
      </c>
      <c r="AH1513" s="4">
        <v>1</v>
      </c>
      <c r="AI1513" s="4" t="s">
        <v>19</v>
      </c>
      <c r="AJ1513" s="4"/>
    </row>
    <row r="1514" spans="1:36" x14ac:dyDescent="0.3">
      <c r="A1514">
        <v>1513</v>
      </c>
      <c r="B1514" t="s">
        <v>3</v>
      </c>
      <c r="C1514">
        <v>2015</v>
      </c>
      <c r="D1514" t="s">
        <v>5</v>
      </c>
      <c r="E1514">
        <v>3</v>
      </c>
      <c r="F1514">
        <v>28</v>
      </c>
      <c r="G1514" t="s">
        <v>8</v>
      </c>
      <c r="H1514" t="s">
        <v>4</v>
      </c>
      <c r="I1514">
        <v>2</v>
      </c>
      <c r="J1514" t="s">
        <v>19</v>
      </c>
      <c r="M1514" s="4">
        <v>4398</v>
      </c>
      <c r="N1514" s="4" t="s">
        <v>6</v>
      </c>
      <c r="O1514" s="4">
        <v>2018</v>
      </c>
      <c r="P1514" s="4" t="s">
        <v>5</v>
      </c>
      <c r="Q1514" s="4">
        <v>3</v>
      </c>
      <c r="R1514" s="4">
        <v>33</v>
      </c>
      <c r="S1514" s="4" t="s">
        <v>8</v>
      </c>
      <c r="T1514" s="4" t="s">
        <v>4</v>
      </c>
      <c r="U1514" s="4">
        <v>2</v>
      </c>
      <c r="V1514" s="4" t="s">
        <v>20</v>
      </c>
      <c r="Z1514" s="4">
        <v>2348</v>
      </c>
      <c r="AA1514" s="4" t="s">
        <v>3</v>
      </c>
      <c r="AB1514" s="4">
        <v>2017</v>
      </c>
      <c r="AC1514" s="4" t="s">
        <v>2</v>
      </c>
      <c r="AD1514" s="4">
        <v>3</v>
      </c>
      <c r="AE1514" s="4">
        <v>30</v>
      </c>
      <c r="AF1514" s="4" t="s">
        <v>1</v>
      </c>
      <c r="AG1514" s="4" t="s">
        <v>4</v>
      </c>
      <c r="AH1514" s="4">
        <v>1</v>
      </c>
      <c r="AI1514" s="4" t="s">
        <v>19</v>
      </c>
      <c r="AJ1514" s="4"/>
    </row>
    <row r="1515" spans="1:36" x14ac:dyDescent="0.3">
      <c r="A1515">
        <v>1514</v>
      </c>
      <c r="B1515" t="s">
        <v>6</v>
      </c>
      <c r="C1515">
        <v>2017</v>
      </c>
      <c r="D1515" t="s">
        <v>5</v>
      </c>
      <c r="E1515">
        <v>2</v>
      </c>
      <c r="F1515">
        <v>24</v>
      </c>
      <c r="G1515" t="s">
        <v>8</v>
      </c>
      <c r="H1515" t="s">
        <v>4</v>
      </c>
      <c r="I1515">
        <v>2</v>
      </c>
      <c r="J1515" t="s">
        <v>19</v>
      </c>
      <c r="M1515" s="4">
        <v>4401</v>
      </c>
      <c r="N1515" s="4" t="s">
        <v>3</v>
      </c>
      <c r="O1515" s="4">
        <v>2017</v>
      </c>
      <c r="P1515" s="4" t="s">
        <v>7</v>
      </c>
      <c r="Q1515" s="4">
        <v>2</v>
      </c>
      <c r="R1515" s="4">
        <v>22</v>
      </c>
      <c r="S1515" s="4" t="s">
        <v>8</v>
      </c>
      <c r="T1515" s="4" t="s">
        <v>4</v>
      </c>
      <c r="U1515" s="4">
        <v>0</v>
      </c>
      <c r="V1515" s="4" t="s">
        <v>20</v>
      </c>
      <c r="Z1515" s="4">
        <v>2350</v>
      </c>
      <c r="AA1515" s="4" t="s">
        <v>9</v>
      </c>
      <c r="AB1515" s="4">
        <v>2016</v>
      </c>
      <c r="AC1515" s="4" t="s">
        <v>2</v>
      </c>
      <c r="AD1515" s="4">
        <v>3</v>
      </c>
      <c r="AE1515" s="4">
        <v>27</v>
      </c>
      <c r="AF1515" s="4" t="s">
        <v>1</v>
      </c>
      <c r="AG1515" s="4" t="s">
        <v>4</v>
      </c>
      <c r="AH1515" s="4">
        <v>5</v>
      </c>
      <c r="AI1515" s="4" t="s">
        <v>19</v>
      </c>
      <c r="AJ1515" s="4"/>
    </row>
    <row r="1516" spans="1:36" x14ac:dyDescent="0.3">
      <c r="A1516">
        <v>1515</v>
      </c>
      <c r="B1516" t="s">
        <v>6</v>
      </c>
      <c r="C1516">
        <v>2013</v>
      </c>
      <c r="D1516" t="s">
        <v>5</v>
      </c>
      <c r="E1516">
        <v>3</v>
      </c>
      <c r="F1516">
        <v>26</v>
      </c>
      <c r="G1516" t="s">
        <v>1</v>
      </c>
      <c r="H1516" t="s">
        <v>4</v>
      </c>
      <c r="I1516">
        <v>4</v>
      </c>
      <c r="J1516" t="s">
        <v>20</v>
      </c>
      <c r="M1516" s="4">
        <v>4402</v>
      </c>
      <c r="N1516" s="4" t="s">
        <v>3</v>
      </c>
      <c r="O1516" s="4">
        <v>2014</v>
      </c>
      <c r="P1516" s="4" t="s">
        <v>7</v>
      </c>
      <c r="Q1516" s="4">
        <v>2</v>
      </c>
      <c r="R1516" s="4">
        <v>32</v>
      </c>
      <c r="S1516" s="4" t="s">
        <v>8</v>
      </c>
      <c r="T1516" s="4" t="s">
        <v>4</v>
      </c>
      <c r="U1516" s="4">
        <v>0</v>
      </c>
      <c r="V1516" s="4" t="s">
        <v>20</v>
      </c>
      <c r="Z1516" s="4">
        <v>2351</v>
      </c>
      <c r="AA1516" s="4" t="s">
        <v>3</v>
      </c>
      <c r="AB1516" s="4">
        <v>2016</v>
      </c>
      <c r="AC1516" s="4" t="s">
        <v>5</v>
      </c>
      <c r="AD1516" s="4">
        <v>3</v>
      </c>
      <c r="AE1516" s="4">
        <v>28</v>
      </c>
      <c r="AF1516" s="4" t="s">
        <v>8</v>
      </c>
      <c r="AG1516" s="4" t="s">
        <v>4</v>
      </c>
      <c r="AH1516" s="4">
        <v>2</v>
      </c>
      <c r="AI1516" s="4" t="s">
        <v>19</v>
      </c>
      <c r="AJ1516" s="4"/>
    </row>
    <row r="1517" spans="1:36" x14ac:dyDescent="0.3">
      <c r="A1517">
        <v>1516</v>
      </c>
      <c r="B1517" t="s">
        <v>3</v>
      </c>
      <c r="C1517">
        <v>2014</v>
      </c>
      <c r="D1517" t="s">
        <v>2</v>
      </c>
      <c r="E1517">
        <v>3</v>
      </c>
      <c r="F1517">
        <v>26</v>
      </c>
      <c r="G1517" t="s">
        <v>1</v>
      </c>
      <c r="H1517" t="s">
        <v>4</v>
      </c>
      <c r="I1517">
        <v>4</v>
      </c>
      <c r="J1517" t="s">
        <v>19</v>
      </c>
      <c r="M1517" s="4">
        <v>4406</v>
      </c>
      <c r="N1517" s="4" t="s">
        <v>3</v>
      </c>
      <c r="O1517" s="4">
        <v>2013</v>
      </c>
      <c r="P1517" s="4" t="s">
        <v>7</v>
      </c>
      <c r="Q1517" s="4">
        <v>2</v>
      </c>
      <c r="R1517" s="4">
        <v>39</v>
      </c>
      <c r="S1517" s="4" t="s">
        <v>8</v>
      </c>
      <c r="T1517" s="4" t="s">
        <v>4</v>
      </c>
      <c r="U1517" s="4">
        <v>1</v>
      </c>
      <c r="V1517" s="4" t="s">
        <v>20</v>
      </c>
      <c r="Z1517" s="4">
        <v>2353</v>
      </c>
      <c r="AA1517" s="4" t="s">
        <v>3</v>
      </c>
      <c r="AB1517" s="4">
        <v>2013</v>
      </c>
      <c r="AC1517" s="4" t="s">
        <v>2</v>
      </c>
      <c r="AD1517" s="4">
        <v>3</v>
      </c>
      <c r="AE1517" s="4">
        <v>27</v>
      </c>
      <c r="AF1517" s="4" t="s">
        <v>8</v>
      </c>
      <c r="AG1517" s="4" t="s">
        <v>4</v>
      </c>
      <c r="AH1517" s="4">
        <v>5</v>
      </c>
      <c r="AI1517" s="4" t="s">
        <v>19</v>
      </c>
      <c r="AJ1517" s="4"/>
    </row>
    <row r="1518" spans="1:36" x14ac:dyDescent="0.3">
      <c r="A1518">
        <v>1517</v>
      </c>
      <c r="B1518" t="s">
        <v>9</v>
      </c>
      <c r="C1518">
        <v>2016</v>
      </c>
      <c r="D1518" t="s">
        <v>5</v>
      </c>
      <c r="E1518">
        <v>3</v>
      </c>
      <c r="F1518">
        <v>24</v>
      </c>
      <c r="G1518" t="s">
        <v>8</v>
      </c>
      <c r="H1518" t="s">
        <v>4</v>
      </c>
      <c r="I1518">
        <v>2</v>
      </c>
      <c r="J1518" t="s">
        <v>19</v>
      </c>
      <c r="M1518" s="4">
        <v>4408</v>
      </c>
      <c r="N1518" s="4" t="s">
        <v>3</v>
      </c>
      <c r="O1518" s="4">
        <v>2013</v>
      </c>
      <c r="P1518" s="4" t="s">
        <v>7</v>
      </c>
      <c r="Q1518" s="4">
        <v>2</v>
      </c>
      <c r="R1518" s="4">
        <v>33</v>
      </c>
      <c r="S1518" s="4" t="s">
        <v>8</v>
      </c>
      <c r="T1518" s="4" t="s">
        <v>0</v>
      </c>
      <c r="U1518" s="4">
        <v>4</v>
      </c>
      <c r="V1518" s="4" t="s">
        <v>20</v>
      </c>
      <c r="Z1518" s="4">
        <v>2354</v>
      </c>
      <c r="AA1518" s="4" t="s">
        <v>6</v>
      </c>
      <c r="AB1518" s="4">
        <v>2014</v>
      </c>
      <c r="AC1518" s="4" t="s">
        <v>7</v>
      </c>
      <c r="AD1518" s="4">
        <v>3</v>
      </c>
      <c r="AE1518" s="4">
        <v>27</v>
      </c>
      <c r="AF1518" s="4" t="s">
        <v>1</v>
      </c>
      <c r="AG1518" s="4" t="s">
        <v>4</v>
      </c>
      <c r="AH1518" s="4">
        <v>5</v>
      </c>
      <c r="AI1518" s="4" t="s">
        <v>19</v>
      </c>
      <c r="AJ1518" s="4"/>
    </row>
    <row r="1519" spans="1:36" x14ac:dyDescent="0.3">
      <c r="A1519">
        <v>1518</v>
      </c>
      <c r="B1519" t="s">
        <v>3</v>
      </c>
      <c r="C1519">
        <v>2017</v>
      </c>
      <c r="D1519" t="s">
        <v>5</v>
      </c>
      <c r="E1519">
        <v>3</v>
      </c>
      <c r="F1519">
        <v>26</v>
      </c>
      <c r="G1519" t="s">
        <v>1</v>
      </c>
      <c r="H1519" t="s">
        <v>4</v>
      </c>
      <c r="I1519">
        <v>4</v>
      </c>
      <c r="J1519" t="s">
        <v>19</v>
      </c>
      <c r="M1519" s="4">
        <v>4410</v>
      </c>
      <c r="N1519" s="4" t="s">
        <v>9</v>
      </c>
      <c r="O1519" s="4">
        <v>2018</v>
      </c>
      <c r="P1519" s="4" t="s">
        <v>5</v>
      </c>
      <c r="Q1519" s="4">
        <v>3</v>
      </c>
      <c r="R1519" s="4">
        <v>24</v>
      </c>
      <c r="S1519" s="4" t="s">
        <v>1</v>
      </c>
      <c r="T1519" s="4" t="s">
        <v>4</v>
      </c>
      <c r="U1519" s="4">
        <v>2</v>
      </c>
      <c r="V1519" s="4" t="s">
        <v>20</v>
      </c>
      <c r="Z1519" s="4">
        <v>2356</v>
      </c>
      <c r="AA1519" s="4" t="s">
        <v>6</v>
      </c>
      <c r="AB1519" s="4">
        <v>2017</v>
      </c>
      <c r="AC1519" s="4" t="s">
        <v>5</v>
      </c>
      <c r="AD1519" s="4">
        <v>2</v>
      </c>
      <c r="AE1519" s="4">
        <v>30</v>
      </c>
      <c r="AF1519" s="4" t="s">
        <v>8</v>
      </c>
      <c r="AG1519" s="4" t="s">
        <v>4</v>
      </c>
      <c r="AH1519" s="4">
        <v>1</v>
      </c>
      <c r="AI1519" s="4" t="s">
        <v>19</v>
      </c>
      <c r="AJ1519" s="4"/>
    </row>
    <row r="1520" spans="1:36" x14ac:dyDescent="0.3">
      <c r="A1520">
        <v>1519</v>
      </c>
      <c r="B1520" t="s">
        <v>3</v>
      </c>
      <c r="C1520">
        <v>2016</v>
      </c>
      <c r="D1520" t="s">
        <v>2</v>
      </c>
      <c r="E1520">
        <v>3</v>
      </c>
      <c r="F1520">
        <v>26</v>
      </c>
      <c r="G1520" t="s">
        <v>1</v>
      </c>
      <c r="H1520" t="s">
        <v>4</v>
      </c>
      <c r="I1520">
        <v>4</v>
      </c>
      <c r="J1520" t="s">
        <v>19</v>
      </c>
      <c r="M1520" s="4">
        <v>4418</v>
      </c>
      <c r="N1520" s="4" t="s">
        <v>3</v>
      </c>
      <c r="O1520" s="4">
        <v>2015</v>
      </c>
      <c r="P1520" s="4" t="s">
        <v>7</v>
      </c>
      <c r="Q1520" s="4">
        <v>2</v>
      </c>
      <c r="R1520" s="4">
        <v>36</v>
      </c>
      <c r="S1520" s="4" t="s">
        <v>8</v>
      </c>
      <c r="T1520" s="4" t="s">
        <v>4</v>
      </c>
      <c r="U1520" s="4">
        <v>3</v>
      </c>
      <c r="V1520" s="4" t="s">
        <v>20</v>
      </c>
      <c r="Z1520" s="4">
        <v>2358</v>
      </c>
      <c r="AA1520" s="4" t="s">
        <v>3</v>
      </c>
      <c r="AB1520" s="4">
        <v>2017</v>
      </c>
      <c r="AC1520" s="4" t="s">
        <v>7</v>
      </c>
      <c r="AD1520" s="4">
        <v>2</v>
      </c>
      <c r="AE1520" s="4">
        <v>29</v>
      </c>
      <c r="AF1520" s="4" t="s">
        <v>1</v>
      </c>
      <c r="AG1520" s="4" t="s">
        <v>4</v>
      </c>
      <c r="AH1520" s="4">
        <v>1</v>
      </c>
      <c r="AI1520" s="4" t="s">
        <v>19</v>
      </c>
      <c r="AJ1520" s="4"/>
    </row>
    <row r="1521" spans="1:36" x14ac:dyDescent="0.3">
      <c r="A1521">
        <v>1520</v>
      </c>
      <c r="B1521" t="s">
        <v>3</v>
      </c>
      <c r="C1521">
        <v>2014</v>
      </c>
      <c r="D1521" t="s">
        <v>2</v>
      </c>
      <c r="E1521">
        <v>3</v>
      </c>
      <c r="F1521">
        <v>27</v>
      </c>
      <c r="G1521" t="s">
        <v>1</v>
      </c>
      <c r="H1521" t="s">
        <v>4</v>
      </c>
      <c r="I1521">
        <v>5</v>
      </c>
      <c r="J1521" t="s">
        <v>19</v>
      </c>
      <c r="M1521" s="4">
        <v>4423</v>
      </c>
      <c r="N1521" s="4" t="s">
        <v>3</v>
      </c>
      <c r="O1521" s="4">
        <v>2012</v>
      </c>
      <c r="P1521" s="4" t="s">
        <v>2</v>
      </c>
      <c r="Q1521" s="4">
        <v>3</v>
      </c>
      <c r="R1521" s="4">
        <v>27</v>
      </c>
      <c r="S1521" s="4" t="s">
        <v>1</v>
      </c>
      <c r="T1521" s="4" t="s">
        <v>4</v>
      </c>
      <c r="U1521" s="4">
        <v>5</v>
      </c>
      <c r="V1521" s="4" t="s">
        <v>20</v>
      </c>
      <c r="Z1521" s="4">
        <v>2359</v>
      </c>
      <c r="AA1521" s="4" t="s">
        <v>6</v>
      </c>
      <c r="AB1521" s="4">
        <v>2014</v>
      </c>
      <c r="AC1521" s="4" t="s">
        <v>5</v>
      </c>
      <c r="AD1521" s="4">
        <v>1</v>
      </c>
      <c r="AE1521" s="4">
        <v>29</v>
      </c>
      <c r="AF1521" s="4" t="s">
        <v>1</v>
      </c>
      <c r="AG1521" s="4" t="s">
        <v>4</v>
      </c>
      <c r="AH1521" s="4">
        <v>1</v>
      </c>
      <c r="AI1521" s="4" t="s">
        <v>19</v>
      </c>
      <c r="AJ1521" s="4"/>
    </row>
    <row r="1522" spans="1:36" x14ac:dyDescent="0.3">
      <c r="A1522">
        <v>1521</v>
      </c>
      <c r="B1522" t="s">
        <v>3</v>
      </c>
      <c r="C1522">
        <v>2017</v>
      </c>
      <c r="D1522" t="s">
        <v>5</v>
      </c>
      <c r="E1522">
        <v>3</v>
      </c>
      <c r="F1522">
        <v>28</v>
      </c>
      <c r="G1522" t="s">
        <v>8</v>
      </c>
      <c r="H1522" t="s">
        <v>4</v>
      </c>
      <c r="I1522">
        <v>0</v>
      </c>
      <c r="J1522" t="s">
        <v>19</v>
      </c>
      <c r="M1522" s="4">
        <v>4424</v>
      </c>
      <c r="N1522" s="4" t="s">
        <v>3</v>
      </c>
      <c r="O1522" s="4">
        <v>2017</v>
      </c>
      <c r="P1522" s="4" t="s">
        <v>2</v>
      </c>
      <c r="Q1522" s="4">
        <v>3</v>
      </c>
      <c r="R1522" s="4">
        <v>28</v>
      </c>
      <c r="S1522" s="4" t="s">
        <v>1</v>
      </c>
      <c r="T1522" s="4" t="s">
        <v>4</v>
      </c>
      <c r="U1522" s="4">
        <v>3</v>
      </c>
      <c r="V1522" s="4" t="s">
        <v>20</v>
      </c>
      <c r="Z1522" s="4">
        <v>2362</v>
      </c>
      <c r="AA1522" s="4" t="s">
        <v>6</v>
      </c>
      <c r="AB1522" s="4">
        <v>2018</v>
      </c>
      <c r="AC1522" s="4" t="s">
        <v>5</v>
      </c>
      <c r="AD1522" s="4">
        <v>1</v>
      </c>
      <c r="AE1522" s="4">
        <v>30</v>
      </c>
      <c r="AF1522" s="4" t="s">
        <v>8</v>
      </c>
      <c r="AG1522" s="4" t="s">
        <v>4</v>
      </c>
      <c r="AH1522" s="4">
        <v>2</v>
      </c>
      <c r="AI1522" s="4" t="s">
        <v>19</v>
      </c>
      <c r="AJ1522" s="4"/>
    </row>
    <row r="1523" spans="1:36" x14ac:dyDescent="0.3">
      <c r="A1523">
        <v>1522</v>
      </c>
      <c r="B1523" t="s">
        <v>9</v>
      </c>
      <c r="C1523">
        <v>2016</v>
      </c>
      <c r="D1523" t="s">
        <v>5</v>
      </c>
      <c r="E1523">
        <v>3</v>
      </c>
      <c r="F1523">
        <v>27</v>
      </c>
      <c r="G1523" t="s">
        <v>8</v>
      </c>
      <c r="H1523" t="s">
        <v>4</v>
      </c>
      <c r="I1523">
        <v>5</v>
      </c>
      <c r="J1523" t="s">
        <v>19</v>
      </c>
      <c r="M1523" s="4">
        <v>4425</v>
      </c>
      <c r="N1523" s="4" t="s">
        <v>3</v>
      </c>
      <c r="O1523" s="4">
        <v>2015</v>
      </c>
      <c r="P1523" s="4" t="s">
        <v>7</v>
      </c>
      <c r="Q1523" s="4">
        <v>3</v>
      </c>
      <c r="R1523" s="4">
        <v>39</v>
      </c>
      <c r="S1523" s="4" t="s">
        <v>8</v>
      </c>
      <c r="T1523" s="4" t="s">
        <v>4</v>
      </c>
      <c r="U1523" s="4">
        <v>2</v>
      </c>
      <c r="V1523" s="4" t="s">
        <v>20</v>
      </c>
      <c r="Z1523" s="4">
        <v>2363</v>
      </c>
      <c r="AA1523" s="4" t="s">
        <v>3</v>
      </c>
      <c r="AB1523" s="4">
        <v>2017</v>
      </c>
      <c r="AC1523" s="4" t="s">
        <v>2</v>
      </c>
      <c r="AD1523" s="4">
        <v>3</v>
      </c>
      <c r="AE1523" s="4">
        <v>29</v>
      </c>
      <c r="AF1523" s="4" t="s">
        <v>1</v>
      </c>
      <c r="AG1523" s="4" t="s">
        <v>4</v>
      </c>
      <c r="AH1523" s="4">
        <v>1</v>
      </c>
      <c r="AI1523" s="4" t="s">
        <v>19</v>
      </c>
      <c r="AJ1523" s="4"/>
    </row>
    <row r="1524" spans="1:36" x14ac:dyDescent="0.3">
      <c r="A1524">
        <v>1523</v>
      </c>
      <c r="B1524" t="s">
        <v>6</v>
      </c>
      <c r="C1524">
        <v>2014</v>
      </c>
      <c r="D1524" t="s">
        <v>2</v>
      </c>
      <c r="E1524">
        <v>3</v>
      </c>
      <c r="F1524">
        <v>28</v>
      </c>
      <c r="G1524" t="s">
        <v>8</v>
      </c>
      <c r="H1524" t="s">
        <v>4</v>
      </c>
      <c r="I1524">
        <v>4</v>
      </c>
      <c r="J1524" t="s">
        <v>20</v>
      </c>
      <c r="M1524" s="4">
        <v>4432</v>
      </c>
      <c r="N1524" s="4" t="s">
        <v>3</v>
      </c>
      <c r="O1524" s="4">
        <v>2016</v>
      </c>
      <c r="P1524" s="4" t="s">
        <v>7</v>
      </c>
      <c r="Q1524" s="4">
        <v>2</v>
      </c>
      <c r="R1524" s="4">
        <v>29</v>
      </c>
      <c r="S1524" s="4" t="s">
        <v>8</v>
      </c>
      <c r="T1524" s="4" t="s">
        <v>4</v>
      </c>
      <c r="U1524" s="4">
        <v>4</v>
      </c>
      <c r="V1524" s="4" t="s">
        <v>20</v>
      </c>
      <c r="Z1524" s="4">
        <v>2364</v>
      </c>
      <c r="AA1524" s="4" t="s">
        <v>3</v>
      </c>
      <c r="AB1524" s="4">
        <v>2016</v>
      </c>
      <c r="AC1524" s="4" t="s">
        <v>7</v>
      </c>
      <c r="AD1524" s="4">
        <v>3</v>
      </c>
      <c r="AE1524" s="4">
        <v>28</v>
      </c>
      <c r="AF1524" s="4" t="s">
        <v>1</v>
      </c>
      <c r="AG1524" s="4" t="s">
        <v>4</v>
      </c>
      <c r="AH1524" s="4">
        <v>2</v>
      </c>
      <c r="AI1524" s="4" t="s">
        <v>19</v>
      </c>
      <c r="AJ1524" s="4"/>
    </row>
    <row r="1525" spans="1:36" x14ac:dyDescent="0.3">
      <c r="A1525">
        <v>1524</v>
      </c>
      <c r="B1525" t="s">
        <v>3</v>
      </c>
      <c r="C1525">
        <v>2014</v>
      </c>
      <c r="D1525" t="s">
        <v>2</v>
      </c>
      <c r="E1525">
        <v>3</v>
      </c>
      <c r="F1525">
        <v>28</v>
      </c>
      <c r="G1525" t="s">
        <v>8</v>
      </c>
      <c r="H1525" t="s">
        <v>4</v>
      </c>
      <c r="I1525">
        <v>2</v>
      </c>
      <c r="J1525" t="s">
        <v>19</v>
      </c>
      <c r="M1525" s="4">
        <v>4433</v>
      </c>
      <c r="N1525" s="4" t="s">
        <v>6</v>
      </c>
      <c r="O1525" s="4">
        <v>2017</v>
      </c>
      <c r="P1525" s="4" t="s">
        <v>7</v>
      </c>
      <c r="Q1525" s="4">
        <v>3</v>
      </c>
      <c r="R1525" s="4">
        <v>24</v>
      </c>
      <c r="S1525" s="4" t="s">
        <v>8</v>
      </c>
      <c r="T1525" s="4" t="s">
        <v>4</v>
      </c>
      <c r="U1525" s="4">
        <v>2</v>
      </c>
      <c r="V1525" s="4" t="s">
        <v>20</v>
      </c>
      <c r="Z1525" s="4">
        <v>2366</v>
      </c>
      <c r="AA1525" s="4" t="s">
        <v>3</v>
      </c>
      <c r="AB1525" s="4">
        <v>2014</v>
      </c>
      <c r="AC1525" s="4" t="s">
        <v>2</v>
      </c>
      <c r="AD1525" s="4">
        <v>1</v>
      </c>
      <c r="AE1525" s="4">
        <v>28</v>
      </c>
      <c r="AF1525" s="4" t="s">
        <v>8</v>
      </c>
      <c r="AG1525" s="4" t="s">
        <v>4</v>
      </c>
      <c r="AH1525" s="4">
        <v>2</v>
      </c>
      <c r="AI1525" s="4" t="s">
        <v>19</v>
      </c>
      <c r="AJ1525" s="4"/>
    </row>
    <row r="1526" spans="1:36" x14ac:dyDescent="0.3">
      <c r="A1526">
        <v>1525</v>
      </c>
      <c r="B1526" t="s">
        <v>3</v>
      </c>
      <c r="C1526">
        <v>2017</v>
      </c>
      <c r="D1526" t="s">
        <v>2</v>
      </c>
      <c r="E1526">
        <v>3</v>
      </c>
      <c r="F1526">
        <v>24</v>
      </c>
      <c r="G1526" t="s">
        <v>8</v>
      </c>
      <c r="H1526" t="s">
        <v>4</v>
      </c>
      <c r="I1526">
        <v>2</v>
      </c>
      <c r="J1526" t="s">
        <v>19</v>
      </c>
      <c r="M1526" s="4">
        <v>4434</v>
      </c>
      <c r="N1526" s="4" t="s">
        <v>6</v>
      </c>
      <c r="O1526" s="4">
        <v>2015</v>
      </c>
      <c r="P1526" s="4" t="s">
        <v>7</v>
      </c>
      <c r="Q1526" s="4">
        <v>3</v>
      </c>
      <c r="R1526" s="4">
        <v>27</v>
      </c>
      <c r="S1526" s="4" t="s">
        <v>8</v>
      </c>
      <c r="T1526" s="4" t="s">
        <v>4</v>
      </c>
      <c r="U1526" s="4">
        <v>5</v>
      </c>
      <c r="V1526" s="4" t="s">
        <v>20</v>
      </c>
      <c r="Z1526" s="4">
        <v>2367</v>
      </c>
      <c r="AA1526" s="4" t="s">
        <v>6</v>
      </c>
      <c r="AB1526" s="4">
        <v>2017</v>
      </c>
      <c r="AC1526" s="4" t="s">
        <v>5</v>
      </c>
      <c r="AD1526" s="4">
        <v>2</v>
      </c>
      <c r="AE1526" s="4">
        <v>29</v>
      </c>
      <c r="AF1526" s="4" t="s">
        <v>8</v>
      </c>
      <c r="AG1526" s="4" t="s">
        <v>4</v>
      </c>
      <c r="AH1526" s="4">
        <v>2</v>
      </c>
      <c r="AI1526" s="4" t="s">
        <v>19</v>
      </c>
      <c r="AJ1526" s="4"/>
    </row>
    <row r="1527" spans="1:36" x14ac:dyDescent="0.3">
      <c r="A1527">
        <v>1526</v>
      </c>
      <c r="B1527" t="s">
        <v>6</v>
      </c>
      <c r="C1527">
        <v>2015</v>
      </c>
      <c r="D1527" t="s">
        <v>5</v>
      </c>
      <c r="E1527">
        <v>3</v>
      </c>
      <c r="F1527">
        <v>28</v>
      </c>
      <c r="G1527" t="s">
        <v>1</v>
      </c>
      <c r="H1527" t="s">
        <v>4</v>
      </c>
      <c r="I1527">
        <v>0</v>
      </c>
      <c r="J1527" t="s">
        <v>19</v>
      </c>
      <c r="M1527" s="4">
        <v>4435</v>
      </c>
      <c r="N1527" s="4" t="s">
        <v>6</v>
      </c>
      <c r="O1527" s="4">
        <v>2013</v>
      </c>
      <c r="P1527" s="4" t="s">
        <v>5</v>
      </c>
      <c r="Q1527" s="4">
        <v>2</v>
      </c>
      <c r="R1527" s="4">
        <v>35</v>
      </c>
      <c r="S1527" s="4" t="s">
        <v>8</v>
      </c>
      <c r="T1527" s="4" t="s">
        <v>4</v>
      </c>
      <c r="U1527" s="4">
        <v>2</v>
      </c>
      <c r="V1527" s="4" t="s">
        <v>20</v>
      </c>
      <c r="Z1527" s="4">
        <v>2369</v>
      </c>
      <c r="AA1527" s="4" t="s">
        <v>3</v>
      </c>
      <c r="AB1527" s="4">
        <v>2017</v>
      </c>
      <c r="AC1527" s="4" t="s">
        <v>5</v>
      </c>
      <c r="AD1527" s="4">
        <v>2</v>
      </c>
      <c r="AE1527" s="4">
        <v>28</v>
      </c>
      <c r="AF1527" s="4" t="s">
        <v>8</v>
      </c>
      <c r="AG1527" s="4" t="s">
        <v>4</v>
      </c>
      <c r="AH1527" s="4">
        <v>1</v>
      </c>
      <c r="AI1527" s="4" t="s">
        <v>19</v>
      </c>
      <c r="AJ1527" s="4"/>
    </row>
    <row r="1528" spans="1:36" x14ac:dyDescent="0.3">
      <c r="A1528">
        <v>1527</v>
      </c>
      <c r="B1528" t="s">
        <v>3</v>
      </c>
      <c r="C1528">
        <v>2015</v>
      </c>
      <c r="D1528" t="s">
        <v>7</v>
      </c>
      <c r="E1528">
        <v>2</v>
      </c>
      <c r="F1528">
        <v>25</v>
      </c>
      <c r="G1528" t="s">
        <v>8</v>
      </c>
      <c r="H1528" t="s">
        <v>4</v>
      </c>
      <c r="I1528">
        <v>3</v>
      </c>
      <c r="J1528" t="s">
        <v>20</v>
      </c>
      <c r="M1528" s="4">
        <v>4436</v>
      </c>
      <c r="N1528" s="4" t="s">
        <v>3</v>
      </c>
      <c r="O1528" s="4">
        <v>2015</v>
      </c>
      <c r="P1528" s="4" t="s">
        <v>7</v>
      </c>
      <c r="Q1528" s="4">
        <v>2</v>
      </c>
      <c r="R1528" s="4">
        <v>28</v>
      </c>
      <c r="S1528" s="4" t="s">
        <v>8</v>
      </c>
      <c r="T1528" s="4" t="s">
        <v>4</v>
      </c>
      <c r="U1528" s="4">
        <v>2</v>
      </c>
      <c r="V1528" s="4" t="s">
        <v>20</v>
      </c>
      <c r="Z1528" s="4">
        <v>2370</v>
      </c>
      <c r="AA1528" s="4" t="s">
        <v>3</v>
      </c>
      <c r="AB1528" s="4">
        <v>2016</v>
      </c>
      <c r="AC1528" s="4" t="s">
        <v>2</v>
      </c>
      <c r="AD1528" s="4">
        <v>3</v>
      </c>
      <c r="AE1528" s="4">
        <v>30</v>
      </c>
      <c r="AF1528" s="4" t="s">
        <v>8</v>
      </c>
      <c r="AG1528" s="4" t="s">
        <v>4</v>
      </c>
      <c r="AH1528" s="4">
        <v>1</v>
      </c>
      <c r="AI1528" s="4" t="s">
        <v>19</v>
      </c>
      <c r="AJ1528" s="4"/>
    </row>
    <row r="1529" spans="1:36" x14ac:dyDescent="0.3">
      <c r="A1529">
        <v>1528</v>
      </c>
      <c r="B1529" t="s">
        <v>6</v>
      </c>
      <c r="C1529">
        <v>2017</v>
      </c>
      <c r="D1529" t="s">
        <v>7</v>
      </c>
      <c r="E1529">
        <v>2</v>
      </c>
      <c r="F1529">
        <v>27</v>
      </c>
      <c r="G1529" t="s">
        <v>1</v>
      </c>
      <c r="H1529" t="s">
        <v>4</v>
      </c>
      <c r="I1529">
        <v>5</v>
      </c>
      <c r="J1529" t="s">
        <v>20</v>
      </c>
      <c r="M1529" s="4">
        <v>4438</v>
      </c>
      <c r="N1529" s="4" t="s">
        <v>3</v>
      </c>
      <c r="O1529" s="4">
        <v>2013</v>
      </c>
      <c r="P1529" s="4" t="s">
        <v>2</v>
      </c>
      <c r="Q1529" s="4">
        <v>3</v>
      </c>
      <c r="R1529" s="4">
        <v>39</v>
      </c>
      <c r="S1529" s="4" t="s">
        <v>1</v>
      </c>
      <c r="T1529" s="4" t="s">
        <v>4</v>
      </c>
      <c r="U1529" s="4">
        <v>5</v>
      </c>
      <c r="V1529" s="4" t="s">
        <v>20</v>
      </c>
      <c r="Z1529" s="4">
        <v>2371</v>
      </c>
      <c r="AA1529" s="4" t="s">
        <v>9</v>
      </c>
      <c r="AB1529" s="4">
        <v>2015</v>
      </c>
      <c r="AC1529" s="4" t="s">
        <v>7</v>
      </c>
      <c r="AD1529" s="4">
        <v>3</v>
      </c>
      <c r="AE1529" s="4">
        <v>27</v>
      </c>
      <c r="AF1529" s="4" t="s">
        <v>1</v>
      </c>
      <c r="AG1529" s="4" t="s">
        <v>4</v>
      </c>
      <c r="AH1529" s="4">
        <v>5</v>
      </c>
      <c r="AI1529" s="4" t="s">
        <v>19</v>
      </c>
      <c r="AJ1529" s="4"/>
    </row>
    <row r="1530" spans="1:36" x14ac:dyDescent="0.3">
      <c r="A1530">
        <v>1529</v>
      </c>
      <c r="B1530" t="s">
        <v>3</v>
      </c>
      <c r="C1530">
        <v>2014</v>
      </c>
      <c r="D1530" t="s">
        <v>7</v>
      </c>
      <c r="E1530">
        <v>2</v>
      </c>
      <c r="F1530">
        <v>25</v>
      </c>
      <c r="G1530" t="s">
        <v>8</v>
      </c>
      <c r="H1530" t="s">
        <v>4</v>
      </c>
      <c r="I1530">
        <v>3</v>
      </c>
      <c r="J1530" t="s">
        <v>20</v>
      </c>
      <c r="M1530" s="4">
        <v>4439</v>
      </c>
      <c r="N1530" s="4" t="s">
        <v>3</v>
      </c>
      <c r="O1530" s="4">
        <v>2014</v>
      </c>
      <c r="P1530" s="4" t="s">
        <v>2</v>
      </c>
      <c r="Q1530" s="4">
        <v>3</v>
      </c>
      <c r="R1530" s="4">
        <v>36</v>
      </c>
      <c r="S1530" s="4" t="s">
        <v>8</v>
      </c>
      <c r="T1530" s="4" t="s">
        <v>4</v>
      </c>
      <c r="U1530" s="4">
        <v>3</v>
      </c>
      <c r="V1530" s="4" t="s">
        <v>20</v>
      </c>
      <c r="Z1530" s="4">
        <v>2372</v>
      </c>
      <c r="AA1530" s="4" t="s">
        <v>3</v>
      </c>
      <c r="AB1530" s="4">
        <v>2016</v>
      </c>
      <c r="AC1530" s="4" t="s">
        <v>2</v>
      </c>
      <c r="AD1530" s="4">
        <v>3</v>
      </c>
      <c r="AE1530" s="4">
        <v>29</v>
      </c>
      <c r="AF1530" s="4" t="s">
        <v>1</v>
      </c>
      <c r="AG1530" s="4" t="s">
        <v>4</v>
      </c>
      <c r="AH1530" s="4">
        <v>2</v>
      </c>
      <c r="AI1530" s="4" t="s">
        <v>19</v>
      </c>
      <c r="AJ1530" s="4"/>
    </row>
    <row r="1531" spans="1:36" x14ac:dyDescent="0.3">
      <c r="A1531">
        <v>1530</v>
      </c>
      <c r="B1531" t="s">
        <v>3</v>
      </c>
      <c r="C1531">
        <v>2015</v>
      </c>
      <c r="D1531" t="s">
        <v>7</v>
      </c>
      <c r="E1531">
        <v>2</v>
      </c>
      <c r="F1531">
        <v>28</v>
      </c>
      <c r="G1531" t="s">
        <v>8</v>
      </c>
      <c r="H1531" t="s">
        <v>0</v>
      </c>
      <c r="I1531">
        <v>2</v>
      </c>
      <c r="J1531" t="s">
        <v>20</v>
      </c>
      <c r="M1531" s="4">
        <v>4443</v>
      </c>
      <c r="N1531" s="4" t="s">
        <v>9</v>
      </c>
      <c r="O1531" s="4">
        <v>2018</v>
      </c>
      <c r="P1531" s="4" t="s">
        <v>2</v>
      </c>
      <c r="Q1531" s="4">
        <v>3</v>
      </c>
      <c r="R1531" s="4">
        <v>33</v>
      </c>
      <c r="S1531" s="4" t="s">
        <v>1</v>
      </c>
      <c r="T1531" s="4" t="s">
        <v>4</v>
      </c>
      <c r="U1531" s="4">
        <v>2</v>
      </c>
      <c r="V1531" s="4" t="s">
        <v>20</v>
      </c>
      <c r="Z1531" s="4">
        <v>2374</v>
      </c>
      <c r="AA1531" s="4" t="s">
        <v>3</v>
      </c>
      <c r="AB1531" s="4">
        <v>2016</v>
      </c>
      <c r="AC1531" s="4" t="s">
        <v>2</v>
      </c>
      <c r="AD1531" s="4">
        <v>3</v>
      </c>
      <c r="AE1531" s="4">
        <v>26</v>
      </c>
      <c r="AF1531" s="4" t="s">
        <v>1</v>
      </c>
      <c r="AG1531" s="4" t="s">
        <v>4</v>
      </c>
      <c r="AH1531" s="4">
        <v>4</v>
      </c>
      <c r="AI1531" s="4" t="s">
        <v>19</v>
      </c>
      <c r="AJ1531" s="4"/>
    </row>
    <row r="1532" spans="1:36" x14ac:dyDescent="0.3">
      <c r="A1532">
        <v>1531</v>
      </c>
      <c r="B1532" t="s">
        <v>3</v>
      </c>
      <c r="C1532">
        <v>2013</v>
      </c>
      <c r="D1532" t="s">
        <v>7</v>
      </c>
      <c r="E1532">
        <v>3</v>
      </c>
      <c r="F1532">
        <v>25</v>
      </c>
      <c r="G1532" t="s">
        <v>1</v>
      </c>
      <c r="H1532" t="s">
        <v>4</v>
      </c>
      <c r="I1532">
        <v>3</v>
      </c>
      <c r="J1532" t="s">
        <v>19</v>
      </c>
      <c r="M1532" s="4">
        <v>4445</v>
      </c>
      <c r="N1532" s="4" t="s">
        <v>3</v>
      </c>
      <c r="O1532" s="4">
        <v>2014</v>
      </c>
      <c r="P1532" s="4" t="s">
        <v>2</v>
      </c>
      <c r="Q1532" s="4">
        <v>3</v>
      </c>
      <c r="R1532" s="4">
        <v>28</v>
      </c>
      <c r="S1532" s="4" t="s">
        <v>1</v>
      </c>
      <c r="T1532" s="4" t="s">
        <v>4</v>
      </c>
      <c r="U1532" s="4">
        <v>2</v>
      </c>
      <c r="V1532" s="4" t="s">
        <v>20</v>
      </c>
      <c r="Z1532" s="4">
        <v>2375</v>
      </c>
      <c r="AA1532" s="4" t="s">
        <v>6</v>
      </c>
      <c r="AB1532" s="4">
        <v>2017</v>
      </c>
      <c r="AC1532" s="4" t="s">
        <v>5</v>
      </c>
      <c r="AD1532" s="4">
        <v>2</v>
      </c>
      <c r="AE1532" s="4">
        <v>30</v>
      </c>
      <c r="AF1532" s="4" t="s">
        <v>8</v>
      </c>
      <c r="AG1532" s="4" t="s">
        <v>0</v>
      </c>
      <c r="AH1532" s="4">
        <v>2</v>
      </c>
      <c r="AI1532" s="4" t="s">
        <v>19</v>
      </c>
      <c r="AJ1532" s="4"/>
    </row>
    <row r="1533" spans="1:36" x14ac:dyDescent="0.3">
      <c r="A1533">
        <v>1532</v>
      </c>
      <c r="B1533" t="s">
        <v>3</v>
      </c>
      <c r="C1533">
        <v>2013</v>
      </c>
      <c r="D1533" t="s">
        <v>7</v>
      </c>
      <c r="E1533">
        <v>1</v>
      </c>
      <c r="F1533">
        <v>26</v>
      </c>
      <c r="G1533" t="s">
        <v>8</v>
      </c>
      <c r="H1533" t="s">
        <v>4</v>
      </c>
      <c r="I1533">
        <v>4</v>
      </c>
      <c r="J1533" t="s">
        <v>20</v>
      </c>
      <c r="M1533" s="4">
        <v>4450</v>
      </c>
      <c r="N1533" s="4" t="s">
        <v>3</v>
      </c>
      <c r="O1533" s="4">
        <v>2013</v>
      </c>
      <c r="P1533" s="4" t="s">
        <v>2</v>
      </c>
      <c r="Q1533" s="4">
        <v>3</v>
      </c>
      <c r="R1533" s="4">
        <v>33</v>
      </c>
      <c r="S1533" s="4" t="s">
        <v>1</v>
      </c>
      <c r="T1533" s="4" t="s">
        <v>4</v>
      </c>
      <c r="U1533" s="4">
        <v>3</v>
      </c>
      <c r="V1533" s="4" t="s">
        <v>20</v>
      </c>
      <c r="Z1533" s="4">
        <v>2376</v>
      </c>
      <c r="AA1533" s="4" t="s">
        <v>9</v>
      </c>
      <c r="AB1533" s="4">
        <v>2013</v>
      </c>
      <c r="AC1533" s="4" t="s">
        <v>5</v>
      </c>
      <c r="AD1533" s="4">
        <v>3</v>
      </c>
      <c r="AE1533" s="4">
        <v>30</v>
      </c>
      <c r="AF1533" s="4" t="s">
        <v>8</v>
      </c>
      <c r="AG1533" s="4" t="s">
        <v>4</v>
      </c>
      <c r="AH1533" s="4">
        <v>2</v>
      </c>
      <c r="AI1533" s="4" t="s">
        <v>19</v>
      </c>
      <c r="AJ1533" s="4"/>
    </row>
    <row r="1534" spans="1:36" x14ac:dyDescent="0.3">
      <c r="A1534">
        <v>1533</v>
      </c>
      <c r="B1534" t="s">
        <v>3</v>
      </c>
      <c r="C1534">
        <v>2012</v>
      </c>
      <c r="D1534" t="s">
        <v>7</v>
      </c>
      <c r="E1534">
        <v>2</v>
      </c>
      <c r="F1534">
        <v>27</v>
      </c>
      <c r="G1534" t="s">
        <v>8</v>
      </c>
      <c r="H1534" t="s">
        <v>4</v>
      </c>
      <c r="I1534">
        <v>5</v>
      </c>
      <c r="J1534" t="s">
        <v>20</v>
      </c>
      <c r="M1534" s="4">
        <v>4451</v>
      </c>
      <c r="N1534" s="4" t="s">
        <v>3</v>
      </c>
      <c r="O1534" s="4">
        <v>2013</v>
      </c>
      <c r="P1534" s="4" t="s">
        <v>7</v>
      </c>
      <c r="Q1534" s="4">
        <v>3</v>
      </c>
      <c r="R1534" s="4">
        <v>36</v>
      </c>
      <c r="S1534" s="4" t="s">
        <v>8</v>
      </c>
      <c r="T1534" s="4" t="s">
        <v>4</v>
      </c>
      <c r="U1534" s="4">
        <v>0</v>
      </c>
      <c r="V1534" s="4" t="s">
        <v>20</v>
      </c>
      <c r="Z1534" s="4">
        <v>2377</v>
      </c>
      <c r="AA1534" s="4" t="s">
        <v>3</v>
      </c>
      <c r="AB1534" s="4">
        <v>2015</v>
      </c>
      <c r="AC1534" s="4" t="s">
        <v>2</v>
      </c>
      <c r="AD1534" s="4">
        <v>3</v>
      </c>
      <c r="AE1534" s="4">
        <v>29</v>
      </c>
      <c r="AF1534" s="4" t="s">
        <v>1</v>
      </c>
      <c r="AG1534" s="4" t="s">
        <v>4</v>
      </c>
      <c r="AH1534" s="4">
        <v>2</v>
      </c>
      <c r="AI1534" s="4" t="s">
        <v>19</v>
      </c>
      <c r="AJ1534" s="4"/>
    </row>
    <row r="1535" spans="1:36" x14ac:dyDescent="0.3">
      <c r="A1535">
        <v>1534</v>
      </c>
      <c r="B1535" t="s">
        <v>6</v>
      </c>
      <c r="C1535">
        <v>2017</v>
      </c>
      <c r="D1535" t="s">
        <v>5</v>
      </c>
      <c r="E1535">
        <v>3</v>
      </c>
      <c r="F1535">
        <v>28</v>
      </c>
      <c r="G1535" t="s">
        <v>1</v>
      </c>
      <c r="H1535" t="s">
        <v>4</v>
      </c>
      <c r="I1535">
        <v>0</v>
      </c>
      <c r="J1535" t="s">
        <v>19</v>
      </c>
      <c r="M1535" s="4">
        <v>4456</v>
      </c>
      <c r="N1535" s="4" t="s">
        <v>3</v>
      </c>
      <c r="O1535" s="4">
        <v>2018</v>
      </c>
      <c r="P1535" s="4" t="s">
        <v>2</v>
      </c>
      <c r="Q1535" s="4">
        <v>3</v>
      </c>
      <c r="R1535" s="4">
        <v>24</v>
      </c>
      <c r="S1535" s="4" t="s">
        <v>1</v>
      </c>
      <c r="T1535" s="4" t="s">
        <v>4</v>
      </c>
      <c r="U1535" s="4">
        <v>2</v>
      </c>
      <c r="V1535" s="4" t="s">
        <v>20</v>
      </c>
      <c r="Z1535" s="4">
        <v>2378</v>
      </c>
      <c r="AA1535" s="4" t="s">
        <v>3</v>
      </c>
      <c r="AB1535" s="4">
        <v>2017</v>
      </c>
      <c r="AC1535" s="4" t="s">
        <v>2</v>
      </c>
      <c r="AD1535" s="4">
        <v>3</v>
      </c>
      <c r="AE1535" s="4">
        <v>28</v>
      </c>
      <c r="AF1535" s="4" t="s">
        <v>1</v>
      </c>
      <c r="AG1535" s="4" t="s">
        <v>4</v>
      </c>
      <c r="AH1535" s="4">
        <v>2</v>
      </c>
      <c r="AI1535" s="4" t="s">
        <v>19</v>
      </c>
      <c r="AJ1535" s="4"/>
    </row>
    <row r="1536" spans="1:36" x14ac:dyDescent="0.3">
      <c r="A1536">
        <v>1535</v>
      </c>
      <c r="B1536" t="s">
        <v>3</v>
      </c>
      <c r="C1536">
        <v>2012</v>
      </c>
      <c r="D1536" t="s">
        <v>2</v>
      </c>
      <c r="E1536">
        <v>3</v>
      </c>
      <c r="F1536">
        <v>28</v>
      </c>
      <c r="G1536" t="s">
        <v>8</v>
      </c>
      <c r="H1536" t="s">
        <v>4</v>
      </c>
      <c r="I1536">
        <v>1</v>
      </c>
      <c r="J1536" t="s">
        <v>19</v>
      </c>
      <c r="M1536" s="4">
        <v>4459</v>
      </c>
      <c r="N1536" s="4" t="s">
        <v>3</v>
      </c>
      <c r="O1536" s="4">
        <v>2013</v>
      </c>
      <c r="P1536" s="4" t="s">
        <v>7</v>
      </c>
      <c r="Q1536" s="4">
        <v>1</v>
      </c>
      <c r="R1536" s="4">
        <v>33</v>
      </c>
      <c r="S1536" s="4" t="s">
        <v>8</v>
      </c>
      <c r="T1536" s="4" t="s">
        <v>4</v>
      </c>
      <c r="U1536" s="4">
        <v>0</v>
      </c>
      <c r="V1536" s="4" t="s">
        <v>20</v>
      </c>
      <c r="Z1536" s="4">
        <v>2381</v>
      </c>
      <c r="AA1536" s="4" t="s">
        <v>3</v>
      </c>
      <c r="AB1536" s="4">
        <v>2013</v>
      </c>
      <c r="AC1536" s="4" t="s">
        <v>2</v>
      </c>
      <c r="AD1536" s="4">
        <v>3</v>
      </c>
      <c r="AE1536" s="4">
        <v>28</v>
      </c>
      <c r="AF1536" s="4" t="s">
        <v>1</v>
      </c>
      <c r="AG1536" s="4" t="s">
        <v>4</v>
      </c>
      <c r="AH1536" s="4">
        <v>1</v>
      </c>
      <c r="AI1536" s="4" t="s">
        <v>19</v>
      </c>
      <c r="AJ1536" s="4"/>
    </row>
    <row r="1537" spans="1:36" x14ac:dyDescent="0.3">
      <c r="A1537">
        <v>1536</v>
      </c>
      <c r="B1537" t="s">
        <v>3</v>
      </c>
      <c r="C1537">
        <v>2015</v>
      </c>
      <c r="D1537" t="s">
        <v>7</v>
      </c>
      <c r="E1537">
        <v>2</v>
      </c>
      <c r="F1537">
        <v>25</v>
      </c>
      <c r="G1537" t="s">
        <v>8</v>
      </c>
      <c r="H1537" t="s">
        <v>0</v>
      </c>
      <c r="I1537">
        <v>3</v>
      </c>
      <c r="J1537" t="s">
        <v>20</v>
      </c>
      <c r="M1537" s="4">
        <v>4460</v>
      </c>
      <c r="N1537" s="4" t="s">
        <v>6</v>
      </c>
      <c r="O1537" s="4">
        <v>2017</v>
      </c>
      <c r="P1537" s="4" t="s">
        <v>7</v>
      </c>
      <c r="Q1537" s="4">
        <v>2</v>
      </c>
      <c r="R1537" s="4">
        <v>30</v>
      </c>
      <c r="S1537" s="4" t="s">
        <v>1</v>
      </c>
      <c r="T1537" s="4" t="s">
        <v>0</v>
      </c>
      <c r="U1537" s="4">
        <v>2</v>
      </c>
      <c r="V1537" s="4" t="s">
        <v>20</v>
      </c>
      <c r="Z1537" s="4">
        <v>2383</v>
      </c>
      <c r="AA1537" s="4" t="s">
        <v>3</v>
      </c>
      <c r="AB1537" s="4">
        <v>2013</v>
      </c>
      <c r="AC1537" s="4" t="s">
        <v>2</v>
      </c>
      <c r="AD1537" s="4">
        <v>3</v>
      </c>
      <c r="AE1537" s="4">
        <v>26</v>
      </c>
      <c r="AF1537" s="4" t="s">
        <v>1</v>
      </c>
      <c r="AG1537" s="4" t="s">
        <v>0</v>
      </c>
      <c r="AH1537" s="4">
        <v>4</v>
      </c>
      <c r="AI1537" s="4" t="s">
        <v>19</v>
      </c>
      <c r="AJ1537" s="4"/>
    </row>
    <row r="1538" spans="1:36" x14ac:dyDescent="0.3">
      <c r="A1538">
        <v>1537</v>
      </c>
      <c r="B1538" t="s">
        <v>3</v>
      </c>
      <c r="C1538">
        <v>2015</v>
      </c>
      <c r="D1538" t="s">
        <v>2</v>
      </c>
      <c r="E1538">
        <v>3</v>
      </c>
      <c r="F1538">
        <v>26</v>
      </c>
      <c r="G1538" t="s">
        <v>1</v>
      </c>
      <c r="H1538" t="s">
        <v>4</v>
      </c>
      <c r="I1538">
        <v>4</v>
      </c>
      <c r="J1538" t="s">
        <v>19</v>
      </c>
      <c r="M1538" s="4">
        <v>4461</v>
      </c>
      <c r="N1538" s="4" t="s">
        <v>6</v>
      </c>
      <c r="O1538" s="4">
        <v>2012</v>
      </c>
      <c r="P1538" s="4" t="s">
        <v>5</v>
      </c>
      <c r="Q1538" s="4">
        <v>3</v>
      </c>
      <c r="R1538" s="4">
        <v>27</v>
      </c>
      <c r="S1538" s="4" t="s">
        <v>1</v>
      </c>
      <c r="T1538" s="4" t="s">
        <v>4</v>
      </c>
      <c r="U1538" s="4">
        <v>5</v>
      </c>
      <c r="V1538" s="4" t="s">
        <v>20</v>
      </c>
      <c r="Z1538" s="4">
        <v>2384</v>
      </c>
      <c r="AA1538" s="4" t="s">
        <v>6</v>
      </c>
      <c r="AB1538" s="4">
        <v>2014</v>
      </c>
      <c r="AC1538" s="4" t="s">
        <v>7</v>
      </c>
      <c r="AD1538" s="4">
        <v>3</v>
      </c>
      <c r="AE1538" s="4">
        <v>30</v>
      </c>
      <c r="AF1538" s="4" t="s">
        <v>1</v>
      </c>
      <c r="AG1538" s="4" t="s">
        <v>4</v>
      </c>
      <c r="AH1538" s="4">
        <v>2</v>
      </c>
      <c r="AI1538" s="4" t="s">
        <v>19</v>
      </c>
      <c r="AJ1538" s="4"/>
    </row>
    <row r="1539" spans="1:36" x14ac:dyDescent="0.3">
      <c r="A1539">
        <v>1538</v>
      </c>
      <c r="B1539" t="s">
        <v>3</v>
      </c>
      <c r="C1539">
        <v>2015</v>
      </c>
      <c r="D1539" t="s">
        <v>2</v>
      </c>
      <c r="E1539">
        <v>3</v>
      </c>
      <c r="F1539">
        <v>24</v>
      </c>
      <c r="G1539" t="s">
        <v>8</v>
      </c>
      <c r="H1539" t="s">
        <v>4</v>
      </c>
      <c r="I1539">
        <v>2</v>
      </c>
      <c r="J1539" t="s">
        <v>19</v>
      </c>
      <c r="M1539" s="4">
        <v>4463</v>
      </c>
      <c r="N1539" s="4" t="s">
        <v>3</v>
      </c>
      <c r="O1539" s="4">
        <v>2016</v>
      </c>
      <c r="P1539" s="4" t="s">
        <v>7</v>
      </c>
      <c r="Q1539" s="4">
        <v>2</v>
      </c>
      <c r="R1539" s="4">
        <v>35</v>
      </c>
      <c r="S1539" s="4" t="s">
        <v>8</v>
      </c>
      <c r="T1539" s="4" t="s">
        <v>4</v>
      </c>
      <c r="U1539" s="4">
        <v>4</v>
      </c>
      <c r="V1539" s="4" t="s">
        <v>20</v>
      </c>
      <c r="Z1539" s="4">
        <v>2385</v>
      </c>
      <c r="AA1539" s="4" t="s">
        <v>6</v>
      </c>
      <c r="AB1539" s="4">
        <v>2017</v>
      </c>
      <c r="AC1539" s="4" t="s">
        <v>7</v>
      </c>
      <c r="AD1539" s="4">
        <v>2</v>
      </c>
      <c r="AE1539" s="4">
        <v>30</v>
      </c>
      <c r="AF1539" s="4" t="s">
        <v>1</v>
      </c>
      <c r="AG1539" s="4" t="s">
        <v>0</v>
      </c>
      <c r="AH1539" s="4">
        <v>2</v>
      </c>
      <c r="AI1539" s="4" t="s">
        <v>19</v>
      </c>
      <c r="AJ1539" s="4"/>
    </row>
    <row r="1540" spans="1:36" x14ac:dyDescent="0.3">
      <c r="A1540">
        <v>1539</v>
      </c>
      <c r="B1540" t="s">
        <v>3</v>
      </c>
      <c r="C1540">
        <v>2018</v>
      </c>
      <c r="D1540" t="s">
        <v>5</v>
      </c>
      <c r="E1540">
        <v>3</v>
      </c>
      <c r="F1540">
        <v>24</v>
      </c>
      <c r="G1540" t="s">
        <v>8</v>
      </c>
      <c r="H1540" t="s">
        <v>4</v>
      </c>
      <c r="I1540">
        <v>2</v>
      </c>
      <c r="J1540" t="s">
        <v>20</v>
      </c>
      <c r="M1540" s="4">
        <v>4464</v>
      </c>
      <c r="N1540" s="4" t="s">
        <v>3</v>
      </c>
      <c r="O1540" s="4">
        <v>2014</v>
      </c>
      <c r="P1540" s="4" t="s">
        <v>7</v>
      </c>
      <c r="Q1540" s="4">
        <v>2</v>
      </c>
      <c r="R1540" s="4">
        <v>40</v>
      </c>
      <c r="S1540" s="4" t="s">
        <v>8</v>
      </c>
      <c r="T1540" s="4" t="s">
        <v>4</v>
      </c>
      <c r="U1540" s="4">
        <v>0</v>
      </c>
      <c r="V1540" s="4" t="s">
        <v>20</v>
      </c>
      <c r="Z1540" s="4">
        <v>2386</v>
      </c>
      <c r="AA1540" s="4" t="s">
        <v>3</v>
      </c>
      <c r="AB1540" s="4">
        <v>2017</v>
      </c>
      <c r="AC1540" s="4" t="s">
        <v>7</v>
      </c>
      <c r="AD1540" s="4">
        <v>3</v>
      </c>
      <c r="AE1540" s="4">
        <v>27</v>
      </c>
      <c r="AF1540" s="4" t="s">
        <v>1</v>
      </c>
      <c r="AG1540" s="4" t="s">
        <v>4</v>
      </c>
      <c r="AH1540" s="4">
        <v>5</v>
      </c>
      <c r="AI1540" s="4" t="s">
        <v>19</v>
      </c>
      <c r="AJ1540" s="4"/>
    </row>
    <row r="1541" spans="1:36" x14ac:dyDescent="0.3">
      <c r="A1541">
        <v>1540</v>
      </c>
      <c r="B1541" t="s">
        <v>3</v>
      </c>
      <c r="C1541">
        <v>2017</v>
      </c>
      <c r="D1541" t="s">
        <v>5</v>
      </c>
      <c r="E1541">
        <v>3</v>
      </c>
      <c r="F1541">
        <v>27</v>
      </c>
      <c r="G1541" t="s">
        <v>8</v>
      </c>
      <c r="H1541" t="s">
        <v>0</v>
      </c>
      <c r="I1541">
        <v>5</v>
      </c>
      <c r="J1541" t="s">
        <v>19</v>
      </c>
      <c r="M1541" s="4">
        <v>4471</v>
      </c>
      <c r="N1541" s="4" t="s">
        <v>6</v>
      </c>
      <c r="O1541" s="4">
        <v>2017</v>
      </c>
      <c r="P1541" s="4" t="s">
        <v>5</v>
      </c>
      <c r="Q1541" s="4">
        <v>2</v>
      </c>
      <c r="R1541" s="4">
        <v>25</v>
      </c>
      <c r="S1541" s="4" t="s">
        <v>8</v>
      </c>
      <c r="T1541" s="4" t="s">
        <v>4</v>
      </c>
      <c r="U1541" s="4">
        <v>3</v>
      </c>
      <c r="V1541" s="4" t="s">
        <v>20</v>
      </c>
      <c r="Z1541" s="4">
        <v>2387</v>
      </c>
      <c r="AA1541" s="4" t="s">
        <v>3</v>
      </c>
      <c r="AB1541" s="4">
        <v>2014</v>
      </c>
      <c r="AC1541" s="4" t="s">
        <v>5</v>
      </c>
      <c r="AD1541" s="4">
        <v>3</v>
      </c>
      <c r="AE1541" s="4">
        <v>28</v>
      </c>
      <c r="AF1541" s="4" t="s">
        <v>8</v>
      </c>
      <c r="AG1541" s="4" t="s">
        <v>0</v>
      </c>
      <c r="AH1541" s="4">
        <v>2</v>
      </c>
      <c r="AI1541" s="4" t="s">
        <v>19</v>
      </c>
      <c r="AJ1541" s="4"/>
    </row>
    <row r="1542" spans="1:36" x14ac:dyDescent="0.3">
      <c r="A1542">
        <v>1541</v>
      </c>
      <c r="B1542" t="s">
        <v>9</v>
      </c>
      <c r="C1542">
        <v>2012</v>
      </c>
      <c r="D1542" t="s">
        <v>7</v>
      </c>
      <c r="E1542">
        <v>3</v>
      </c>
      <c r="F1542">
        <v>27</v>
      </c>
      <c r="G1542" t="s">
        <v>1</v>
      </c>
      <c r="H1542" t="s">
        <v>4</v>
      </c>
      <c r="I1542">
        <v>5</v>
      </c>
      <c r="J1542" t="s">
        <v>19</v>
      </c>
      <c r="M1542" s="4">
        <v>4472</v>
      </c>
      <c r="N1542" s="4" t="s">
        <v>3</v>
      </c>
      <c r="O1542" s="4">
        <v>2016</v>
      </c>
      <c r="P1542" s="4" t="s">
        <v>7</v>
      </c>
      <c r="Q1542" s="4">
        <v>2</v>
      </c>
      <c r="R1542" s="4">
        <v>39</v>
      </c>
      <c r="S1542" s="4" t="s">
        <v>8</v>
      </c>
      <c r="T1542" s="4" t="s">
        <v>4</v>
      </c>
      <c r="U1542" s="4">
        <v>3</v>
      </c>
      <c r="V1542" s="4" t="s">
        <v>20</v>
      </c>
      <c r="Z1542" s="4">
        <v>2388</v>
      </c>
      <c r="AA1542" s="4" t="s">
        <v>3</v>
      </c>
      <c r="AB1542" s="4">
        <v>2014</v>
      </c>
      <c r="AC1542" s="4" t="s">
        <v>5</v>
      </c>
      <c r="AD1542" s="4">
        <v>3</v>
      </c>
      <c r="AE1542" s="4">
        <v>27</v>
      </c>
      <c r="AF1542" s="4" t="s">
        <v>8</v>
      </c>
      <c r="AG1542" s="4" t="s">
        <v>4</v>
      </c>
      <c r="AH1542" s="4">
        <v>5</v>
      </c>
      <c r="AI1542" s="4" t="s">
        <v>19</v>
      </c>
      <c r="AJ1542" s="4"/>
    </row>
    <row r="1543" spans="1:36" x14ac:dyDescent="0.3">
      <c r="A1543">
        <v>1542</v>
      </c>
      <c r="B1543" t="s">
        <v>3</v>
      </c>
      <c r="C1543">
        <v>2012</v>
      </c>
      <c r="D1543" t="s">
        <v>2</v>
      </c>
      <c r="E1543">
        <v>3</v>
      </c>
      <c r="F1543">
        <v>26</v>
      </c>
      <c r="G1543" t="s">
        <v>1</v>
      </c>
      <c r="H1543" t="s">
        <v>4</v>
      </c>
      <c r="I1543">
        <v>4</v>
      </c>
      <c r="J1543" t="s">
        <v>19</v>
      </c>
      <c r="M1543" s="4">
        <v>4473</v>
      </c>
      <c r="N1543" s="4" t="s">
        <v>3</v>
      </c>
      <c r="O1543" s="4">
        <v>2017</v>
      </c>
      <c r="P1543" s="4" t="s">
        <v>5</v>
      </c>
      <c r="Q1543" s="4">
        <v>2</v>
      </c>
      <c r="R1543" s="4">
        <v>22</v>
      </c>
      <c r="S1543" s="4" t="s">
        <v>1</v>
      </c>
      <c r="T1543" s="4" t="s">
        <v>4</v>
      </c>
      <c r="U1543" s="4">
        <v>0</v>
      </c>
      <c r="V1543" s="4" t="s">
        <v>20</v>
      </c>
      <c r="Z1543" s="4">
        <v>2390</v>
      </c>
      <c r="AA1543" s="4" t="s">
        <v>3</v>
      </c>
      <c r="AB1543" s="4">
        <v>2013</v>
      </c>
      <c r="AC1543" s="4" t="s">
        <v>7</v>
      </c>
      <c r="AD1543" s="4">
        <v>3</v>
      </c>
      <c r="AE1543" s="4">
        <v>26</v>
      </c>
      <c r="AF1543" s="4" t="s">
        <v>1</v>
      </c>
      <c r="AG1543" s="4" t="s">
        <v>4</v>
      </c>
      <c r="AH1543" s="4">
        <v>4</v>
      </c>
      <c r="AI1543" s="4" t="s">
        <v>19</v>
      </c>
      <c r="AJ1543" s="4"/>
    </row>
    <row r="1544" spans="1:36" x14ac:dyDescent="0.3">
      <c r="A1544">
        <v>1543</v>
      </c>
      <c r="B1544" t="s">
        <v>3</v>
      </c>
      <c r="C1544">
        <v>2013</v>
      </c>
      <c r="D1544" t="s">
        <v>2</v>
      </c>
      <c r="E1544">
        <v>3</v>
      </c>
      <c r="F1544">
        <v>25</v>
      </c>
      <c r="G1544" t="s">
        <v>1</v>
      </c>
      <c r="H1544" t="s">
        <v>4</v>
      </c>
      <c r="I1544">
        <v>3</v>
      </c>
      <c r="J1544" t="s">
        <v>20</v>
      </c>
      <c r="M1544" s="4">
        <v>4476</v>
      </c>
      <c r="N1544" s="4" t="s">
        <v>3</v>
      </c>
      <c r="O1544" s="4">
        <v>2014</v>
      </c>
      <c r="P1544" s="4" t="s">
        <v>5</v>
      </c>
      <c r="Q1544" s="4">
        <v>2</v>
      </c>
      <c r="R1544" s="4">
        <v>25</v>
      </c>
      <c r="S1544" s="4" t="s">
        <v>8</v>
      </c>
      <c r="T1544" s="4" t="s">
        <v>4</v>
      </c>
      <c r="U1544" s="4">
        <v>3</v>
      </c>
      <c r="V1544" s="4" t="s">
        <v>20</v>
      </c>
      <c r="Z1544" s="4">
        <v>2391</v>
      </c>
      <c r="AA1544" s="4" t="s">
        <v>3</v>
      </c>
      <c r="AB1544" s="4">
        <v>2014</v>
      </c>
      <c r="AC1544" s="4" t="s">
        <v>5</v>
      </c>
      <c r="AD1544" s="4">
        <v>3</v>
      </c>
      <c r="AE1544" s="4">
        <v>30</v>
      </c>
      <c r="AF1544" s="4" t="s">
        <v>1</v>
      </c>
      <c r="AG1544" s="4" t="s">
        <v>4</v>
      </c>
      <c r="AH1544" s="4">
        <v>1</v>
      </c>
      <c r="AI1544" s="4" t="s">
        <v>19</v>
      </c>
      <c r="AJ1544" s="4"/>
    </row>
    <row r="1545" spans="1:36" x14ac:dyDescent="0.3">
      <c r="A1545">
        <v>1544</v>
      </c>
      <c r="B1545" t="s">
        <v>3</v>
      </c>
      <c r="C1545">
        <v>2015</v>
      </c>
      <c r="D1545" t="s">
        <v>5</v>
      </c>
      <c r="E1545">
        <v>3</v>
      </c>
      <c r="F1545">
        <v>24</v>
      </c>
      <c r="G1545" t="s">
        <v>8</v>
      </c>
      <c r="H1545" t="s">
        <v>4</v>
      </c>
      <c r="I1545">
        <v>2</v>
      </c>
      <c r="J1545" t="s">
        <v>19</v>
      </c>
      <c r="M1545" s="4">
        <v>4481</v>
      </c>
      <c r="N1545" s="4" t="s">
        <v>6</v>
      </c>
      <c r="O1545" s="4">
        <v>2018</v>
      </c>
      <c r="P1545" s="4" t="s">
        <v>5</v>
      </c>
      <c r="Q1545" s="4">
        <v>3</v>
      </c>
      <c r="R1545" s="4">
        <v>26</v>
      </c>
      <c r="S1545" s="4" t="s">
        <v>1</v>
      </c>
      <c r="T1545" s="4" t="s">
        <v>4</v>
      </c>
      <c r="U1545" s="4">
        <v>4</v>
      </c>
      <c r="V1545" s="4" t="s">
        <v>20</v>
      </c>
      <c r="Z1545" s="4">
        <v>2392</v>
      </c>
      <c r="AA1545" s="4" t="s">
        <v>3</v>
      </c>
      <c r="AB1545" s="4">
        <v>2013</v>
      </c>
      <c r="AC1545" s="4" t="s">
        <v>7</v>
      </c>
      <c r="AD1545" s="4">
        <v>2</v>
      </c>
      <c r="AE1545" s="4">
        <v>26</v>
      </c>
      <c r="AF1545" s="4" t="s">
        <v>1</v>
      </c>
      <c r="AG1545" s="4" t="s">
        <v>4</v>
      </c>
      <c r="AH1545" s="4">
        <v>4</v>
      </c>
      <c r="AI1545" s="4" t="s">
        <v>19</v>
      </c>
      <c r="AJ1545" s="4"/>
    </row>
    <row r="1546" spans="1:36" x14ac:dyDescent="0.3">
      <c r="A1546">
        <v>1545</v>
      </c>
      <c r="B1546" t="s">
        <v>3</v>
      </c>
      <c r="C1546">
        <v>2013</v>
      </c>
      <c r="D1546" t="s">
        <v>7</v>
      </c>
      <c r="E1546">
        <v>3</v>
      </c>
      <c r="F1546">
        <v>24</v>
      </c>
      <c r="G1546" t="s">
        <v>8</v>
      </c>
      <c r="H1546" t="s">
        <v>4</v>
      </c>
      <c r="I1546">
        <v>2</v>
      </c>
      <c r="J1546" t="s">
        <v>19</v>
      </c>
      <c r="M1546" s="4">
        <v>4485</v>
      </c>
      <c r="N1546" s="4" t="s">
        <v>6</v>
      </c>
      <c r="O1546" s="4">
        <v>2018</v>
      </c>
      <c r="P1546" s="4" t="s">
        <v>5</v>
      </c>
      <c r="Q1546" s="4">
        <v>3</v>
      </c>
      <c r="R1546" s="4">
        <v>27</v>
      </c>
      <c r="S1546" s="4" t="s">
        <v>8</v>
      </c>
      <c r="T1546" s="4" t="s">
        <v>0</v>
      </c>
      <c r="U1546" s="4">
        <v>5</v>
      </c>
      <c r="V1546" s="4" t="s">
        <v>20</v>
      </c>
      <c r="Z1546" s="4">
        <v>2393</v>
      </c>
      <c r="AA1546" s="4" t="s">
        <v>3</v>
      </c>
      <c r="AB1546" s="4">
        <v>2016</v>
      </c>
      <c r="AC1546" s="4" t="s">
        <v>2</v>
      </c>
      <c r="AD1546" s="4">
        <v>3</v>
      </c>
      <c r="AE1546" s="4">
        <v>26</v>
      </c>
      <c r="AF1546" s="4" t="s">
        <v>1</v>
      </c>
      <c r="AG1546" s="4" t="s">
        <v>4</v>
      </c>
      <c r="AH1546" s="4">
        <v>4</v>
      </c>
      <c r="AI1546" s="4" t="s">
        <v>19</v>
      </c>
      <c r="AJ1546" s="4"/>
    </row>
    <row r="1547" spans="1:36" x14ac:dyDescent="0.3">
      <c r="A1547">
        <v>1546</v>
      </c>
      <c r="B1547" t="s">
        <v>3</v>
      </c>
      <c r="C1547">
        <v>2016</v>
      </c>
      <c r="D1547" t="s">
        <v>7</v>
      </c>
      <c r="E1547">
        <v>3</v>
      </c>
      <c r="F1547">
        <v>24</v>
      </c>
      <c r="G1547" t="s">
        <v>1</v>
      </c>
      <c r="H1547" t="s">
        <v>4</v>
      </c>
      <c r="I1547">
        <v>2</v>
      </c>
      <c r="J1547" t="s">
        <v>19</v>
      </c>
      <c r="M1547" s="4">
        <v>4488</v>
      </c>
      <c r="N1547" s="4" t="s">
        <v>6</v>
      </c>
      <c r="O1547" s="4">
        <v>2017</v>
      </c>
      <c r="P1547" s="4" t="s">
        <v>5</v>
      </c>
      <c r="Q1547" s="4">
        <v>3</v>
      </c>
      <c r="R1547" s="4">
        <v>34</v>
      </c>
      <c r="S1547" s="4" t="s">
        <v>1</v>
      </c>
      <c r="T1547" s="4" t="s">
        <v>4</v>
      </c>
      <c r="U1547" s="4">
        <v>1</v>
      </c>
      <c r="V1547" s="4" t="s">
        <v>20</v>
      </c>
      <c r="Z1547" s="4">
        <v>2394</v>
      </c>
      <c r="AA1547" s="4" t="s">
        <v>6</v>
      </c>
      <c r="AB1547" s="4">
        <v>2017</v>
      </c>
      <c r="AC1547" s="4" t="s">
        <v>5</v>
      </c>
      <c r="AD1547" s="4">
        <v>2</v>
      </c>
      <c r="AE1547" s="4">
        <v>28</v>
      </c>
      <c r="AF1547" s="4" t="s">
        <v>8</v>
      </c>
      <c r="AG1547" s="4" t="s">
        <v>4</v>
      </c>
      <c r="AH1547" s="4">
        <v>2</v>
      </c>
      <c r="AI1547" s="4" t="s">
        <v>19</v>
      </c>
      <c r="AJ1547" s="4"/>
    </row>
    <row r="1548" spans="1:36" x14ac:dyDescent="0.3">
      <c r="A1548">
        <v>1547</v>
      </c>
      <c r="B1548" t="s">
        <v>3</v>
      </c>
      <c r="C1548">
        <v>2018</v>
      </c>
      <c r="D1548" t="s">
        <v>7</v>
      </c>
      <c r="E1548">
        <v>3</v>
      </c>
      <c r="F1548">
        <v>24</v>
      </c>
      <c r="G1548" t="s">
        <v>1</v>
      </c>
      <c r="H1548" t="s">
        <v>0</v>
      </c>
      <c r="I1548">
        <v>2</v>
      </c>
      <c r="J1548" t="s">
        <v>20</v>
      </c>
      <c r="M1548" s="4">
        <v>4489</v>
      </c>
      <c r="N1548" s="4" t="s">
        <v>3</v>
      </c>
      <c r="O1548" s="4">
        <v>2018</v>
      </c>
      <c r="P1548" s="4" t="s">
        <v>2</v>
      </c>
      <c r="Q1548" s="4">
        <v>3</v>
      </c>
      <c r="R1548" s="4">
        <v>40</v>
      </c>
      <c r="S1548" s="4" t="s">
        <v>8</v>
      </c>
      <c r="T1548" s="4" t="s">
        <v>4</v>
      </c>
      <c r="U1548" s="4">
        <v>4</v>
      </c>
      <c r="V1548" s="4" t="s">
        <v>20</v>
      </c>
      <c r="Z1548" s="4">
        <v>2398</v>
      </c>
      <c r="AA1548" s="4" t="s">
        <v>3</v>
      </c>
      <c r="AB1548" s="4">
        <v>2017</v>
      </c>
      <c r="AC1548" s="4" t="s">
        <v>5</v>
      </c>
      <c r="AD1548" s="4">
        <v>2</v>
      </c>
      <c r="AE1548" s="4">
        <v>26</v>
      </c>
      <c r="AF1548" s="4" t="s">
        <v>1</v>
      </c>
      <c r="AG1548" s="4" t="s">
        <v>4</v>
      </c>
      <c r="AH1548" s="4">
        <v>4</v>
      </c>
      <c r="AI1548" s="4" t="s">
        <v>19</v>
      </c>
      <c r="AJ1548" s="4"/>
    </row>
    <row r="1549" spans="1:36" x14ac:dyDescent="0.3">
      <c r="A1549">
        <v>1548</v>
      </c>
      <c r="B1549" t="s">
        <v>3</v>
      </c>
      <c r="C1549">
        <v>2015</v>
      </c>
      <c r="D1549" t="s">
        <v>2</v>
      </c>
      <c r="E1549">
        <v>3</v>
      </c>
      <c r="F1549">
        <v>27</v>
      </c>
      <c r="G1549" t="s">
        <v>8</v>
      </c>
      <c r="H1549" t="s">
        <v>0</v>
      </c>
      <c r="I1549">
        <v>5</v>
      </c>
      <c r="J1549" t="s">
        <v>20</v>
      </c>
      <c r="M1549" s="4">
        <v>4491</v>
      </c>
      <c r="N1549" s="4" t="s">
        <v>3</v>
      </c>
      <c r="O1549" s="4">
        <v>2013</v>
      </c>
      <c r="P1549" s="4" t="s">
        <v>7</v>
      </c>
      <c r="Q1549" s="4">
        <v>1</v>
      </c>
      <c r="R1549" s="4">
        <v>39</v>
      </c>
      <c r="S1549" s="4" t="s">
        <v>8</v>
      </c>
      <c r="T1549" s="4" t="s">
        <v>0</v>
      </c>
      <c r="U1549" s="4">
        <v>0</v>
      </c>
      <c r="V1549" s="4" t="s">
        <v>20</v>
      </c>
      <c r="Z1549" s="4">
        <v>2400</v>
      </c>
      <c r="AA1549" s="4" t="s">
        <v>3</v>
      </c>
      <c r="AB1549" s="4">
        <v>2012</v>
      </c>
      <c r="AC1549" s="4" t="s">
        <v>2</v>
      </c>
      <c r="AD1549" s="4">
        <v>3</v>
      </c>
      <c r="AE1549" s="4">
        <v>28</v>
      </c>
      <c r="AF1549" s="4" t="s">
        <v>1</v>
      </c>
      <c r="AG1549" s="4" t="s">
        <v>4</v>
      </c>
      <c r="AH1549" s="4">
        <v>1</v>
      </c>
      <c r="AI1549" s="4" t="s">
        <v>19</v>
      </c>
      <c r="AJ1549" s="4"/>
    </row>
    <row r="1550" spans="1:36" x14ac:dyDescent="0.3">
      <c r="A1550">
        <v>1549</v>
      </c>
      <c r="B1550" t="s">
        <v>3</v>
      </c>
      <c r="C1550">
        <v>2018</v>
      </c>
      <c r="D1550" t="s">
        <v>2</v>
      </c>
      <c r="E1550">
        <v>3</v>
      </c>
      <c r="F1550">
        <v>26</v>
      </c>
      <c r="G1550" t="s">
        <v>1</v>
      </c>
      <c r="H1550" t="s">
        <v>4</v>
      </c>
      <c r="I1550">
        <v>4</v>
      </c>
      <c r="J1550" t="s">
        <v>20</v>
      </c>
      <c r="M1550" s="4">
        <v>4492</v>
      </c>
      <c r="N1550" s="4" t="s">
        <v>3</v>
      </c>
      <c r="O1550" s="4">
        <v>2015</v>
      </c>
      <c r="P1550" s="4" t="s">
        <v>2</v>
      </c>
      <c r="Q1550" s="4">
        <v>3</v>
      </c>
      <c r="R1550" s="4">
        <v>22</v>
      </c>
      <c r="S1550" s="4" t="s">
        <v>1</v>
      </c>
      <c r="T1550" s="4" t="s">
        <v>4</v>
      </c>
      <c r="U1550" s="4">
        <v>0</v>
      </c>
      <c r="V1550" s="4" t="s">
        <v>20</v>
      </c>
      <c r="Z1550" s="4">
        <v>2401</v>
      </c>
      <c r="AA1550" s="4" t="s">
        <v>3</v>
      </c>
      <c r="AB1550" s="4">
        <v>2016</v>
      </c>
      <c r="AC1550" s="4" t="s">
        <v>2</v>
      </c>
      <c r="AD1550" s="4">
        <v>3</v>
      </c>
      <c r="AE1550" s="4">
        <v>27</v>
      </c>
      <c r="AF1550" s="4" t="s">
        <v>1</v>
      </c>
      <c r="AG1550" s="4" t="s">
        <v>4</v>
      </c>
      <c r="AH1550" s="4">
        <v>5</v>
      </c>
      <c r="AI1550" s="4" t="s">
        <v>19</v>
      </c>
      <c r="AJ1550" s="4"/>
    </row>
    <row r="1551" spans="1:36" x14ac:dyDescent="0.3">
      <c r="A1551">
        <v>1550</v>
      </c>
      <c r="B1551" t="s">
        <v>3</v>
      </c>
      <c r="C1551">
        <v>2012</v>
      </c>
      <c r="D1551" t="s">
        <v>7</v>
      </c>
      <c r="E1551">
        <v>3</v>
      </c>
      <c r="F1551">
        <v>24</v>
      </c>
      <c r="G1551" t="s">
        <v>8</v>
      </c>
      <c r="H1551" t="s">
        <v>4</v>
      </c>
      <c r="I1551">
        <v>2</v>
      </c>
      <c r="J1551" t="s">
        <v>20</v>
      </c>
      <c r="M1551" s="4">
        <v>4498</v>
      </c>
      <c r="N1551" s="4" t="s">
        <v>3</v>
      </c>
      <c r="O1551" s="4">
        <v>2018</v>
      </c>
      <c r="P1551" s="4" t="s">
        <v>5</v>
      </c>
      <c r="Q1551" s="4">
        <v>3</v>
      </c>
      <c r="R1551" s="4">
        <v>36</v>
      </c>
      <c r="S1551" s="4" t="s">
        <v>8</v>
      </c>
      <c r="T1551" s="4" t="s">
        <v>0</v>
      </c>
      <c r="U1551" s="4">
        <v>2</v>
      </c>
      <c r="V1551" s="4" t="s">
        <v>20</v>
      </c>
      <c r="Z1551" s="4">
        <v>2402</v>
      </c>
      <c r="AA1551" s="4" t="s">
        <v>3</v>
      </c>
      <c r="AB1551" s="4">
        <v>2012</v>
      </c>
      <c r="AC1551" s="4" t="s">
        <v>2</v>
      </c>
      <c r="AD1551" s="4">
        <v>3</v>
      </c>
      <c r="AE1551" s="4">
        <v>28</v>
      </c>
      <c r="AF1551" s="4" t="s">
        <v>8</v>
      </c>
      <c r="AG1551" s="4" t="s">
        <v>4</v>
      </c>
      <c r="AH1551" s="4">
        <v>1</v>
      </c>
      <c r="AI1551" s="4" t="s">
        <v>19</v>
      </c>
      <c r="AJ1551" s="4"/>
    </row>
    <row r="1552" spans="1:36" x14ac:dyDescent="0.3">
      <c r="A1552">
        <v>1551</v>
      </c>
      <c r="B1552" t="s">
        <v>6</v>
      </c>
      <c r="C1552">
        <v>2017</v>
      </c>
      <c r="D1552" t="s">
        <v>5</v>
      </c>
      <c r="E1552">
        <v>3</v>
      </c>
      <c r="F1552">
        <v>27</v>
      </c>
      <c r="G1552" t="s">
        <v>1</v>
      </c>
      <c r="H1552" t="s">
        <v>4</v>
      </c>
      <c r="I1552">
        <v>5</v>
      </c>
      <c r="J1552" t="s">
        <v>20</v>
      </c>
      <c r="M1552" s="4">
        <v>4500</v>
      </c>
      <c r="N1552" s="4" t="s">
        <v>3</v>
      </c>
      <c r="O1552" s="4">
        <v>2017</v>
      </c>
      <c r="P1552" s="4" t="s">
        <v>7</v>
      </c>
      <c r="Q1552" s="4">
        <v>2</v>
      </c>
      <c r="R1552" s="4">
        <v>33</v>
      </c>
      <c r="S1552" s="4" t="s">
        <v>8</v>
      </c>
      <c r="T1552" s="4" t="s">
        <v>4</v>
      </c>
      <c r="U1552" s="4">
        <v>2</v>
      </c>
      <c r="V1552" s="4" t="s">
        <v>20</v>
      </c>
      <c r="Z1552" s="4">
        <v>2404</v>
      </c>
      <c r="AA1552" s="4" t="s">
        <v>6</v>
      </c>
      <c r="AB1552" s="4">
        <v>2017</v>
      </c>
      <c r="AC1552" s="4" t="s">
        <v>5</v>
      </c>
      <c r="AD1552" s="4">
        <v>2</v>
      </c>
      <c r="AE1552" s="4">
        <v>28</v>
      </c>
      <c r="AF1552" s="4" t="s">
        <v>1</v>
      </c>
      <c r="AG1552" s="4" t="s">
        <v>4</v>
      </c>
      <c r="AH1552" s="4">
        <v>2</v>
      </c>
      <c r="AI1552" s="4" t="s">
        <v>19</v>
      </c>
      <c r="AJ1552" s="4"/>
    </row>
    <row r="1553" spans="1:36" x14ac:dyDescent="0.3">
      <c r="A1553">
        <v>1552</v>
      </c>
      <c r="B1553" t="s">
        <v>3</v>
      </c>
      <c r="C1553">
        <v>2012</v>
      </c>
      <c r="D1553" t="s">
        <v>2</v>
      </c>
      <c r="E1553">
        <v>3</v>
      </c>
      <c r="F1553">
        <v>26</v>
      </c>
      <c r="G1553" t="s">
        <v>1</v>
      </c>
      <c r="H1553" t="s">
        <v>4</v>
      </c>
      <c r="I1553">
        <v>4</v>
      </c>
      <c r="J1553" t="s">
        <v>19</v>
      </c>
      <c r="M1553" s="4">
        <v>4501</v>
      </c>
      <c r="N1553" s="4" t="s">
        <v>3</v>
      </c>
      <c r="O1553" s="4">
        <v>2013</v>
      </c>
      <c r="P1553" s="4" t="s">
        <v>2</v>
      </c>
      <c r="Q1553" s="4">
        <v>3</v>
      </c>
      <c r="R1553" s="4">
        <v>37</v>
      </c>
      <c r="S1553" s="4" t="s">
        <v>8</v>
      </c>
      <c r="T1553" s="4" t="s">
        <v>4</v>
      </c>
      <c r="U1553" s="4">
        <v>2</v>
      </c>
      <c r="V1553" s="4" t="s">
        <v>20</v>
      </c>
      <c r="Z1553" s="4">
        <v>2405</v>
      </c>
      <c r="AA1553" s="4" t="s">
        <v>6</v>
      </c>
      <c r="AB1553" s="4">
        <v>2015</v>
      </c>
      <c r="AC1553" s="4" t="s">
        <v>7</v>
      </c>
      <c r="AD1553" s="4">
        <v>2</v>
      </c>
      <c r="AE1553" s="4">
        <v>29</v>
      </c>
      <c r="AF1553" s="4" t="s">
        <v>8</v>
      </c>
      <c r="AG1553" s="4" t="s">
        <v>4</v>
      </c>
      <c r="AH1553" s="4">
        <v>1</v>
      </c>
      <c r="AI1553" s="4" t="s">
        <v>19</v>
      </c>
      <c r="AJ1553" s="4"/>
    </row>
    <row r="1554" spans="1:36" x14ac:dyDescent="0.3">
      <c r="A1554">
        <v>1553</v>
      </c>
      <c r="B1554" t="s">
        <v>3</v>
      </c>
      <c r="C1554">
        <v>2013</v>
      </c>
      <c r="D1554" t="s">
        <v>2</v>
      </c>
      <c r="E1554">
        <v>3</v>
      </c>
      <c r="F1554">
        <v>27</v>
      </c>
      <c r="G1554" t="s">
        <v>1</v>
      </c>
      <c r="H1554" t="s">
        <v>4</v>
      </c>
      <c r="I1554">
        <v>5</v>
      </c>
      <c r="J1554" t="s">
        <v>19</v>
      </c>
      <c r="M1554" s="4">
        <v>4504</v>
      </c>
      <c r="N1554" s="4" t="s">
        <v>3</v>
      </c>
      <c r="O1554" s="4">
        <v>2018</v>
      </c>
      <c r="P1554" s="4" t="s">
        <v>2</v>
      </c>
      <c r="Q1554" s="4">
        <v>3</v>
      </c>
      <c r="R1554" s="4">
        <v>31</v>
      </c>
      <c r="S1554" s="4" t="s">
        <v>1</v>
      </c>
      <c r="T1554" s="4" t="s">
        <v>0</v>
      </c>
      <c r="U1554" s="4">
        <v>0</v>
      </c>
      <c r="V1554" s="4" t="s">
        <v>20</v>
      </c>
      <c r="Z1554" s="4">
        <v>2407</v>
      </c>
      <c r="AA1554" s="4" t="s">
        <v>3</v>
      </c>
      <c r="AB1554" s="4">
        <v>2013</v>
      </c>
      <c r="AC1554" s="4" t="s">
        <v>2</v>
      </c>
      <c r="AD1554" s="4">
        <v>3</v>
      </c>
      <c r="AE1554" s="4">
        <v>26</v>
      </c>
      <c r="AF1554" s="4" t="s">
        <v>1</v>
      </c>
      <c r="AG1554" s="4" t="s">
        <v>4</v>
      </c>
      <c r="AH1554" s="4">
        <v>4</v>
      </c>
      <c r="AI1554" s="4" t="s">
        <v>19</v>
      </c>
      <c r="AJ1554" s="4"/>
    </row>
    <row r="1555" spans="1:36" x14ac:dyDescent="0.3">
      <c r="A1555">
        <v>1554</v>
      </c>
      <c r="B1555" t="s">
        <v>3</v>
      </c>
      <c r="C1555">
        <v>2015</v>
      </c>
      <c r="D1555" t="s">
        <v>5</v>
      </c>
      <c r="E1555">
        <v>3</v>
      </c>
      <c r="F1555">
        <v>25</v>
      </c>
      <c r="G1555" t="s">
        <v>8</v>
      </c>
      <c r="H1555" t="s">
        <v>4</v>
      </c>
      <c r="I1555">
        <v>3</v>
      </c>
      <c r="J1555" t="s">
        <v>19</v>
      </c>
      <c r="M1555" s="4">
        <v>4506</v>
      </c>
      <c r="N1555" s="4" t="s">
        <v>3</v>
      </c>
      <c r="O1555" s="4">
        <v>2018</v>
      </c>
      <c r="P1555" s="4" t="s">
        <v>7</v>
      </c>
      <c r="Q1555" s="4">
        <v>3</v>
      </c>
      <c r="R1555" s="4">
        <v>26</v>
      </c>
      <c r="S1555" s="4" t="s">
        <v>1</v>
      </c>
      <c r="T1555" s="4" t="s">
        <v>4</v>
      </c>
      <c r="U1555" s="4">
        <v>4</v>
      </c>
      <c r="V1555" s="4" t="s">
        <v>20</v>
      </c>
      <c r="Z1555" s="4">
        <v>2408</v>
      </c>
      <c r="AA1555" s="4" t="s">
        <v>3</v>
      </c>
      <c r="AB1555" s="4">
        <v>2017</v>
      </c>
      <c r="AC1555" s="4" t="s">
        <v>2</v>
      </c>
      <c r="AD1555" s="4">
        <v>3</v>
      </c>
      <c r="AE1555" s="4">
        <v>29</v>
      </c>
      <c r="AF1555" s="4" t="s">
        <v>8</v>
      </c>
      <c r="AG1555" s="4" t="s">
        <v>4</v>
      </c>
      <c r="AH1555" s="4">
        <v>1</v>
      </c>
      <c r="AI1555" s="4" t="s">
        <v>19</v>
      </c>
      <c r="AJ1555" s="4"/>
    </row>
    <row r="1556" spans="1:36" x14ac:dyDescent="0.3">
      <c r="A1556">
        <v>1555</v>
      </c>
      <c r="B1556" t="s">
        <v>3</v>
      </c>
      <c r="C1556">
        <v>2018</v>
      </c>
      <c r="D1556" t="s">
        <v>2</v>
      </c>
      <c r="E1556">
        <v>3</v>
      </c>
      <c r="F1556">
        <v>24</v>
      </c>
      <c r="G1556" t="s">
        <v>8</v>
      </c>
      <c r="H1556" t="s">
        <v>4</v>
      </c>
      <c r="I1556">
        <v>2</v>
      </c>
      <c r="J1556" t="s">
        <v>20</v>
      </c>
      <c r="M1556" s="4">
        <v>4507</v>
      </c>
      <c r="N1556" s="4" t="s">
        <v>6</v>
      </c>
      <c r="O1556" s="4">
        <v>2014</v>
      </c>
      <c r="P1556" s="4" t="s">
        <v>5</v>
      </c>
      <c r="Q1556" s="4">
        <v>3</v>
      </c>
      <c r="R1556" s="4">
        <v>34</v>
      </c>
      <c r="S1556" s="4" t="s">
        <v>8</v>
      </c>
      <c r="T1556" s="4" t="s">
        <v>4</v>
      </c>
      <c r="U1556" s="4">
        <v>1</v>
      </c>
      <c r="V1556" s="4" t="s">
        <v>20</v>
      </c>
      <c r="Z1556" s="4">
        <v>2409</v>
      </c>
      <c r="AA1556" s="4" t="s">
        <v>3</v>
      </c>
      <c r="AB1556" s="4">
        <v>2017</v>
      </c>
      <c r="AC1556" s="4" t="s">
        <v>2</v>
      </c>
      <c r="AD1556" s="4">
        <v>3</v>
      </c>
      <c r="AE1556" s="4">
        <v>27</v>
      </c>
      <c r="AF1556" s="4" t="s">
        <v>1</v>
      </c>
      <c r="AG1556" s="4" t="s">
        <v>0</v>
      </c>
      <c r="AH1556" s="4">
        <v>5</v>
      </c>
      <c r="AI1556" s="4" t="s">
        <v>19</v>
      </c>
      <c r="AJ1556" s="4"/>
    </row>
    <row r="1557" spans="1:36" x14ac:dyDescent="0.3">
      <c r="A1557">
        <v>1556</v>
      </c>
      <c r="B1557" t="s">
        <v>3</v>
      </c>
      <c r="C1557">
        <v>2014</v>
      </c>
      <c r="D1557" t="s">
        <v>2</v>
      </c>
      <c r="E1557">
        <v>3</v>
      </c>
      <c r="F1557">
        <v>28</v>
      </c>
      <c r="G1557" t="s">
        <v>1</v>
      </c>
      <c r="H1557" t="s">
        <v>4</v>
      </c>
      <c r="I1557">
        <v>4</v>
      </c>
      <c r="J1557" t="s">
        <v>19</v>
      </c>
      <c r="M1557" s="4">
        <v>4509</v>
      </c>
      <c r="N1557" s="4" t="s">
        <v>3</v>
      </c>
      <c r="O1557" s="4">
        <v>2017</v>
      </c>
      <c r="P1557" s="4" t="s">
        <v>7</v>
      </c>
      <c r="Q1557" s="4">
        <v>2</v>
      </c>
      <c r="R1557" s="4">
        <v>23</v>
      </c>
      <c r="S1557" s="4" t="s">
        <v>8</v>
      </c>
      <c r="T1557" s="4" t="s">
        <v>4</v>
      </c>
      <c r="U1557" s="4">
        <v>1</v>
      </c>
      <c r="V1557" s="4" t="s">
        <v>20</v>
      </c>
      <c r="Z1557" s="4">
        <v>2410</v>
      </c>
      <c r="AA1557" s="4" t="s">
        <v>3</v>
      </c>
      <c r="AB1557" s="4">
        <v>2014</v>
      </c>
      <c r="AC1557" s="4" t="s">
        <v>5</v>
      </c>
      <c r="AD1557" s="4">
        <v>3</v>
      </c>
      <c r="AE1557" s="4">
        <v>29</v>
      </c>
      <c r="AF1557" s="4" t="s">
        <v>8</v>
      </c>
      <c r="AG1557" s="4" t="s">
        <v>4</v>
      </c>
      <c r="AH1557" s="4">
        <v>2</v>
      </c>
      <c r="AI1557" s="4" t="s">
        <v>19</v>
      </c>
      <c r="AJ1557" s="4"/>
    </row>
    <row r="1558" spans="1:36" x14ac:dyDescent="0.3">
      <c r="A1558">
        <v>1557</v>
      </c>
      <c r="B1558" t="s">
        <v>3</v>
      </c>
      <c r="C1558">
        <v>2013</v>
      </c>
      <c r="D1558" t="s">
        <v>7</v>
      </c>
      <c r="E1558">
        <v>1</v>
      </c>
      <c r="F1558">
        <v>26</v>
      </c>
      <c r="G1558" t="s">
        <v>8</v>
      </c>
      <c r="H1558" t="s">
        <v>4</v>
      </c>
      <c r="I1558">
        <v>4</v>
      </c>
      <c r="J1558" t="s">
        <v>20</v>
      </c>
      <c r="M1558" s="4">
        <v>4512</v>
      </c>
      <c r="N1558" s="4" t="s">
        <v>3</v>
      </c>
      <c r="O1558" s="4">
        <v>2013</v>
      </c>
      <c r="P1558" s="4" t="s">
        <v>7</v>
      </c>
      <c r="Q1558" s="4">
        <v>2</v>
      </c>
      <c r="R1558" s="4">
        <v>38</v>
      </c>
      <c r="S1558" s="4" t="s">
        <v>1</v>
      </c>
      <c r="T1558" s="4" t="s">
        <v>4</v>
      </c>
      <c r="U1558" s="4">
        <v>0</v>
      </c>
      <c r="V1558" s="4" t="s">
        <v>20</v>
      </c>
      <c r="Z1558" s="4">
        <v>2411</v>
      </c>
      <c r="AA1558" s="4" t="s">
        <v>3</v>
      </c>
      <c r="AB1558" s="4">
        <v>2017</v>
      </c>
      <c r="AC1558" s="4" t="s">
        <v>5</v>
      </c>
      <c r="AD1558" s="4">
        <v>3</v>
      </c>
      <c r="AE1558" s="4">
        <v>27</v>
      </c>
      <c r="AF1558" s="4" t="s">
        <v>8</v>
      </c>
      <c r="AG1558" s="4" t="s">
        <v>4</v>
      </c>
      <c r="AH1558" s="4">
        <v>5</v>
      </c>
      <c r="AI1558" s="4" t="s">
        <v>19</v>
      </c>
      <c r="AJ1558" s="4"/>
    </row>
    <row r="1559" spans="1:36" x14ac:dyDescent="0.3">
      <c r="A1559">
        <v>1558</v>
      </c>
      <c r="B1559" t="s">
        <v>3</v>
      </c>
      <c r="C1559">
        <v>2015</v>
      </c>
      <c r="D1559" t="s">
        <v>2</v>
      </c>
      <c r="E1559">
        <v>3</v>
      </c>
      <c r="F1559">
        <v>27</v>
      </c>
      <c r="G1559" t="s">
        <v>1</v>
      </c>
      <c r="H1559" t="s">
        <v>4</v>
      </c>
      <c r="I1559">
        <v>5</v>
      </c>
      <c r="J1559" t="s">
        <v>19</v>
      </c>
      <c r="M1559" s="4">
        <v>4514</v>
      </c>
      <c r="N1559" s="4" t="s">
        <v>6</v>
      </c>
      <c r="O1559" s="4">
        <v>2017</v>
      </c>
      <c r="P1559" s="4" t="s">
        <v>5</v>
      </c>
      <c r="Q1559" s="4">
        <v>3</v>
      </c>
      <c r="R1559" s="4">
        <v>26</v>
      </c>
      <c r="S1559" s="4" t="s">
        <v>1</v>
      </c>
      <c r="T1559" s="4" t="s">
        <v>4</v>
      </c>
      <c r="U1559" s="4">
        <v>4</v>
      </c>
      <c r="V1559" s="4" t="s">
        <v>20</v>
      </c>
      <c r="Z1559" s="4">
        <v>2412</v>
      </c>
      <c r="AA1559" s="4" t="s">
        <v>6</v>
      </c>
      <c r="AB1559" s="4">
        <v>2017</v>
      </c>
      <c r="AC1559" s="4" t="s">
        <v>7</v>
      </c>
      <c r="AD1559" s="4">
        <v>2</v>
      </c>
      <c r="AE1559" s="4">
        <v>28</v>
      </c>
      <c r="AF1559" s="4" t="s">
        <v>8</v>
      </c>
      <c r="AG1559" s="4" t="s">
        <v>4</v>
      </c>
      <c r="AH1559" s="4">
        <v>2</v>
      </c>
      <c r="AI1559" s="4" t="s">
        <v>19</v>
      </c>
      <c r="AJ1559" s="4"/>
    </row>
    <row r="1560" spans="1:36" x14ac:dyDescent="0.3">
      <c r="A1560">
        <v>1559</v>
      </c>
      <c r="B1560" t="s">
        <v>3</v>
      </c>
      <c r="C1560">
        <v>2013</v>
      </c>
      <c r="D1560" t="s">
        <v>2</v>
      </c>
      <c r="E1560">
        <v>3</v>
      </c>
      <c r="F1560">
        <v>24</v>
      </c>
      <c r="G1560" t="s">
        <v>1</v>
      </c>
      <c r="H1560" t="s">
        <v>4</v>
      </c>
      <c r="I1560">
        <v>2</v>
      </c>
      <c r="J1560" t="s">
        <v>19</v>
      </c>
      <c r="M1560" s="4">
        <v>4515</v>
      </c>
      <c r="N1560" s="4" t="s">
        <v>6</v>
      </c>
      <c r="O1560" s="4">
        <v>2018</v>
      </c>
      <c r="P1560" s="4" t="s">
        <v>5</v>
      </c>
      <c r="Q1560" s="4">
        <v>3</v>
      </c>
      <c r="R1560" s="4">
        <v>33</v>
      </c>
      <c r="S1560" s="4" t="s">
        <v>8</v>
      </c>
      <c r="T1560" s="4" t="s">
        <v>4</v>
      </c>
      <c r="U1560" s="4">
        <v>2</v>
      </c>
      <c r="V1560" s="4" t="s">
        <v>20</v>
      </c>
      <c r="Z1560" s="4">
        <v>2415</v>
      </c>
      <c r="AA1560" s="4" t="s">
        <v>3</v>
      </c>
      <c r="AB1560" s="4">
        <v>2013</v>
      </c>
      <c r="AC1560" s="4" t="s">
        <v>2</v>
      </c>
      <c r="AD1560" s="4">
        <v>3</v>
      </c>
      <c r="AE1560" s="4">
        <v>30</v>
      </c>
      <c r="AF1560" s="4" t="s">
        <v>1</v>
      </c>
      <c r="AG1560" s="4" t="s">
        <v>4</v>
      </c>
      <c r="AH1560" s="4">
        <v>2</v>
      </c>
      <c r="AI1560" s="4" t="s">
        <v>19</v>
      </c>
      <c r="AJ1560" s="4"/>
    </row>
    <row r="1561" spans="1:36" x14ac:dyDescent="0.3">
      <c r="A1561">
        <v>1560</v>
      </c>
      <c r="B1561" t="s">
        <v>3</v>
      </c>
      <c r="C1561">
        <v>2016</v>
      </c>
      <c r="D1561" t="s">
        <v>2</v>
      </c>
      <c r="E1561">
        <v>3</v>
      </c>
      <c r="F1561">
        <v>26</v>
      </c>
      <c r="G1561" t="s">
        <v>1</v>
      </c>
      <c r="H1561" t="s">
        <v>4</v>
      </c>
      <c r="I1561">
        <v>4</v>
      </c>
      <c r="J1561" t="s">
        <v>20</v>
      </c>
      <c r="M1561" s="4">
        <v>4516</v>
      </c>
      <c r="N1561" s="4" t="s">
        <v>3</v>
      </c>
      <c r="O1561" s="4">
        <v>2015</v>
      </c>
      <c r="P1561" s="4" t="s">
        <v>7</v>
      </c>
      <c r="Q1561" s="4">
        <v>2</v>
      </c>
      <c r="R1561" s="4">
        <v>37</v>
      </c>
      <c r="S1561" s="4" t="s">
        <v>8</v>
      </c>
      <c r="T1561" s="4" t="s">
        <v>4</v>
      </c>
      <c r="U1561" s="4">
        <v>4</v>
      </c>
      <c r="V1561" s="4" t="s">
        <v>20</v>
      </c>
      <c r="Z1561" s="4">
        <v>2417</v>
      </c>
      <c r="AA1561" s="4" t="s">
        <v>3</v>
      </c>
      <c r="AB1561" s="4">
        <v>2014</v>
      </c>
      <c r="AC1561" s="4" t="s">
        <v>2</v>
      </c>
      <c r="AD1561" s="4">
        <v>3</v>
      </c>
      <c r="AE1561" s="4">
        <v>26</v>
      </c>
      <c r="AF1561" s="4" t="s">
        <v>1</v>
      </c>
      <c r="AG1561" s="4" t="s">
        <v>4</v>
      </c>
      <c r="AH1561" s="4">
        <v>4</v>
      </c>
      <c r="AI1561" s="4" t="s">
        <v>19</v>
      </c>
      <c r="AJ1561" s="4"/>
    </row>
    <row r="1562" spans="1:36" x14ac:dyDescent="0.3">
      <c r="A1562">
        <v>1561</v>
      </c>
      <c r="B1562" t="s">
        <v>3</v>
      </c>
      <c r="C1562">
        <v>2013</v>
      </c>
      <c r="D1562" t="s">
        <v>2</v>
      </c>
      <c r="E1562">
        <v>3</v>
      </c>
      <c r="F1562">
        <v>25</v>
      </c>
      <c r="G1562" t="s">
        <v>8</v>
      </c>
      <c r="H1562" t="s">
        <v>4</v>
      </c>
      <c r="I1562">
        <v>3</v>
      </c>
      <c r="J1562" t="s">
        <v>20</v>
      </c>
      <c r="M1562" s="4">
        <v>4522</v>
      </c>
      <c r="N1562" s="4" t="s">
        <v>3</v>
      </c>
      <c r="O1562" s="4">
        <v>2013</v>
      </c>
      <c r="P1562" s="4" t="s">
        <v>7</v>
      </c>
      <c r="Q1562" s="4">
        <v>2</v>
      </c>
      <c r="R1562" s="4">
        <v>37</v>
      </c>
      <c r="S1562" s="4" t="s">
        <v>8</v>
      </c>
      <c r="T1562" s="4" t="s">
        <v>4</v>
      </c>
      <c r="U1562" s="4">
        <v>0</v>
      </c>
      <c r="V1562" s="4" t="s">
        <v>20</v>
      </c>
      <c r="Z1562" s="4">
        <v>2420</v>
      </c>
      <c r="AA1562" s="4" t="s">
        <v>6</v>
      </c>
      <c r="AB1562" s="4">
        <v>2017</v>
      </c>
      <c r="AC1562" s="4" t="s">
        <v>2</v>
      </c>
      <c r="AD1562" s="4">
        <v>2</v>
      </c>
      <c r="AE1562" s="4">
        <v>27</v>
      </c>
      <c r="AF1562" s="4" t="s">
        <v>1</v>
      </c>
      <c r="AG1562" s="4" t="s">
        <v>4</v>
      </c>
      <c r="AH1562" s="4">
        <v>5</v>
      </c>
      <c r="AI1562" s="4" t="s">
        <v>19</v>
      </c>
      <c r="AJ1562" s="4"/>
    </row>
    <row r="1563" spans="1:36" x14ac:dyDescent="0.3">
      <c r="A1563">
        <v>1562</v>
      </c>
      <c r="B1563" t="s">
        <v>3</v>
      </c>
      <c r="C1563">
        <v>2016</v>
      </c>
      <c r="D1563" t="s">
        <v>2</v>
      </c>
      <c r="E1563">
        <v>3</v>
      </c>
      <c r="F1563">
        <v>27</v>
      </c>
      <c r="G1563" t="s">
        <v>1</v>
      </c>
      <c r="H1563" t="s">
        <v>0</v>
      </c>
      <c r="I1563">
        <v>5</v>
      </c>
      <c r="J1563" t="s">
        <v>19</v>
      </c>
      <c r="M1563" s="4">
        <v>4524</v>
      </c>
      <c r="N1563" s="4" t="s">
        <v>3</v>
      </c>
      <c r="O1563" s="4">
        <v>2015</v>
      </c>
      <c r="P1563" s="4" t="s">
        <v>2</v>
      </c>
      <c r="Q1563" s="4">
        <v>3</v>
      </c>
      <c r="R1563" s="4">
        <v>28</v>
      </c>
      <c r="S1563" s="4" t="s">
        <v>1</v>
      </c>
      <c r="T1563" s="4" t="s">
        <v>4</v>
      </c>
      <c r="U1563" s="4">
        <v>1</v>
      </c>
      <c r="V1563" s="4" t="s">
        <v>20</v>
      </c>
      <c r="Z1563" s="4">
        <v>2423</v>
      </c>
      <c r="AA1563" s="4" t="s">
        <v>6</v>
      </c>
      <c r="AB1563" s="4">
        <v>2016</v>
      </c>
      <c r="AC1563" s="4" t="s">
        <v>7</v>
      </c>
      <c r="AD1563" s="4">
        <v>1</v>
      </c>
      <c r="AE1563" s="4">
        <v>27</v>
      </c>
      <c r="AF1563" s="4" t="s">
        <v>8</v>
      </c>
      <c r="AG1563" s="4" t="s">
        <v>4</v>
      </c>
      <c r="AH1563" s="4">
        <v>5</v>
      </c>
      <c r="AI1563" s="4" t="s">
        <v>19</v>
      </c>
      <c r="AJ1563" s="4"/>
    </row>
    <row r="1564" spans="1:36" x14ac:dyDescent="0.3">
      <c r="A1564">
        <v>1563</v>
      </c>
      <c r="B1564" t="s">
        <v>3</v>
      </c>
      <c r="C1564">
        <v>2017</v>
      </c>
      <c r="D1564" t="s">
        <v>7</v>
      </c>
      <c r="E1564">
        <v>3</v>
      </c>
      <c r="F1564">
        <v>26</v>
      </c>
      <c r="G1564" t="s">
        <v>1</v>
      </c>
      <c r="H1564" t="s">
        <v>4</v>
      </c>
      <c r="I1564">
        <v>4</v>
      </c>
      <c r="J1564" t="s">
        <v>19</v>
      </c>
      <c r="M1564" s="4">
        <v>4528</v>
      </c>
      <c r="N1564" s="4" t="s">
        <v>6</v>
      </c>
      <c r="O1564" s="4">
        <v>2018</v>
      </c>
      <c r="P1564" s="4" t="s">
        <v>5</v>
      </c>
      <c r="Q1564" s="4">
        <v>3</v>
      </c>
      <c r="R1564" s="4">
        <v>39</v>
      </c>
      <c r="S1564" s="4" t="s">
        <v>8</v>
      </c>
      <c r="T1564" s="4" t="s">
        <v>4</v>
      </c>
      <c r="U1564" s="4">
        <v>2</v>
      </c>
      <c r="V1564" s="4" t="s">
        <v>20</v>
      </c>
      <c r="Z1564" s="4">
        <v>2424</v>
      </c>
      <c r="AA1564" s="4" t="s">
        <v>3</v>
      </c>
      <c r="AB1564" s="4">
        <v>2012</v>
      </c>
      <c r="AC1564" s="4" t="s">
        <v>2</v>
      </c>
      <c r="AD1564" s="4">
        <v>3</v>
      </c>
      <c r="AE1564" s="4">
        <v>26</v>
      </c>
      <c r="AF1564" s="4" t="s">
        <v>1</v>
      </c>
      <c r="AG1564" s="4" t="s">
        <v>4</v>
      </c>
      <c r="AH1564" s="4">
        <v>4</v>
      </c>
      <c r="AI1564" s="4" t="s">
        <v>19</v>
      </c>
      <c r="AJ1564" s="4"/>
    </row>
    <row r="1565" spans="1:36" x14ac:dyDescent="0.3">
      <c r="A1565">
        <v>1564</v>
      </c>
      <c r="B1565" t="s">
        <v>3</v>
      </c>
      <c r="C1565">
        <v>2018</v>
      </c>
      <c r="D1565" t="s">
        <v>7</v>
      </c>
      <c r="E1565">
        <v>2</v>
      </c>
      <c r="F1565">
        <v>28</v>
      </c>
      <c r="G1565" t="s">
        <v>8</v>
      </c>
      <c r="H1565" t="s">
        <v>4</v>
      </c>
      <c r="I1565">
        <v>5</v>
      </c>
      <c r="J1565" t="s">
        <v>20</v>
      </c>
      <c r="M1565" s="4">
        <v>4531</v>
      </c>
      <c r="N1565" s="4" t="s">
        <v>3</v>
      </c>
      <c r="O1565" s="4">
        <v>2012</v>
      </c>
      <c r="P1565" s="4" t="s">
        <v>2</v>
      </c>
      <c r="Q1565" s="4">
        <v>3</v>
      </c>
      <c r="R1565" s="4">
        <v>22</v>
      </c>
      <c r="S1565" s="4" t="s">
        <v>1</v>
      </c>
      <c r="T1565" s="4" t="s">
        <v>4</v>
      </c>
      <c r="U1565" s="4">
        <v>0</v>
      </c>
      <c r="V1565" s="4" t="s">
        <v>20</v>
      </c>
      <c r="Z1565" s="4">
        <v>2425</v>
      </c>
      <c r="AA1565" s="4" t="s">
        <v>3</v>
      </c>
      <c r="AB1565" s="4">
        <v>2014</v>
      </c>
      <c r="AC1565" s="4" t="s">
        <v>2</v>
      </c>
      <c r="AD1565" s="4">
        <v>3</v>
      </c>
      <c r="AE1565" s="4">
        <v>27</v>
      </c>
      <c r="AF1565" s="4" t="s">
        <v>1</v>
      </c>
      <c r="AG1565" s="4" t="s">
        <v>4</v>
      </c>
      <c r="AH1565" s="4">
        <v>5</v>
      </c>
      <c r="AI1565" s="4" t="s">
        <v>19</v>
      </c>
      <c r="AJ1565" s="4"/>
    </row>
    <row r="1566" spans="1:36" x14ac:dyDescent="0.3">
      <c r="A1566">
        <v>1565</v>
      </c>
      <c r="B1566" t="s">
        <v>6</v>
      </c>
      <c r="C1566">
        <v>2017</v>
      </c>
      <c r="D1566" t="s">
        <v>7</v>
      </c>
      <c r="E1566">
        <v>2</v>
      </c>
      <c r="F1566">
        <v>27</v>
      </c>
      <c r="G1566" t="s">
        <v>1</v>
      </c>
      <c r="H1566" t="s">
        <v>4</v>
      </c>
      <c r="I1566">
        <v>5</v>
      </c>
      <c r="J1566" t="s">
        <v>19</v>
      </c>
      <c r="M1566" s="4">
        <v>4534</v>
      </c>
      <c r="N1566" s="4" t="s">
        <v>3</v>
      </c>
      <c r="O1566" s="4">
        <v>2014</v>
      </c>
      <c r="P1566" s="4" t="s">
        <v>7</v>
      </c>
      <c r="Q1566" s="4">
        <v>3</v>
      </c>
      <c r="R1566" s="4">
        <v>37</v>
      </c>
      <c r="S1566" s="4" t="s">
        <v>8</v>
      </c>
      <c r="T1566" s="4" t="s">
        <v>4</v>
      </c>
      <c r="U1566" s="4">
        <v>4</v>
      </c>
      <c r="V1566" s="4" t="s">
        <v>20</v>
      </c>
      <c r="Z1566" s="4">
        <v>2427</v>
      </c>
      <c r="AA1566" s="4" t="s">
        <v>3</v>
      </c>
      <c r="AB1566" s="4">
        <v>2013</v>
      </c>
      <c r="AC1566" s="4" t="s">
        <v>5</v>
      </c>
      <c r="AD1566" s="4">
        <v>3</v>
      </c>
      <c r="AE1566" s="4">
        <v>26</v>
      </c>
      <c r="AF1566" s="4" t="s">
        <v>1</v>
      </c>
      <c r="AG1566" s="4" t="s">
        <v>4</v>
      </c>
      <c r="AH1566" s="4">
        <v>4</v>
      </c>
      <c r="AI1566" s="4" t="s">
        <v>19</v>
      </c>
      <c r="AJ1566" s="4"/>
    </row>
    <row r="1567" spans="1:36" x14ac:dyDescent="0.3">
      <c r="A1567">
        <v>1566</v>
      </c>
      <c r="B1567" t="s">
        <v>3</v>
      </c>
      <c r="C1567">
        <v>2013</v>
      </c>
      <c r="D1567" t="s">
        <v>2</v>
      </c>
      <c r="E1567">
        <v>3</v>
      </c>
      <c r="F1567">
        <v>25</v>
      </c>
      <c r="G1567" t="s">
        <v>8</v>
      </c>
      <c r="H1567" t="s">
        <v>4</v>
      </c>
      <c r="I1567">
        <v>3</v>
      </c>
      <c r="J1567" t="s">
        <v>19</v>
      </c>
      <c r="M1567" s="4">
        <v>4536</v>
      </c>
      <c r="N1567" s="4" t="s">
        <v>3</v>
      </c>
      <c r="O1567" s="4">
        <v>2015</v>
      </c>
      <c r="P1567" s="4" t="s">
        <v>7</v>
      </c>
      <c r="Q1567" s="4">
        <v>2</v>
      </c>
      <c r="R1567" s="4">
        <v>28</v>
      </c>
      <c r="S1567" s="4" t="s">
        <v>8</v>
      </c>
      <c r="T1567" s="4" t="s">
        <v>0</v>
      </c>
      <c r="U1567" s="4">
        <v>2</v>
      </c>
      <c r="V1567" s="4" t="s">
        <v>20</v>
      </c>
      <c r="Z1567" s="4">
        <v>2429</v>
      </c>
      <c r="AA1567" s="4" t="s">
        <v>3</v>
      </c>
      <c r="AB1567" s="4">
        <v>2013</v>
      </c>
      <c r="AC1567" s="4" t="s">
        <v>7</v>
      </c>
      <c r="AD1567" s="4">
        <v>3</v>
      </c>
      <c r="AE1567" s="4">
        <v>28</v>
      </c>
      <c r="AF1567" s="4" t="s">
        <v>1</v>
      </c>
      <c r="AG1567" s="4" t="s">
        <v>4</v>
      </c>
      <c r="AH1567" s="4">
        <v>2</v>
      </c>
      <c r="AI1567" s="4" t="s">
        <v>19</v>
      </c>
      <c r="AJ1567" s="4"/>
    </row>
    <row r="1568" spans="1:36" x14ac:dyDescent="0.3">
      <c r="A1568">
        <v>1567</v>
      </c>
      <c r="B1568" t="s">
        <v>3</v>
      </c>
      <c r="C1568">
        <v>2017</v>
      </c>
      <c r="D1568" t="s">
        <v>2</v>
      </c>
      <c r="E1568">
        <v>3</v>
      </c>
      <c r="F1568">
        <v>24</v>
      </c>
      <c r="G1568" t="s">
        <v>1</v>
      </c>
      <c r="H1568" t="s">
        <v>4</v>
      </c>
      <c r="I1568">
        <v>2</v>
      </c>
      <c r="J1568" t="s">
        <v>19</v>
      </c>
      <c r="M1568" s="4">
        <v>4538</v>
      </c>
      <c r="N1568" s="4" t="s">
        <v>3</v>
      </c>
      <c r="O1568" s="4">
        <v>2015</v>
      </c>
      <c r="P1568" s="4" t="s">
        <v>2</v>
      </c>
      <c r="Q1568" s="4">
        <v>3</v>
      </c>
      <c r="R1568" s="4">
        <v>31</v>
      </c>
      <c r="S1568" s="4" t="s">
        <v>1</v>
      </c>
      <c r="T1568" s="4" t="s">
        <v>4</v>
      </c>
      <c r="U1568" s="4">
        <v>2</v>
      </c>
      <c r="V1568" s="4" t="s">
        <v>20</v>
      </c>
      <c r="Z1568" s="4">
        <v>2433</v>
      </c>
      <c r="AA1568" s="4" t="s">
        <v>3</v>
      </c>
      <c r="AB1568" s="4">
        <v>2016</v>
      </c>
      <c r="AC1568" s="4" t="s">
        <v>5</v>
      </c>
      <c r="AD1568" s="4">
        <v>3</v>
      </c>
      <c r="AE1568" s="4">
        <v>29</v>
      </c>
      <c r="AF1568" s="4" t="s">
        <v>8</v>
      </c>
      <c r="AG1568" s="4" t="s">
        <v>0</v>
      </c>
      <c r="AH1568" s="4">
        <v>2</v>
      </c>
      <c r="AI1568" s="4" t="s">
        <v>19</v>
      </c>
      <c r="AJ1568" s="4"/>
    </row>
    <row r="1569" spans="1:36" x14ac:dyDescent="0.3">
      <c r="A1569">
        <v>1568</v>
      </c>
      <c r="B1569" t="s">
        <v>3</v>
      </c>
      <c r="C1569">
        <v>2017</v>
      </c>
      <c r="D1569" t="s">
        <v>5</v>
      </c>
      <c r="E1569">
        <v>2</v>
      </c>
      <c r="F1569">
        <v>25</v>
      </c>
      <c r="G1569" t="s">
        <v>8</v>
      </c>
      <c r="H1569" t="s">
        <v>4</v>
      </c>
      <c r="I1569">
        <v>3</v>
      </c>
      <c r="J1569" t="s">
        <v>19</v>
      </c>
      <c r="M1569" s="4">
        <v>4539</v>
      </c>
      <c r="N1569" s="4" t="s">
        <v>3</v>
      </c>
      <c r="O1569" s="4">
        <v>2013</v>
      </c>
      <c r="P1569" s="4" t="s">
        <v>7</v>
      </c>
      <c r="Q1569" s="4">
        <v>2</v>
      </c>
      <c r="R1569" s="4">
        <v>28</v>
      </c>
      <c r="S1569" s="4" t="s">
        <v>8</v>
      </c>
      <c r="T1569" s="4" t="s">
        <v>4</v>
      </c>
      <c r="U1569" s="4">
        <v>3</v>
      </c>
      <c r="V1569" s="4" t="s">
        <v>20</v>
      </c>
      <c r="Z1569" s="4">
        <v>2435</v>
      </c>
      <c r="AA1569" s="4" t="s">
        <v>3</v>
      </c>
      <c r="AB1569" s="4">
        <v>2015</v>
      </c>
      <c r="AC1569" s="4" t="s">
        <v>2</v>
      </c>
      <c r="AD1569" s="4">
        <v>3</v>
      </c>
      <c r="AE1569" s="4">
        <v>27</v>
      </c>
      <c r="AF1569" s="4" t="s">
        <v>8</v>
      </c>
      <c r="AG1569" s="4" t="s">
        <v>4</v>
      </c>
      <c r="AH1569" s="4">
        <v>5</v>
      </c>
      <c r="AI1569" s="4" t="s">
        <v>19</v>
      </c>
      <c r="AJ1569" s="4"/>
    </row>
    <row r="1570" spans="1:36" x14ac:dyDescent="0.3">
      <c r="A1570">
        <v>1569</v>
      </c>
      <c r="B1570" t="s">
        <v>3</v>
      </c>
      <c r="C1570">
        <v>2018</v>
      </c>
      <c r="D1570" t="s">
        <v>7</v>
      </c>
      <c r="E1570">
        <v>3</v>
      </c>
      <c r="F1570">
        <v>27</v>
      </c>
      <c r="G1570" t="s">
        <v>8</v>
      </c>
      <c r="H1570" t="s">
        <v>4</v>
      </c>
      <c r="I1570">
        <v>5</v>
      </c>
      <c r="J1570" t="s">
        <v>20</v>
      </c>
      <c r="M1570" s="4">
        <v>4543</v>
      </c>
      <c r="N1570" s="4" t="s">
        <v>3</v>
      </c>
      <c r="O1570" s="4">
        <v>2013</v>
      </c>
      <c r="P1570" s="4" t="s">
        <v>7</v>
      </c>
      <c r="Q1570" s="4">
        <v>1</v>
      </c>
      <c r="R1570" s="4">
        <v>23</v>
      </c>
      <c r="S1570" s="4" t="s">
        <v>8</v>
      </c>
      <c r="T1570" s="4" t="s">
        <v>4</v>
      </c>
      <c r="U1570" s="4">
        <v>1</v>
      </c>
      <c r="V1570" s="4" t="s">
        <v>20</v>
      </c>
      <c r="Z1570" s="4">
        <v>2437</v>
      </c>
      <c r="AA1570" s="4" t="s">
        <v>3</v>
      </c>
      <c r="AB1570" s="4">
        <v>2014</v>
      </c>
      <c r="AC1570" s="4" t="s">
        <v>5</v>
      </c>
      <c r="AD1570" s="4">
        <v>3</v>
      </c>
      <c r="AE1570" s="4">
        <v>28</v>
      </c>
      <c r="AF1570" s="4" t="s">
        <v>8</v>
      </c>
      <c r="AG1570" s="4" t="s">
        <v>4</v>
      </c>
      <c r="AH1570" s="4">
        <v>2</v>
      </c>
      <c r="AI1570" s="4" t="s">
        <v>19</v>
      </c>
      <c r="AJ1570" s="4"/>
    </row>
    <row r="1571" spans="1:36" x14ac:dyDescent="0.3">
      <c r="A1571">
        <v>1570</v>
      </c>
      <c r="B1571" t="s">
        <v>3</v>
      </c>
      <c r="C1571">
        <v>2016</v>
      </c>
      <c r="D1571" t="s">
        <v>7</v>
      </c>
      <c r="E1571">
        <v>3</v>
      </c>
      <c r="F1571">
        <v>27</v>
      </c>
      <c r="G1571" t="s">
        <v>1</v>
      </c>
      <c r="H1571" t="s">
        <v>4</v>
      </c>
      <c r="I1571">
        <v>5</v>
      </c>
      <c r="J1571" t="s">
        <v>19</v>
      </c>
      <c r="M1571" s="4">
        <v>4545</v>
      </c>
      <c r="N1571" s="4" t="s">
        <v>3</v>
      </c>
      <c r="O1571" s="4">
        <v>2015</v>
      </c>
      <c r="P1571" s="4" t="s">
        <v>7</v>
      </c>
      <c r="Q1571" s="4">
        <v>2</v>
      </c>
      <c r="R1571" s="4">
        <v>22</v>
      </c>
      <c r="S1571" s="4" t="s">
        <v>8</v>
      </c>
      <c r="T1571" s="4" t="s">
        <v>4</v>
      </c>
      <c r="U1571" s="4">
        <v>0</v>
      </c>
      <c r="V1571" s="4" t="s">
        <v>20</v>
      </c>
      <c r="Z1571" s="4">
        <v>2438</v>
      </c>
      <c r="AA1571" s="4" t="s">
        <v>3</v>
      </c>
      <c r="AB1571" s="4">
        <v>2014</v>
      </c>
      <c r="AC1571" s="4" t="s">
        <v>2</v>
      </c>
      <c r="AD1571" s="4">
        <v>3</v>
      </c>
      <c r="AE1571" s="4">
        <v>27</v>
      </c>
      <c r="AF1571" s="4" t="s">
        <v>1</v>
      </c>
      <c r="AG1571" s="4" t="s">
        <v>4</v>
      </c>
      <c r="AH1571" s="4">
        <v>5</v>
      </c>
      <c r="AI1571" s="4" t="s">
        <v>19</v>
      </c>
      <c r="AJ1571" s="4"/>
    </row>
    <row r="1572" spans="1:36" x14ac:dyDescent="0.3">
      <c r="A1572">
        <v>1571</v>
      </c>
      <c r="B1572" t="s">
        <v>3</v>
      </c>
      <c r="C1572">
        <v>2013</v>
      </c>
      <c r="D1572" t="s">
        <v>2</v>
      </c>
      <c r="E1572">
        <v>1</v>
      </c>
      <c r="F1572">
        <v>24</v>
      </c>
      <c r="G1572" t="s">
        <v>1</v>
      </c>
      <c r="H1572" t="s">
        <v>4</v>
      </c>
      <c r="I1572">
        <v>2</v>
      </c>
      <c r="J1572" t="s">
        <v>19</v>
      </c>
      <c r="M1572" s="4">
        <v>4548</v>
      </c>
      <c r="N1572" s="4" t="s">
        <v>3</v>
      </c>
      <c r="O1572" s="4">
        <v>2017</v>
      </c>
      <c r="P1572" s="4" t="s">
        <v>5</v>
      </c>
      <c r="Q1572" s="4">
        <v>3</v>
      </c>
      <c r="R1572" s="4">
        <v>37</v>
      </c>
      <c r="S1572" s="4" t="s">
        <v>8</v>
      </c>
      <c r="T1572" s="4" t="s">
        <v>4</v>
      </c>
      <c r="U1572" s="4">
        <v>1</v>
      </c>
      <c r="V1572" s="4" t="s">
        <v>20</v>
      </c>
      <c r="Z1572" s="4">
        <v>2439</v>
      </c>
      <c r="AA1572" s="4" t="s">
        <v>3</v>
      </c>
      <c r="AB1572" s="4">
        <v>2016</v>
      </c>
      <c r="AC1572" s="4" t="s">
        <v>2</v>
      </c>
      <c r="AD1572" s="4">
        <v>3</v>
      </c>
      <c r="AE1572" s="4">
        <v>29</v>
      </c>
      <c r="AF1572" s="4" t="s">
        <v>8</v>
      </c>
      <c r="AG1572" s="4" t="s">
        <v>4</v>
      </c>
      <c r="AH1572" s="4">
        <v>1</v>
      </c>
      <c r="AI1572" s="4" t="s">
        <v>19</v>
      </c>
      <c r="AJ1572" s="4"/>
    </row>
    <row r="1573" spans="1:36" x14ac:dyDescent="0.3">
      <c r="A1573">
        <v>1572</v>
      </c>
      <c r="B1573" t="s">
        <v>3</v>
      </c>
      <c r="C1573">
        <v>2012</v>
      </c>
      <c r="D1573" t="s">
        <v>2</v>
      </c>
      <c r="E1573">
        <v>1</v>
      </c>
      <c r="F1573">
        <v>28</v>
      </c>
      <c r="G1573" t="s">
        <v>1</v>
      </c>
      <c r="H1573" t="s">
        <v>4</v>
      </c>
      <c r="I1573">
        <v>3</v>
      </c>
      <c r="J1573" t="s">
        <v>19</v>
      </c>
      <c r="M1573" s="4">
        <v>4554</v>
      </c>
      <c r="N1573" s="4" t="s">
        <v>9</v>
      </c>
      <c r="O1573" s="4">
        <v>2013</v>
      </c>
      <c r="P1573" s="4" t="s">
        <v>7</v>
      </c>
      <c r="Q1573" s="4">
        <v>1</v>
      </c>
      <c r="R1573" s="4">
        <v>32</v>
      </c>
      <c r="S1573" s="4" t="s">
        <v>8</v>
      </c>
      <c r="T1573" s="4" t="s">
        <v>4</v>
      </c>
      <c r="U1573" s="4">
        <v>0</v>
      </c>
      <c r="V1573" s="4" t="s">
        <v>20</v>
      </c>
      <c r="Z1573" s="4">
        <v>2440</v>
      </c>
      <c r="AA1573" s="4" t="s">
        <v>3</v>
      </c>
      <c r="AB1573" s="4">
        <v>2012</v>
      </c>
      <c r="AC1573" s="4" t="s">
        <v>2</v>
      </c>
      <c r="AD1573" s="4">
        <v>3</v>
      </c>
      <c r="AE1573" s="4">
        <v>29</v>
      </c>
      <c r="AF1573" s="4" t="s">
        <v>8</v>
      </c>
      <c r="AG1573" s="4" t="s">
        <v>4</v>
      </c>
      <c r="AH1573" s="4">
        <v>1</v>
      </c>
      <c r="AI1573" s="4" t="s">
        <v>19</v>
      </c>
      <c r="AJ1573" s="4"/>
    </row>
    <row r="1574" spans="1:36" x14ac:dyDescent="0.3">
      <c r="A1574">
        <v>1573</v>
      </c>
      <c r="B1574" t="s">
        <v>3</v>
      </c>
      <c r="C1574">
        <v>2016</v>
      </c>
      <c r="D1574" t="s">
        <v>7</v>
      </c>
      <c r="E1574">
        <v>2</v>
      </c>
      <c r="F1574">
        <v>28</v>
      </c>
      <c r="G1574" t="s">
        <v>8</v>
      </c>
      <c r="H1574" t="s">
        <v>4</v>
      </c>
      <c r="I1574">
        <v>3</v>
      </c>
      <c r="J1574" t="s">
        <v>20</v>
      </c>
      <c r="M1574" s="4">
        <v>4555</v>
      </c>
      <c r="N1574" s="4" t="s">
        <v>3</v>
      </c>
      <c r="O1574" s="4">
        <v>2015</v>
      </c>
      <c r="P1574" s="4" t="s">
        <v>7</v>
      </c>
      <c r="Q1574" s="4">
        <v>3</v>
      </c>
      <c r="R1574" s="4">
        <v>28</v>
      </c>
      <c r="S1574" s="4" t="s">
        <v>8</v>
      </c>
      <c r="T1574" s="4" t="s">
        <v>4</v>
      </c>
      <c r="U1574" s="4">
        <v>1</v>
      </c>
      <c r="V1574" s="4" t="s">
        <v>20</v>
      </c>
      <c r="Z1574" s="4">
        <v>2442</v>
      </c>
      <c r="AA1574" s="4" t="s">
        <v>3</v>
      </c>
      <c r="AB1574" s="4">
        <v>2012</v>
      </c>
      <c r="AC1574" s="4" t="s">
        <v>7</v>
      </c>
      <c r="AD1574" s="4">
        <v>3</v>
      </c>
      <c r="AE1574" s="4">
        <v>30</v>
      </c>
      <c r="AF1574" s="4" t="s">
        <v>1</v>
      </c>
      <c r="AG1574" s="4" t="s">
        <v>4</v>
      </c>
      <c r="AH1574" s="4">
        <v>1</v>
      </c>
      <c r="AI1574" s="4" t="s">
        <v>19</v>
      </c>
      <c r="AJ1574" s="4"/>
    </row>
    <row r="1575" spans="1:36" x14ac:dyDescent="0.3">
      <c r="A1575">
        <v>1574</v>
      </c>
      <c r="B1575" t="s">
        <v>3</v>
      </c>
      <c r="C1575">
        <v>2016</v>
      </c>
      <c r="D1575" t="s">
        <v>7</v>
      </c>
      <c r="E1575">
        <v>3</v>
      </c>
      <c r="F1575">
        <v>24</v>
      </c>
      <c r="G1575" t="s">
        <v>1</v>
      </c>
      <c r="H1575" t="s">
        <v>4</v>
      </c>
      <c r="I1575">
        <v>2</v>
      </c>
      <c r="J1575" t="s">
        <v>19</v>
      </c>
      <c r="M1575" s="4">
        <v>4561</v>
      </c>
      <c r="N1575" s="4" t="s">
        <v>3</v>
      </c>
      <c r="O1575" s="4">
        <v>2015</v>
      </c>
      <c r="P1575" s="4" t="s">
        <v>2</v>
      </c>
      <c r="Q1575" s="4">
        <v>3</v>
      </c>
      <c r="R1575" s="4">
        <v>25</v>
      </c>
      <c r="S1575" s="4" t="s">
        <v>8</v>
      </c>
      <c r="T1575" s="4" t="s">
        <v>4</v>
      </c>
      <c r="U1575" s="4">
        <v>3</v>
      </c>
      <c r="V1575" s="4" t="s">
        <v>20</v>
      </c>
      <c r="Z1575" s="4">
        <v>2444</v>
      </c>
      <c r="AA1575" s="4" t="s">
        <v>3</v>
      </c>
      <c r="AB1575" s="4">
        <v>2014</v>
      </c>
      <c r="AC1575" s="4" t="s">
        <v>2</v>
      </c>
      <c r="AD1575" s="4">
        <v>3</v>
      </c>
      <c r="AE1575" s="4">
        <v>27</v>
      </c>
      <c r="AF1575" s="4" t="s">
        <v>1</v>
      </c>
      <c r="AG1575" s="4" t="s">
        <v>4</v>
      </c>
      <c r="AH1575" s="4">
        <v>5</v>
      </c>
      <c r="AI1575" s="4" t="s">
        <v>19</v>
      </c>
      <c r="AJ1575" s="4"/>
    </row>
    <row r="1576" spans="1:36" x14ac:dyDescent="0.3">
      <c r="A1576">
        <v>1575</v>
      </c>
      <c r="B1576" t="s">
        <v>3</v>
      </c>
      <c r="C1576">
        <v>2017</v>
      </c>
      <c r="D1576" t="s">
        <v>2</v>
      </c>
      <c r="E1576">
        <v>3</v>
      </c>
      <c r="F1576">
        <v>28</v>
      </c>
      <c r="G1576" t="s">
        <v>1</v>
      </c>
      <c r="H1576" t="s">
        <v>4</v>
      </c>
      <c r="I1576">
        <v>3</v>
      </c>
      <c r="J1576" t="s">
        <v>19</v>
      </c>
      <c r="M1576" s="4">
        <v>4562</v>
      </c>
      <c r="N1576" s="4" t="s">
        <v>3</v>
      </c>
      <c r="O1576" s="4">
        <v>2013</v>
      </c>
      <c r="P1576" s="4" t="s">
        <v>2</v>
      </c>
      <c r="Q1576" s="4">
        <v>3</v>
      </c>
      <c r="R1576" s="4">
        <v>22</v>
      </c>
      <c r="S1576" s="4" t="s">
        <v>1</v>
      </c>
      <c r="T1576" s="4" t="s">
        <v>4</v>
      </c>
      <c r="U1576" s="4">
        <v>0</v>
      </c>
      <c r="V1576" s="4" t="s">
        <v>20</v>
      </c>
      <c r="Z1576" s="4">
        <v>2445</v>
      </c>
      <c r="AA1576" s="4" t="s">
        <v>3</v>
      </c>
      <c r="AB1576" s="4">
        <v>2015</v>
      </c>
      <c r="AC1576" s="4" t="s">
        <v>5</v>
      </c>
      <c r="AD1576" s="4">
        <v>3</v>
      </c>
      <c r="AE1576" s="4">
        <v>29</v>
      </c>
      <c r="AF1576" s="4" t="s">
        <v>8</v>
      </c>
      <c r="AG1576" s="4" t="s">
        <v>0</v>
      </c>
      <c r="AH1576" s="4">
        <v>1</v>
      </c>
      <c r="AI1576" s="4" t="s">
        <v>19</v>
      </c>
      <c r="AJ1576" s="4"/>
    </row>
    <row r="1577" spans="1:36" x14ac:dyDescent="0.3">
      <c r="A1577">
        <v>1576</v>
      </c>
      <c r="B1577" t="s">
        <v>3</v>
      </c>
      <c r="C1577">
        <v>2017</v>
      </c>
      <c r="D1577" t="s">
        <v>7</v>
      </c>
      <c r="E1577">
        <v>2</v>
      </c>
      <c r="F1577">
        <v>28</v>
      </c>
      <c r="G1577" t="s">
        <v>1</v>
      </c>
      <c r="H1577" t="s">
        <v>4</v>
      </c>
      <c r="I1577">
        <v>3</v>
      </c>
      <c r="J1577" t="s">
        <v>19</v>
      </c>
      <c r="M1577" s="4">
        <v>4573</v>
      </c>
      <c r="N1577" s="4" t="s">
        <v>3</v>
      </c>
      <c r="O1577" s="4">
        <v>2014</v>
      </c>
      <c r="P1577" s="4" t="s">
        <v>7</v>
      </c>
      <c r="Q1577" s="4">
        <v>1</v>
      </c>
      <c r="R1577" s="4">
        <v>22</v>
      </c>
      <c r="S1577" s="4" t="s">
        <v>8</v>
      </c>
      <c r="T1577" s="4" t="s">
        <v>4</v>
      </c>
      <c r="U1577" s="4">
        <v>0</v>
      </c>
      <c r="V1577" s="4" t="s">
        <v>20</v>
      </c>
      <c r="Z1577" s="4">
        <v>2446</v>
      </c>
      <c r="AA1577" s="4" t="s">
        <v>3</v>
      </c>
      <c r="AB1577" s="4">
        <v>2014</v>
      </c>
      <c r="AC1577" s="4" t="s">
        <v>2</v>
      </c>
      <c r="AD1577" s="4">
        <v>3</v>
      </c>
      <c r="AE1577" s="4">
        <v>30</v>
      </c>
      <c r="AF1577" s="4" t="s">
        <v>8</v>
      </c>
      <c r="AG1577" s="4" t="s">
        <v>4</v>
      </c>
      <c r="AH1577" s="4">
        <v>1</v>
      </c>
      <c r="AI1577" s="4" t="s">
        <v>19</v>
      </c>
      <c r="AJ1577" s="4"/>
    </row>
    <row r="1578" spans="1:36" x14ac:dyDescent="0.3">
      <c r="A1578">
        <v>1577</v>
      </c>
      <c r="B1578" t="s">
        <v>3</v>
      </c>
      <c r="C1578">
        <v>2017</v>
      </c>
      <c r="D1578" t="s">
        <v>2</v>
      </c>
      <c r="E1578">
        <v>3</v>
      </c>
      <c r="F1578">
        <v>25</v>
      </c>
      <c r="G1578" t="s">
        <v>8</v>
      </c>
      <c r="H1578" t="s">
        <v>4</v>
      </c>
      <c r="I1578">
        <v>3</v>
      </c>
      <c r="J1578" t="s">
        <v>20</v>
      </c>
      <c r="M1578" s="4">
        <v>4582</v>
      </c>
      <c r="N1578" s="4" t="s">
        <v>3</v>
      </c>
      <c r="O1578" s="4">
        <v>2018</v>
      </c>
      <c r="P1578" s="4" t="s">
        <v>2</v>
      </c>
      <c r="Q1578" s="4">
        <v>3</v>
      </c>
      <c r="R1578" s="4">
        <v>26</v>
      </c>
      <c r="S1578" s="4" t="s">
        <v>1</v>
      </c>
      <c r="T1578" s="4" t="s">
        <v>4</v>
      </c>
      <c r="U1578" s="4">
        <v>4</v>
      </c>
      <c r="V1578" s="4" t="s">
        <v>20</v>
      </c>
      <c r="Z1578" s="4">
        <v>2447</v>
      </c>
      <c r="AA1578" s="4" t="s">
        <v>3</v>
      </c>
      <c r="AB1578" s="4">
        <v>2014</v>
      </c>
      <c r="AC1578" s="4" t="s">
        <v>7</v>
      </c>
      <c r="AD1578" s="4">
        <v>1</v>
      </c>
      <c r="AE1578" s="4">
        <v>28</v>
      </c>
      <c r="AF1578" s="4" t="s">
        <v>1</v>
      </c>
      <c r="AG1578" s="4" t="s">
        <v>4</v>
      </c>
      <c r="AH1578" s="4">
        <v>2</v>
      </c>
      <c r="AI1578" s="4" t="s">
        <v>19</v>
      </c>
      <c r="AJ1578" s="4"/>
    </row>
    <row r="1579" spans="1:36" x14ac:dyDescent="0.3">
      <c r="A1579">
        <v>1578</v>
      </c>
      <c r="B1579" t="s">
        <v>3</v>
      </c>
      <c r="C1579">
        <v>2015</v>
      </c>
      <c r="D1579" t="s">
        <v>2</v>
      </c>
      <c r="E1579">
        <v>3</v>
      </c>
      <c r="F1579">
        <v>25</v>
      </c>
      <c r="G1579" t="s">
        <v>1</v>
      </c>
      <c r="H1579" t="s">
        <v>4</v>
      </c>
      <c r="I1579">
        <v>3</v>
      </c>
      <c r="J1579" t="s">
        <v>19</v>
      </c>
      <c r="M1579" s="4">
        <v>4585</v>
      </c>
      <c r="N1579" s="4" t="s">
        <v>3</v>
      </c>
      <c r="O1579" s="4">
        <v>2015</v>
      </c>
      <c r="P1579" s="4" t="s">
        <v>7</v>
      </c>
      <c r="Q1579" s="4">
        <v>1</v>
      </c>
      <c r="R1579" s="4">
        <v>39</v>
      </c>
      <c r="S1579" s="4" t="s">
        <v>1</v>
      </c>
      <c r="T1579" s="4" t="s">
        <v>4</v>
      </c>
      <c r="U1579" s="4">
        <v>1</v>
      </c>
      <c r="V1579" s="4" t="s">
        <v>20</v>
      </c>
      <c r="Z1579" s="4">
        <v>2448</v>
      </c>
      <c r="AA1579" s="4" t="s">
        <v>3</v>
      </c>
      <c r="AB1579" s="4">
        <v>2015</v>
      </c>
      <c r="AC1579" s="4" t="s">
        <v>7</v>
      </c>
      <c r="AD1579" s="4">
        <v>3</v>
      </c>
      <c r="AE1579" s="4">
        <v>27</v>
      </c>
      <c r="AF1579" s="4" t="s">
        <v>8</v>
      </c>
      <c r="AG1579" s="4" t="s">
        <v>4</v>
      </c>
      <c r="AH1579" s="4">
        <v>5</v>
      </c>
      <c r="AI1579" s="4" t="s">
        <v>19</v>
      </c>
      <c r="AJ1579" s="4"/>
    </row>
    <row r="1580" spans="1:36" x14ac:dyDescent="0.3">
      <c r="A1580">
        <v>1579</v>
      </c>
      <c r="B1580" t="s">
        <v>6</v>
      </c>
      <c r="C1580">
        <v>2013</v>
      </c>
      <c r="D1580" t="s">
        <v>5</v>
      </c>
      <c r="E1580">
        <v>3</v>
      </c>
      <c r="F1580">
        <v>25</v>
      </c>
      <c r="G1580" t="s">
        <v>1</v>
      </c>
      <c r="H1580" t="s">
        <v>4</v>
      </c>
      <c r="I1580">
        <v>3</v>
      </c>
      <c r="J1580" t="s">
        <v>20</v>
      </c>
      <c r="M1580" s="4">
        <v>4587</v>
      </c>
      <c r="N1580" s="4" t="s">
        <v>3</v>
      </c>
      <c r="O1580" s="4">
        <v>2014</v>
      </c>
      <c r="P1580" s="4" t="s">
        <v>5</v>
      </c>
      <c r="Q1580" s="4">
        <v>2</v>
      </c>
      <c r="R1580" s="4">
        <v>23</v>
      </c>
      <c r="S1580" s="4" t="s">
        <v>8</v>
      </c>
      <c r="T1580" s="4" t="s">
        <v>4</v>
      </c>
      <c r="U1580" s="4">
        <v>1</v>
      </c>
      <c r="V1580" s="4" t="s">
        <v>20</v>
      </c>
      <c r="Z1580" s="4">
        <v>2452</v>
      </c>
      <c r="AA1580" s="4" t="s">
        <v>3</v>
      </c>
      <c r="AB1580" s="4">
        <v>2015</v>
      </c>
      <c r="AC1580" s="4" t="s">
        <v>2</v>
      </c>
      <c r="AD1580" s="4">
        <v>3</v>
      </c>
      <c r="AE1580" s="4">
        <v>26</v>
      </c>
      <c r="AF1580" s="4" t="s">
        <v>1</v>
      </c>
      <c r="AG1580" s="4" t="s">
        <v>4</v>
      </c>
      <c r="AH1580" s="4">
        <v>4</v>
      </c>
      <c r="AI1580" s="4" t="s">
        <v>19</v>
      </c>
      <c r="AJ1580" s="4"/>
    </row>
    <row r="1581" spans="1:36" x14ac:dyDescent="0.3">
      <c r="A1581">
        <v>1580</v>
      </c>
      <c r="B1581" t="s">
        <v>3</v>
      </c>
      <c r="C1581">
        <v>2017</v>
      </c>
      <c r="D1581" t="s">
        <v>2</v>
      </c>
      <c r="E1581">
        <v>3</v>
      </c>
      <c r="F1581">
        <v>24</v>
      </c>
      <c r="G1581" t="s">
        <v>1</v>
      </c>
      <c r="H1581" t="s">
        <v>4</v>
      </c>
      <c r="I1581">
        <v>2</v>
      </c>
      <c r="J1581" t="s">
        <v>19</v>
      </c>
      <c r="M1581" s="4">
        <v>4588</v>
      </c>
      <c r="N1581" s="4" t="s">
        <v>3</v>
      </c>
      <c r="O1581" s="4">
        <v>2014</v>
      </c>
      <c r="P1581" s="4" t="s">
        <v>7</v>
      </c>
      <c r="Q1581" s="4">
        <v>1</v>
      </c>
      <c r="R1581" s="4">
        <v>33</v>
      </c>
      <c r="S1581" s="4" t="s">
        <v>8</v>
      </c>
      <c r="T1581" s="4" t="s">
        <v>4</v>
      </c>
      <c r="U1581" s="4">
        <v>2</v>
      </c>
      <c r="V1581" s="4" t="s">
        <v>20</v>
      </c>
      <c r="Z1581" s="4">
        <v>2454</v>
      </c>
      <c r="AA1581" s="4" t="s">
        <v>3</v>
      </c>
      <c r="AB1581" s="4">
        <v>2015</v>
      </c>
      <c r="AC1581" s="4" t="s">
        <v>2</v>
      </c>
      <c r="AD1581" s="4">
        <v>3</v>
      </c>
      <c r="AE1581" s="4">
        <v>26</v>
      </c>
      <c r="AF1581" s="4" t="s">
        <v>1</v>
      </c>
      <c r="AG1581" s="4" t="s">
        <v>4</v>
      </c>
      <c r="AH1581" s="4">
        <v>4</v>
      </c>
      <c r="AI1581" s="4" t="s">
        <v>19</v>
      </c>
      <c r="AJ1581" s="4"/>
    </row>
    <row r="1582" spans="1:36" x14ac:dyDescent="0.3">
      <c r="A1582">
        <v>1581</v>
      </c>
      <c r="B1582" t="s">
        <v>3</v>
      </c>
      <c r="C1582">
        <v>2013</v>
      </c>
      <c r="D1582" t="s">
        <v>7</v>
      </c>
      <c r="E1582">
        <v>3</v>
      </c>
      <c r="F1582">
        <v>27</v>
      </c>
      <c r="G1582" t="s">
        <v>1</v>
      </c>
      <c r="H1582" t="s">
        <v>4</v>
      </c>
      <c r="I1582">
        <v>5</v>
      </c>
      <c r="J1582" t="s">
        <v>19</v>
      </c>
      <c r="M1582" s="4">
        <v>4591</v>
      </c>
      <c r="N1582" s="4" t="s">
        <v>3</v>
      </c>
      <c r="O1582" s="4">
        <v>2017</v>
      </c>
      <c r="P1582" s="4" t="s">
        <v>2</v>
      </c>
      <c r="Q1582" s="4">
        <v>3</v>
      </c>
      <c r="R1582" s="4">
        <v>36</v>
      </c>
      <c r="S1582" s="4" t="s">
        <v>1</v>
      </c>
      <c r="T1582" s="4" t="s">
        <v>4</v>
      </c>
      <c r="U1582" s="4">
        <v>4</v>
      </c>
      <c r="V1582" s="4" t="s">
        <v>20</v>
      </c>
      <c r="Z1582" s="4">
        <v>2456</v>
      </c>
      <c r="AA1582" s="4" t="s">
        <v>3</v>
      </c>
      <c r="AB1582" s="4">
        <v>2012</v>
      </c>
      <c r="AC1582" s="4" t="s">
        <v>7</v>
      </c>
      <c r="AD1582" s="4">
        <v>1</v>
      </c>
      <c r="AE1582" s="4">
        <v>27</v>
      </c>
      <c r="AF1582" s="4" t="s">
        <v>1</v>
      </c>
      <c r="AG1582" s="4" t="s">
        <v>4</v>
      </c>
      <c r="AH1582" s="4">
        <v>5</v>
      </c>
      <c r="AI1582" s="4" t="s">
        <v>19</v>
      </c>
      <c r="AJ1582" s="4"/>
    </row>
    <row r="1583" spans="1:36" x14ac:dyDescent="0.3">
      <c r="A1583">
        <v>1582</v>
      </c>
      <c r="B1583" t="s">
        <v>3</v>
      </c>
      <c r="C1583">
        <v>2013</v>
      </c>
      <c r="D1583" t="s">
        <v>7</v>
      </c>
      <c r="E1583">
        <v>2</v>
      </c>
      <c r="F1583">
        <v>24</v>
      </c>
      <c r="G1583" t="s">
        <v>8</v>
      </c>
      <c r="H1583" t="s">
        <v>4</v>
      </c>
      <c r="I1583">
        <v>2</v>
      </c>
      <c r="J1583" t="s">
        <v>20</v>
      </c>
      <c r="M1583" s="4">
        <v>4593</v>
      </c>
      <c r="N1583" s="4" t="s">
        <v>3</v>
      </c>
      <c r="O1583" s="4">
        <v>2013</v>
      </c>
      <c r="P1583" s="4" t="s">
        <v>5</v>
      </c>
      <c r="Q1583" s="4">
        <v>3</v>
      </c>
      <c r="R1583" s="4">
        <v>28</v>
      </c>
      <c r="S1583" s="4" t="s">
        <v>8</v>
      </c>
      <c r="T1583" s="4" t="s">
        <v>4</v>
      </c>
      <c r="U1583" s="4">
        <v>0</v>
      </c>
      <c r="V1583" s="4" t="s">
        <v>20</v>
      </c>
      <c r="Z1583" s="4">
        <v>2457</v>
      </c>
      <c r="AA1583" s="4" t="s">
        <v>3</v>
      </c>
      <c r="AB1583" s="4">
        <v>2016</v>
      </c>
      <c r="AC1583" s="4" t="s">
        <v>2</v>
      </c>
      <c r="AD1583" s="4">
        <v>3</v>
      </c>
      <c r="AE1583" s="4">
        <v>26</v>
      </c>
      <c r="AF1583" s="4" t="s">
        <v>1</v>
      </c>
      <c r="AG1583" s="4" t="s">
        <v>4</v>
      </c>
      <c r="AH1583" s="4">
        <v>4</v>
      </c>
      <c r="AI1583" s="4" t="s">
        <v>19</v>
      </c>
      <c r="AJ1583" s="4"/>
    </row>
    <row r="1584" spans="1:36" x14ac:dyDescent="0.3">
      <c r="A1584">
        <v>1583</v>
      </c>
      <c r="B1584" t="s">
        <v>3</v>
      </c>
      <c r="C1584">
        <v>2017</v>
      </c>
      <c r="D1584" t="s">
        <v>2</v>
      </c>
      <c r="E1584">
        <v>3</v>
      </c>
      <c r="F1584">
        <v>28</v>
      </c>
      <c r="G1584" t="s">
        <v>1</v>
      </c>
      <c r="H1584" t="s">
        <v>4</v>
      </c>
      <c r="I1584">
        <v>1</v>
      </c>
      <c r="J1584" t="s">
        <v>20</v>
      </c>
      <c r="M1584" s="4">
        <v>4594</v>
      </c>
      <c r="N1584" s="4" t="s">
        <v>6</v>
      </c>
      <c r="O1584" s="4">
        <v>2017</v>
      </c>
      <c r="P1584" s="4" t="s">
        <v>5</v>
      </c>
      <c r="Q1584" s="4">
        <v>2</v>
      </c>
      <c r="R1584" s="4">
        <v>24</v>
      </c>
      <c r="S1584" s="4" t="s">
        <v>1</v>
      </c>
      <c r="T1584" s="4" t="s">
        <v>4</v>
      </c>
      <c r="U1584" s="4">
        <v>2</v>
      </c>
      <c r="V1584" s="4" t="s">
        <v>20</v>
      </c>
      <c r="Z1584" s="4">
        <v>2458</v>
      </c>
      <c r="AA1584" s="4" t="s">
        <v>9</v>
      </c>
      <c r="AB1584" s="4">
        <v>2017</v>
      </c>
      <c r="AC1584" s="4" t="s">
        <v>2</v>
      </c>
      <c r="AD1584" s="4">
        <v>3</v>
      </c>
      <c r="AE1584" s="4">
        <v>28</v>
      </c>
      <c r="AF1584" s="4" t="s">
        <v>8</v>
      </c>
      <c r="AG1584" s="4" t="s">
        <v>4</v>
      </c>
      <c r="AH1584" s="4">
        <v>1</v>
      </c>
      <c r="AI1584" s="4" t="s">
        <v>19</v>
      </c>
      <c r="AJ1584" s="4"/>
    </row>
    <row r="1585" spans="1:36" x14ac:dyDescent="0.3">
      <c r="A1585">
        <v>1584</v>
      </c>
      <c r="B1585" t="s">
        <v>3</v>
      </c>
      <c r="C1585">
        <v>2012</v>
      </c>
      <c r="D1585" t="s">
        <v>2</v>
      </c>
      <c r="E1585">
        <v>3</v>
      </c>
      <c r="F1585">
        <v>25</v>
      </c>
      <c r="G1585" t="s">
        <v>1</v>
      </c>
      <c r="H1585" t="s">
        <v>4</v>
      </c>
      <c r="I1585">
        <v>3</v>
      </c>
      <c r="J1585" t="s">
        <v>19</v>
      </c>
      <c r="M1585" s="4">
        <v>4595</v>
      </c>
      <c r="N1585" s="4" t="s">
        <v>3</v>
      </c>
      <c r="O1585" s="4">
        <v>2013</v>
      </c>
      <c r="P1585" s="4" t="s">
        <v>2</v>
      </c>
      <c r="Q1585" s="4">
        <v>3</v>
      </c>
      <c r="R1585" s="4">
        <v>36</v>
      </c>
      <c r="S1585" s="4" t="s">
        <v>8</v>
      </c>
      <c r="T1585" s="4" t="s">
        <v>4</v>
      </c>
      <c r="U1585" s="4">
        <v>0</v>
      </c>
      <c r="V1585" s="4" t="s">
        <v>20</v>
      </c>
      <c r="Z1585" s="4">
        <v>2460</v>
      </c>
      <c r="AA1585" s="4" t="s">
        <v>6</v>
      </c>
      <c r="AB1585" s="4">
        <v>2014</v>
      </c>
      <c r="AC1585" s="4" t="s">
        <v>5</v>
      </c>
      <c r="AD1585" s="4">
        <v>3</v>
      </c>
      <c r="AE1585" s="4">
        <v>30</v>
      </c>
      <c r="AF1585" s="4" t="s">
        <v>1</v>
      </c>
      <c r="AG1585" s="4" t="s">
        <v>0</v>
      </c>
      <c r="AH1585" s="4">
        <v>2</v>
      </c>
      <c r="AI1585" s="4" t="s">
        <v>19</v>
      </c>
      <c r="AJ1585" s="4"/>
    </row>
    <row r="1586" spans="1:36" x14ac:dyDescent="0.3">
      <c r="A1586">
        <v>1585</v>
      </c>
      <c r="B1586" t="s">
        <v>3</v>
      </c>
      <c r="C1586">
        <v>2014</v>
      </c>
      <c r="D1586" t="s">
        <v>7</v>
      </c>
      <c r="E1586">
        <v>3</v>
      </c>
      <c r="F1586">
        <v>26</v>
      </c>
      <c r="G1586" t="s">
        <v>1</v>
      </c>
      <c r="H1586" t="s">
        <v>4</v>
      </c>
      <c r="I1586">
        <v>4</v>
      </c>
      <c r="J1586" t="s">
        <v>19</v>
      </c>
      <c r="M1586" s="4">
        <v>4596</v>
      </c>
      <c r="N1586" s="4" t="s">
        <v>3</v>
      </c>
      <c r="O1586" s="4">
        <v>2014</v>
      </c>
      <c r="P1586" s="4" t="s">
        <v>2</v>
      </c>
      <c r="Q1586" s="4">
        <v>3</v>
      </c>
      <c r="R1586" s="4">
        <v>30</v>
      </c>
      <c r="S1586" s="4" t="s">
        <v>1</v>
      </c>
      <c r="T1586" s="4" t="s">
        <v>4</v>
      </c>
      <c r="U1586" s="4">
        <v>1</v>
      </c>
      <c r="V1586" s="4" t="s">
        <v>20</v>
      </c>
      <c r="Z1586" s="4">
        <v>2461</v>
      </c>
      <c r="AA1586" s="4" t="s">
        <v>3</v>
      </c>
      <c r="AB1586" s="4">
        <v>2013</v>
      </c>
      <c r="AC1586" s="4" t="s">
        <v>7</v>
      </c>
      <c r="AD1586" s="4">
        <v>3</v>
      </c>
      <c r="AE1586" s="4">
        <v>26</v>
      </c>
      <c r="AF1586" s="4" t="s">
        <v>1</v>
      </c>
      <c r="AG1586" s="4" t="s">
        <v>4</v>
      </c>
      <c r="AH1586" s="4">
        <v>4</v>
      </c>
      <c r="AI1586" s="4" t="s">
        <v>19</v>
      </c>
      <c r="AJ1586" s="4"/>
    </row>
    <row r="1587" spans="1:36" x14ac:dyDescent="0.3">
      <c r="A1587">
        <v>1586</v>
      </c>
      <c r="B1587" t="s">
        <v>3</v>
      </c>
      <c r="C1587">
        <v>2015</v>
      </c>
      <c r="D1587" t="s">
        <v>7</v>
      </c>
      <c r="E1587">
        <v>1</v>
      </c>
      <c r="F1587">
        <v>24</v>
      </c>
      <c r="G1587" t="s">
        <v>8</v>
      </c>
      <c r="H1587" t="s">
        <v>4</v>
      </c>
      <c r="I1587">
        <v>2</v>
      </c>
      <c r="J1587" t="s">
        <v>20</v>
      </c>
      <c r="M1587" s="4">
        <v>4597</v>
      </c>
      <c r="N1587" s="4" t="s">
        <v>3</v>
      </c>
      <c r="O1587" s="4">
        <v>2018</v>
      </c>
      <c r="P1587" s="4" t="s">
        <v>5</v>
      </c>
      <c r="Q1587" s="4">
        <v>3</v>
      </c>
      <c r="R1587" s="4">
        <v>27</v>
      </c>
      <c r="S1587" s="4" t="s">
        <v>8</v>
      </c>
      <c r="T1587" s="4" t="s">
        <v>4</v>
      </c>
      <c r="U1587" s="4">
        <v>5</v>
      </c>
      <c r="V1587" s="4" t="s">
        <v>20</v>
      </c>
      <c r="Z1587" s="4">
        <v>2462</v>
      </c>
      <c r="AA1587" s="4" t="s">
        <v>3</v>
      </c>
      <c r="AB1587" s="4">
        <v>2012</v>
      </c>
      <c r="AC1587" s="4" t="s">
        <v>2</v>
      </c>
      <c r="AD1587" s="4">
        <v>3</v>
      </c>
      <c r="AE1587" s="4">
        <v>27</v>
      </c>
      <c r="AF1587" s="4" t="s">
        <v>1</v>
      </c>
      <c r="AG1587" s="4" t="s">
        <v>4</v>
      </c>
      <c r="AH1587" s="4">
        <v>5</v>
      </c>
      <c r="AI1587" s="4" t="s">
        <v>19</v>
      </c>
      <c r="AJ1587" s="4"/>
    </row>
    <row r="1588" spans="1:36" x14ac:dyDescent="0.3">
      <c r="A1588">
        <v>1587</v>
      </c>
      <c r="B1588" t="s">
        <v>6</v>
      </c>
      <c r="C1588">
        <v>2013</v>
      </c>
      <c r="D1588" t="s">
        <v>5</v>
      </c>
      <c r="E1588">
        <v>3</v>
      </c>
      <c r="F1588">
        <v>24</v>
      </c>
      <c r="G1588" t="s">
        <v>8</v>
      </c>
      <c r="H1588" t="s">
        <v>0</v>
      </c>
      <c r="I1588">
        <v>2</v>
      </c>
      <c r="J1588" t="s">
        <v>20</v>
      </c>
      <c r="M1588" s="4">
        <v>4599</v>
      </c>
      <c r="N1588" s="4" t="s">
        <v>3</v>
      </c>
      <c r="O1588" s="4">
        <v>2018</v>
      </c>
      <c r="P1588" s="4" t="s">
        <v>2</v>
      </c>
      <c r="Q1588" s="4">
        <v>3</v>
      </c>
      <c r="R1588" s="4">
        <v>31</v>
      </c>
      <c r="S1588" s="4" t="s">
        <v>1</v>
      </c>
      <c r="T1588" s="4" t="s">
        <v>4</v>
      </c>
      <c r="U1588" s="4">
        <v>0</v>
      </c>
      <c r="V1588" s="4" t="s">
        <v>20</v>
      </c>
      <c r="Z1588" s="4">
        <v>2463</v>
      </c>
      <c r="AA1588" s="4" t="s">
        <v>3</v>
      </c>
      <c r="AB1588" s="4">
        <v>2015</v>
      </c>
      <c r="AC1588" s="4" t="s">
        <v>7</v>
      </c>
      <c r="AD1588" s="4">
        <v>3</v>
      </c>
      <c r="AE1588" s="4">
        <v>28</v>
      </c>
      <c r="AF1588" s="4" t="s">
        <v>1</v>
      </c>
      <c r="AG1588" s="4" t="s">
        <v>4</v>
      </c>
      <c r="AH1588" s="4">
        <v>1</v>
      </c>
      <c r="AI1588" s="4" t="s">
        <v>19</v>
      </c>
      <c r="AJ1588" s="4"/>
    </row>
    <row r="1589" spans="1:36" x14ac:dyDescent="0.3">
      <c r="A1589">
        <v>1588</v>
      </c>
      <c r="B1589" t="s">
        <v>3</v>
      </c>
      <c r="C1589">
        <v>2014</v>
      </c>
      <c r="D1589" t="s">
        <v>2</v>
      </c>
      <c r="E1589">
        <v>3</v>
      </c>
      <c r="F1589">
        <v>25</v>
      </c>
      <c r="G1589" t="s">
        <v>1</v>
      </c>
      <c r="H1589" t="s">
        <v>4</v>
      </c>
      <c r="I1589">
        <v>3</v>
      </c>
      <c r="J1589" t="s">
        <v>19</v>
      </c>
      <c r="M1589" s="4">
        <v>4605</v>
      </c>
      <c r="N1589" s="4" t="s">
        <v>3</v>
      </c>
      <c r="O1589" s="4">
        <v>2015</v>
      </c>
      <c r="P1589" s="4" t="s">
        <v>7</v>
      </c>
      <c r="Q1589" s="4">
        <v>2</v>
      </c>
      <c r="R1589" s="4">
        <v>38</v>
      </c>
      <c r="S1589" s="4" t="s">
        <v>1</v>
      </c>
      <c r="T1589" s="4" t="s">
        <v>4</v>
      </c>
      <c r="U1589" s="4">
        <v>2</v>
      </c>
      <c r="V1589" s="4" t="s">
        <v>20</v>
      </c>
      <c r="Z1589" s="4">
        <v>2464</v>
      </c>
      <c r="AA1589" s="4" t="s">
        <v>3</v>
      </c>
      <c r="AB1589" s="4">
        <v>2013</v>
      </c>
      <c r="AC1589" s="4" t="s">
        <v>2</v>
      </c>
      <c r="AD1589" s="4">
        <v>3</v>
      </c>
      <c r="AE1589" s="4">
        <v>26</v>
      </c>
      <c r="AF1589" s="4" t="s">
        <v>1</v>
      </c>
      <c r="AG1589" s="4" t="s">
        <v>4</v>
      </c>
      <c r="AH1589" s="4">
        <v>4</v>
      </c>
      <c r="AI1589" s="4" t="s">
        <v>19</v>
      </c>
      <c r="AJ1589" s="4"/>
    </row>
    <row r="1590" spans="1:36" x14ac:dyDescent="0.3">
      <c r="A1590">
        <v>1589</v>
      </c>
      <c r="B1590" t="s">
        <v>3</v>
      </c>
      <c r="C1590">
        <v>2017</v>
      </c>
      <c r="D1590" t="s">
        <v>5</v>
      </c>
      <c r="E1590">
        <v>2</v>
      </c>
      <c r="F1590">
        <v>26</v>
      </c>
      <c r="G1590" t="s">
        <v>1</v>
      </c>
      <c r="H1590" t="s">
        <v>4</v>
      </c>
      <c r="I1590">
        <v>4</v>
      </c>
      <c r="J1590" t="s">
        <v>19</v>
      </c>
      <c r="M1590" s="4">
        <v>4610</v>
      </c>
      <c r="N1590" s="4" t="s">
        <v>3</v>
      </c>
      <c r="O1590" s="4">
        <v>2014</v>
      </c>
      <c r="P1590" s="4" t="s">
        <v>7</v>
      </c>
      <c r="Q1590" s="4">
        <v>1</v>
      </c>
      <c r="R1590" s="4">
        <v>22</v>
      </c>
      <c r="S1590" s="4" t="s">
        <v>8</v>
      </c>
      <c r="T1590" s="4" t="s">
        <v>4</v>
      </c>
      <c r="U1590" s="4">
        <v>0</v>
      </c>
      <c r="V1590" s="4" t="s">
        <v>20</v>
      </c>
      <c r="Z1590" s="4">
        <v>2465</v>
      </c>
      <c r="AA1590" s="4" t="s">
        <v>3</v>
      </c>
      <c r="AB1590" s="4">
        <v>2013</v>
      </c>
      <c r="AC1590" s="4" t="s">
        <v>5</v>
      </c>
      <c r="AD1590" s="4">
        <v>3</v>
      </c>
      <c r="AE1590" s="4">
        <v>26</v>
      </c>
      <c r="AF1590" s="4" t="s">
        <v>1</v>
      </c>
      <c r="AG1590" s="4" t="s">
        <v>4</v>
      </c>
      <c r="AH1590" s="4">
        <v>4</v>
      </c>
      <c r="AI1590" s="4" t="s">
        <v>19</v>
      </c>
      <c r="AJ1590" s="4"/>
    </row>
    <row r="1591" spans="1:36" x14ac:dyDescent="0.3">
      <c r="A1591">
        <v>1590</v>
      </c>
      <c r="B1591" t="s">
        <v>3</v>
      </c>
      <c r="C1591">
        <v>2014</v>
      </c>
      <c r="D1591" t="s">
        <v>2</v>
      </c>
      <c r="E1591">
        <v>3</v>
      </c>
      <c r="F1591">
        <v>25</v>
      </c>
      <c r="G1591" t="s">
        <v>1</v>
      </c>
      <c r="H1591" t="s">
        <v>4</v>
      </c>
      <c r="I1591">
        <v>3</v>
      </c>
      <c r="J1591" t="s">
        <v>19</v>
      </c>
      <c r="M1591" s="4">
        <v>4611</v>
      </c>
      <c r="N1591" s="4" t="s">
        <v>3</v>
      </c>
      <c r="O1591" s="4">
        <v>2015</v>
      </c>
      <c r="P1591" s="4" t="s">
        <v>7</v>
      </c>
      <c r="Q1591" s="4">
        <v>3</v>
      </c>
      <c r="R1591" s="4">
        <v>24</v>
      </c>
      <c r="S1591" s="4" t="s">
        <v>8</v>
      </c>
      <c r="T1591" s="4" t="s">
        <v>4</v>
      </c>
      <c r="U1591" s="4">
        <v>2</v>
      </c>
      <c r="V1591" s="4" t="s">
        <v>20</v>
      </c>
      <c r="Z1591" s="4">
        <v>2466</v>
      </c>
      <c r="AA1591" s="4" t="s">
        <v>6</v>
      </c>
      <c r="AB1591" s="4">
        <v>2012</v>
      </c>
      <c r="AC1591" s="4" t="s">
        <v>5</v>
      </c>
      <c r="AD1591" s="4">
        <v>3</v>
      </c>
      <c r="AE1591" s="4">
        <v>30</v>
      </c>
      <c r="AF1591" s="4" t="s">
        <v>1</v>
      </c>
      <c r="AG1591" s="4" t="s">
        <v>4</v>
      </c>
      <c r="AH1591" s="4">
        <v>2</v>
      </c>
      <c r="AI1591" s="4" t="s">
        <v>19</v>
      </c>
      <c r="AJ1591" s="4"/>
    </row>
    <row r="1592" spans="1:36" x14ac:dyDescent="0.3">
      <c r="A1592">
        <v>1591</v>
      </c>
      <c r="B1592" t="s">
        <v>6</v>
      </c>
      <c r="C1592">
        <v>2013</v>
      </c>
      <c r="D1592" t="s">
        <v>5</v>
      </c>
      <c r="E1592">
        <v>3</v>
      </c>
      <c r="F1592">
        <v>25</v>
      </c>
      <c r="G1592" t="s">
        <v>1</v>
      </c>
      <c r="H1592" t="s">
        <v>4</v>
      </c>
      <c r="I1592">
        <v>3</v>
      </c>
      <c r="J1592" t="s">
        <v>20</v>
      </c>
      <c r="M1592" s="4">
        <v>4613</v>
      </c>
      <c r="N1592" s="4" t="s">
        <v>3</v>
      </c>
      <c r="O1592" s="4">
        <v>2012</v>
      </c>
      <c r="P1592" s="4" t="s">
        <v>2</v>
      </c>
      <c r="Q1592" s="4">
        <v>3</v>
      </c>
      <c r="R1592" s="4">
        <v>23</v>
      </c>
      <c r="S1592" s="4" t="s">
        <v>8</v>
      </c>
      <c r="T1592" s="4" t="s">
        <v>4</v>
      </c>
      <c r="U1592" s="4">
        <v>1</v>
      </c>
      <c r="V1592" s="4" t="s">
        <v>20</v>
      </c>
      <c r="Z1592" s="4">
        <v>2467</v>
      </c>
      <c r="AA1592" s="4" t="s">
        <v>9</v>
      </c>
      <c r="AB1592" s="4">
        <v>2013</v>
      </c>
      <c r="AC1592" s="4" t="s">
        <v>5</v>
      </c>
      <c r="AD1592" s="4">
        <v>3</v>
      </c>
      <c r="AE1592" s="4">
        <v>27</v>
      </c>
      <c r="AF1592" s="4" t="s">
        <v>1</v>
      </c>
      <c r="AG1592" s="4" t="s">
        <v>4</v>
      </c>
      <c r="AH1592" s="4">
        <v>5</v>
      </c>
      <c r="AI1592" s="4" t="s">
        <v>19</v>
      </c>
      <c r="AJ1592" s="4"/>
    </row>
    <row r="1593" spans="1:36" x14ac:dyDescent="0.3">
      <c r="A1593">
        <v>1592</v>
      </c>
      <c r="B1593" t="s">
        <v>3</v>
      </c>
      <c r="C1593">
        <v>2014</v>
      </c>
      <c r="D1593" t="s">
        <v>2</v>
      </c>
      <c r="E1593">
        <v>3</v>
      </c>
      <c r="F1593">
        <v>24</v>
      </c>
      <c r="G1593" t="s">
        <v>1</v>
      </c>
      <c r="H1593" t="s">
        <v>4</v>
      </c>
      <c r="I1593">
        <v>2</v>
      </c>
      <c r="J1593" t="s">
        <v>19</v>
      </c>
      <c r="M1593" s="4">
        <v>4619</v>
      </c>
      <c r="N1593" s="4" t="s">
        <v>6</v>
      </c>
      <c r="O1593" s="4">
        <v>2017</v>
      </c>
      <c r="P1593" s="4" t="s">
        <v>5</v>
      </c>
      <c r="Q1593" s="4">
        <v>3</v>
      </c>
      <c r="R1593" s="4">
        <v>38</v>
      </c>
      <c r="S1593" s="4" t="s">
        <v>8</v>
      </c>
      <c r="T1593" s="4" t="s">
        <v>4</v>
      </c>
      <c r="U1593" s="4">
        <v>2</v>
      </c>
      <c r="V1593" s="4" t="s">
        <v>20</v>
      </c>
      <c r="Z1593" s="4">
        <v>2468</v>
      </c>
      <c r="AA1593" s="4" t="s">
        <v>3</v>
      </c>
      <c r="AB1593" s="4">
        <v>2012</v>
      </c>
      <c r="AC1593" s="4" t="s">
        <v>2</v>
      </c>
      <c r="AD1593" s="4">
        <v>3</v>
      </c>
      <c r="AE1593" s="4">
        <v>27</v>
      </c>
      <c r="AF1593" s="4" t="s">
        <v>1</v>
      </c>
      <c r="AG1593" s="4" t="s">
        <v>4</v>
      </c>
      <c r="AH1593" s="4">
        <v>5</v>
      </c>
      <c r="AI1593" s="4" t="s">
        <v>19</v>
      </c>
      <c r="AJ1593" s="4"/>
    </row>
    <row r="1594" spans="1:36" x14ac:dyDescent="0.3">
      <c r="A1594">
        <v>1593</v>
      </c>
      <c r="B1594" t="s">
        <v>3</v>
      </c>
      <c r="C1594">
        <v>2014</v>
      </c>
      <c r="D1594" t="s">
        <v>7</v>
      </c>
      <c r="E1594">
        <v>2</v>
      </c>
      <c r="F1594">
        <v>28</v>
      </c>
      <c r="G1594" t="s">
        <v>8</v>
      </c>
      <c r="H1594" t="s">
        <v>4</v>
      </c>
      <c r="I1594">
        <v>3</v>
      </c>
      <c r="J1594" t="s">
        <v>20</v>
      </c>
      <c r="M1594" s="4">
        <v>4621</v>
      </c>
      <c r="N1594" s="4" t="s">
        <v>3</v>
      </c>
      <c r="O1594" s="4">
        <v>2015</v>
      </c>
      <c r="P1594" s="4" t="s">
        <v>7</v>
      </c>
      <c r="Q1594" s="4">
        <v>2</v>
      </c>
      <c r="R1594" s="4">
        <v>38</v>
      </c>
      <c r="S1594" s="4" t="s">
        <v>8</v>
      </c>
      <c r="T1594" s="4" t="s">
        <v>4</v>
      </c>
      <c r="U1594" s="4">
        <v>4</v>
      </c>
      <c r="V1594" s="4" t="s">
        <v>20</v>
      </c>
      <c r="Z1594" s="4">
        <v>2470</v>
      </c>
      <c r="AA1594" s="4" t="s">
        <v>3</v>
      </c>
      <c r="AB1594" s="4">
        <v>2012</v>
      </c>
      <c r="AC1594" s="4" t="s">
        <v>2</v>
      </c>
      <c r="AD1594" s="4">
        <v>3</v>
      </c>
      <c r="AE1594" s="4">
        <v>26</v>
      </c>
      <c r="AF1594" s="4" t="s">
        <v>8</v>
      </c>
      <c r="AG1594" s="4" t="s">
        <v>4</v>
      </c>
      <c r="AH1594" s="4">
        <v>4</v>
      </c>
      <c r="AI1594" s="4" t="s">
        <v>19</v>
      </c>
      <c r="AJ1594" s="4"/>
    </row>
    <row r="1595" spans="1:36" x14ac:dyDescent="0.3">
      <c r="A1595">
        <v>1594</v>
      </c>
      <c r="B1595" t="s">
        <v>6</v>
      </c>
      <c r="C1595">
        <v>2015</v>
      </c>
      <c r="D1595" t="s">
        <v>5</v>
      </c>
      <c r="E1595">
        <v>3</v>
      </c>
      <c r="F1595">
        <v>28</v>
      </c>
      <c r="G1595" t="s">
        <v>1</v>
      </c>
      <c r="H1595" t="s">
        <v>4</v>
      </c>
      <c r="I1595">
        <v>2</v>
      </c>
      <c r="J1595" t="s">
        <v>19</v>
      </c>
      <c r="M1595" s="4">
        <v>4631</v>
      </c>
      <c r="N1595" s="4" t="s">
        <v>3</v>
      </c>
      <c r="O1595" s="4">
        <v>2012</v>
      </c>
      <c r="P1595" s="4" t="s">
        <v>7</v>
      </c>
      <c r="Q1595" s="4">
        <v>3</v>
      </c>
      <c r="R1595" s="4">
        <v>25</v>
      </c>
      <c r="S1595" s="4" t="s">
        <v>8</v>
      </c>
      <c r="T1595" s="4" t="s">
        <v>4</v>
      </c>
      <c r="U1595" s="4">
        <v>3</v>
      </c>
      <c r="V1595" s="4" t="s">
        <v>20</v>
      </c>
      <c r="Z1595" s="4">
        <v>2471</v>
      </c>
      <c r="AA1595" s="4" t="s">
        <v>6</v>
      </c>
      <c r="AB1595" s="4">
        <v>2017</v>
      </c>
      <c r="AC1595" s="4" t="s">
        <v>5</v>
      </c>
      <c r="AD1595" s="4">
        <v>3</v>
      </c>
      <c r="AE1595" s="4">
        <v>29</v>
      </c>
      <c r="AF1595" s="4" t="s">
        <v>8</v>
      </c>
      <c r="AG1595" s="4" t="s">
        <v>4</v>
      </c>
      <c r="AH1595" s="4">
        <v>2</v>
      </c>
      <c r="AI1595" s="4" t="s">
        <v>19</v>
      </c>
      <c r="AJ1595" s="4"/>
    </row>
    <row r="1596" spans="1:36" x14ac:dyDescent="0.3">
      <c r="A1596">
        <v>1595</v>
      </c>
      <c r="B1596" t="s">
        <v>3</v>
      </c>
      <c r="C1596">
        <v>2015</v>
      </c>
      <c r="D1596" t="s">
        <v>2</v>
      </c>
      <c r="E1596">
        <v>3</v>
      </c>
      <c r="F1596">
        <v>28</v>
      </c>
      <c r="G1596" t="s">
        <v>1</v>
      </c>
      <c r="H1596" t="s">
        <v>4</v>
      </c>
      <c r="I1596">
        <v>5</v>
      </c>
      <c r="J1596" t="s">
        <v>19</v>
      </c>
      <c r="M1596" s="4">
        <v>4632</v>
      </c>
      <c r="N1596" s="4" t="s">
        <v>3</v>
      </c>
      <c r="O1596" s="4">
        <v>2018</v>
      </c>
      <c r="P1596" s="4" t="s">
        <v>2</v>
      </c>
      <c r="Q1596" s="4">
        <v>3</v>
      </c>
      <c r="R1596" s="4">
        <v>32</v>
      </c>
      <c r="S1596" s="4" t="s">
        <v>1</v>
      </c>
      <c r="T1596" s="4" t="s">
        <v>0</v>
      </c>
      <c r="U1596" s="4">
        <v>1</v>
      </c>
      <c r="V1596" s="4" t="s">
        <v>20</v>
      </c>
      <c r="Z1596" s="4">
        <v>2472</v>
      </c>
      <c r="AA1596" s="4" t="s">
        <v>3</v>
      </c>
      <c r="AB1596" s="4">
        <v>2014</v>
      </c>
      <c r="AC1596" s="4" t="s">
        <v>2</v>
      </c>
      <c r="AD1596" s="4">
        <v>3</v>
      </c>
      <c r="AE1596" s="4">
        <v>29</v>
      </c>
      <c r="AF1596" s="4" t="s">
        <v>1</v>
      </c>
      <c r="AG1596" s="4" t="s">
        <v>4</v>
      </c>
      <c r="AH1596" s="4">
        <v>2</v>
      </c>
      <c r="AI1596" s="4" t="s">
        <v>19</v>
      </c>
      <c r="AJ1596" s="4"/>
    </row>
    <row r="1597" spans="1:36" x14ac:dyDescent="0.3">
      <c r="A1597">
        <v>1596</v>
      </c>
      <c r="B1597" t="s">
        <v>3</v>
      </c>
      <c r="C1597">
        <v>2017</v>
      </c>
      <c r="D1597" t="s">
        <v>2</v>
      </c>
      <c r="E1597">
        <v>3</v>
      </c>
      <c r="F1597">
        <v>24</v>
      </c>
      <c r="G1597" t="s">
        <v>1</v>
      </c>
      <c r="H1597" t="s">
        <v>4</v>
      </c>
      <c r="I1597">
        <v>2</v>
      </c>
      <c r="J1597" t="s">
        <v>19</v>
      </c>
      <c r="M1597" s="4">
        <v>4633</v>
      </c>
      <c r="N1597" s="4" t="s">
        <v>3</v>
      </c>
      <c r="O1597" s="4">
        <v>2018</v>
      </c>
      <c r="P1597" s="4" t="s">
        <v>2</v>
      </c>
      <c r="Q1597" s="4">
        <v>3</v>
      </c>
      <c r="R1597" s="4">
        <v>31</v>
      </c>
      <c r="S1597" s="4" t="s">
        <v>8</v>
      </c>
      <c r="T1597" s="4" t="s">
        <v>4</v>
      </c>
      <c r="U1597" s="4">
        <v>2</v>
      </c>
      <c r="V1597" s="4" t="s">
        <v>20</v>
      </c>
      <c r="Z1597" s="4">
        <v>2473</v>
      </c>
      <c r="AA1597" s="4" t="s">
        <v>3</v>
      </c>
      <c r="AB1597" s="4">
        <v>2017</v>
      </c>
      <c r="AC1597" s="4" t="s">
        <v>5</v>
      </c>
      <c r="AD1597" s="4">
        <v>3</v>
      </c>
      <c r="AE1597" s="4">
        <v>28</v>
      </c>
      <c r="AF1597" s="4" t="s">
        <v>1</v>
      </c>
      <c r="AG1597" s="4" t="s">
        <v>4</v>
      </c>
      <c r="AH1597" s="4">
        <v>1</v>
      </c>
      <c r="AI1597" s="4" t="s">
        <v>19</v>
      </c>
      <c r="AJ1597" s="4"/>
    </row>
    <row r="1598" spans="1:36" x14ac:dyDescent="0.3">
      <c r="A1598">
        <v>1597</v>
      </c>
      <c r="B1598" t="s">
        <v>3</v>
      </c>
      <c r="C1598">
        <v>2014</v>
      </c>
      <c r="D1598" t="s">
        <v>7</v>
      </c>
      <c r="E1598">
        <v>3</v>
      </c>
      <c r="F1598">
        <v>27</v>
      </c>
      <c r="G1598" t="s">
        <v>1</v>
      </c>
      <c r="H1598" t="s">
        <v>4</v>
      </c>
      <c r="I1598">
        <v>5</v>
      </c>
      <c r="J1598" t="s">
        <v>19</v>
      </c>
      <c r="M1598" s="4">
        <v>4635</v>
      </c>
      <c r="N1598" s="4" t="s">
        <v>3</v>
      </c>
      <c r="O1598" s="4">
        <v>2016</v>
      </c>
      <c r="P1598" s="4" t="s">
        <v>5</v>
      </c>
      <c r="Q1598" s="4">
        <v>1</v>
      </c>
      <c r="R1598" s="4">
        <v>38</v>
      </c>
      <c r="S1598" s="4" t="s">
        <v>8</v>
      </c>
      <c r="T1598" s="4" t="s">
        <v>4</v>
      </c>
      <c r="U1598" s="4">
        <v>2</v>
      </c>
      <c r="V1598" s="4" t="s">
        <v>20</v>
      </c>
      <c r="Z1598" s="4">
        <v>2476</v>
      </c>
      <c r="AA1598" s="4" t="s">
        <v>3</v>
      </c>
      <c r="AB1598" s="4">
        <v>2014</v>
      </c>
      <c r="AC1598" s="4" t="s">
        <v>2</v>
      </c>
      <c r="AD1598" s="4">
        <v>1</v>
      </c>
      <c r="AE1598" s="4">
        <v>28</v>
      </c>
      <c r="AF1598" s="4" t="s">
        <v>1</v>
      </c>
      <c r="AG1598" s="4" t="s">
        <v>4</v>
      </c>
      <c r="AH1598" s="4">
        <v>1</v>
      </c>
      <c r="AI1598" s="4" t="s">
        <v>19</v>
      </c>
      <c r="AJ1598" s="4"/>
    </row>
    <row r="1599" spans="1:36" x14ac:dyDescent="0.3">
      <c r="A1599">
        <v>1598</v>
      </c>
      <c r="B1599" t="s">
        <v>3</v>
      </c>
      <c r="C1599">
        <v>2015</v>
      </c>
      <c r="D1599" t="s">
        <v>7</v>
      </c>
      <c r="E1599">
        <v>2</v>
      </c>
      <c r="F1599">
        <v>28</v>
      </c>
      <c r="G1599" t="s">
        <v>8</v>
      </c>
      <c r="H1599" t="s">
        <v>4</v>
      </c>
      <c r="I1599">
        <v>5</v>
      </c>
      <c r="J1599" t="s">
        <v>20</v>
      </c>
      <c r="M1599" s="4">
        <v>4637</v>
      </c>
      <c r="N1599" s="4" t="s">
        <v>6</v>
      </c>
      <c r="O1599" s="4">
        <v>2014</v>
      </c>
      <c r="P1599" s="4" t="s">
        <v>5</v>
      </c>
      <c r="Q1599" s="4">
        <v>3</v>
      </c>
      <c r="R1599" s="4">
        <v>37</v>
      </c>
      <c r="S1599" s="4" t="s">
        <v>8</v>
      </c>
      <c r="T1599" s="4" t="s">
        <v>4</v>
      </c>
      <c r="U1599" s="4">
        <v>0</v>
      </c>
      <c r="V1599" s="4" t="s">
        <v>20</v>
      </c>
      <c r="Z1599" s="4">
        <v>2477</v>
      </c>
      <c r="AA1599" s="4" t="s">
        <v>3</v>
      </c>
      <c r="AB1599" s="4">
        <v>2016</v>
      </c>
      <c r="AC1599" s="4" t="s">
        <v>2</v>
      </c>
      <c r="AD1599" s="4">
        <v>3</v>
      </c>
      <c r="AE1599" s="4">
        <v>28</v>
      </c>
      <c r="AF1599" s="4" t="s">
        <v>1</v>
      </c>
      <c r="AG1599" s="4" t="s">
        <v>4</v>
      </c>
      <c r="AH1599" s="4">
        <v>1</v>
      </c>
      <c r="AI1599" s="4" t="s">
        <v>19</v>
      </c>
      <c r="AJ1599" s="4"/>
    </row>
    <row r="1600" spans="1:36" x14ac:dyDescent="0.3">
      <c r="A1600">
        <v>1599</v>
      </c>
      <c r="B1600" t="s">
        <v>6</v>
      </c>
      <c r="C1600">
        <v>2017</v>
      </c>
      <c r="D1600" t="s">
        <v>5</v>
      </c>
      <c r="E1600">
        <v>2</v>
      </c>
      <c r="F1600">
        <v>26</v>
      </c>
      <c r="G1600" t="s">
        <v>8</v>
      </c>
      <c r="H1600" t="s">
        <v>4</v>
      </c>
      <c r="I1600">
        <v>4</v>
      </c>
      <c r="J1600" t="s">
        <v>20</v>
      </c>
      <c r="M1600" s="4">
        <v>4638</v>
      </c>
      <c r="N1600" s="4" t="s">
        <v>3</v>
      </c>
      <c r="O1600" s="4">
        <v>2018</v>
      </c>
      <c r="P1600" s="4" t="s">
        <v>2</v>
      </c>
      <c r="Q1600" s="4">
        <v>3</v>
      </c>
      <c r="R1600" s="4">
        <v>32</v>
      </c>
      <c r="S1600" s="4" t="s">
        <v>1</v>
      </c>
      <c r="T1600" s="4" t="s">
        <v>0</v>
      </c>
      <c r="U1600" s="4">
        <v>2</v>
      </c>
      <c r="V1600" s="4" t="s">
        <v>20</v>
      </c>
      <c r="Z1600" s="4">
        <v>2478</v>
      </c>
      <c r="AA1600" s="4" t="s">
        <v>3</v>
      </c>
      <c r="AB1600" s="4">
        <v>2014</v>
      </c>
      <c r="AC1600" s="4" t="s">
        <v>7</v>
      </c>
      <c r="AD1600" s="4">
        <v>3</v>
      </c>
      <c r="AE1600" s="4">
        <v>26</v>
      </c>
      <c r="AF1600" s="4" t="s">
        <v>1</v>
      </c>
      <c r="AG1600" s="4" t="s">
        <v>4</v>
      </c>
      <c r="AH1600" s="4">
        <v>4</v>
      </c>
      <c r="AI1600" s="4" t="s">
        <v>19</v>
      </c>
      <c r="AJ1600" s="4"/>
    </row>
    <row r="1601" spans="1:36" x14ac:dyDescent="0.3">
      <c r="A1601">
        <v>1600</v>
      </c>
      <c r="B1601" t="s">
        <v>3</v>
      </c>
      <c r="C1601">
        <v>2016</v>
      </c>
      <c r="D1601" t="s">
        <v>5</v>
      </c>
      <c r="E1601">
        <v>3</v>
      </c>
      <c r="F1601">
        <v>26</v>
      </c>
      <c r="G1601" t="s">
        <v>8</v>
      </c>
      <c r="H1601" t="s">
        <v>4</v>
      </c>
      <c r="I1601">
        <v>4</v>
      </c>
      <c r="J1601" t="s">
        <v>19</v>
      </c>
      <c r="M1601" s="4">
        <v>4640</v>
      </c>
      <c r="N1601" s="4" t="s">
        <v>3</v>
      </c>
      <c r="O1601" s="4">
        <v>2017</v>
      </c>
      <c r="P1601" s="4" t="s">
        <v>2</v>
      </c>
      <c r="Q1601" s="4">
        <v>3</v>
      </c>
      <c r="R1601" s="4">
        <v>28</v>
      </c>
      <c r="S1601" s="4" t="s">
        <v>1</v>
      </c>
      <c r="T1601" s="4" t="s">
        <v>4</v>
      </c>
      <c r="U1601" s="4">
        <v>0</v>
      </c>
      <c r="V1601" s="4" t="s">
        <v>20</v>
      </c>
      <c r="Z1601" s="4">
        <v>2479</v>
      </c>
      <c r="AA1601" s="4" t="s">
        <v>3</v>
      </c>
      <c r="AB1601" s="4">
        <v>2012</v>
      </c>
      <c r="AC1601" s="4" t="s">
        <v>7</v>
      </c>
      <c r="AD1601" s="4">
        <v>3</v>
      </c>
      <c r="AE1601" s="4">
        <v>26</v>
      </c>
      <c r="AF1601" s="4" t="s">
        <v>1</v>
      </c>
      <c r="AG1601" s="4" t="s">
        <v>4</v>
      </c>
      <c r="AH1601" s="4">
        <v>4</v>
      </c>
      <c r="AI1601" s="4" t="s">
        <v>19</v>
      </c>
      <c r="AJ1601" s="4"/>
    </row>
    <row r="1602" spans="1:36" x14ac:dyDescent="0.3">
      <c r="A1602">
        <v>1601</v>
      </c>
      <c r="B1602" t="s">
        <v>3</v>
      </c>
      <c r="C1602">
        <v>2016</v>
      </c>
      <c r="D1602" t="s">
        <v>2</v>
      </c>
      <c r="E1602">
        <v>3</v>
      </c>
      <c r="F1602">
        <v>26</v>
      </c>
      <c r="G1602" t="s">
        <v>8</v>
      </c>
      <c r="H1602" t="s">
        <v>4</v>
      </c>
      <c r="I1602">
        <v>4</v>
      </c>
      <c r="J1602" t="s">
        <v>19</v>
      </c>
      <c r="M1602" s="4">
        <v>4642</v>
      </c>
      <c r="N1602" s="4" t="s">
        <v>3</v>
      </c>
      <c r="O1602" s="4">
        <v>2016</v>
      </c>
      <c r="P1602" s="4" t="s">
        <v>2</v>
      </c>
      <c r="Q1602" s="4">
        <v>1</v>
      </c>
      <c r="R1602" s="4">
        <v>33</v>
      </c>
      <c r="S1602" s="4" t="s">
        <v>8</v>
      </c>
      <c r="T1602" s="4" t="s">
        <v>4</v>
      </c>
      <c r="U1602" s="4">
        <v>0</v>
      </c>
      <c r="V1602" s="4" t="s">
        <v>20</v>
      </c>
      <c r="Z1602" s="4">
        <v>2480</v>
      </c>
      <c r="AA1602" s="4" t="s">
        <v>3</v>
      </c>
      <c r="AB1602" s="4">
        <v>2015</v>
      </c>
      <c r="AC1602" s="4" t="s">
        <v>2</v>
      </c>
      <c r="AD1602" s="4">
        <v>3</v>
      </c>
      <c r="AE1602" s="4">
        <v>28</v>
      </c>
      <c r="AF1602" s="4" t="s">
        <v>1</v>
      </c>
      <c r="AG1602" s="4" t="s">
        <v>4</v>
      </c>
      <c r="AH1602" s="4">
        <v>2</v>
      </c>
      <c r="AI1602" s="4" t="s">
        <v>19</v>
      </c>
      <c r="AJ1602" s="4"/>
    </row>
    <row r="1603" spans="1:36" x14ac:dyDescent="0.3">
      <c r="A1603">
        <v>1602</v>
      </c>
      <c r="B1603" t="s">
        <v>3</v>
      </c>
      <c r="C1603">
        <v>2013</v>
      </c>
      <c r="D1603" t="s">
        <v>5</v>
      </c>
      <c r="E1603">
        <v>3</v>
      </c>
      <c r="F1603">
        <v>27</v>
      </c>
      <c r="G1603" t="s">
        <v>8</v>
      </c>
      <c r="H1603" t="s">
        <v>4</v>
      </c>
      <c r="I1603">
        <v>5</v>
      </c>
      <c r="J1603" t="s">
        <v>19</v>
      </c>
      <c r="M1603" s="4">
        <v>4645</v>
      </c>
      <c r="N1603" s="4" t="s">
        <v>3</v>
      </c>
      <c r="O1603" s="4">
        <v>2015</v>
      </c>
      <c r="P1603" s="4" t="s">
        <v>7</v>
      </c>
      <c r="Q1603" s="4">
        <v>3</v>
      </c>
      <c r="R1603" s="4">
        <v>32</v>
      </c>
      <c r="S1603" s="4" t="s">
        <v>8</v>
      </c>
      <c r="T1603" s="4" t="s">
        <v>0</v>
      </c>
      <c r="U1603" s="4">
        <v>1</v>
      </c>
      <c r="V1603" s="4" t="s">
        <v>20</v>
      </c>
      <c r="Z1603" s="4">
        <v>2481</v>
      </c>
      <c r="AA1603" s="4" t="s">
        <v>3</v>
      </c>
      <c r="AB1603" s="4">
        <v>2014</v>
      </c>
      <c r="AC1603" s="4" t="s">
        <v>2</v>
      </c>
      <c r="AD1603" s="4">
        <v>3</v>
      </c>
      <c r="AE1603" s="4">
        <v>28</v>
      </c>
      <c r="AF1603" s="4" t="s">
        <v>1</v>
      </c>
      <c r="AG1603" s="4" t="s">
        <v>4</v>
      </c>
      <c r="AH1603" s="4">
        <v>1</v>
      </c>
      <c r="AI1603" s="4" t="s">
        <v>19</v>
      </c>
      <c r="AJ1603" s="4"/>
    </row>
    <row r="1604" spans="1:36" x14ac:dyDescent="0.3">
      <c r="A1604">
        <v>1603</v>
      </c>
      <c r="B1604" t="s">
        <v>3</v>
      </c>
      <c r="C1604">
        <v>2014</v>
      </c>
      <c r="D1604" t="s">
        <v>2</v>
      </c>
      <c r="E1604">
        <v>3</v>
      </c>
      <c r="F1604">
        <v>28</v>
      </c>
      <c r="G1604" t="s">
        <v>1</v>
      </c>
      <c r="H1604" t="s">
        <v>4</v>
      </c>
      <c r="I1604">
        <v>3</v>
      </c>
      <c r="J1604" t="s">
        <v>19</v>
      </c>
      <c r="M1604" s="4">
        <v>4650</v>
      </c>
      <c r="N1604" s="4" t="s">
        <v>6</v>
      </c>
      <c r="O1604" s="4">
        <v>2013</v>
      </c>
      <c r="P1604" s="4" t="s">
        <v>7</v>
      </c>
      <c r="Q1604" s="4">
        <v>2</v>
      </c>
      <c r="R1604" s="4">
        <v>37</v>
      </c>
      <c r="S1604" s="4" t="s">
        <v>1</v>
      </c>
      <c r="T1604" s="4" t="s">
        <v>4</v>
      </c>
      <c r="U1604" s="4">
        <v>2</v>
      </c>
      <c r="V1604" s="4" t="s">
        <v>20</v>
      </c>
      <c r="Z1604" s="4">
        <v>2482</v>
      </c>
      <c r="AA1604" s="4" t="s">
        <v>3</v>
      </c>
      <c r="AB1604" s="4">
        <v>2016</v>
      </c>
      <c r="AC1604" s="4" t="s">
        <v>2</v>
      </c>
      <c r="AD1604" s="4">
        <v>3</v>
      </c>
      <c r="AE1604" s="4">
        <v>27</v>
      </c>
      <c r="AF1604" s="4" t="s">
        <v>1</v>
      </c>
      <c r="AG1604" s="4" t="s">
        <v>4</v>
      </c>
      <c r="AH1604" s="4">
        <v>5</v>
      </c>
      <c r="AI1604" s="4" t="s">
        <v>19</v>
      </c>
      <c r="AJ1604" s="4"/>
    </row>
    <row r="1605" spans="1:36" x14ac:dyDescent="0.3">
      <c r="A1605">
        <v>1604</v>
      </c>
      <c r="B1605" t="s">
        <v>3</v>
      </c>
      <c r="C1605">
        <v>2017</v>
      </c>
      <c r="D1605" t="s">
        <v>5</v>
      </c>
      <c r="E1605">
        <v>3</v>
      </c>
      <c r="F1605">
        <v>25</v>
      </c>
      <c r="G1605" t="s">
        <v>1</v>
      </c>
      <c r="H1605" t="s">
        <v>4</v>
      </c>
      <c r="I1605">
        <v>3</v>
      </c>
      <c r="J1605" t="s">
        <v>19</v>
      </c>
      <c r="M1605" s="4">
        <v>4651</v>
      </c>
      <c r="N1605" s="4" t="s">
        <v>6</v>
      </c>
      <c r="O1605" s="4">
        <v>2018</v>
      </c>
      <c r="P1605" s="4" t="s">
        <v>5</v>
      </c>
      <c r="Q1605" s="4">
        <v>3</v>
      </c>
      <c r="R1605" s="4">
        <v>27</v>
      </c>
      <c r="S1605" s="4" t="s">
        <v>1</v>
      </c>
      <c r="T1605" s="4" t="s">
        <v>4</v>
      </c>
      <c r="U1605" s="4">
        <v>5</v>
      </c>
      <c r="V1605" s="4" t="s">
        <v>20</v>
      </c>
      <c r="Z1605" s="4">
        <v>2483</v>
      </c>
      <c r="AA1605" s="4" t="s">
        <v>9</v>
      </c>
      <c r="AB1605" s="4">
        <v>2012</v>
      </c>
      <c r="AC1605" s="4" t="s">
        <v>5</v>
      </c>
      <c r="AD1605" s="4">
        <v>1</v>
      </c>
      <c r="AE1605" s="4">
        <v>29</v>
      </c>
      <c r="AF1605" s="4" t="s">
        <v>8</v>
      </c>
      <c r="AG1605" s="4" t="s">
        <v>4</v>
      </c>
      <c r="AH1605" s="4">
        <v>2</v>
      </c>
      <c r="AI1605" s="4" t="s">
        <v>19</v>
      </c>
      <c r="AJ1605" s="4"/>
    </row>
    <row r="1606" spans="1:36" x14ac:dyDescent="0.3">
      <c r="A1606">
        <v>1605</v>
      </c>
      <c r="B1606" t="s">
        <v>3</v>
      </c>
      <c r="C1606">
        <v>2015</v>
      </c>
      <c r="D1606" t="s">
        <v>2</v>
      </c>
      <c r="E1606">
        <v>1</v>
      </c>
      <c r="F1606">
        <v>27</v>
      </c>
      <c r="G1606" t="s">
        <v>1</v>
      </c>
      <c r="H1606" t="s">
        <v>4</v>
      </c>
      <c r="I1606">
        <v>5</v>
      </c>
      <c r="J1606" t="s">
        <v>19</v>
      </c>
      <c r="Z1606" s="4">
        <v>2485</v>
      </c>
      <c r="AA1606" s="4" t="s">
        <v>3</v>
      </c>
      <c r="AB1606" s="4">
        <v>2016</v>
      </c>
      <c r="AC1606" s="4" t="s">
        <v>2</v>
      </c>
      <c r="AD1606" s="4">
        <v>3</v>
      </c>
      <c r="AE1606" s="4">
        <v>26</v>
      </c>
      <c r="AF1606" s="4" t="s">
        <v>1</v>
      </c>
      <c r="AG1606" s="4" t="s">
        <v>4</v>
      </c>
      <c r="AH1606" s="4">
        <v>4</v>
      </c>
      <c r="AI1606" s="4" t="s">
        <v>19</v>
      </c>
      <c r="AJ1606" s="4"/>
    </row>
    <row r="1607" spans="1:36" x14ac:dyDescent="0.3">
      <c r="A1607">
        <v>1606</v>
      </c>
      <c r="B1607" t="s">
        <v>3</v>
      </c>
      <c r="C1607">
        <v>2013</v>
      </c>
      <c r="D1607" t="s">
        <v>2</v>
      </c>
      <c r="E1607">
        <v>3</v>
      </c>
      <c r="F1607">
        <v>26</v>
      </c>
      <c r="G1607" t="s">
        <v>1</v>
      </c>
      <c r="H1607" t="s">
        <v>4</v>
      </c>
      <c r="I1607">
        <v>4</v>
      </c>
      <c r="J1607" t="s">
        <v>19</v>
      </c>
      <c r="Z1607" s="4">
        <v>2486</v>
      </c>
      <c r="AA1607" s="4" t="s">
        <v>3</v>
      </c>
      <c r="AB1607" s="4">
        <v>2014</v>
      </c>
      <c r="AC1607" s="4" t="s">
        <v>7</v>
      </c>
      <c r="AD1607" s="4">
        <v>3</v>
      </c>
      <c r="AE1607" s="4">
        <v>28</v>
      </c>
      <c r="AF1607" s="4" t="s">
        <v>1</v>
      </c>
      <c r="AG1607" s="4" t="s">
        <v>4</v>
      </c>
      <c r="AH1607" s="4">
        <v>1</v>
      </c>
      <c r="AI1607" s="4" t="s">
        <v>19</v>
      </c>
      <c r="AJ1607" s="4"/>
    </row>
    <row r="1608" spans="1:36" x14ac:dyDescent="0.3">
      <c r="A1608">
        <v>1607</v>
      </c>
      <c r="B1608" t="s">
        <v>3</v>
      </c>
      <c r="C1608">
        <v>2014</v>
      </c>
      <c r="D1608" t="s">
        <v>2</v>
      </c>
      <c r="E1608">
        <v>3</v>
      </c>
      <c r="F1608">
        <v>24</v>
      </c>
      <c r="G1608" t="s">
        <v>8</v>
      </c>
      <c r="H1608" t="s">
        <v>4</v>
      </c>
      <c r="I1608">
        <v>2</v>
      </c>
      <c r="J1608" t="s">
        <v>19</v>
      </c>
      <c r="Z1608" s="4">
        <v>2488</v>
      </c>
      <c r="AA1608" s="4" t="s">
        <v>3</v>
      </c>
      <c r="AB1608" s="4">
        <v>2017</v>
      </c>
      <c r="AC1608" s="4" t="s">
        <v>2</v>
      </c>
      <c r="AD1608" s="4">
        <v>3</v>
      </c>
      <c r="AE1608" s="4">
        <v>27</v>
      </c>
      <c r="AF1608" s="4" t="s">
        <v>1</v>
      </c>
      <c r="AG1608" s="4" t="s">
        <v>4</v>
      </c>
      <c r="AH1608" s="4">
        <v>5</v>
      </c>
      <c r="AI1608" s="4" t="s">
        <v>19</v>
      </c>
      <c r="AJ1608" s="4"/>
    </row>
    <row r="1609" spans="1:36" x14ac:dyDescent="0.3">
      <c r="A1609">
        <v>1608</v>
      </c>
      <c r="B1609" t="s">
        <v>3</v>
      </c>
      <c r="C1609">
        <v>2014</v>
      </c>
      <c r="D1609" t="s">
        <v>7</v>
      </c>
      <c r="E1609">
        <v>2</v>
      </c>
      <c r="F1609">
        <v>26</v>
      </c>
      <c r="G1609" t="s">
        <v>1</v>
      </c>
      <c r="H1609" t="s">
        <v>4</v>
      </c>
      <c r="I1609">
        <v>4</v>
      </c>
      <c r="J1609" t="s">
        <v>19</v>
      </c>
      <c r="Z1609" s="4">
        <v>2489</v>
      </c>
      <c r="AA1609" s="4" t="s">
        <v>3</v>
      </c>
      <c r="AB1609" s="4">
        <v>2013</v>
      </c>
      <c r="AC1609" s="4" t="s">
        <v>7</v>
      </c>
      <c r="AD1609" s="4">
        <v>3</v>
      </c>
      <c r="AE1609" s="4">
        <v>27</v>
      </c>
      <c r="AF1609" s="4" t="s">
        <v>8</v>
      </c>
      <c r="AG1609" s="4" t="s">
        <v>4</v>
      </c>
      <c r="AH1609" s="4">
        <v>5</v>
      </c>
      <c r="AI1609" s="4" t="s">
        <v>19</v>
      </c>
      <c r="AJ1609" s="4"/>
    </row>
    <row r="1610" spans="1:36" x14ac:dyDescent="0.3">
      <c r="A1610">
        <v>1609</v>
      </c>
      <c r="B1610" t="s">
        <v>3</v>
      </c>
      <c r="C1610">
        <v>2013</v>
      </c>
      <c r="D1610" t="s">
        <v>2</v>
      </c>
      <c r="E1610">
        <v>3</v>
      </c>
      <c r="F1610">
        <v>24</v>
      </c>
      <c r="G1610" t="s">
        <v>1</v>
      </c>
      <c r="H1610" t="s">
        <v>4</v>
      </c>
      <c r="I1610">
        <v>2</v>
      </c>
      <c r="J1610" t="s">
        <v>20</v>
      </c>
      <c r="Z1610" s="4">
        <v>2490</v>
      </c>
      <c r="AA1610" s="4" t="s">
        <v>9</v>
      </c>
      <c r="AB1610" s="4">
        <v>2015</v>
      </c>
      <c r="AC1610" s="4" t="s">
        <v>5</v>
      </c>
      <c r="AD1610" s="4">
        <v>3</v>
      </c>
      <c r="AE1610" s="4">
        <v>28</v>
      </c>
      <c r="AF1610" s="4" t="s">
        <v>1</v>
      </c>
      <c r="AG1610" s="4" t="s">
        <v>4</v>
      </c>
      <c r="AH1610" s="4">
        <v>2</v>
      </c>
      <c r="AI1610" s="4" t="s">
        <v>19</v>
      </c>
      <c r="AJ1610" s="4"/>
    </row>
    <row r="1611" spans="1:36" x14ac:dyDescent="0.3">
      <c r="A1611">
        <v>1610</v>
      </c>
      <c r="B1611" t="s">
        <v>3</v>
      </c>
      <c r="C1611">
        <v>2012</v>
      </c>
      <c r="D1611" t="s">
        <v>2</v>
      </c>
      <c r="E1611">
        <v>3</v>
      </c>
      <c r="F1611">
        <v>25</v>
      </c>
      <c r="G1611" t="s">
        <v>1</v>
      </c>
      <c r="H1611" t="s">
        <v>4</v>
      </c>
      <c r="I1611">
        <v>3</v>
      </c>
      <c r="J1611" t="s">
        <v>19</v>
      </c>
      <c r="Z1611" s="4">
        <v>2491</v>
      </c>
      <c r="AA1611" s="4" t="s">
        <v>6</v>
      </c>
      <c r="AB1611" s="4">
        <v>2017</v>
      </c>
      <c r="AC1611" s="4" t="s">
        <v>7</v>
      </c>
      <c r="AD1611" s="4">
        <v>2</v>
      </c>
      <c r="AE1611" s="4">
        <v>28</v>
      </c>
      <c r="AF1611" s="4" t="s">
        <v>1</v>
      </c>
      <c r="AG1611" s="4" t="s">
        <v>4</v>
      </c>
      <c r="AH1611" s="4">
        <v>2</v>
      </c>
      <c r="AI1611" s="4" t="s">
        <v>19</v>
      </c>
      <c r="AJ1611" s="4"/>
    </row>
    <row r="1612" spans="1:36" x14ac:dyDescent="0.3">
      <c r="A1612">
        <v>1611</v>
      </c>
      <c r="B1612" t="s">
        <v>3</v>
      </c>
      <c r="C1612">
        <v>2012</v>
      </c>
      <c r="D1612" t="s">
        <v>2</v>
      </c>
      <c r="E1612">
        <v>3</v>
      </c>
      <c r="F1612">
        <v>27</v>
      </c>
      <c r="G1612" t="s">
        <v>1</v>
      </c>
      <c r="H1612" t="s">
        <v>0</v>
      </c>
      <c r="I1612">
        <v>5</v>
      </c>
      <c r="J1612" t="s">
        <v>19</v>
      </c>
      <c r="Z1612" s="4">
        <v>2492</v>
      </c>
      <c r="AA1612" s="4" t="s">
        <v>3</v>
      </c>
      <c r="AB1612" s="4">
        <v>2014</v>
      </c>
      <c r="AC1612" s="4" t="s">
        <v>7</v>
      </c>
      <c r="AD1612" s="4">
        <v>3</v>
      </c>
      <c r="AE1612" s="4">
        <v>28</v>
      </c>
      <c r="AF1612" s="4" t="s">
        <v>1</v>
      </c>
      <c r="AG1612" s="4" t="s">
        <v>4</v>
      </c>
      <c r="AH1612" s="4">
        <v>4</v>
      </c>
      <c r="AI1612" s="4" t="s">
        <v>19</v>
      </c>
      <c r="AJ1612" s="4"/>
    </row>
    <row r="1613" spans="1:36" x14ac:dyDescent="0.3">
      <c r="A1613">
        <v>1612</v>
      </c>
      <c r="B1613" t="s">
        <v>3</v>
      </c>
      <c r="C1613">
        <v>2012</v>
      </c>
      <c r="D1613" t="s">
        <v>2</v>
      </c>
      <c r="E1613">
        <v>3</v>
      </c>
      <c r="F1613">
        <v>28</v>
      </c>
      <c r="G1613" t="s">
        <v>1</v>
      </c>
      <c r="H1613" t="s">
        <v>4</v>
      </c>
      <c r="I1613">
        <v>1</v>
      </c>
      <c r="J1613" t="s">
        <v>19</v>
      </c>
      <c r="Z1613" s="4">
        <v>2495</v>
      </c>
      <c r="AA1613" s="4" t="s">
        <v>3</v>
      </c>
      <c r="AB1613" s="4">
        <v>2015</v>
      </c>
      <c r="AC1613" s="4" t="s">
        <v>2</v>
      </c>
      <c r="AD1613" s="4">
        <v>3</v>
      </c>
      <c r="AE1613" s="4">
        <v>30</v>
      </c>
      <c r="AF1613" s="4" t="s">
        <v>1</v>
      </c>
      <c r="AG1613" s="4" t="s">
        <v>4</v>
      </c>
      <c r="AH1613" s="4">
        <v>0</v>
      </c>
      <c r="AI1613" s="4" t="s">
        <v>19</v>
      </c>
      <c r="AJ1613" s="4"/>
    </row>
    <row r="1614" spans="1:36" x14ac:dyDescent="0.3">
      <c r="A1614">
        <v>1613</v>
      </c>
      <c r="B1614" t="s">
        <v>6</v>
      </c>
      <c r="C1614">
        <v>2017</v>
      </c>
      <c r="D1614" t="s">
        <v>5</v>
      </c>
      <c r="E1614">
        <v>2</v>
      </c>
      <c r="F1614">
        <v>25</v>
      </c>
      <c r="G1614" t="s">
        <v>8</v>
      </c>
      <c r="H1614" t="s">
        <v>4</v>
      </c>
      <c r="I1614">
        <v>3</v>
      </c>
      <c r="J1614" t="s">
        <v>20</v>
      </c>
      <c r="Z1614" s="4">
        <v>2496</v>
      </c>
      <c r="AA1614" s="4" t="s">
        <v>6</v>
      </c>
      <c r="AB1614" s="4">
        <v>2012</v>
      </c>
      <c r="AC1614" s="4" t="s">
        <v>5</v>
      </c>
      <c r="AD1614" s="4">
        <v>3</v>
      </c>
      <c r="AE1614" s="4">
        <v>30</v>
      </c>
      <c r="AF1614" s="4" t="s">
        <v>1</v>
      </c>
      <c r="AG1614" s="4" t="s">
        <v>4</v>
      </c>
      <c r="AH1614" s="4">
        <v>2</v>
      </c>
      <c r="AI1614" s="4" t="s">
        <v>19</v>
      </c>
      <c r="AJ1614" s="4"/>
    </row>
    <row r="1615" spans="1:36" x14ac:dyDescent="0.3">
      <c r="A1615">
        <v>1614</v>
      </c>
      <c r="B1615" t="s">
        <v>3</v>
      </c>
      <c r="C1615">
        <v>2014</v>
      </c>
      <c r="D1615" t="s">
        <v>2</v>
      </c>
      <c r="E1615">
        <v>3</v>
      </c>
      <c r="F1615">
        <v>25</v>
      </c>
      <c r="G1615" t="s">
        <v>1</v>
      </c>
      <c r="H1615" t="s">
        <v>4</v>
      </c>
      <c r="I1615">
        <v>3</v>
      </c>
      <c r="J1615" t="s">
        <v>19</v>
      </c>
      <c r="Z1615" s="4">
        <v>2497</v>
      </c>
      <c r="AA1615" s="4" t="s">
        <v>3</v>
      </c>
      <c r="AB1615" s="4">
        <v>2012</v>
      </c>
      <c r="AC1615" s="4" t="s">
        <v>2</v>
      </c>
      <c r="AD1615" s="4">
        <v>1</v>
      </c>
      <c r="AE1615" s="4">
        <v>30</v>
      </c>
      <c r="AF1615" s="4" t="s">
        <v>8</v>
      </c>
      <c r="AG1615" s="4" t="s">
        <v>4</v>
      </c>
      <c r="AH1615" s="4">
        <v>0</v>
      </c>
      <c r="AI1615" s="4" t="s">
        <v>19</v>
      </c>
      <c r="AJ1615" s="4"/>
    </row>
    <row r="1616" spans="1:36" x14ac:dyDescent="0.3">
      <c r="A1616">
        <v>1615</v>
      </c>
      <c r="B1616" t="s">
        <v>3</v>
      </c>
      <c r="C1616">
        <v>2016</v>
      </c>
      <c r="D1616" t="s">
        <v>7</v>
      </c>
      <c r="E1616">
        <v>2</v>
      </c>
      <c r="F1616">
        <v>27</v>
      </c>
      <c r="G1616" t="s">
        <v>8</v>
      </c>
      <c r="H1616" t="s">
        <v>4</v>
      </c>
      <c r="I1616">
        <v>5</v>
      </c>
      <c r="J1616" t="s">
        <v>20</v>
      </c>
      <c r="Z1616" s="4">
        <v>2498</v>
      </c>
      <c r="AA1616" s="4" t="s">
        <v>3</v>
      </c>
      <c r="AB1616" s="4">
        <v>2014</v>
      </c>
      <c r="AC1616" s="4" t="s">
        <v>5</v>
      </c>
      <c r="AD1616" s="4">
        <v>3</v>
      </c>
      <c r="AE1616" s="4">
        <v>27</v>
      </c>
      <c r="AF1616" s="4" t="s">
        <v>8</v>
      </c>
      <c r="AG1616" s="4" t="s">
        <v>4</v>
      </c>
      <c r="AH1616" s="4">
        <v>5</v>
      </c>
      <c r="AI1616" s="4" t="s">
        <v>19</v>
      </c>
      <c r="AJ1616" s="4"/>
    </row>
    <row r="1617" spans="1:36" x14ac:dyDescent="0.3">
      <c r="A1617">
        <v>1616</v>
      </c>
      <c r="B1617" t="s">
        <v>3</v>
      </c>
      <c r="C1617">
        <v>2017</v>
      </c>
      <c r="D1617" t="s">
        <v>7</v>
      </c>
      <c r="E1617">
        <v>3</v>
      </c>
      <c r="F1617">
        <v>28</v>
      </c>
      <c r="G1617" t="s">
        <v>1</v>
      </c>
      <c r="H1617" t="s">
        <v>4</v>
      </c>
      <c r="I1617">
        <v>3</v>
      </c>
      <c r="J1617" t="s">
        <v>19</v>
      </c>
      <c r="Z1617" s="4">
        <v>2499</v>
      </c>
      <c r="AA1617" s="4" t="s">
        <v>3</v>
      </c>
      <c r="AB1617" s="4">
        <v>2017</v>
      </c>
      <c r="AC1617" s="4" t="s">
        <v>5</v>
      </c>
      <c r="AD1617" s="4">
        <v>2</v>
      </c>
      <c r="AE1617" s="4">
        <v>28</v>
      </c>
      <c r="AF1617" s="4" t="s">
        <v>8</v>
      </c>
      <c r="AG1617" s="4" t="s">
        <v>4</v>
      </c>
      <c r="AH1617" s="4">
        <v>0</v>
      </c>
      <c r="AI1617" s="4" t="s">
        <v>19</v>
      </c>
      <c r="AJ1617" s="4"/>
    </row>
    <row r="1618" spans="1:36" x14ac:dyDescent="0.3">
      <c r="A1618">
        <v>1617</v>
      </c>
      <c r="B1618" t="s">
        <v>6</v>
      </c>
      <c r="C1618">
        <v>2017</v>
      </c>
      <c r="D1618" t="s">
        <v>5</v>
      </c>
      <c r="E1618">
        <v>3</v>
      </c>
      <c r="F1618">
        <v>28</v>
      </c>
      <c r="G1618" t="s">
        <v>1</v>
      </c>
      <c r="H1618" t="s">
        <v>4</v>
      </c>
      <c r="I1618">
        <v>2</v>
      </c>
      <c r="J1618" t="s">
        <v>19</v>
      </c>
      <c r="Z1618" s="4">
        <v>2500</v>
      </c>
      <c r="AA1618" s="4" t="s">
        <v>3</v>
      </c>
      <c r="AB1618" s="4">
        <v>2012</v>
      </c>
      <c r="AC1618" s="4" t="s">
        <v>7</v>
      </c>
      <c r="AD1618" s="4">
        <v>3</v>
      </c>
      <c r="AE1618" s="4">
        <v>26</v>
      </c>
      <c r="AF1618" s="4" t="s">
        <v>1</v>
      </c>
      <c r="AG1618" s="4" t="s">
        <v>4</v>
      </c>
      <c r="AH1618" s="4">
        <v>4</v>
      </c>
      <c r="AI1618" s="4" t="s">
        <v>19</v>
      </c>
      <c r="AJ1618" s="4"/>
    </row>
    <row r="1619" spans="1:36" x14ac:dyDescent="0.3">
      <c r="A1619">
        <v>1618</v>
      </c>
      <c r="B1619" t="s">
        <v>9</v>
      </c>
      <c r="C1619">
        <v>2018</v>
      </c>
      <c r="D1619" t="s">
        <v>7</v>
      </c>
      <c r="E1619">
        <v>3</v>
      </c>
      <c r="F1619">
        <v>26</v>
      </c>
      <c r="G1619" t="s">
        <v>1</v>
      </c>
      <c r="H1619" t="s">
        <v>4</v>
      </c>
      <c r="I1619">
        <v>4</v>
      </c>
      <c r="J1619" t="s">
        <v>20</v>
      </c>
      <c r="Z1619" s="4">
        <v>2503</v>
      </c>
      <c r="AA1619" s="4" t="s">
        <v>3</v>
      </c>
      <c r="AB1619" s="4">
        <v>2013</v>
      </c>
      <c r="AC1619" s="4" t="s">
        <v>5</v>
      </c>
      <c r="AD1619" s="4">
        <v>3</v>
      </c>
      <c r="AE1619" s="4">
        <v>26</v>
      </c>
      <c r="AF1619" s="4" t="s">
        <v>1</v>
      </c>
      <c r="AG1619" s="4" t="s">
        <v>4</v>
      </c>
      <c r="AH1619" s="4">
        <v>4</v>
      </c>
      <c r="AI1619" s="4" t="s">
        <v>19</v>
      </c>
      <c r="AJ1619" s="4"/>
    </row>
    <row r="1620" spans="1:36" x14ac:dyDescent="0.3">
      <c r="A1620">
        <v>1619</v>
      </c>
      <c r="B1620" t="s">
        <v>6</v>
      </c>
      <c r="C1620">
        <v>2017</v>
      </c>
      <c r="D1620" t="s">
        <v>5</v>
      </c>
      <c r="E1620">
        <v>2</v>
      </c>
      <c r="F1620">
        <v>24</v>
      </c>
      <c r="G1620" t="s">
        <v>1</v>
      </c>
      <c r="H1620" t="s">
        <v>4</v>
      </c>
      <c r="I1620">
        <v>2</v>
      </c>
      <c r="J1620" t="s">
        <v>20</v>
      </c>
      <c r="Z1620" s="4">
        <v>2505</v>
      </c>
      <c r="AA1620" s="4" t="s">
        <v>3</v>
      </c>
      <c r="AB1620" s="4">
        <v>2013</v>
      </c>
      <c r="AC1620" s="4" t="s">
        <v>7</v>
      </c>
      <c r="AD1620" s="4">
        <v>3</v>
      </c>
      <c r="AE1620" s="4">
        <v>29</v>
      </c>
      <c r="AF1620" s="4" t="s">
        <v>1</v>
      </c>
      <c r="AG1620" s="4" t="s">
        <v>0</v>
      </c>
      <c r="AH1620" s="4">
        <v>2</v>
      </c>
      <c r="AI1620" s="4" t="s">
        <v>19</v>
      </c>
      <c r="AJ1620" s="4"/>
    </row>
    <row r="1621" spans="1:36" x14ac:dyDescent="0.3">
      <c r="A1621">
        <v>1620</v>
      </c>
      <c r="B1621" t="s">
        <v>3</v>
      </c>
      <c r="C1621">
        <v>2014</v>
      </c>
      <c r="D1621" t="s">
        <v>2</v>
      </c>
      <c r="E1621">
        <v>3</v>
      </c>
      <c r="F1621">
        <v>28</v>
      </c>
      <c r="G1621" t="s">
        <v>1</v>
      </c>
      <c r="H1621" t="s">
        <v>4</v>
      </c>
      <c r="I1621">
        <v>0</v>
      </c>
      <c r="J1621" t="s">
        <v>19</v>
      </c>
      <c r="Z1621" s="4">
        <v>2506</v>
      </c>
      <c r="AA1621" s="4" t="s">
        <v>3</v>
      </c>
      <c r="AB1621" s="4">
        <v>2017</v>
      </c>
      <c r="AC1621" s="4" t="s">
        <v>2</v>
      </c>
      <c r="AD1621" s="4">
        <v>3</v>
      </c>
      <c r="AE1621" s="4">
        <v>28</v>
      </c>
      <c r="AF1621" s="4" t="s">
        <v>1</v>
      </c>
      <c r="AG1621" s="4" t="s">
        <v>4</v>
      </c>
      <c r="AH1621" s="4">
        <v>3</v>
      </c>
      <c r="AI1621" s="4" t="s">
        <v>19</v>
      </c>
      <c r="AJ1621" s="4"/>
    </row>
    <row r="1622" spans="1:36" x14ac:dyDescent="0.3">
      <c r="A1622">
        <v>1621</v>
      </c>
      <c r="B1622" t="s">
        <v>6</v>
      </c>
      <c r="C1622">
        <v>2015</v>
      </c>
      <c r="D1622" t="s">
        <v>7</v>
      </c>
      <c r="E1622">
        <v>3</v>
      </c>
      <c r="F1622">
        <v>26</v>
      </c>
      <c r="G1622" t="s">
        <v>8</v>
      </c>
      <c r="H1622" t="s">
        <v>4</v>
      </c>
      <c r="I1622">
        <v>4</v>
      </c>
      <c r="J1622" t="s">
        <v>19</v>
      </c>
      <c r="Z1622" s="4">
        <v>2510</v>
      </c>
      <c r="AA1622" s="4" t="s">
        <v>3</v>
      </c>
      <c r="AB1622" s="4">
        <v>2012</v>
      </c>
      <c r="AC1622" s="4" t="s">
        <v>2</v>
      </c>
      <c r="AD1622" s="4">
        <v>3</v>
      </c>
      <c r="AE1622" s="4">
        <v>29</v>
      </c>
      <c r="AF1622" s="4" t="s">
        <v>8</v>
      </c>
      <c r="AG1622" s="4" t="s">
        <v>4</v>
      </c>
      <c r="AH1622" s="4">
        <v>4</v>
      </c>
      <c r="AI1622" s="4" t="s">
        <v>19</v>
      </c>
      <c r="AJ1622" s="4"/>
    </row>
    <row r="1623" spans="1:36" x14ac:dyDescent="0.3">
      <c r="A1623">
        <v>1622</v>
      </c>
      <c r="B1623" t="s">
        <v>3</v>
      </c>
      <c r="C1623">
        <v>2016</v>
      </c>
      <c r="D1623" t="s">
        <v>2</v>
      </c>
      <c r="E1623">
        <v>3</v>
      </c>
      <c r="F1623">
        <v>27</v>
      </c>
      <c r="G1623" t="s">
        <v>1</v>
      </c>
      <c r="H1623" t="s">
        <v>4</v>
      </c>
      <c r="I1623">
        <v>5</v>
      </c>
      <c r="J1623" t="s">
        <v>20</v>
      </c>
      <c r="Z1623" s="4">
        <v>2511</v>
      </c>
      <c r="AA1623" s="4" t="s">
        <v>3</v>
      </c>
      <c r="AB1623" s="4">
        <v>2014</v>
      </c>
      <c r="AC1623" s="4" t="s">
        <v>2</v>
      </c>
      <c r="AD1623" s="4">
        <v>3</v>
      </c>
      <c r="AE1623" s="4">
        <v>29</v>
      </c>
      <c r="AF1623" s="4" t="s">
        <v>1</v>
      </c>
      <c r="AG1623" s="4" t="s">
        <v>4</v>
      </c>
      <c r="AH1623" s="4">
        <v>1</v>
      </c>
      <c r="AI1623" s="4" t="s">
        <v>19</v>
      </c>
      <c r="AJ1623" s="4"/>
    </row>
    <row r="1624" spans="1:36" x14ac:dyDescent="0.3">
      <c r="A1624">
        <v>1623</v>
      </c>
      <c r="B1624" t="s">
        <v>3</v>
      </c>
      <c r="C1624">
        <v>2016</v>
      </c>
      <c r="D1624" t="s">
        <v>5</v>
      </c>
      <c r="E1624">
        <v>3</v>
      </c>
      <c r="F1624">
        <v>28</v>
      </c>
      <c r="G1624" t="s">
        <v>8</v>
      </c>
      <c r="H1624" t="s">
        <v>4</v>
      </c>
      <c r="I1624">
        <v>4</v>
      </c>
      <c r="J1624" t="s">
        <v>19</v>
      </c>
      <c r="Z1624" s="4">
        <v>2512</v>
      </c>
      <c r="AA1624" s="4" t="s">
        <v>3</v>
      </c>
      <c r="AB1624" s="4">
        <v>2016</v>
      </c>
      <c r="AC1624" s="4" t="s">
        <v>2</v>
      </c>
      <c r="AD1624" s="4">
        <v>3</v>
      </c>
      <c r="AE1624" s="4">
        <v>27</v>
      </c>
      <c r="AF1624" s="4" t="s">
        <v>1</v>
      </c>
      <c r="AG1624" s="4" t="s">
        <v>4</v>
      </c>
      <c r="AH1624" s="4">
        <v>5</v>
      </c>
      <c r="AI1624" s="4" t="s">
        <v>19</v>
      </c>
      <c r="AJ1624" s="4"/>
    </row>
    <row r="1625" spans="1:36" x14ac:dyDescent="0.3">
      <c r="A1625">
        <v>1624</v>
      </c>
      <c r="B1625" t="s">
        <v>3</v>
      </c>
      <c r="C1625">
        <v>2012</v>
      </c>
      <c r="D1625" t="s">
        <v>7</v>
      </c>
      <c r="E1625">
        <v>3</v>
      </c>
      <c r="F1625">
        <v>26</v>
      </c>
      <c r="G1625" t="s">
        <v>1</v>
      </c>
      <c r="H1625" t="s">
        <v>4</v>
      </c>
      <c r="I1625">
        <v>4</v>
      </c>
      <c r="J1625" t="s">
        <v>19</v>
      </c>
      <c r="Z1625" s="4">
        <v>2513</v>
      </c>
      <c r="AA1625" s="4" t="s">
        <v>3</v>
      </c>
      <c r="AB1625" s="4">
        <v>2015</v>
      </c>
      <c r="AC1625" s="4" t="s">
        <v>2</v>
      </c>
      <c r="AD1625" s="4">
        <v>3</v>
      </c>
      <c r="AE1625" s="4">
        <v>28</v>
      </c>
      <c r="AF1625" s="4" t="s">
        <v>1</v>
      </c>
      <c r="AG1625" s="4" t="s">
        <v>0</v>
      </c>
      <c r="AH1625" s="4">
        <v>4</v>
      </c>
      <c r="AI1625" s="4" t="s">
        <v>19</v>
      </c>
      <c r="AJ1625" s="4"/>
    </row>
    <row r="1626" spans="1:36" x14ac:dyDescent="0.3">
      <c r="A1626">
        <v>1625</v>
      </c>
      <c r="B1626" t="s">
        <v>6</v>
      </c>
      <c r="C1626">
        <v>2015</v>
      </c>
      <c r="D1626" t="s">
        <v>2</v>
      </c>
      <c r="E1626">
        <v>2</v>
      </c>
      <c r="F1626">
        <v>27</v>
      </c>
      <c r="G1626" t="s">
        <v>8</v>
      </c>
      <c r="H1626" t="s">
        <v>4</v>
      </c>
      <c r="I1626">
        <v>5</v>
      </c>
      <c r="J1626" t="s">
        <v>20</v>
      </c>
      <c r="Z1626" s="4">
        <v>2514</v>
      </c>
      <c r="AA1626" s="4" t="s">
        <v>3</v>
      </c>
      <c r="AB1626" s="4">
        <v>2014</v>
      </c>
      <c r="AC1626" s="4" t="s">
        <v>2</v>
      </c>
      <c r="AD1626" s="4">
        <v>3</v>
      </c>
      <c r="AE1626" s="4">
        <v>26</v>
      </c>
      <c r="AF1626" s="4" t="s">
        <v>1</v>
      </c>
      <c r="AG1626" s="4" t="s">
        <v>4</v>
      </c>
      <c r="AH1626" s="4">
        <v>4</v>
      </c>
      <c r="AI1626" s="4" t="s">
        <v>19</v>
      </c>
      <c r="AJ1626" s="4"/>
    </row>
    <row r="1627" spans="1:36" x14ac:dyDescent="0.3">
      <c r="A1627">
        <v>1626</v>
      </c>
      <c r="B1627" t="s">
        <v>6</v>
      </c>
      <c r="C1627">
        <v>2017</v>
      </c>
      <c r="D1627" t="s">
        <v>7</v>
      </c>
      <c r="E1627">
        <v>1</v>
      </c>
      <c r="F1627">
        <v>28</v>
      </c>
      <c r="G1627" t="s">
        <v>1</v>
      </c>
      <c r="H1627" t="s">
        <v>4</v>
      </c>
      <c r="I1627">
        <v>0</v>
      </c>
      <c r="J1627" t="s">
        <v>19</v>
      </c>
      <c r="Z1627" s="4">
        <v>2515</v>
      </c>
      <c r="AA1627" s="4" t="s">
        <v>3</v>
      </c>
      <c r="AB1627" s="4">
        <v>2016</v>
      </c>
      <c r="AC1627" s="4" t="s">
        <v>7</v>
      </c>
      <c r="AD1627" s="4">
        <v>3</v>
      </c>
      <c r="AE1627" s="4">
        <v>29</v>
      </c>
      <c r="AF1627" s="4" t="s">
        <v>1</v>
      </c>
      <c r="AG1627" s="4" t="s">
        <v>4</v>
      </c>
      <c r="AH1627" s="4">
        <v>5</v>
      </c>
      <c r="AI1627" s="4" t="s">
        <v>19</v>
      </c>
      <c r="AJ1627" s="4"/>
    </row>
    <row r="1628" spans="1:36" x14ac:dyDescent="0.3">
      <c r="A1628">
        <v>1627</v>
      </c>
      <c r="B1628" t="s">
        <v>6</v>
      </c>
      <c r="C1628">
        <v>2015</v>
      </c>
      <c r="D1628" t="s">
        <v>5</v>
      </c>
      <c r="E1628">
        <v>3</v>
      </c>
      <c r="F1628">
        <v>28</v>
      </c>
      <c r="G1628" t="s">
        <v>8</v>
      </c>
      <c r="H1628" t="s">
        <v>4</v>
      </c>
      <c r="I1628">
        <v>2</v>
      </c>
      <c r="J1628" t="s">
        <v>19</v>
      </c>
      <c r="Z1628" s="4">
        <v>2516</v>
      </c>
      <c r="AA1628" s="4" t="s">
        <v>3</v>
      </c>
      <c r="AB1628" s="4">
        <v>2014</v>
      </c>
      <c r="AC1628" s="4" t="s">
        <v>2</v>
      </c>
      <c r="AD1628" s="4">
        <v>3</v>
      </c>
      <c r="AE1628" s="4">
        <v>29</v>
      </c>
      <c r="AF1628" s="4" t="s">
        <v>1</v>
      </c>
      <c r="AG1628" s="4" t="s">
        <v>4</v>
      </c>
      <c r="AH1628" s="4">
        <v>0</v>
      </c>
      <c r="AI1628" s="4" t="s">
        <v>19</v>
      </c>
      <c r="AJ1628" s="4"/>
    </row>
    <row r="1629" spans="1:36" x14ac:dyDescent="0.3">
      <c r="A1629">
        <v>1628</v>
      </c>
      <c r="B1629" t="s">
        <v>3</v>
      </c>
      <c r="C1629">
        <v>2017</v>
      </c>
      <c r="D1629" t="s">
        <v>2</v>
      </c>
      <c r="E1629">
        <v>3</v>
      </c>
      <c r="F1629">
        <v>26</v>
      </c>
      <c r="G1629" t="s">
        <v>1</v>
      </c>
      <c r="H1629" t="s">
        <v>4</v>
      </c>
      <c r="I1629">
        <v>4</v>
      </c>
      <c r="J1629" t="s">
        <v>20</v>
      </c>
      <c r="Z1629" s="4">
        <v>2518</v>
      </c>
      <c r="AA1629" s="4" t="s">
        <v>3</v>
      </c>
      <c r="AB1629" s="4">
        <v>2017</v>
      </c>
      <c r="AC1629" s="4" t="s">
        <v>5</v>
      </c>
      <c r="AD1629" s="4">
        <v>3</v>
      </c>
      <c r="AE1629" s="4">
        <v>30</v>
      </c>
      <c r="AF1629" s="4" t="s">
        <v>8</v>
      </c>
      <c r="AG1629" s="4" t="s">
        <v>0</v>
      </c>
      <c r="AH1629" s="4">
        <v>3</v>
      </c>
      <c r="AI1629" s="4" t="s">
        <v>19</v>
      </c>
      <c r="AJ1629" s="4"/>
    </row>
    <row r="1630" spans="1:36" x14ac:dyDescent="0.3">
      <c r="A1630">
        <v>1629</v>
      </c>
      <c r="B1630" t="s">
        <v>3</v>
      </c>
      <c r="C1630">
        <v>2017</v>
      </c>
      <c r="D1630" t="s">
        <v>7</v>
      </c>
      <c r="E1630">
        <v>3</v>
      </c>
      <c r="F1630">
        <v>28</v>
      </c>
      <c r="G1630" t="s">
        <v>8</v>
      </c>
      <c r="H1630" t="s">
        <v>4</v>
      </c>
      <c r="I1630">
        <v>4</v>
      </c>
      <c r="J1630" t="s">
        <v>20</v>
      </c>
      <c r="Z1630" s="4">
        <v>2519</v>
      </c>
      <c r="AA1630" s="4" t="s">
        <v>3</v>
      </c>
      <c r="AB1630" s="4">
        <v>2014</v>
      </c>
      <c r="AC1630" s="4" t="s">
        <v>2</v>
      </c>
      <c r="AD1630" s="4">
        <v>3</v>
      </c>
      <c r="AE1630" s="4">
        <v>27</v>
      </c>
      <c r="AF1630" s="4" t="s">
        <v>1</v>
      </c>
      <c r="AG1630" s="4" t="s">
        <v>4</v>
      </c>
      <c r="AH1630" s="4">
        <v>5</v>
      </c>
      <c r="AI1630" s="4" t="s">
        <v>19</v>
      </c>
      <c r="AJ1630" s="4"/>
    </row>
    <row r="1631" spans="1:36" x14ac:dyDescent="0.3">
      <c r="A1631">
        <v>1630</v>
      </c>
      <c r="B1631" t="s">
        <v>3</v>
      </c>
      <c r="C1631">
        <v>2015</v>
      </c>
      <c r="D1631" t="s">
        <v>7</v>
      </c>
      <c r="E1631">
        <v>3</v>
      </c>
      <c r="F1631">
        <v>25</v>
      </c>
      <c r="G1631" t="s">
        <v>1</v>
      </c>
      <c r="H1631" t="s">
        <v>4</v>
      </c>
      <c r="I1631">
        <v>3</v>
      </c>
      <c r="J1631" t="s">
        <v>19</v>
      </c>
      <c r="Z1631" s="4">
        <v>2520</v>
      </c>
      <c r="AA1631" s="4" t="s">
        <v>9</v>
      </c>
      <c r="AB1631" s="4">
        <v>2015</v>
      </c>
      <c r="AC1631" s="4" t="s">
        <v>7</v>
      </c>
      <c r="AD1631" s="4">
        <v>2</v>
      </c>
      <c r="AE1631" s="4">
        <v>30</v>
      </c>
      <c r="AF1631" s="4" t="s">
        <v>8</v>
      </c>
      <c r="AG1631" s="4" t="s">
        <v>4</v>
      </c>
      <c r="AH1631" s="4">
        <v>4</v>
      </c>
      <c r="AI1631" s="4" t="s">
        <v>19</v>
      </c>
      <c r="AJ1631" s="4"/>
    </row>
    <row r="1632" spans="1:36" x14ac:dyDescent="0.3">
      <c r="A1632">
        <v>1631</v>
      </c>
      <c r="B1632" t="s">
        <v>6</v>
      </c>
      <c r="C1632">
        <v>2017</v>
      </c>
      <c r="D1632" t="s">
        <v>5</v>
      </c>
      <c r="E1632">
        <v>2</v>
      </c>
      <c r="F1632">
        <v>27</v>
      </c>
      <c r="G1632" t="s">
        <v>8</v>
      </c>
      <c r="H1632" t="s">
        <v>4</v>
      </c>
      <c r="I1632">
        <v>5</v>
      </c>
      <c r="J1632" t="s">
        <v>19</v>
      </c>
      <c r="Z1632" s="4">
        <v>2523</v>
      </c>
      <c r="AA1632" s="4" t="s">
        <v>3</v>
      </c>
      <c r="AB1632" s="4">
        <v>2013</v>
      </c>
      <c r="AC1632" s="4" t="s">
        <v>7</v>
      </c>
      <c r="AD1632" s="4">
        <v>3</v>
      </c>
      <c r="AE1632" s="4">
        <v>30</v>
      </c>
      <c r="AF1632" s="4" t="s">
        <v>1</v>
      </c>
      <c r="AG1632" s="4" t="s">
        <v>4</v>
      </c>
      <c r="AH1632" s="4">
        <v>0</v>
      </c>
      <c r="AI1632" s="4" t="s">
        <v>19</v>
      </c>
      <c r="AJ1632" s="4"/>
    </row>
    <row r="1633" spans="1:36" x14ac:dyDescent="0.3">
      <c r="A1633">
        <v>1632</v>
      </c>
      <c r="B1633" t="s">
        <v>6</v>
      </c>
      <c r="C1633">
        <v>2015</v>
      </c>
      <c r="D1633" t="s">
        <v>7</v>
      </c>
      <c r="E1633">
        <v>2</v>
      </c>
      <c r="F1633">
        <v>27</v>
      </c>
      <c r="G1633" t="s">
        <v>8</v>
      </c>
      <c r="H1633" t="s">
        <v>4</v>
      </c>
      <c r="I1633">
        <v>5</v>
      </c>
      <c r="J1633" t="s">
        <v>19</v>
      </c>
      <c r="Z1633" s="4">
        <v>2524</v>
      </c>
      <c r="AA1633" s="4" t="s">
        <v>6</v>
      </c>
      <c r="AB1633" s="4">
        <v>2017</v>
      </c>
      <c r="AC1633" s="4" t="s">
        <v>7</v>
      </c>
      <c r="AD1633" s="4">
        <v>2</v>
      </c>
      <c r="AE1633" s="4">
        <v>30</v>
      </c>
      <c r="AF1633" s="4" t="s">
        <v>1</v>
      </c>
      <c r="AG1633" s="4" t="s">
        <v>4</v>
      </c>
      <c r="AH1633" s="4">
        <v>0</v>
      </c>
      <c r="AI1633" s="4" t="s">
        <v>19</v>
      </c>
      <c r="AJ1633" s="4"/>
    </row>
    <row r="1634" spans="1:36" x14ac:dyDescent="0.3">
      <c r="A1634">
        <v>1633</v>
      </c>
      <c r="B1634" t="s">
        <v>3</v>
      </c>
      <c r="C1634">
        <v>2015</v>
      </c>
      <c r="D1634" t="s">
        <v>2</v>
      </c>
      <c r="E1634">
        <v>3</v>
      </c>
      <c r="F1634">
        <v>25</v>
      </c>
      <c r="G1634" t="s">
        <v>1</v>
      </c>
      <c r="H1634" t="s">
        <v>4</v>
      </c>
      <c r="I1634">
        <v>3</v>
      </c>
      <c r="J1634" t="s">
        <v>20</v>
      </c>
      <c r="Z1634" s="4">
        <v>2525</v>
      </c>
      <c r="AA1634" s="4" t="s">
        <v>6</v>
      </c>
      <c r="AB1634" s="4">
        <v>2017</v>
      </c>
      <c r="AC1634" s="4" t="s">
        <v>5</v>
      </c>
      <c r="AD1634" s="4">
        <v>2</v>
      </c>
      <c r="AE1634" s="4">
        <v>29</v>
      </c>
      <c r="AF1634" s="4" t="s">
        <v>8</v>
      </c>
      <c r="AG1634" s="4" t="s">
        <v>4</v>
      </c>
      <c r="AH1634" s="4">
        <v>2</v>
      </c>
      <c r="AI1634" s="4" t="s">
        <v>19</v>
      </c>
      <c r="AJ1634" s="4"/>
    </row>
    <row r="1635" spans="1:36" x14ac:dyDescent="0.3">
      <c r="A1635">
        <v>1634</v>
      </c>
      <c r="B1635" t="s">
        <v>3</v>
      </c>
      <c r="C1635">
        <v>2013</v>
      </c>
      <c r="D1635" t="s">
        <v>2</v>
      </c>
      <c r="E1635">
        <v>3</v>
      </c>
      <c r="F1635">
        <v>28</v>
      </c>
      <c r="G1635" t="s">
        <v>8</v>
      </c>
      <c r="H1635" t="s">
        <v>4</v>
      </c>
      <c r="I1635">
        <v>1</v>
      </c>
      <c r="J1635" t="s">
        <v>19</v>
      </c>
      <c r="Z1635" s="4">
        <v>2526</v>
      </c>
      <c r="AA1635" s="4" t="s">
        <v>6</v>
      </c>
      <c r="AB1635" s="4">
        <v>2017</v>
      </c>
      <c r="AC1635" s="4" t="s">
        <v>5</v>
      </c>
      <c r="AD1635" s="4">
        <v>2</v>
      </c>
      <c r="AE1635" s="4">
        <v>29</v>
      </c>
      <c r="AF1635" s="4" t="s">
        <v>1</v>
      </c>
      <c r="AG1635" s="4" t="s">
        <v>4</v>
      </c>
      <c r="AH1635" s="4">
        <v>2</v>
      </c>
      <c r="AI1635" s="4" t="s">
        <v>19</v>
      </c>
      <c r="AJ1635" s="4"/>
    </row>
    <row r="1636" spans="1:36" x14ac:dyDescent="0.3">
      <c r="A1636">
        <v>1635</v>
      </c>
      <c r="B1636" t="s">
        <v>3</v>
      </c>
      <c r="C1636">
        <v>2015</v>
      </c>
      <c r="D1636" t="s">
        <v>7</v>
      </c>
      <c r="E1636">
        <v>3</v>
      </c>
      <c r="F1636">
        <v>25</v>
      </c>
      <c r="G1636" t="s">
        <v>8</v>
      </c>
      <c r="H1636" t="s">
        <v>4</v>
      </c>
      <c r="I1636">
        <v>3</v>
      </c>
      <c r="J1636" t="s">
        <v>20</v>
      </c>
      <c r="Z1636" s="4">
        <v>2528</v>
      </c>
      <c r="AA1636" s="4" t="s">
        <v>3</v>
      </c>
      <c r="AB1636" s="4">
        <v>2012</v>
      </c>
      <c r="AC1636" s="4" t="s">
        <v>2</v>
      </c>
      <c r="AD1636" s="4">
        <v>3</v>
      </c>
      <c r="AE1636" s="4">
        <v>27</v>
      </c>
      <c r="AF1636" s="4" t="s">
        <v>8</v>
      </c>
      <c r="AG1636" s="4" t="s">
        <v>4</v>
      </c>
      <c r="AH1636" s="4">
        <v>5</v>
      </c>
      <c r="AI1636" s="4" t="s">
        <v>19</v>
      </c>
      <c r="AJ1636" s="4"/>
    </row>
    <row r="1637" spans="1:36" x14ac:dyDescent="0.3">
      <c r="A1637">
        <v>1636</v>
      </c>
      <c r="B1637" t="s">
        <v>3</v>
      </c>
      <c r="C1637">
        <v>2012</v>
      </c>
      <c r="D1637" t="s">
        <v>2</v>
      </c>
      <c r="E1637">
        <v>3</v>
      </c>
      <c r="F1637">
        <v>28</v>
      </c>
      <c r="G1637" t="s">
        <v>8</v>
      </c>
      <c r="H1637" t="s">
        <v>4</v>
      </c>
      <c r="I1637">
        <v>2</v>
      </c>
      <c r="J1637" t="s">
        <v>20</v>
      </c>
      <c r="Z1637" s="4">
        <v>2529</v>
      </c>
      <c r="AA1637" s="4" t="s">
        <v>3</v>
      </c>
      <c r="AB1637" s="4">
        <v>2017</v>
      </c>
      <c r="AC1637" s="4" t="s">
        <v>2</v>
      </c>
      <c r="AD1637" s="4">
        <v>3</v>
      </c>
      <c r="AE1637" s="4">
        <v>27</v>
      </c>
      <c r="AF1637" s="4" t="s">
        <v>1</v>
      </c>
      <c r="AG1637" s="4" t="s">
        <v>4</v>
      </c>
      <c r="AH1637" s="4">
        <v>5</v>
      </c>
      <c r="AI1637" s="4" t="s">
        <v>19</v>
      </c>
      <c r="AJ1637" s="4"/>
    </row>
    <row r="1638" spans="1:36" x14ac:dyDescent="0.3">
      <c r="A1638">
        <v>1637</v>
      </c>
      <c r="B1638" t="s">
        <v>3</v>
      </c>
      <c r="C1638">
        <v>2016</v>
      </c>
      <c r="D1638" t="s">
        <v>7</v>
      </c>
      <c r="E1638">
        <v>3</v>
      </c>
      <c r="F1638">
        <v>27</v>
      </c>
      <c r="G1638" t="s">
        <v>8</v>
      </c>
      <c r="H1638" t="s">
        <v>4</v>
      </c>
      <c r="I1638">
        <v>5</v>
      </c>
      <c r="J1638" t="s">
        <v>20</v>
      </c>
      <c r="Z1638" s="4">
        <v>2531</v>
      </c>
      <c r="AA1638" s="4" t="s">
        <v>3</v>
      </c>
      <c r="AB1638" s="4">
        <v>2015</v>
      </c>
      <c r="AC1638" s="4" t="s">
        <v>2</v>
      </c>
      <c r="AD1638" s="4">
        <v>3</v>
      </c>
      <c r="AE1638" s="4">
        <v>29</v>
      </c>
      <c r="AF1638" s="4" t="s">
        <v>8</v>
      </c>
      <c r="AG1638" s="4" t="s">
        <v>4</v>
      </c>
      <c r="AH1638" s="4">
        <v>1</v>
      </c>
      <c r="AI1638" s="4" t="s">
        <v>19</v>
      </c>
      <c r="AJ1638" s="4"/>
    </row>
    <row r="1639" spans="1:36" x14ac:dyDescent="0.3">
      <c r="A1639">
        <v>1638</v>
      </c>
      <c r="B1639" t="s">
        <v>3</v>
      </c>
      <c r="C1639">
        <v>2016</v>
      </c>
      <c r="D1639" t="s">
        <v>2</v>
      </c>
      <c r="E1639">
        <v>3</v>
      </c>
      <c r="F1639">
        <v>26</v>
      </c>
      <c r="G1639" t="s">
        <v>1</v>
      </c>
      <c r="H1639" t="s">
        <v>4</v>
      </c>
      <c r="I1639">
        <v>4</v>
      </c>
      <c r="J1639" t="s">
        <v>19</v>
      </c>
      <c r="Z1639" s="4">
        <v>2533</v>
      </c>
      <c r="AA1639" s="4" t="s">
        <v>6</v>
      </c>
      <c r="AB1639" s="4">
        <v>2016</v>
      </c>
      <c r="AC1639" s="4" t="s">
        <v>7</v>
      </c>
      <c r="AD1639" s="4">
        <v>3</v>
      </c>
      <c r="AE1639" s="4">
        <v>28</v>
      </c>
      <c r="AF1639" s="4" t="s">
        <v>1</v>
      </c>
      <c r="AG1639" s="4" t="s">
        <v>4</v>
      </c>
      <c r="AH1639" s="4">
        <v>2</v>
      </c>
      <c r="AI1639" s="4" t="s">
        <v>19</v>
      </c>
      <c r="AJ1639" s="4"/>
    </row>
    <row r="1640" spans="1:36" x14ac:dyDescent="0.3">
      <c r="A1640">
        <v>1639</v>
      </c>
      <c r="B1640" t="s">
        <v>9</v>
      </c>
      <c r="C1640">
        <v>2018</v>
      </c>
      <c r="D1640" t="s">
        <v>5</v>
      </c>
      <c r="E1640">
        <v>3</v>
      </c>
      <c r="F1640">
        <v>26</v>
      </c>
      <c r="G1640" t="s">
        <v>1</v>
      </c>
      <c r="H1640" t="s">
        <v>4</v>
      </c>
      <c r="I1640">
        <v>4</v>
      </c>
      <c r="J1640" t="s">
        <v>20</v>
      </c>
      <c r="Z1640" s="4">
        <v>2534</v>
      </c>
      <c r="AA1640" s="4" t="s">
        <v>3</v>
      </c>
      <c r="AB1640" s="4">
        <v>2015</v>
      </c>
      <c r="AC1640" s="4" t="s">
        <v>5</v>
      </c>
      <c r="AD1640" s="4">
        <v>3</v>
      </c>
      <c r="AE1640" s="4">
        <v>28</v>
      </c>
      <c r="AF1640" s="4" t="s">
        <v>8</v>
      </c>
      <c r="AG1640" s="4" t="s">
        <v>4</v>
      </c>
      <c r="AH1640" s="4">
        <v>4</v>
      </c>
      <c r="AI1640" s="4" t="s">
        <v>19</v>
      </c>
      <c r="AJ1640" s="4"/>
    </row>
    <row r="1641" spans="1:36" x14ac:dyDescent="0.3">
      <c r="A1641">
        <v>1640</v>
      </c>
      <c r="B1641" t="s">
        <v>3</v>
      </c>
      <c r="C1641">
        <v>2017</v>
      </c>
      <c r="D1641" t="s">
        <v>2</v>
      </c>
      <c r="E1641">
        <v>3</v>
      </c>
      <c r="F1641">
        <v>27</v>
      </c>
      <c r="G1641" t="s">
        <v>1</v>
      </c>
      <c r="H1641" t="s">
        <v>4</v>
      </c>
      <c r="I1641">
        <v>5</v>
      </c>
      <c r="J1641" t="s">
        <v>19</v>
      </c>
      <c r="Z1641" s="4">
        <v>2535</v>
      </c>
      <c r="AA1641" s="4" t="s">
        <v>3</v>
      </c>
      <c r="AB1641" s="4">
        <v>2015</v>
      </c>
      <c r="AC1641" s="4" t="s">
        <v>2</v>
      </c>
      <c r="AD1641" s="4">
        <v>3</v>
      </c>
      <c r="AE1641" s="4">
        <v>30</v>
      </c>
      <c r="AF1641" s="4" t="s">
        <v>1</v>
      </c>
      <c r="AG1641" s="4" t="s">
        <v>4</v>
      </c>
      <c r="AH1641" s="4">
        <v>0</v>
      </c>
      <c r="AI1641" s="4" t="s">
        <v>19</v>
      </c>
      <c r="AJ1641" s="4"/>
    </row>
    <row r="1642" spans="1:36" x14ac:dyDescent="0.3">
      <c r="A1642">
        <v>1641</v>
      </c>
      <c r="B1642" t="s">
        <v>3</v>
      </c>
      <c r="C1642">
        <v>2018</v>
      </c>
      <c r="D1642" t="s">
        <v>7</v>
      </c>
      <c r="E1642">
        <v>3</v>
      </c>
      <c r="F1642">
        <v>28</v>
      </c>
      <c r="G1642" t="s">
        <v>1</v>
      </c>
      <c r="H1642" t="s">
        <v>4</v>
      </c>
      <c r="I1642">
        <v>2</v>
      </c>
      <c r="J1642" t="s">
        <v>20</v>
      </c>
      <c r="Z1642" s="4">
        <v>2536</v>
      </c>
      <c r="AA1642" s="4" t="s">
        <v>3</v>
      </c>
      <c r="AB1642" s="4">
        <v>2014</v>
      </c>
      <c r="AC1642" s="4" t="s">
        <v>2</v>
      </c>
      <c r="AD1642" s="4">
        <v>3</v>
      </c>
      <c r="AE1642" s="4">
        <v>28</v>
      </c>
      <c r="AF1642" s="4" t="s">
        <v>8</v>
      </c>
      <c r="AG1642" s="4" t="s">
        <v>4</v>
      </c>
      <c r="AH1642" s="4">
        <v>3</v>
      </c>
      <c r="AI1642" s="4" t="s">
        <v>19</v>
      </c>
      <c r="AJ1642" s="4"/>
    </row>
    <row r="1643" spans="1:36" x14ac:dyDescent="0.3">
      <c r="A1643">
        <v>1642</v>
      </c>
      <c r="B1643" t="s">
        <v>3</v>
      </c>
      <c r="C1643">
        <v>2013</v>
      </c>
      <c r="D1643" t="s">
        <v>2</v>
      </c>
      <c r="E1643">
        <v>3</v>
      </c>
      <c r="F1643">
        <v>24</v>
      </c>
      <c r="G1643" t="s">
        <v>1</v>
      </c>
      <c r="H1643" t="s">
        <v>4</v>
      </c>
      <c r="I1643">
        <v>2</v>
      </c>
      <c r="J1643" t="s">
        <v>19</v>
      </c>
      <c r="Z1643" s="4">
        <v>2537</v>
      </c>
      <c r="AA1643" s="4" t="s">
        <v>3</v>
      </c>
      <c r="AB1643" s="4">
        <v>2017</v>
      </c>
      <c r="AC1643" s="4" t="s">
        <v>2</v>
      </c>
      <c r="AD1643" s="4">
        <v>3</v>
      </c>
      <c r="AE1643" s="4">
        <v>28</v>
      </c>
      <c r="AF1643" s="4" t="s">
        <v>1</v>
      </c>
      <c r="AG1643" s="4" t="s">
        <v>4</v>
      </c>
      <c r="AH1643" s="4">
        <v>4</v>
      </c>
      <c r="AI1643" s="4" t="s">
        <v>19</v>
      </c>
      <c r="AJ1643" s="4"/>
    </row>
    <row r="1644" spans="1:36" x14ac:dyDescent="0.3">
      <c r="A1644">
        <v>1643</v>
      </c>
      <c r="B1644" t="s">
        <v>3</v>
      </c>
      <c r="C1644">
        <v>2013</v>
      </c>
      <c r="D1644" t="s">
        <v>5</v>
      </c>
      <c r="E1644">
        <v>3</v>
      </c>
      <c r="F1644">
        <v>26</v>
      </c>
      <c r="G1644" t="s">
        <v>1</v>
      </c>
      <c r="H1644" t="s">
        <v>4</v>
      </c>
      <c r="I1644">
        <v>4</v>
      </c>
      <c r="J1644" t="s">
        <v>19</v>
      </c>
      <c r="Z1644" s="4">
        <v>2538</v>
      </c>
      <c r="AA1644" s="4" t="s">
        <v>3</v>
      </c>
      <c r="AB1644" s="4">
        <v>2013</v>
      </c>
      <c r="AC1644" s="4" t="s">
        <v>2</v>
      </c>
      <c r="AD1644" s="4">
        <v>3</v>
      </c>
      <c r="AE1644" s="4">
        <v>26</v>
      </c>
      <c r="AF1644" s="4" t="s">
        <v>1</v>
      </c>
      <c r="AG1644" s="4" t="s">
        <v>4</v>
      </c>
      <c r="AH1644" s="4">
        <v>4</v>
      </c>
      <c r="AI1644" s="4" t="s">
        <v>19</v>
      </c>
      <c r="AJ1644" s="4"/>
    </row>
    <row r="1645" spans="1:36" x14ac:dyDescent="0.3">
      <c r="A1645">
        <v>1644</v>
      </c>
      <c r="B1645" t="s">
        <v>3</v>
      </c>
      <c r="C1645">
        <v>2013</v>
      </c>
      <c r="D1645" t="s">
        <v>2</v>
      </c>
      <c r="E1645">
        <v>3</v>
      </c>
      <c r="F1645">
        <v>28</v>
      </c>
      <c r="G1645" t="s">
        <v>1</v>
      </c>
      <c r="H1645" t="s">
        <v>0</v>
      </c>
      <c r="I1645">
        <v>1</v>
      </c>
      <c r="J1645" t="s">
        <v>19</v>
      </c>
      <c r="Z1645" s="4">
        <v>2539</v>
      </c>
      <c r="AA1645" s="4" t="s">
        <v>3</v>
      </c>
      <c r="AB1645" s="4">
        <v>2015</v>
      </c>
      <c r="AC1645" s="4" t="s">
        <v>2</v>
      </c>
      <c r="AD1645" s="4">
        <v>3</v>
      </c>
      <c r="AE1645" s="4">
        <v>28</v>
      </c>
      <c r="AF1645" s="4" t="s">
        <v>8</v>
      </c>
      <c r="AG1645" s="4" t="s">
        <v>4</v>
      </c>
      <c r="AH1645" s="4">
        <v>0</v>
      </c>
      <c r="AI1645" s="4" t="s">
        <v>19</v>
      </c>
      <c r="AJ1645" s="4"/>
    </row>
    <row r="1646" spans="1:36" x14ac:dyDescent="0.3">
      <c r="A1646">
        <v>1645</v>
      </c>
      <c r="B1646" t="s">
        <v>6</v>
      </c>
      <c r="C1646">
        <v>2017</v>
      </c>
      <c r="D1646" t="s">
        <v>5</v>
      </c>
      <c r="E1646">
        <v>2</v>
      </c>
      <c r="F1646">
        <v>28</v>
      </c>
      <c r="G1646" t="s">
        <v>8</v>
      </c>
      <c r="H1646" t="s">
        <v>4</v>
      </c>
      <c r="I1646">
        <v>2</v>
      </c>
      <c r="J1646" t="s">
        <v>19</v>
      </c>
      <c r="Z1646" s="4">
        <v>2543</v>
      </c>
      <c r="AA1646" s="4" t="s">
        <v>3</v>
      </c>
      <c r="AB1646" s="4">
        <v>2012</v>
      </c>
      <c r="AC1646" s="4" t="s">
        <v>7</v>
      </c>
      <c r="AD1646" s="4">
        <v>3</v>
      </c>
      <c r="AE1646" s="4">
        <v>29</v>
      </c>
      <c r="AF1646" s="4" t="s">
        <v>1</v>
      </c>
      <c r="AG1646" s="4" t="s">
        <v>4</v>
      </c>
      <c r="AH1646" s="4">
        <v>1</v>
      </c>
      <c r="AI1646" s="4" t="s">
        <v>19</v>
      </c>
      <c r="AJ1646" s="4"/>
    </row>
    <row r="1647" spans="1:36" x14ac:dyDescent="0.3">
      <c r="A1647">
        <v>1646</v>
      </c>
      <c r="B1647" t="s">
        <v>3</v>
      </c>
      <c r="C1647">
        <v>2016</v>
      </c>
      <c r="D1647" t="s">
        <v>2</v>
      </c>
      <c r="E1647">
        <v>1</v>
      </c>
      <c r="F1647">
        <v>24</v>
      </c>
      <c r="G1647" t="s">
        <v>1</v>
      </c>
      <c r="H1647" t="s">
        <v>4</v>
      </c>
      <c r="I1647">
        <v>2</v>
      </c>
      <c r="J1647" t="s">
        <v>19</v>
      </c>
      <c r="Z1647" s="4">
        <v>2546</v>
      </c>
      <c r="AA1647" s="4" t="s">
        <v>3</v>
      </c>
      <c r="AB1647" s="4">
        <v>2016</v>
      </c>
      <c r="AC1647" s="4" t="s">
        <v>2</v>
      </c>
      <c r="AD1647" s="4">
        <v>3</v>
      </c>
      <c r="AE1647" s="4">
        <v>29</v>
      </c>
      <c r="AF1647" s="4" t="s">
        <v>1</v>
      </c>
      <c r="AG1647" s="4" t="s">
        <v>4</v>
      </c>
      <c r="AH1647" s="4">
        <v>5</v>
      </c>
      <c r="AI1647" s="4" t="s">
        <v>19</v>
      </c>
      <c r="AJ1647" s="4"/>
    </row>
    <row r="1648" spans="1:36" x14ac:dyDescent="0.3">
      <c r="A1648">
        <v>1647</v>
      </c>
      <c r="B1648" t="s">
        <v>3</v>
      </c>
      <c r="C1648">
        <v>2017</v>
      </c>
      <c r="D1648" t="s">
        <v>2</v>
      </c>
      <c r="E1648">
        <v>3</v>
      </c>
      <c r="F1648">
        <v>27</v>
      </c>
      <c r="G1648" t="s">
        <v>1</v>
      </c>
      <c r="H1648" t="s">
        <v>4</v>
      </c>
      <c r="I1648">
        <v>5</v>
      </c>
      <c r="J1648" t="s">
        <v>19</v>
      </c>
      <c r="Z1648" s="4">
        <v>2548</v>
      </c>
      <c r="AA1648" s="4" t="s">
        <v>6</v>
      </c>
      <c r="AB1648" s="4">
        <v>2017</v>
      </c>
      <c r="AC1648" s="4" t="s">
        <v>5</v>
      </c>
      <c r="AD1648" s="4">
        <v>2</v>
      </c>
      <c r="AE1648" s="4">
        <v>30</v>
      </c>
      <c r="AF1648" s="4" t="s">
        <v>1</v>
      </c>
      <c r="AG1648" s="4" t="s">
        <v>4</v>
      </c>
      <c r="AH1648" s="4">
        <v>2</v>
      </c>
      <c r="AI1648" s="4" t="s">
        <v>19</v>
      </c>
      <c r="AJ1648" s="4"/>
    </row>
    <row r="1649" spans="1:36" x14ac:dyDescent="0.3">
      <c r="A1649">
        <v>1648</v>
      </c>
      <c r="B1649" t="s">
        <v>3</v>
      </c>
      <c r="C1649">
        <v>2014</v>
      </c>
      <c r="D1649" t="s">
        <v>7</v>
      </c>
      <c r="E1649">
        <v>2</v>
      </c>
      <c r="F1649">
        <v>27</v>
      </c>
      <c r="G1649" t="s">
        <v>8</v>
      </c>
      <c r="H1649" t="s">
        <v>4</v>
      </c>
      <c r="I1649">
        <v>5</v>
      </c>
      <c r="J1649" t="s">
        <v>20</v>
      </c>
      <c r="Z1649" s="4">
        <v>2549</v>
      </c>
      <c r="AA1649" s="4" t="s">
        <v>3</v>
      </c>
      <c r="AB1649" s="4">
        <v>2012</v>
      </c>
      <c r="AC1649" s="4" t="s">
        <v>5</v>
      </c>
      <c r="AD1649" s="4">
        <v>3</v>
      </c>
      <c r="AE1649" s="4">
        <v>26</v>
      </c>
      <c r="AF1649" s="4" t="s">
        <v>1</v>
      </c>
      <c r="AG1649" s="4" t="s">
        <v>4</v>
      </c>
      <c r="AH1649" s="4">
        <v>4</v>
      </c>
      <c r="AI1649" s="4" t="s">
        <v>19</v>
      </c>
      <c r="AJ1649" s="4"/>
    </row>
    <row r="1650" spans="1:36" x14ac:dyDescent="0.3">
      <c r="A1650">
        <v>1649</v>
      </c>
      <c r="B1650" t="s">
        <v>3</v>
      </c>
      <c r="C1650">
        <v>2017</v>
      </c>
      <c r="D1650" t="s">
        <v>2</v>
      </c>
      <c r="E1650">
        <v>3</v>
      </c>
      <c r="F1650">
        <v>27</v>
      </c>
      <c r="G1650" t="s">
        <v>1</v>
      </c>
      <c r="H1650" t="s">
        <v>4</v>
      </c>
      <c r="I1650">
        <v>5</v>
      </c>
      <c r="J1650" t="s">
        <v>19</v>
      </c>
      <c r="Z1650" s="4">
        <v>2552</v>
      </c>
      <c r="AA1650" s="4" t="s">
        <v>3</v>
      </c>
      <c r="AB1650" s="4">
        <v>2017</v>
      </c>
      <c r="AC1650" s="4" t="s">
        <v>7</v>
      </c>
      <c r="AD1650" s="4">
        <v>2</v>
      </c>
      <c r="AE1650" s="4">
        <v>28</v>
      </c>
      <c r="AF1650" s="4" t="s">
        <v>1</v>
      </c>
      <c r="AG1650" s="4" t="s">
        <v>4</v>
      </c>
      <c r="AH1650" s="4">
        <v>3</v>
      </c>
      <c r="AI1650" s="4" t="s">
        <v>19</v>
      </c>
      <c r="AJ1650" s="4"/>
    </row>
    <row r="1651" spans="1:36" x14ac:dyDescent="0.3">
      <c r="A1651">
        <v>1650</v>
      </c>
      <c r="B1651" t="s">
        <v>3</v>
      </c>
      <c r="C1651">
        <v>2017</v>
      </c>
      <c r="D1651" t="s">
        <v>5</v>
      </c>
      <c r="E1651">
        <v>3</v>
      </c>
      <c r="F1651">
        <v>27</v>
      </c>
      <c r="G1651" t="s">
        <v>1</v>
      </c>
      <c r="H1651" t="s">
        <v>4</v>
      </c>
      <c r="I1651">
        <v>5</v>
      </c>
      <c r="J1651" t="s">
        <v>19</v>
      </c>
      <c r="Z1651" s="4">
        <v>2553</v>
      </c>
      <c r="AA1651" s="4" t="s">
        <v>3</v>
      </c>
      <c r="AB1651" s="4">
        <v>2013</v>
      </c>
      <c r="AC1651" s="4" t="s">
        <v>2</v>
      </c>
      <c r="AD1651" s="4">
        <v>3</v>
      </c>
      <c r="AE1651" s="4">
        <v>27</v>
      </c>
      <c r="AF1651" s="4" t="s">
        <v>1</v>
      </c>
      <c r="AG1651" s="4" t="s">
        <v>4</v>
      </c>
      <c r="AH1651" s="4">
        <v>5</v>
      </c>
      <c r="AI1651" s="4" t="s">
        <v>19</v>
      </c>
      <c r="AJ1651" s="4"/>
    </row>
    <row r="1652" spans="1:36" x14ac:dyDescent="0.3">
      <c r="A1652">
        <v>1651</v>
      </c>
      <c r="B1652" t="s">
        <v>6</v>
      </c>
      <c r="C1652">
        <v>2018</v>
      </c>
      <c r="D1652" t="s">
        <v>5</v>
      </c>
      <c r="E1652">
        <v>3</v>
      </c>
      <c r="F1652">
        <v>24</v>
      </c>
      <c r="G1652" t="s">
        <v>1</v>
      </c>
      <c r="H1652" t="s">
        <v>4</v>
      </c>
      <c r="I1652">
        <v>2</v>
      </c>
      <c r="J1652" t="s">
        <v>20</v>
      </c>
      <c r="Z1652" s="4">
        <v>2554</v>
      </c>
      <c r="AA1652" s="4" t="s">
        <v>3</v>
      </c>
      <c r="AB1652" s="4">
        <v>2013</v>
      </c>
      <c r="AC1652" s="4" t="s">
        <v>2</v>
      </c>
      <c r="AD1652" s="4">
        <v>3</v>
      </c>
      <c r="AE1652" s="4">
        <v>29</v>
      </c>
      <c r="AF1652" s="4" t="s">
        <v>1</v>
      </c>
      <c r="AG1652" s="4" t="s">
        <v>0</v>
      </c>
      <c r="AH1652" s="4">
        <v>4</v>
      </c>
      <c r="AI1652" s="4" t="s">
        <v>19</v>
      </c>
      <c r="AJ1652" s="4"/>
    </row>
    <row r="1653" spans="1:36" x14ac:dyDescent="0.3">
      <c r="A1653">
        <v>1652</v>
      </c>
      <c r="B1653" t="s">
        <v>3</v>
      </c>
      <c r="C1653">
        <v>2016</v>
      </c>
      <c r="D1653" t="s">
        <v>2</v>
      </c>
      <c r="E1653">
        <v>3</v>
      </c>
      <c r="F1653">
        <v>26</v>
      </c>
      <c r="G1653" t="s">
        <v>1</v>
      </c>
      <c r="H1653" t="s">
        <v>4</v>
      </c>
      <c r="I1653">
        <v>4</v>
      </c>
      <c r="J1653" t="s">
        <v>20</v>
      </c>
      <c r="Z1653" s="4">
        <v>2555</v>
      </c>
      <c r="AA1653" s="4" t="s">
        <v>3</v>
      </c>
      <c r="AB1653" s="4">
        <v>2013</v>
      </c>
      <c r="AC1653" s="4" t="s">
        <v>2</v>
      </c>
      <c r="AD1653" s="4">
        <v>3</v>
      </c>
      <c r="AE1653" s="4">
        <v>30</v>
      </c>
      <c r="AF1653" s="4" t="s">
        <v>1</v>
      </c>
      <c r="AG1653" s="4" t="s">
        <v>4</v>
      </c>
      <c r="AH1653" s="4">
        <v>5</v>
      </c>
      <c r="AI1653" s="4" t="s">
        <v>19</v>
      </c>
      <c r="AJ1653" s="4"/>
    </row>
    <row r="1654" spans="1:36" x14ac:dyDescent="0.3">
      <c r="A1654">
        <v>1653</v>
      </c>
      <c r="B1654" t="s">
        <v>3</v>
      </c>
      <c r="C1654">
        <v>2017</v>
      </c>
      <c r="D1654" t="s">
        <v>2</v>
      </c>
      <c r="E1654">
        <v>3</v>
      </c>
      <c r="F1654">
        <v>28</v>
      </c>
      <c r="G1654" t="s">
        <v>1</v>
      </c>
      <c r="H1654" t="s">
        <v>0</v>
      </c>
      <c r="I1654">
        <v>3</v>
      </c>
      <c r="J1654" t="s">
        <v>19</v>
      </c>
      <c r="Z1654" s="4">
        <v>2556</v>
      </c>
      <c r="AA1654" s="4" t="s">
        <v>3</v>
      </c>
      <c r="AB1654" s="4">
        <v>2015</v>
      </c>
      <c r="AC1654" s="4" t="s">
        <v>2</v>
      </c>
      <c r="AD1654" s="4">
        <v>3</v>
      </c>
      <c r="AE1654" s="4">
        <v>26</v>
      </c>
      <c r="AF1654" s="4" t="s">
        <v>1</v>
      </c>
      <c r="AG1654" s="4" t="s">
        <v>4</v>
      </c>
      <c r="AH1654" s="4">
        <v>4</v>
      </c>
      <c r="AI1654" s="4" t="s">
        <v>19</v>
      </c>
      <c r="AJ1654" s="4"/>
    </row>
    <row r="1655" spans="1:36" x14ac:dyDescent="0.3">
      <c r="A1655">
        <v>1654</v>
      </c>
      <c r="B1655" t="s">
        <v>3</v>
      </c>
      <c r="C1655">
        <v>2017</v>
      </c>
      <c r="D1655" t="s">
        <v>5</v>
      </c>
      <c r="E1655">
        <v>3</v>
      </c>
      <c r="F1655">
        <v>26</v>
      </c>
      <c r="G1655" t="s">
        <v>8</v>
      </c>
      <c r="H1655" t="s">
        <v>4</v>
      </c>
      <c r="I1655">
        <v>4</v>
      </c>
      <c r="J1655" t="s">
        <v>19</v>
      </c>
      <c r="Z1655" s="4">
        <v>2560</v>
      </c>
      <c r="AA1655" s="4" t="s">
        <v>3</v>
      </c>
      <c r="AB1655" s="4">
        <v>2014</v>
      </c>
      <c r="AC1655" s="4" t="s">
        <v>5</v>
      </c>
      <c r="AD1655" s="4">
        <v>3</v>
      </c>
      <c r="AE1655" s="4">
        <v>29</v>
      </c>
      <c r="AF1655" s="4" t="s">
        <v>8</v>
      </c>
      <c r="AG1655" s="4" t="s">
        <v>4</v>
      </c>
      <c r="AH1655" s="4">
        <v>2</v>
      </c>
      <c r="AI1655" s="4" t="s">
        <v>19</v>
      </c>
      <c r="AJ1655" s="4"/>
    </row>
    <row r="1656" spans="1:36" x14ac:dyDescent="0.3">
      <c r="A1656">
        <v>1655</v>
      </c>
      <c r="B1656" t="s">
        <v>3</v>
      </c>
      <c r="C1656">
        <v>2016</v>
      </c>
      <c r="D1656" t="s">
        <v>7</v>
      </c>
      <c r="E1656">
        <v>3</v>
      </c>
      <c r="F1656">
        <v>28</v>
      </c>
      <c r="G1656" t="s">
        <v>1</v>
      </c>
      <c r="H1656" t="s">
        <v>4</v>
      </c>
      <c r="I1656">
        <v>3</v>
      </c>
      <c r="J1656" t="s">
        <v>19</v>
      </c>
      <c r="Z1656" s="4">
        <v>2561</v>
      </c>
      <c r="AA1656" s="4" t="s">
        <v>6</v>
      </c>
      <c r="AB1656" s="4">
        <v>2015</v>
      </c>
      <c r="AC1656" s="4" t="s">
        <v>7</v>
      </c>
      <c r="AD1656" s="4">
        <v>3</v>
      </c>
      <c r="AE1656" s="4">
        <v>29</v>
      </c>
      <c r="AF1656" s="4" t="s">
        <v>8</v>
      </c>
      <c r="AG1656" s="4" t="s">
        <v>4</v>
      </c>
      <c r="AH1656" s="4">
        <v>4</v>
      </c>
      <c r="AI1656" s="4" t="s">
        <v>19</v>
      </c>
      <c r="AJ1656" s="4"/>
    </row>
    <row r="1657" spans="1:36" x14ac:dyDescent="0.3">
      <c r="A1657">
        <v>1656</v>
      </c>
      <c r="B1657" t="s">
        <v>3</v>
      </c>
      <c r="C1657">
        <v>2015</v>
      </c>
      <c r="D1657" t="s">
        <v>5</v>
      </c>
      <c r="E1657">
        <v>3</v>
      </c>
      <c r="F1657">
        <v>26</v>
      </c>
      <c r="G1657" t="s">
        <v>1</v>
      </c>
      <c r="H1657" t="s">
        <v>4</v>
      </c>
      <c r="I1657">
        <v>4</v>
      </c>
      <c r="J1657" t="s">
        <v>19</v>
      </c>
      <c r="Z1657" s="4">
        <v>2562</v>
      </c>
      <c r="AA1657" s="4" t="s">
        <v>3</v>
      </c>
      <c r="AB1657" s="4">
        <v>2013</v>
      </c>
      <c r="AC1657" s="4" t="s">
        <v>2</v>
      </c>
      <c r="AD1657" s="4">
        <v>3</v>
      </c>
      <c r="AE1657" s="4">
        <v>27</v>
      </c>
      <c r="AF1657" s="4" t="s">
        <v>1</v>
      </c>
      <c r="AG1657" s="4" t="s">
        <v>4</v>
      </c>
      <c r="AH1657" s="4">
        <v>5</v>
      </c>
      <c r="AI1657" s="4" t="s">
        <v>19</v>
      </c>
      <c r="AJ1657" s="4"/>
    </row>
    <row r="1658" spans="1:36" x14ac:dyDescent="0.3">
      <c r="A1658">
        <v>1657</v>
      </c>
      <c r="B1658" t="s">
        <v>3</v>
      </c>
      <c r="C1658">
        <v>2014</v>
      </c>
      <c r="D1658" t="s">
        <v>2</v>
      </c>
      <c r="E1658">
        <v>3</v>
      </c>
      <c r="F1658">
        <v>26</v>
      </c>
      <c r="G1658" t="s">
        <v>1</v>
      </c>
      <c r="H1658" t="s">
        <v>4</v>
      </c>
      <c r="I1658">
        <v>4</v>
      </c>
      <c r="J1658" t="s">
        <v>20</v>
      </c>
      <c r="Z1658" s="4">
        <v>2565</v>
      </c>
      <c r="AA1658" s="4" t="s">
        <v>6</v>
      </c>
      <c r="AB1658" s="4">
        <v>2014</v>
      </c>
      <c r="AC1658" s="4" t="s">
        <v>7</v>
      </c>
      <c r="AD1658" s="4">
        <v>3</v>
      </c>
      <c r="AE1658" s="4">
        <v>30</v>
      </c>
      <c r="AF1658" s="4" t="s">
        <v>1</v>
      </c>
      <c r="AG1658" s="4" t="s">
        <v>4</v>
      </c>
      <c r="AH1658" s="4">
        <v>2</v>
      </c>
      <c r="AI1658" s="4" t="s">
        <v>19</v>
      </c>
      <c r="AJ1658" s="4"/>
    </row>
    <row r="1659" spans="1:36" x14ac:dyDescent="0.3">
      <c r="A1659">
        <v>1658</v>
      </c>
      <c r="B1659" t="s">
        <v>3</v>
      </c>
      <c r="C1659">
        <v>2017</v>
      </c>
      <c r="D1659" t="s">
        <v>7</v>
      </c>
      <c r="E1659">
        <v>2</v>
      </c>
      <c r="F1659">
        <v>24</v>
      </c>
      <c r="G1659" t="s">
        <v>8</v>
      </c>
      <c r="H1659" t="s">
        <v>4</v>
      </c>
      <c r="I1659">
        <v>2</v>
      </c>
      <c r="J1659" t="s">
        <v>20</v>
      </c>
      <c r="Z1659" s="4">
        <v>2566</v>
      </c>
      <c r="AA1659" s="4" t="s">
        <v>3</v>
      </c>
      <c r="AB1659" s="4">
        <v>2015</v>
      </c>
      <c r="AC1659" s="4" t="s">
        <v>5</v>
      </c>
      <c r="AD1659" s="4">
        <v>3</v>
      </c>
      <c r="AE1659" s="4">
        <v>28</v>
      </c>
      <c r="AF1659" s="4" t="s">
        <v>8</v>
      </c>
      <c r="AG1659" s="4" t="s">
        <v>4</v>
      </c>
      <c r="AH1659" s="4">
        <v>4</v>
      </c>
      <c r="AI1659" s="4" t="s">
        <v>19</v>
      </c>
      <c r="AJ1659" s="4"/>
    </row>
    <row r="1660" spans="1:36" x14ac:dyDescent="0.3">
      <c r="A1660">
        <v>1659</v>
      </c>
      <c r="B1660" t="s">
        <v>3</v>
      </c>
      <c r="C1660">
        <v>2016</v>
      </c>
      <c r="D1660" t="s">
        <v>2</v>
      </c>
      <c r="E1660">
        <v>3</v>
      </c>
      <c r="F1660">
        <v>26</v>
      </c>
      <c r="G1660" t="s">
        <v>1</v>
      </c>
      <c r="H1660" t="s">
        <v>4</v>
      </c>
      <c r="I1660">
        <v>4</v>
      </c>
      <c r="J1660" t="s">
        <v>20</v>
      </c>
      <c r="Z1660" s="4">
        <v>2567</v>
      </c>
      <c r="AA1660" s="4" t="s">
        <v>3</v>
      </c>
      <c r="AB1660" s="4">
        <v>2013</v>
      </c>
      <c r="AC1660" s="4" t="s">
        <v>2</v>
      </c>
      <c r="AD1660" s="4">
        <v>3</v>
      </c>
      <c r="AE1660" s="4">
        <v>26</v>
      </c>
      <c r="AF1660" s="4" t="s">
        <v>8</v>
      </c>
      <c r="AG1660" s="4" t="s">
        <v>4</v>
      </c>
      <c r="AH1660" s="4">
        <v>4</v>
      </c>
      <c r="AI1660" s="4" t="s">
        <v>19</v>
      </c>
      <c r="AJ1660" s="4"/>
    </row>
    <row r="1661" spans="1:36" x14ac:dyDescent="0.3">
      <c r="A1661">
        <v>1660</v>
      </c>
      <c r="B1661" t="s">
        <v>9</v>
      </c>
      <c r="C1661">
        <v>2016</v>
      </c>
      <c r="D1661" t="s">
        <v>5</v>
      </c>
      <c r="E1661">
        <v>1</v>
      </c>
      <c r="F1661">
        <v>26</v>
      </c>
      <c r="G1661" t="s">
        <v>1</v>
      </c>
      <c r="H1661" t="s">
        <v>4</v>
      </c>
      <c r="I1661">
        <v>4</v>
      </c>
      <c r="J1661" t="s">
        <v>19</v>
      </c>
      <c r="Z1661" s="4">
        <v>2568</v>
      </c>
      <c r="AA1661" s="4" t="s">
        <v>3</v>
      </c>
      <c r="AB1661" s="4">
        <v>2014</v>
      </c>
      <c r="AC1661" s="4" t="s">
        <v>2</v>
      </c>
      <c r="AD1661" s="4">
        <v>3</v>
      </c>
      <c r="AE1661" s="4">
        <v>28</v>
      </c>
      <c r="AF1661" s="4" t="s">
        <v>1</v>
      </c>
      <c r="AG1661" s="4" t="s">
        <v>4</v>
      </c>
      <c r="AH1661" s="4">
        <v>5</v>
      </c>
      <c r="AI1661" s="4" t="s">
        <v>19</v>
      </c>
      <c r="AJ1661" s="4"/>
    </row>
    <row r="1662" spans="1:36" x14ac:dyDescent="0.3">
      <c r="A1662">
        <v>1661</v>
      </c>
      <c r="B1662" t="s">
        <v>3</v>
      </c>
      <c r="C1662">
        <v>2018</v>
      </c>
      <c r="D1662" t="s">
        <v>2</v>
      </c>
      <c r="E1662">
        <v>3</v>
      </c>
      <c r="F1662">
        <v>24</v>
      </c>
      <c r="G1662" t="s">
        <v>8</v>
      </c>
      <c r="H1662" t="s">
        <v>4</v>
      </c>
      <c r="I1662">
        <v>2</v>
      </c>
      <c r="J1662" t="s">
        <v>20</v>
      </c>
      <c r="Z1662" s="4">
        <v>2570</v>
      </c>
      <c r="AA1662" s="4" t="s">
        <v>3</v>
      </c>
      <c r="AB1662" s="4">
        <v>2016</v>
      </c>
      <c r="AC1662" s="4" t="s">
        <v>2</v>
      </c>
      <c r="AD1662" s="4">
        <v>3</v>
      </c>
      <c r="AE1662" s="4">
        <v>27</v>
      </c>
      <c r="AF1662" s="4" t="s">
        <v>1</v>
      </c>
      <c r="AG1662" s="4" t="s">
        <v>0</v>
      </c>
      <c r="AH1662" s="4">
        <v>5</v>
      </c>
      <c r="AI1662" s="4" t="s">
        <v>19</v>
      </c>
      <c r="AJ1662" s="4"/>
    </row>
    <row r="1663" spans="1:36" x14ac:dyDescent="0.3">
      <c r="A1663">
        <v>1662</v>
      </c>
      <c r="B1663" t="s">
        <v>3</v>
      </c>
      <c r="C1663">
        <v>2017</v>
      </c>
      <c r="D1663" t="s">
        <v>2</v>
      </c>
      <c r="E1663">
        <v>2</v>
      </c>
      <c r="F1663">
        <v>28</v>
      </c>
      <c r="G1663" t="s">
        <v>8</v>
      </c>
      <c r="H1663" t="s">
        <v>4</v>
      </c>
      <c r="I1663">
        <v>1</v>
      </c>
      <c r="J1663" t="s">
        <v>19</v>
      </c>
      <c r="Z1663" s="4">
        <v>2571</v>
      </c>
      <c r="AA1663" s="4" t="s">
        <v>3</v>
      </c>
      <c r="AB1663" s="4">
        <v>2013</v>
      </c>
      <c r="AC1663" s="4" t="s">
        <v>2</v>
      </c>
      <c r="AD1663" s="4">
        <v>3</v>
      </c>
      <c r="AE1663" s="4">
        <v>28</v>
      </c>
      <c r="AF1663" s="4" t="s">
        <v>1</v>
      </c>
      <c r="AG1663" s="4" t="s">
        <v>4</v>
      </c>
      <c r="AH1663" s="4">
        <v>5</v>
      </c>
      <c r="AI1663" s="4" t="s">
        <v>19</v>
      </c>
      <c r="AJ1663" s="4"/>
    </row>
    <row r="1664" spans="1:36" x14ac:dyDescent="0.3">
      <c r="A1664">
        <v>1663</v>
      </c>
      <c r="B1664" t="s">
        <v>3</v>
      </c>
      <c r="C1664">
        <v>2013</v>
      </c>
      <c r="D1664" t="s">
        <v>2</v>
      </c>
      <c r="E1664">
        <v>3</v>
      </c>
      <c r="F1664">
        <v>24</v>
      </c>
      <c r="G1664" t="s">
        <v>8</v>
      </c>
      <c r="H1664" t="s">
        <v>4</v>
      </c>
      <c r="I1664">
        <v>2</v>
      </c>
      <c r="J1664" t="s">
        <v>19</v>
      </c>
      <c r="Z1664" s="4">
        <v>2574</v>
      </c>
      <c r="AA1664" s="4" t="s">
        <v>3</v>
      </c>
      <c r="AB1664" s="4">
        <v>2017</v>
      </c>
      <c r="AC1664" s="4" t="s">
        <v>2</v>
      </c>
      <c r="AD1664" s="4">
        <v>3</v>
      </c>
      <c r="AE1664" s="4">
        <v>26</v>
      </c>
      <c r="AF1664" s="4" t="s">
        <v>1</v>
      </c>
      <c r="AG1664" s="4" t="s">
        <v>4</v>
      </c>
      <c r="AH1664" s="4">
        <v>4</v>
      </c>
      <c r="AI1664" s="4" t="s">
        <v>19</v>
      </c>
      <c r="AJ1664" s="4"/>
    </row>
    <row r="1665" spans="1:36" x14ac:dyDescent="0.3">
      <c r="A1665">
        <v>1664</v>
      </c>
      <c r="B1665" t="s">
        <v>6</v>
      </c>
      <c r="C1665">
        <v>2014</v>
      </c>
      <c r="D1665" t="s">
        <v>5</v>
      </c>
      <c r="E1665">
        <v>3</v>
      </c>
      <c r="F1665">
        <v>25</v>
      </c>
      <c r="G1665" t="s">
        <v>8</v>
      </c>
      <c r="H1665" t="s">
        <v>4</v>
      </c>
      <c r="I1665">
        <v>3</v>
      </c>
      <c r="J1665" t="s">
        <v>19</v>
      </c>
      <c r="Z1665" s="4">
        <v>2575</v>
      </c>
      <c r="AA1665" s="4" t="s">
        <v>3</v>
      </c>
      <c r="AB1665" s="4">
        <v>2015</v>
      </c>
      <c r="AC1665" s="4" t="s">
        <v>7</v>
      </c>
      <c r="AD1665" s="4">
        <v>3</v>
      </c>
      <c r="AE1665" s="4">
        <v>28</v>
      </c>
      <c r="AF1665" s="4" t="s">
        <v>1</v>
      </c>
      <c r="AG1665" s="4" t="s">
        <v>4</v>
      </c>
      <c r="AH1665" s="4">
        <v>3</v>
      </c>
      <c r="AI1665" s="4" t="s">
        <v>19</v>
      </c>
      <c r="AJ1665" s="4"/>
    </row>
    <row r="1666" spans="1:36" x14ac:dyDescent="0.3">
      <c r="A1666">
        <v>1665</v>
      </c>
      <c r="B1666" t="s">
        <v>3</v>
      </c>
      <c r="C1666">
        <v>2012</v>
      </c>
      <c r="D1666" t="s">
        <v>7</v>
      </c>
      <c r="E1666">
        <v>1</v>
      </c>
      <c r="F1666">
        <v>26</v>
      </c>
      <c r="G1666" t="s">
        <v>1</v>
      </c>
      <c r="H1666" t="s">
        <v>4</v>
      </c>
      <c r="I1666">
        <v>4</v>
      </c>
      <c r="J1666" t="s">
        <v>19</v>
      </c>
      <c r="Z1666" s="4">
        <v>2576</v>
      </c>
      <c r="AA1666" s="4" t="s">
        <v>3</v>
      </c>
      <c r="AB1666" s="4">
        <v>2013</v>
      </c>
      <c r="AC1666" s="4" t="s">
        <v>2</v>
      </c>
      <c r="AD1666" s="4">
        <v>3</v>
      </c>
      <c r="AE1666" s="4">
        <v>29</v>
      </c>
      <c r="AF1666" s="4" t="s">
        <v>1</v>
      </c>
      <c r="AG1666" s="4" t="s">
        <v>4</v>
      </c>
      <c r="AH1666" s="4">
        <v>2</v>
      </c>
      <c r="AI1666" s="4" t="s">
        <v>19</v>
      </c>
      <c r="AJ1666" s="4"/>
    </row>
    <row r="1667" spans="1:36" x14ac:dyDescent="0.3">
      <c r="A1667">
        <v>1666</v>
      </c>
      <c r="B1667" t="s">
        <v>3</v>
      </c>
      <c r="C1667">
        <v>2014</v>
      </c>
      <c r="D1667" t="s">
        <v>2</v>
      </c>
      <c r="E1667">
        <v>3</v>
      </c>
      <c r="F1667">
        <v>28</v>
      </c>
      <c r="G1667" t="s">
        <v>1</v>
      </c>
      <c r="H1667" t="s">
        <v>4</v>
      </c>
      <c r="I1667">
        <v>5</v>
      </c>
      <c r="J1667" t="s">
        <v>19</v>
      </c>
      <c r="Z1667" s="4">
        <v>2577</v>
      </c>
      <c r="AA1667" s="4" t="s">
        <v>6</v>
      </c>
      <c r="AB1667" s="4">
        <v>2017</v>
      </c>
      <c r="AC1667" s="4" t="s">
        <v>5</v>
      </c>
      <c r="AD1667" s="4">
        <v>2</v>
      </c>
      <c r="AE1667" s="4">
        <v>28</v>
      </c>
      <c r="AF1667" s="4" t="s">
        <v>8</v>
      </c>
      <c r="AG1667" s="4" t="s">
        <v>4</v>
      </c>
      <c r="AH1667" s="4">
        <v>2</v>
      </c>
      <c r="AI1667" s="4" t="s">
        <v>19</v>
      </c>
      <c r="AJ1667" s="4"/>
    </row>
    <row r="1668" spans="1:36" x14ac:dyDescent="0.3">
      <c r="A1668">
        <v>1667</v>
      </c>
      <c r="B1668" t="s">
        <v>3</v>
      </c>
      <c r="C1668">
        <v>2013</v>
      </c>
      <c r="D1668" t="s">
        <v>2</v>
      </c>
      <c r="E1668">
        <v>3</v>
      </c>
      <c r="F1668">
        <v>28</v>
      </c>
      <c r="G1668" t="s">
        <v>1</v>
      </c>
      <c r="H1668" t="s">
        <v>4</v>
      </c>
      <c r="I1668">
        <v>2</v>
      </c>
      <c r="J1668" t="s">
        <v>20</v>
      </c>
      <c r="Z1668" s="4">
        <v>2578</v>
      </c>
      <c r="AA1668" s="4" t="s">
        <v>6</v>
      </c>
      <c r="AB1668" s="4">
        <v>2017</v>
      </c>
      <c r="AC1668" s="4" t="s">
        <v>5</v>
      </c>
      <c r="AD1668" s="4">
        <v>2</v>
      </c>
      <c r="AE1668" s="4">
        <v>30</v>
      </c>
      <c r="AF1668" s="4" t="s">
        <v>8</v>
      </c>
      <c r="AG1668" s="4" t="s">
        <v>4</v>
      </c>
      <c r="AH1668" s="4">
        <v>2</v>
      </c>
      <c r="AI1668" s="4" t="s">
        <v>19</v>
      </c>
      <c r="AJ1668" s="4"/>
    </row>
    <row r="1669" spans="1:36" x14ac:dyDescent="0.3">
      <c r="A1669">
        <v>1668</v>
      </c>
      <c r="B1669" t="s">
        <v>6</v>
      </c>
      <c r="C1669">
        <v>2017</v>
      </c>
      <c r="D1669" t="s">
        <v>7</v>
      </c>
      <c r="E1669">
        <v>2</v>
      </c>
      <c r="F1669">
        <v>27</v>
      </c>
      <c r="G1669" t="s">
        <v>1</v>
      </c>
      <c r="H1669" t="s">
        <v>4</v>
      </c>
      <c r="I1669">
        <v>5</v>
      </c>
      <c r="J1669" t="s">
        <v>19</v>
      </c>
      <c r="Z1669" s="4">
        <v>2579</v>
      </c>
      <c r="AA1669" s="4" t="s">
        <v>9</v>
      </c>
      <c r="AB1669" s="4">
        <v>2013</v>
      </c>
      <c r="AC1669" s="4" t="s">
        <v>5</v>
      </c>
      <c r="AD1669" s="4">
        <v>3</v>
      </c>
      <c r="AE1669" s="4">
        <v>27</v>
      </c>
      <c r="AF1669" s="4" t="s">
        <v>8</v>
      </c>
      <c r="AG1669" s="4" t="s">
        <v>4</v>
      </c>
      <c r="AH1669" s="4">
        <v>5</v>
      </c>
      <c r="AI1669" s="4" t="s">
        <v>19</v>
      </c>
      <c r="AJ1669" s="4"/>
    </row>
    <row r="1670" spans="1:36" x14ac:dyDescent="0.3">
      <c r="A1670">
        <v>1669</v>
      </c>
      <c r="B1670" t="s">
        <v>3</v>
      </c>
      <c r="C1670">
        <v>2016</v>
      </c>
      <c r="D1670" t="s">
        <v>2</v>
      </c>
      <c r="E1670">
        <v>3</v>
      </c>
      <c r="F1670">
        <v>28</v>
      </c>
      <c r="G1670" t="s">
        <v>1</v>
      </c>
      <c r="H1670" t="s">
        <v>0</v>
      </c>
      <c r="I1670">
        <v>0</v>
      </c>
      <c r="J1670" t="s">
        <v>19</v>
      </c>
      <c r="Z1670" s="4">
        <v>2580</v>
      </c>
      <c r="AA1670" s="4" t="s">
        <v>3</v>
      </c>
      <c r="AB1670" s="4">
        <v>2016</v>
      </c>
      <c r="AC1670" s="4" t="s">
        <v>7</v>
      </c>
      <c r="AD1670" s="4">
        <v>3</v>
      </c>
      <c r="AE1670" s="4">
        <v>26</v>
      </c>
      <c r="AF1670" s="4" t="s">
        <v>1</v>
      </c>
      <c r="AG1670" s="4" t="s">
        <v>4</v>
      </c>
      <c r="AH1670" s="4">
        <v>4</v>
      </c>
      <c r="AI1670" s="4" t="s">
        <v>19</v>
      </c>
      <c r="AJ1670" s="4"/>
    </row>
    <row r="1671" spans="1:36" x14ac:dyDescent="0.3">
      <c r="A1671">
        <v>1670</v>
      </c>
      <c r="B1671" t="s">
        <v>3</v>
      </c>
      <c r="C1671">
        <v>2014</v>
      </c>
      <c r="D1671" t="s">
        <v>5</v>
      </c>
      <c r="E1671">
        <v>3</v>
      </c>
      <c r="F1671">
        <v>25</v>
      </c>
      <c r="G1671" t="s">
        <v>1</v>
      </c>
      <c r="H1671" t="s">
        <v>4</v>
      </c>
      <c r="I1671">
        <v>3</v>
      </c>
      <c r="J1671" t="s">
        <v>19</v>
      </c>
      <c r="Z1671" s="4">
        <v>2581</v>
      </c>
      <c r="AA1671" s="4" t="s">
        <v>3</v>
      </c>
      <c r="AB1671" s="4">
        <v>2017</v>
      </c>
      <c r="AC1671" s="4" t="s">
        <v>5</v>
      </c>
      <c r="AD1671" s="4">
        <v>2</v>
      </c>
      <c r="AE1671" s="4">
        <v>26</v>
      </c>
      <c r="AF1671" s="4" t="s">
        <v>8</v>
      </c>
      <c r="AG1671" s="4" t="s">
        <v>4</v>
      </c>
      <c r="AH1671" s="4">
        <v>4</v>
      </c>
      <c r="AI1671" s="4" t="s">
        <v>19</v>
      </c>
      <c r="AJ1671" s="4"/>
    </row>
    <row r="1672" spans="1:36" x14ac:dyDescent="0.3">
      <c r="A1672">
        <v>1671</v>
      </c>
      <c r="B1672" t="s">
        <v>3</v>
      </c>
      <c r="C1672">
        <v>2013</v>
      </c>
      <c r="D1672" t="s">
        <v>2</v>
      </c>
      <c r="E1672">
        <v>3</v>
      </c>
      <c r="F1672">
        <v>25</v>
      </c>
      <c r="G1672" t="s">
        <v>8</v>
      </c>
      <c r="H1672" t="s">
        <v>4</v>
      </c>
      <c r="I1672">
        <v>3</v>
      </c>
      <c r="J1672" t="s">
        <v>20</v>
      </c>
      <c r="Z1672" s="4">
        <v>2584</v>
      </c>
      <c r="AA1672" s="4" t="s">
        <v>3</v>
      </c>
      <c r="AB1672" s="4">
        <v>2012</v>
      </c>
      <c r="AC1672" s="4" t="s">
        <v>2</v>
      </c>
      <c r="AD1672" s="4">
        <v>3</v>
      </c>
      <c r="AE1672" s="4">
        <v>27</v>
      </c>
      <c r="AF1672" s="4" t="s">
        <v>8</v>
      </c>
      <c r="AG1672" s="4" t="s">
        <v>4</v>
      </c>
      <c r="AH1672" s="4">
        <v>5</v>
      </c>
      <c r="AI1672" s="4" t="s">
        <v>19</v>
      </c>
      <c r="AJ1672" s="4"/>
    </row>
    <row r="1673" spans="1:36" x14ac:dyDescent="0.3">
      <c r="A1673">
        <v>1672</v>
      </c>
      <c r="B1673" t="s">
        <v>3</v>
      </c>
      <c r="C1673">
        <v>2017</v>
      </c>
      <c r="D1673" t="s">
        <v>2</v>
      </c>
      <c r="E1673">
        <v>3</v>
      </c>
      <c r="F1673">
        <v>24</v>
      </c>
      <c r="G1673" t="s">
        <v>8</v>
      </c>
      <c r="H1673" t="s">
        <v>4</v>
      </c>
      <c r="I1673">
        <v>2</v>
      </c>
      <c r="J1673" t="s">
        <v>20</v>
      </c>
      <c r="Z1673" s="4">
        <v>2586</v>
      </c>
      <c r="AA1673" s="4" t="s">
        <v>3</v>
      </c>
      <c r="AB1673" s="4">
        <v>2016</v>
      </c>
      <c r="AC1673" s="4" t="s">
        <v>2</v>
      </c>
      <c r="AD1673" s="4">
        <v>3</v>
      </c>
      <c r="AE1673" s="4">
        <v>27</v>
      </c>
      <c r="AF1673" s="4" t="s">
        <v>1</v>
      </c>
      <c r="AG1673" s="4" t="s">
        <v>0</v>
      </c>
      <c r="AH1673" s="4">
        <v>5</v>
      </c>
      <c r="AI1673" s="4" t="s">
        <v>19</v>
      </c>
      <c r="AJ1673" s="4"/>
    </row>
    <row r="1674" spans="1:36" x14ac:dyDescent="0.3">
      <c r="A1674">
        <v>1673</v>
      </c>
      <c r="B1674" t="s">
        <v>3</v>
      </c>
      <c r="C1674">
        <v>2015</v>
      </c>
      <c r="D1674" t="s">
        <v>2</v>
      </c>
      <c r="E1674">
        <v>3</v>
      </c>
      <c r="F1674">
        <v>26</v>
      </c>
      <c r="G1674" t="s">
        <v>8</v>
      </c>
      <c r="H1674" t="s">
        <v>4</v>
      </c>
      <c r="I1674">
        <v>4</v>
      </c>
      <c r="J1674" t="s">
        <v>19</v>
      </c>
      <c r="Z1674" s="4">
        <v>2587</v>
      </c>
      <c r="AA1674" s="4" t="s">
        <v>3</v>
      </c>
      <c r="AB1674" s="4">
        <v>2015</v>
      </c>
      <c r="AC1674" s="4" t="s">
        <v>2</v>
      </c>
      <c r="AD1674" s="4">
        <v>3</v>
      </c>
      <c r="AE1674" s="4">
        <v>27</v>
      </c>
      <c r="AF1674" s="4" t="s">
        <v>8</v>
      </c>
      <c r="AG1674" s="4" t="s">
        <v>4</v>
      </c>
      <c r="AH1674" s="4">
        <v>5</v>
      </c>
      <c r="AI1674" s="4" t="s">
        <v>19</v>
      </c>
      <c r="AJ1674" s="4"/>
    </row>
    <row r="1675" spans="1:36" x14ac:dyDescent="0.3">
      <c r="A1675">
        <v>1674</v>
      </c>
      <c r="B1675" t="s">
        <v>3</v>
      </c>
      <c r="C1675">
        <v>2014</v>
      </c>
      <c r="D1675" t="s">
        <v>2</v>
      </c>
      <c r="E1675">
        <v>3</v>
      </c>
      <c r="F1675">
        <v>28</v>
      </c>
      <c r="G1675" t="s">
        <v>1</v>
      </c>
      <c r="H1675" t="s">
        <v>4</v>
      </c>
      <c r="I1675">
        <v>4</v>
      </c>
      <c r="J1675" t="s">
        <v>19</v>
      </c>
      <c r="Z1675" s="4">
        <v>2588</v>
      </c>
      <c r="AA1675" s="4" t="s">
        <v>3</v>
      </c>
      <c r="AB1675" s="4">
        <v>2015</v>
      </c>
      <c r="AC1675" s="4" t="s">
        <v>7</v>
      </c>
      <c r="AD1675" s="4">
        <v>3</v>
      </c>
      <c r="AE1675" s="4">
        <v>29</v>
      </c>
      <c r="AF1675" s="4" t="s">
        <v>1</v>
      </c>
      <c r="AG1675" s="4" t="s">
        <v>4</v>
      </c>
      <c r="AH1675" s="4">
        <v>1</v>
      </c>
      <c r="AI1675" s="4" t="s">
        <v>19</v>
      </c>
      <c r="AJ1675" s="4"/>
    </row>
    <row r="1676" spans="1:36" x14ac:dyDescent="0.3">
      <c r="A1676">
        <v>1675</v>
      </c>
      <c r="B1676" t="s">
        <v>3</v>
      </c>
      <c r="C1676">
        <v>2017</v>
      </c>
      <c r="D1676" t="s">
        <v>5</v>
      </c>
      <c r="E1676">
        <v>2</v>
      </c>
      <c r="F1676">
        <v>28</v>
      </c>
      <c r="G1676" t="s">
        <v>1</v>
      </c>
      <c r="H1676" t="s">
        <v>4</v>
      </c>
      <c r="I1676">
        <v>0</v>
      </c>
      <c r="J1676" t="s">
        <v>19</v>
      </c>
      <c r="Z1676" s="4">
        <v>2590</v>
      </c>
      <c r="AA1676" s="4" t="s">
        <v>3</v>
      </c>
      <c r="AB1676" s="4">
        <v>2012</v>
      </c>
      <c r="AC1676" s="4" t="s">
        <v>2</v>
      </c>
      <c r="AD1676" s="4">
        <v>3</v>
      </c>
      <c r="AE1676" s="4">
        <v>26</v>
      </c>
      <c r="AF1676" s="4" t="s">
        <v>8</v>
      </c>
      <c r="AG1676" s="4" t="s">
        <v>4</v>
      </c>
      <c r="AH1676" s="4">
        <v>4</v>
      </c>
      <c r="AI1676" s="4" t="s">
        <v>19</v>
      </c>
      <c r="AJ1676" s="4"/>
    </row>
    <row r="1677" spans="1:36" x14ac:dyDescent="0.3">
      <c r="A1677">
        <v>1676</v>
      </c>
      <c r="B1677" t="s">
        <v>6</v>
      </c>
      <c r="C1677">
        <v>2017</v>
      </c>
      <c r="D1677" t="s">
        <v>5</v>
      </c>
      <c r="E1677">
        <v>3</v>
      </c>
      <c r="F1677">
        <v>24</v>
      </c>
      <c r="G1677" t="s">
        <v>8</v>
      </c>
      <c r="H1677" t="s">
        <v>4</v>
      </c>
      <c r="I1677">
        <v>2</v>
      </c>
      <c r="J1677" t="s">
        <v>19</v>
      </c>
      <c r="Z1677" s="4">
        <v>2591</v>
      </c>
      <c r="AA1677" s="4" t="s">
        <v>3</v>
      </c>
      <c r="AB1677" s="4">
        <v>2017</v>
      </c>
      <c r="AC1677" s="4" t="s">
        <v>2</v>
      </c>
      <c r="AD1677" s="4">
        <v>3</v>
      </c>
      <c r="AE1677" s="4">
        <v>27</v>
      </c>
      <c r="AF1677" s="4" t="s">
        <v>1</v>
      </c>
      <c r="AG1677" s="4" t="s">
        <v>0</v>
      </c>
      <c r="AH1677" s="4">
        <v>5</v>
      </c>
      <c r="AI1677" s="4" t="s">
        <v>19</v>
      </c>
      <c r="AJ1677" s="4"/>
    </row>
    <row r="1678" spans="1:36" x14ac:dyDescent="0.3">
      <c r="A1678">
        <v>1677</v>
      </c>
      <c r="B1678" t="s">
        <v>9</v>
      </c>
      <c r="C1678">
        <v>2017</v>
      </c>
      <c r="D1678" t="s">
        <v>7</v>
      </c>
      <c r="E1678">
        <v>3</v>
      </c>
      <c r="F1678">
        <v>27</v>
      </c>
      <c r="G1678" t="s">
        <v>1</v>
      </c>
      <c r="H1678" t="s">
        <v>4</v>
      </c>
      <c r="I1678">
        <v>5</v>
      </c>
      <c r="J1678" t="s">
        <v>19</v>
      </c>
      <c r="Z1678" s="4">
        <v>2593</v>
      </c>
      <c r="AA1678" s="4" t="s">
        <v>3</v>
      </c>
      <c r="AB1678" s="4">
        <v>2017</v>
      </c>
      <c r="AC1678" s="4" t="s">
        <v>2</v>
      </c>
      <c r="AD1678" s="4">
        <v>3</v>
      </c>
      <c r="AE1678" s="4">
        <v>30</v>
      </c>
      <c r="AF1678" s="4" t="s">
        <v>1</v>
      </c>
      <c r="AG1678" s="4" t="s">
        <v>4</v>
      </c>
      <c r="AH1678" s="4">
        <v>3</v>
      </c>
      <c r="AI1678" s="4" t="s">
        <v>19</v>
      </c>
      <c r="AJ1678" s="4"/>
    </row>
    <row r="1679" spans="1:36" x14ac:dyDescent="0.3">
      <c r="A1679">
        <v>1678</v>
      </c>
      <c r="B1679" t="s">
        <v>3</v>
      </c>
      <c r="C1679">
        <v>2015</v>
      </c>
      <c r="D1679" t="s">
        <v>2</v>
      </c>
      <c r="E1679">
        <v>3</v>
      </c>
      <c r="F1679">
        <v>28</v>
      </c>
      <c r="G1679" t="s">
        <v>8</v>
      </c>
      <c r="H1679" t="s">
        <v>4</v>
      </c>
      <c r="I1679">
        <v>5</v>
      </c>
      <c r="J1679" t="s">
        <v>19</v>
      </c>
      <c r="Z1679" s="4">
        <v>2594</v>
      </c>
      <c r="AA1679" s="4" t="s">
        <v>9</v>
      </c>
      <c r="AB1679" s="4">
        <v>2012</v>
      </c>
      <c r="AC1679" s="4" t="s">
        <v>5</v>
      </c>
      <c r="AD1679" s="4">
        <v>3</v>
      </c>
      <c r="AE1679" s="4">
        <v>29</v>
      </c>
      <c r="AF1679" s="4" t="s">
        <v>1</v>
      </c>
      <c r="AG1679" s="4" t="s">
        <v>4</v>
      </c>
      <c r="AH1679" s="4">
        <v>5</v>
      </c>
      <c r="AI1679" s="4" t="s">
        <v>19</v>
      </c>
      <c r="AJ1679" s="4"/>
    </row>
    <row r="1680" spans="1:36" x14ac:dyDescent="0.3">
      <c r="A1680">
        <v>1679</v>
      </c>
      <c r="B1680" t="s">
        <v>3</v>
      </c>
      <c r="C1680">
        <v>2017</v>
      </c>
      <c r="D1680" t="s">
        <v>5</v>
      </c>
      <c r="E1680">
        <v>3</v>
      </c>
      <c r="F1680">
        <v>25</v>
      </c>
      <c r="G1680" t="s">
        <v>8</v>
      </c>
      <c r="H1680" t="s">
        <v>4</v>
      </c>
      <c r="I1680">
        <v>3</v>
      </c>
      <c r="J1680" t="s">
        <v>19</v>
      </c>
      <c r="Z1680" s="4">
        <v>2595</v>
      </c>
      <c r="AA1680" s="4" t="s">
        <v>3</v>
      </c>
      <c r="AB1680" s="4">
        <v>2016</v>
      </c>
      <c r="AC1680" s="4" t="s">
        <v>7</v>
      </c>
      <c r="AD1680" s="4">
        <v>3</v>
      </c>
      <c r="AE1680" s="4">
        <v>29</v>
      </c>
      <c r="AF1680" s="4" t="s">
        <v>1</v>
      </c>
      <c r="AG1680" s="4" t="s">
        <v>4</v>
      </c>
      <c r="AH1680" s="4">
        <v>5</v>
      </c>
      <c r="AI1680" s="4" t="s">
        <v>19</v>
      </c>
      <c r="AJ1680" s="4"/>
    </row>
    <row r="1681" spans="1:36" x14ac:dyDescent="0.3">
      <c r="A1681">
        <v>1680</v>
      </c>
      <c r="B1681" t="s">
        <v>6</v>
      </c>
      <c r="C1681">
        <v>2017</v>
      </c>
      <c r="D1681" t="s">
        <v>2</v>
      </c>
      <c r="E1681">
        <v>3</v>
      </c>
      <c r="F1681">
        <v>25</v>
      </c>
      <c r="G1681" t="s">
        <v>1</v>
      </c>
      <c r="H1681" t="s">
        <v>4</v>
      </c>
      <c r="I1681">
        <v>3</v>
      </c>
      <c r="J1681" t="s">
        <v>19</v>
      </c>
      <c r="Z1681" s="4">
        <v>2596</v>
      </c>
      <c r="AA1681" s="4" t="s">
        <v>3</v>
      </c>
      <c r="AB1681" s="4">
        <v>2014</v>
      </c>
      <c r="AC1681" s="4" t="s">
        <v>2</v>
      </c>
      <c r="AD1681" s="4">
        <v>3</v>
      </c>
      <c r="AE1681" s="4">
        <v>26</v>
      </c>
      <c r="AF1681" s="4" t="s">
        <v>8</v>
      </c>
      <c r="AG1681" s="4" t="s">
        <v>0</v>
      </c>
      <c r="AH1681" s="4">
        <v>4</v>
      </c>
      <c r="AI1681" s="4" t="s">
        <v>19</v>
      </c>
      <c r="AJ1681" s="4"/>
    </row>
    <row r="1682" spans="1:36" x14ac:dyDescent="0.3">
      <c r="A1682">
        <v>1681</v>
      </c>
      <c r="B1682" t="s">
        <v>6</v>
      </c>
      <c r="C1682">
        <v>2017</v>
      </c>
      <c r="D1682" t="s">
        <v>2</v>
      </c>
      <c r="E1682">
        <v>1</v>
      </c>
      <c r="F1682">
        <v>26</v>
      </c>
      <c r="G1682" t="s">
        <v>1</v>
      </c>
      <c r="H1682" t="s">
        <v>4</v>
      </c>
      <c r="I1682">
        <v>4</v>
      </c>
      <c r="J1682" t="s">
        <v>19</v>
      </c>
      <c r="Z1682" s="4">
        <v>2597</v>
      </c>
      <c r="AA1682" s="4" t="s">
        <v>9</v>
      </c>
      <c r="AB1682" s="4">
        <v>2014</v>
      </c>
      <c r="AC1682" s="4" t="s">
        <v>5</v>
      </c>
      <c r="AD1682" s="4">
        <v>3</v>
      </c>
      <c r="AE1682" s="4">
        <v>28</v>
      </c>
      <c r="AF1682" s="4" t="s">
        <v>8</v>
      </c>
      <c r="AG1682" s="4" t="s">
        <v>4</v>
      </c>
      <c r="AH1682" s="4">
        <v>0</v>
      </c>
      <c r="AI1682" s="4" t="s">
        <v>19</v>
      </c>
      <c r="AJ1682" s="4"/>
    </row>
    <row r="1683" spans="1:36" x14ac:dyDescent="0.3">
      <c r="A1683">
        <v>1682</v>
      </c>
      <c r="B1683" t="s">
        <v>3</v>
      </c>
      <c r="C1683">
        <v>2014</v>
      </c>
      <c r="D1683" t="s">
        <v>2</v>
      </c>
      <c r="E1683">
        <v>3</v>
      </c>
      <c r="F1683">
        <v>25</v>
      </c>
      <c r="G1683" t="s">
        <v>1</v>
      </c>
      <c r="H1683" t="s">
        <v>4</v>
      </c>
      <c r="I1683">
        <v>3</v>
      </c>
      <c r="J1683" t="s">
        <v>20</v>
      </c>
      <c r="Z1683" s="4">
        <v>2599</v>
      </c>
      <c r="AA1683" s="4" t="s">
        <v>3</v>
      </c>
      <c r="AB1683" s="4">
        <v>2013</v>
      </c>
      <c r="AC1683" s="4" t="s">
        <v>5</v>
      </c>
      <c r="AD1683" s="4">
        <v>3</v>
      </c>
      <c r="AE1683" s="4">
        <v>27</v>
      </c>
      <c r="AF1683" s="4" t="s">
        <v>8</v>
      </c>
      <c r="AG1683" s="4" t="s">
        <v>0</v>
      </c>
      <c r="AH1683" s="4">
        <v>5</v>
      </c>
      <c r="AI1683" s="4" t="s">
        <v>19</v>
      </c>
      <c r="AJ1683" s="4"/>
    </row>
    <row r="1684" spans="1:36" x14ac:dyDescent="0.3">
      <c r="A1684">
        <v>1683</v>
      </c>
      <c r="B1684" t="s">
        <v>3</v>
      </c>
      <c r="C1684">
        <v>2016</v>
      </c>
      <c r="D1684" t="s">
        <v>2</v>
      </c>
      <c r="E1684">
        <v>3</v>
      </c>
      <c r="F1684">
        <v>27</v>
      </c>
      <c r="G1684" t="s">
        <v>1</v>
      </c>
      <c r="H1684" t="s">
        <v>4</v>
      </c>
      <c r="I1684">
        <v>5</v>
      </c>
      <c r="J1684" t="s">
        <v>20</v>
      </c>
      <c r="Z1684" s="4">
        <v>2600</v>
      </c>
      <c r="AA1684" s="4" t="s">
        <v>3</v>
      </c>
      <c r="AB1684" s="4">
        <v>2013</v>
      </c>
      <c r="AC1684" s="4" t="s">
        <v>2</v>
      </c>
      <c r="AD1684" s="4">
        <v>3</v>
      </c>
      <c r="AE1684" s="4">
        <v>28</v>
      </c>
      <c r="AF1684" s="4" t="s">
        <v>1</v>
      </c>
      <c r="AG1684" s="4" t="s">
        <v>4</v>
      </c>
      <c r="AH1684" s="4">
        <v>2</v>
      </c>
      <c r="AI1684" s="4" t="s">
        <v>19</v>
      </c>
      <c r="AJ1684" s="4"/>
    </row>
    <row r="1685" spans="1:36" x14ac:dyDescent="0.3">
      <c r="A1685">
        <v>1684</v>
      </c>
      <c r="B1685" t="s">
        <v>3</v>
      </c>
      <c r="C1685">
        <v>2013</v>
      </c>
      <c r="D1685" t="s">
        <v>2</v>
      </c>
      <c r="E1685">
        <v>3</v>
      </c>
      <c r="F1685">
        <v>24</v>
      </c>
      <c r="G1685" t="s">
        <v>1</v>
      </c>
      <c r="H1685" t="s">
        <v>4</v>
      </c>
      <c r="I1685">
        <v>2</v>
      </c>
      <c r="J1685" t="s">
        <v>19</v>
      </c>
      <c r="Z1685" s="4">
        <v>2602</v>
      </c>
      <c r="AA1685" s="4" t="s">
        <v>3</v>
      </c>
      <c r="AB1685" s="4">
        <v>2016</v>
      </c>
      <c r="AC1685" s="4" t="s">
        <v>2</v>
      </c>
      <c r="AD1685" s="4">
        <v>3</v>
      </c>
      <c r="AE1685" s="4">
        <v>29</v>
      </c>
      <c r="AF1685" s="4" t="s">
        <v>1</v>
      </c>
      <c r="AG1685" s="4" t="s">
        <v>4</v>
      </c>
      <c r="AH1685" s="4">
        <v>3</v>
      </c>
      <c r="AI1685" s="4" t="s">
        <v>19</v>
      </c>
      <c r="AJ1685" s="4"/>
    </row>
    <row r="1686" spans="1:36" x14ac:dyDescent="0.3">
      <c r="A1686">
        <v>1685</v>
      </c>
      <c r="B1686" t="s">
        <v>3</v>
      </c>
      <c r="C1686">
        <v>2012</v>
      </c>
      <c r="D1686" t="s">
        <v>2</v>
      </c>
      <c r="E1686">
        <v>3</v>
      </c>
      <c r="F1686">
        <v>25</v>
      </c>
      <c r="G1686" t="s">
        <v>1</v>
      </c>
      <c r="H1686" t="s">
        <v>4</v>
      </c>
      <c r="I1686">
        <v>3</v>
      </c>
      <c r="J1686" t="s">
        <v>19</v>
      </c>
      <c r="Z1686" s="4">
        <v>2604</v>
      </c>
      <c r="AA1686" s="4" t="s">
        <v>3</v>
      </c>
      <c r="AB1686" s="4">
        <v>2013</v>
      </c>
      <c r="AC1686" s="4" t="s">
        <v>2</v>
      </c>
      <c r="AD1686" s="4">
        <v>3</v>
      </c>
      <c r="AE1686" s="4">
        <v>26</v>
      </c>
      <c r="AF1686" s="4" t="s">
        <v>1</v>
      </c>
      <c r="AG1686" s="4" t="s">
        <v>4</v>
      </c>
      <c r="AH1686" s="4">
        <v>4</v>
      </c>
      <c r="AI1686" s="4" t="s">
        <v>19</v>
      </c>
      <c r="AJ1686" s="4"/>
    </row>
    <row r="1687" spans="1:36" x14ac:dyDescent="0.3">
      <c r="A1687">
        <v>1686</v>
      </c>
      <c r="B1687" t="s">
        <v>3</v>
      </c>
      <c r="C1687">
        <v>2014</v>
      </c>
      <c r="D1687" t="s">
        <v>7</v>
      </c>
      <c r="E1687">
        <v>3</v>
      </c>
      <c r="F1687">
        <v>25</v>
      </c>
      <c r="G1687" t="s">
        <v>1</v>
      </c>
      <c r="H1687" t="s">
        <v>4</v>
      </c>
      <c r="I1687">
        <v>3</v>
      </c>
      <c r="J1687" t="s">
        <v>20</v>
      </c>
      <c r="Z1687" s="4">
        <v>2605</v>
      </c>
      <c r="AA1687" s="4" t="s">
        <v>3</v>
      </c>
      <c r="AB1687" s="4">
        <v>2014</v>
      </c>
      <c r="AC1687" s="4" t="s">
        <v>7</v>
      </c>
      <c r="AD1687" s="4">
        <v>3</v>
      </c>
      <c r="AE1687" s="4">
        <v>29</v>
      </c>
      <c r="AF1687" s="4" t="s">
        <v>1</v>
      </c>
      <c r="AG1687" s="4" t="s">
        <v>4</v>
      </c>
      <c r="AH1687" s="4">
        <v>3</v>
      </c>
      <c r="AI1687" s="4" t="s">
        <v>19</v>
      </c>
      <c r="AJ1687" s="4"/>
    </row>
    <row r="1688" spans="1:36" x14ac:dyDescent="0.3">
      <c r="A1688">
        <v>1687</v>
      </c>
      <c r="B1688" t="s">
        <v>3</v>
      </c>
      <c r="C1688">
        <v>2018</v>
      </c>
      <c r="D1688" t="s">
        <v>2</v>
      </c>
      <c r="E1688">
        <v>3</v>
      </c>
      <c r="F1688">
        <v>25</v>
      </c>
      <c r="G1688" t="s">
        <v>8</v>
      </c>
      <c r="H1688" t="s">
        <v>4</v>
      </c>
      <c r="I1688">
        <v>3</v>
      </c>
      <c r="J1688" t="s">
        <v>20</v>
      </c>
      <c r="Z1688" s="4">
        <v>2606</v>
      </c>
      <c r="AA1688" s="4" t="s">
        <v>3</v>
      </c>
      <c r="AB1688" s="4">
        <v>2013</v>
      </c>
      <c r="AC1688" s="4" t="s">
        <v>7</v>
      </c>
      <c r="AD1688" s="4">
        <v>3</v>
      </c>
      <c r="AE1688" s="4">
        <v>30</v>
      </c>
      <c r="AF1688" s="4" t="s">
        <v>1</v>
      </c>
      <c r="AG1688" s="4" t="s">
        <v>4</v>
      </c>
      <c r="AH1688" s="4">
        <v>4</v>
      </c>
      <c r="AI1688" s="4" t="s">
        <v>19</v>
      </c>
      <c r="AJ1688" s="4"/>
    </row>
    <row r="1689" spans="1:36" x14ac:dyDescent="0.3">
      <c r="A1689">
        <v>1688</v>
      </c>
      <c r="B1689" t="s">
        <v>6</v>
      </c>
      <c r="C1689">
        <v>2012</v>
      </c>
      <c r="D1689" t="s">
        <v>7</v>
      </c>
      <c r="E1689">
        <v>3</v>
      </c>
      <c r="F1689">
        <v>26</v>
      </c>
      <c r="G1689" t="s">
        <v>1</v>
      </c>
      <c r="H1689" t="s">
        <v>4</v>
      </c>
      <c r="I1689">
        <v>4</v>
      </c>
      <c r="J1689" t="s">
        <v>20</v>
      </c>
      <c r="Z1689" s="4">
        <v>2607</v>
      </c>
      <c r="AA1689" s="4" t="s">
        <v>6</v>
      </c>
      <c r="AB1689" s="4">
        <v>2015</v>
      </c>
      <c r="AC1689" s="4" t="s">
        <v>5</v>
      </c>
      <c r="AD1689" s="4">
        <v>3</v>
      </c>
      <c r="AE1689" s="4">
        <v>29</v>
      </c>
      <c r="AF1689" s="4" t="s">
        <v>1</v>
      </c>
      <c r="AG1689" s="4" t="s">
        <v>4</v>
      </c>
      <c r="AH1689" s="4">
        <v>2</v>
      </c>
      <c r="AI1689" s="4" t="s">
        <v>19</v>
      </c>
      <c r="AJ1689" s="4"/>
    </row>
    <row r="1690" spans="1:36" x14ac:dyDescent="0.3">
      <c r="A1690">
        <v>1689</v>
      </c>
      <c r="B1690" t="s">
        <v>9</v>
      </c>
      <c r="C1690">
        <v>2016</v>
      </c>
      <c r="D1690" t="s">
        <v>2</v>
      </c>
      <c r="E1690">
        <v>3</v>
      </c>
      <c r="F1690">
        <v>25</v>
      </c>
      <c r="G1690" t="s">
        <v>1</v>
      </c>
      <c r="H1690" t="s">
        <v>4</v>
      </c>
      <c r="I1690">
        <v>3</v>
      </c>
      <c r="J1690" t="s">
        <v>19</v>
      </c>
      <c r="Z1690" s="4">
        <v>2609</v>
      </c>
      <c r="AA1690" s="4" t="s">
        <v>3</v>
      </c>
      <c r="AB1690" s="4">
        <v>2016</v>
      </c>
      <c r="AC1690" s="4" t="s">
        <v>2</v>
      </c>
      <c r="AD1690" s="4">
        <v>3</v>
      </c>
      <c r="AE1690" s="4">
        <v>28</v>
      </c>
      <c r="AF1690" s="4" t="s">
        <v>1</v>
      </c>
      <c r="AG1690" s="4" t="s">
        <v>4</v>
      </c>
      <c r="AH1690" s="4">
        <v>2</v>
      </c>
      <c r="AI1690" s="4" t="s">
        <v>19</v>
      </c>
      <c r="AJ1690" s="4"/>
    </row>
    <row r="1691" spans="1:36" x14ac:dyDescent="0.3">
      <c r="A1691">
        <v>1690</v>
      </c>
      <c r="B1691" t="s">
        <v>3</v>
      </c>
      <c r="C1691">
        <v>2015</v>
      </c>
      <c r="D1691" t="s">
        <v>2</v>
      </c>
      <c r="E1691">
        <v>3</v>
      </c>
      <c r="F1691">
        <v>25</v>
      </c>
      <c r="G1691" t="s">
        <v>1</v>
      </c>
      <c r="H1691" t="s">
        <v>4</v>
      </c>
      <c r="I1691">
        <v>3</v>
      </c>
      <c r="J1691" t="s">
        <v>19</v>
      </c>
      <c r="Z1691" s="4">
        <v>2610</v>
      </c>
      <c r="AA1691" s="4" t="s">
        <v>3</v>
      </c>
      <c r="AB1691" s="4">
        <v>2015</v>
      </c>
      <c r="AC1691" s="4" t="s">
        <v>2</v>
      </c>
      <c r="AD1691" s="4">
        <v>3</v>
      </c>
      <c r="AE1691" s="4">
        <v>29</v>
      </c>
      <c r="AF1691" s="4" t="s">
        <v>1</v>
      </c>
      <c r="AG1691" s="4" t="s">
        <v>4</v>
      </c>
      <c r="AH1691" s="4">
        <v>1</v>
      </c>
      <c r="AI1691" s="4" t="s">
        <v>19</v>
      </c>
      <c r="AJ1691" s="4"/>
    </row>
    <row r="1692" spans="1:36" x14ac:dyDescent="0.3">
      <c r="A1692">
        <v>1691</v>
      </c>
      <c r="B1692" t="s">
        <v>3</v>
      </c>
      <c r="C1692">
        <v>2017</v>
      </c>
      <c r="D1692" t="s">
        <v>5</v>
      </c>
      <c r="E1692">
        <v>2</v>
      </c>
      <c r="F1692">
        <v>25</v>
      </c>
      <c r="G1692" t="s">
        <v>1</v>
      </c>
      <c r="H1692" t="s">
        <v>4</v>
      </c>
      <c r="I1692">
        <v>3</v>
      </c>
      <c r="J1692" t="s">
        <v>20</v>
      </c>
      <c r="Z1692" s="4">
        <v>2611</v>
      </c>
      <c r="AA1692" s="4" t="s">
        <v>3</v>
      </c>
      <c r="AB1692" s="4">
        <v>2016</v>
      </c>
      <c r="AC1692" s="4" t="s">
        <v>2</v>
      </c>
      <c r="AD1692" s="4">
        <v>3</v>
      </c>
      <c r="AE1692" s="4">
        <v>30</v>
      </c>
      <c r="AF1692" s="4" t="s">
        <v>1</v>
      </c>
      <c r="AG1692" s="4" t="s">
        <v>4</v>
      </c>
      <c r="AH1692" s="4">
        <v>0</v>
      </c>
      <c r="AI1692" s="4" t="s">
        <v>19</v>
      </c>
      <c r="AJ1692" s="4"/>
    </row>
    <row r="1693" spans="1:36" x14ac:dyDescent="0.3">
      <c r="A1693">
        <v>1692</v>
      </c>
      <c r="B1693" t="s">
        <v>3</v>
      </c>
      <c r="C1693">
        <v>2015</v>
      </c>
      <c r="D1693" t="s">
        <v>5</v>
      </c>
      <c r="E1693">
        <v>3</v>
      </c>
      <c r="F1693">
        <v>27</v>
      </c>
      <c r="G1693" t="s">
        <v>8</v>
      </c>
      <c r="H1693" t="s">
        <v>4</v>
      </c>
      <c r="I1693">
        <v>5</v>
      </c>
      <c r="J1693" t="s">
        <v>19</v>
      </c>
      <c r="Z1693" s="4">
        <v>2612</v>
      </c>
      <c r="AA1693" s="4" t="s">
        <v>3</v>
      </c>
      <c r="AB1693" s="4">
        <v>2016</v>
      </c>
      <c r="AC1693" s="4" t="s">
        <v>2</v>
      </c>
      <c r="AD1693" s="4">
        <v>3</v>
      </c>
      <c r="AE1693" s="4">
        <v>28</v>
      </c>
      <c r="AF1693" s="4" t="s">
        <v>8</v>
      </c>
      <c r="AG1693" s="4" t="s">
        <v>4</v>
      </c>
      <c r="AH1693" s="4">
        <v>1</v>
      </c>
      <c r="AI1693" s="4" t="s">
        <v>19</v>
      </c>
      <c r="AJ1693" s="4"/>
    </row>
    <row r="1694" spans="1:36" x14ac:dyDescent="0.3">
      <c r="A1694">
        <v>1693</v>
      </c>
      <c r="B1694" t="s">
        <v>3</v>
      </c>
      <c r="C1694">
        <v>2017</v>
      </c>
      <c r="D1694" t="s">
        <v>7</v>
      </c>
      <c r="E1694">
        <v>3</v>
      </c>
      <c r="F1694">
        <v>26</v>
      </c>
      <c r="G1694" t="s">
        <v>1</v>
      </c>
      <c r="H1694" t="s">
        <v>4</v>
      </c>
      <c r="I1694">
        <v>4</v>
      </c>
      <c r="J1694" t="s">
        <v>19</v>
      </c>
      <c r="Z1694" s="4">
        <v>2613</v>
      </c>
      <c r="AA1694" s="4" t="s">
        <v>3</v>
      </c>
      <c r="AB1694" s="4">
        <v>2017</v>
      </c>
      <c r="AC1694" s="4" t="s">
        <v>5</v>
      </c>
      <c r="AD1694" s="4">
        <v>3</v>
      </c>
      <c r="AE1694" s="4">
        <v>26</v>
      </c>
      <c r="AF1694" s="4" t="s">
        <v>8</v>
      </c>
      <c r="AG1694" s="4" t="s">
        <v>4</v>
      </c>
      <c r="AH1694" s="4">
        <v>4</v>
      </c>
      <c r="AI1694" s="4" t="s">
        <v>19</v>
      </c>
      <c r="AJ1694" s="4"/>
    </row>
    <row r="1695" spans="1:36" x14ac:dyDescent="0.3">
      <c r="A1695">
        <v>1694</v>
      </c>
      <c r="B1695" t="s">
        <v>3</v>
      </c>
      <c r="C1695">
        <v>2016</v>
      </c>
      <c r="D1695" t="s">
        <v>7</v>
      </c>
      <c r="E1695">
        <v>3</v>
      </c>
      <c r="F1695">
        <v>26</v>
      </c>
      <c r="G1695" t="s">
        <v>1</v>
      </c>
      <c r="H1695" t="s">
        <v>4</v>
      </c>
      <c r="I1695">
        <v>4</v>
      </c>
      <c r="J1695" t="s">
        <v>19</v>
      </c>
      <c r="Z1695" s="4">
        <v>2615</v>
      </c>
      <c r="AA1695" s="4" t="s">
        <v>9</v>
      </c>
      <c r="AB1695" s="4">
        <v>2013</v>
      </c>
      <c r="AC1695" s="4" t="s">
        <v>5</v>
      </c>
      <c r="AD1695" s="4">
        <v>3</v>
      </c>
      <c r="AE1695" s="4">
        <v>30</v>
      </c>
      <c r="AF1695" s="4" t="s">
        <v>8</v>
      </c>
      <c r="AG1695" s="4" t="s">
        <v>4</v>
      </c>
      <c r="AH1695" s="4">
        <v>2</v>
      </c>
      <c r="AI1695" s="4" t="s">
        <v>19</v>
      </c>
      <c r="AJ1695" s="4"/>
    </row>
    <row r="1696" spans="1:36" x14ac:dyDescent="0.3">
      <c r="A1696">
        <v>1695</v>
      </c>
      <c r="B1696" t="s">
        <v>3</v>
      </c>
      <c r="C1696">
        <v>2018</v>
      </c>
      <c r="D1696" t="s">
        <v>2</v>
      </c>
      <c r="E1696">
        <v>3</v>
      </c>
      <c r="F1696">
        <v>26</v>
      </c>
      <c r="G1696" t="s">
        <v>1</v>
      </c>
      <c r="H1696" t="s">
        <v>4</v>
      </c>
      <c r="I1696">
        <v>4</v>
      </c>
      <c r="J1696" t="s">
        <v>20</v>
      </c>
      <c r="Z1696" s="4">
        <v>2616</v>
      </c>
      <c r="AA1696" s="4" t="s">
        <v>3</v>
      </c>
      <c r="AB1696" s="4">
        <v>2016</v>
      </c>
      <c r="AC1696" s="4" t="s">
        <v>2</v>
      </c>
      <c r="AD1696" s="4">
        <v>3</v>
      </c>
      <c r="AE1696" s="4">
        <v>28</v>
      </c>
      <c r="AF1696" s="4" t="s">
        <v>1</v>
      </c>
      <c r="AG1696" s="4" t="s">
        <v>0</v>
      </c>
      <c r="AH1696" s="4">
        <v>3</v>
      </c>
      <c r="AI1696" s="4" t="s">
        <v>19</v>
      </c>
      <c r="AJ1696" s="4"/>
    </row>
    <row r="1697" spans="1:36" x14ac:dyDescent="0.3">
      <c r="A1697">
        <v>1696</v>
      </c>
      <c r="B1697" t="s">
        <v>6</v>
      </c>
      <c r="C1697">
        <v>2018</v>
      </c>
      <c r="D1697" t="s">
        <v>5</v>
      </c>
      <c r="E1697">
        <v>3</v>
      </c>
      <c r="F1697">
        <v>25</v>
      </c>
      <c r="G1697" t="s">
        <v>8</v>
      </c>
      <c r="H1697" t="s">
        <v>4</v>
      </c>
      <c r="I1697">
        <v>3</v>
      </c>
      <c r="J1697" t="s">
        <v>20</v>
      </c>
      <c r="Z1697" s="4">
        <v>2617</v>
      </c>
      <c r="AA1697" s="4" t="s">
        <v>3</v>
      </c>
      <c r="AB1697" s="4">
        <v>2015</v>
      </c>
      <c r="AC1697" s="4" t="s">
        <v>2</v>
      </c>
      <c r="AD1697" s="4">
        <v>3</v>
      </c>
      <c r="AE1697" s="4">
        <v>28</v>
      </c>
      <c r="AF1697" s="4" t="s">
        <v>1</v>
      </c>
      <c r="AG1697" s="4" t="s">
        <v>4</v>
      </c>
      <c r="AH1697" s="4">
        <v>1</v>
      </c>
      <c r="AI1697" s="4" t="s">
        <v>19</v>
      </c>
      <c r="AJ1697" s="4"/>
    </row>
    <row r="1698" spans="1:36" x14ac:dyDescent="0.3">
      <c r="A1698">
        <v>1697</v>
      </c>
      <c r="B1698" t="s">
        <v>6</v>
      </c>
      <c r="C1698">
        <v>2017</v>
      </c>
      <c r="D1698" t="s">
        <v>7</v>
      </c>
      <c r="E1698">
        <v>2</v>
      </c>
      <c r="F1698">
        <v>25</v>
      </c>
      <c r="G1698" t="s">
        <v>1</v>
      </c>
      <c r="H1698" t="s">
        <v>4</v>
      </c>
      <c r="I1698">
        <v>3</v>
      </c>
      <c r="J1698" t="s">
        <v>19</v>
      </c>
      <c r="Z1698" s="4">
        <v>2618</v>
      </c>
      <c r="AA1698" s="4" t="s">
        <v>3</v>
      </c>
      <c r="AB1698" s="4">
        <v>2016</v>
      </c>
      <c r="AC1698" s="4" t="s">
        <v>7</v>
      </c>
      <c r="AD1698" s="4">
        <v>3</v>
      </c>
      <c r="AE1698" s="4">
        <v>28</v>
      </c>
      <c r="AF1698" s="4" t="s">
        <v>1</v>
      </c>
      <c r="AG1698" s="4" t="s">
        <v>4</v>
      </c>
      <c r="AH1698" s="4">
        <v>5</v>
      </c>
      <c r="AI1698" s="4" t="s">
        <v>19</v>
      </c>
      <c r="AJ1698" s="4"/>
    </row>
    <row r="1699" spans="1:36" x14ac:dyDescent="0.3">
      <c r="A1699">
        <v>1698</v>
      </c>
      <c r="B1699" t="s">
        <v>6</v>
      </c>
      <c r="C1699">
        <v>2014</v>
      </c>
      <c r="D1699" t="s">
        <v>2</v>
      </c>
      <c r="E1699">
        <v>3</v>
      </c>
      <c r="F1699">
        <v>24</v>
      </c>
      <c r="G1699" t="s">
        <v>8</v>
      </c>
      <c r="H1699" t="s">
        <v>4</v>
      </c>
      <c r="I1699">
        <v>2</v>
      </c>
      <c r="J1699" t="s">
        <v>19</v>
      </c>
      <c r="Z1699" s="4">
        <v>2620</v>
      </c>
      <c r="AA1699" s="4" t="s">
        <v>3</v>
      </c>
      <c r="AB1699" s="4">
        <v>2015</v>
      </c>
      <c r="AC1699" s="4" t="s">
        <v>2</v>
      </c>
      <c r="AD1699" s="4">
        <v>3</v>
      </c>
      <c r="AE1699" s="4">
        <v>30</v>
      </c>
      <c r="AF1699" s="4" t="s">
        <v>1</v>
      </c>
      <c r="AG1699" s="4" t="s">
        <v>4</v>
      </c>
      <c r="AH1699" s="4">
        <v>4</v>
      </c>
      <c r="AI1699" s="4" t="s">
        <v>19</v>
      </c>
      <c r="AJ1699" s="4"/>
    </row>
    <row r="1700" spans="1:36" x14ac:dyDescent="0.3">
      <c r="A1700">
        <v>1699</v>
      </c>
      <c r="B1700" t="s">
        <v>3</v>
      </c>
      <c r="C1700">
        <v>2014</v>
      </c>
      <c r="D1700" t="s">
        <v>7</v>
      </c>
      <c r="E1700">
        <v>3</v>
      </c>
      <c r="F1700">
        <v>28</v>
      </c>
      <c r="G1700" t="s">
        <v>8</v>
      </c>
      <c r="H1700" t="s">
        <v>4</v>
      </c>
      <c r="I1700">
        <v>2</v>
      </c>
      <c r="J1700" t="s">
        <v>20</v>
      </c>
      <c r="Z1700" s="4">
        <v>2621</v>
      </c>
      <c r="AA1700" s="4" t="s">
        <v>6</v>
      </c>
      <c r="AB1700" s="4">
        <v>2012</v>
      </c>
      <c r="AC1700" s="4" t="s">
        <v>5</v>
      </c>
      <c r="AD1700" s="4">
        <v>3</v>
      </c>
      <c r="AE1700" s="4">
        <v>27</v>
      </c>
      <c r="AF1700" s="4" t="s">
        <v>1</v>
      </c>
      <c r="AG1700" s="4" t="s">
        <v>4</v>
      </c>
      <c r="AH1700" s="4">
        <v>5</v>
      </c>
      <c r="AI1700" s="4" t="s">
        <v>19</v>
      </c>
      <c r="AJ1700" s="4"/>
    </row>
    <row r="1701" spans="1:36" x14ac:dyDescent="0.3">
      <c r="A1701">
        <v>1700</v>
      </c>
      <c r="B1701" t="s">
        <v>3</v>
      </c>
      <c r="C1701">
        <v>2012</v>
      </c>
      <c r="D1701" t="s">
        <v>2</v>
      </c>
      <c r="E1701">
        <v>3</v>
      </c>
      <c r="F1701">
        <v>26</v>
      </c>
      <c r="G1701" t="s">
        <v>1</v>
      </c>
      <c r="H1701" t="s">
        <v>4</v>
      </c>
      <c r="I1701">
        <v>4</v>
      </c>
      <c r="J1701" t="s">
        <v>19</v>
      </c>
      <c r="Z1701" s="4">
        <v>2622</v>
      </c>
      <c r="AA1701" s="4" t="s">
        <v>6</v>
      </c>
      <c r="AB1701" s="4">
        <v>2017</v>
      </c>
      <c r="AC1701" s="4" t="s">
        <v>5</v>
      </c>
      <c r="AD1701" s="4">
        <v>3</v>
      </c>
      <c r="AE1701" s="4">
        <v>29</v>
      </c>
      <c r="AF1701" s="4" t="s">
        <v>8</v>
      </c>
      <c r="AG1701" s="4" t="s">
        <v>0</v>
      </c>
      <c r="AH1701" s="4">
        <v>2</v>
      </c>
      <c r="AI1701" s="4" t="s">
        <v>19</v>
      </c>
      <c r="AJ1701" s="4"/>
    </row>
    <row r="1702" spans="1:36" x14ac:dyDescent="0.3">
      <c r="A1702">
        <v>1701</v>
      </c>
      <c r="B1702" t="s">
        <v>3</v>
      </c>
      <c r="C1702">
        <v>2017</v>
      </c>
      <c r="D1702" t="s">
        <v>7</v>
      </c>
      <c r="E1702">
        <v>3</v>
      </c>
      <c r="F1702">
        <v>26</v>
      </c>
      <c r="G1702" t="s">
        <v>1</v>
      </c>
      <c r="H1702" t="s">
        <v>4</v>
      </c>
      <c r="I1702">
        <v>4</v>
      </c>
      <c r="J1702" t="s">
        <v>19</v>
      </c>
      <c r="Z1702" s="4">
        <v>2625</v>
      </c>
      <c r="AA1702" s="4" t="s">
        <v>3</v>
      </c>
      <c r="AB1702" s="4">
        <v>2012</v>
      </c>
      <c r="AC1702" s="4" t="s">
        <v>2</v>
      </c>
      <c r="AD1702" s="4">
        <v>3</v>
      </c>
      <c r="AE1702" s="4">
        <v>28</v>
      </c>
      <c r="AF1702" s="4" t="s">
        <v>8</v>
      </c>
      <c r="AG1702" s="4" t="s">
        <v>4</v>
      </c>
      <c r="AH1702" s="4">
        <v>0</v>
      </c>
      <c r="AI1702" s="4" t="s">
        <v>19</v>
      </c>
      <c r="AJ1702" s="4"/>
    </row>
    <row r="1703" spans="1:36" x14ac:dyDescent="0.3">
      <c r="A1703">
        <v>1702</v>
      </c>
      <c r="B1703" t="s">
        <v>3</v>
      </c>
      <c r="C1703">
        <v>2014</v>
      </c>
      <c r="D1703" t="s">
        <v>7</v>
      </c>
      <c r="E1703">
        <v>2</v>
      </c>
      <c r="F1703">
        <v>28</v>
      </c>
      <c r="G1703" t="s">
        <v>8</v>
      </c>
      <c r="H1703" t="s">
        <v>4</v>
      </c>
      <c r="I1703">
        <v>0</v>
      </c>
      <c r="J1703" t="s">
        <v>20</v>
      </c>
      <c r="Z1703" s="4">
        <v>2629</v>
      </c>
      <c r="AA1703" s="4" t="s">
        <v>3</v>
      </c>
      <c r="AB1703" s="4">
        <v>2016</v>
      </c>
      <c r="AC1703" s="4" t="s">
        <v>7</v>
      </c>
      <c r="AD1703" s="4">
        <v>3</v>
      </c>
      <c r="AE1703" s="4">
        <v>28</v>
      </c>
      <c r="AF1703" s="4" t="s">
        <v>1</v>
      </c>
      <c r="AG1703" s="4" t="s">
        <v>4</v>
      </c>
      <c r="AH1703" s="4">
        <v>1</v>
      </c>
      <c r="AI1703" s="4" t="s">
        <v>19</v>
      </c>
      <c r="AJ1703" s="4"/>
    </row>
    <row r="1704" spans="1:36" x14ac:dyDescent="0.3">
      <c r="A1704">
        <v>1703</v>
      </c>
      <c r="B1704" t="s">
        <v>3</v>
      </c>
      <c r="C1704">
        <v>2017</v>
      </c>
      <c r="D1704" t="s">
        <v>5</v>
      </c>
      <c r="E1704">
        <v>3</v>
      </c>
      <c r="F1704">
        <v>25</v>
      </c>
      <c r="G1704" t="s">
        <v>8</v>
      </c>
      <c r="H1704" t="s">
        <v>0</v>
      </c>
      <c r="I1704">
        <v>3</v>
      </c>
      <c r="J1704" t="s">
        <v>19</v>
      </c>
      <c r="Z1704" s="4">
        <v>2633</v>
      </c>
      <c r="AA1704" s="4" t="s">
        <v>3</v>
      </c>
      <c r="AB1704" s="4">
        <v>2017</v>
      </c>
      <c r="AC1704" s="4" t="s">
        <v>7</v>
      </c>
      <c r="AD1704" s="4">
        <v>3</v>
      </c>
      <c r="AE1704" s="4">
        <v>27</v>
      </c>
      <c r="AF1704" s="4" t="s">
        <v>1</v>
      </c>
      <c r="AG1704" s="4" t="s">
        <v>4</v>
      </c>
      <c r="AH1704" s="4">
        <v>5</v>
      </c>
      <c r="AI1704" s="4" t="s">
        <v>19</v>
      </c>
      <c r="AJ1704" s="4"/>
    </row>
    <row r="1705" spans="1:36" x14ac:dyDescent="0.3">
      <c r="A1705">
        <v>1704</v>
      </c>
      <c r="B1705" t="s">
        <v>3</v>
      </c>
      <c r="C1705">
        <v>2014</v>
      </c>
      <c r="D1705" t="s">
        <v>2</v>
      </c>
      <c r="E1705">
        <v>3</v>
      </c>
      <c r="F1705">
        <v>25</v>
      </c>
      <c r="G1705" t="s">
        <v>1</v>
      </c>
      <c r="H1705" t="s">
        <v>4</v>
      </c>
      <c r="I1705">
        <v>3</v>
      </c>
      <c r="J1705" t="s">
        <v>19</v>
      </c>
      <c r="Z1705" s="4">
        <v>2635</v>
      </c>
      <c r="AA1705" s="4" t="s">
        <v>3</v>
      </c>
      <c r="AB1705" s="4">
        <v>2015</v>
      </c>
      <c r="AC1705" s="4" t="s">
        <v>2</v>
      </c>
      <c r="AD1705" s="4">
        <v>3</v>
      </c>
      <c r="AE1705" s="4">
        <v>30</v>
      </c>
      <c r="AF1705" s="4" t="s">
        <v>1</v>
      </c>
      <c r="AG1705" s="4" t="s">
        <v>4</v>
      </c>
      <c r="AH1705" s="4">
        <v>3</v>
      </c>
      <c r="AI1705" s="4" t="s">
        <v>19</v>
      </c>
      <c r="AJ1705" s="4"/>
    </row>
    <row r="1706" spans="1:36" x14ac:dyDescent="0.3">
      <c r="A1706">
        <v>1705</v>
      </c>
      <c r="B1706" t="s">
        <v>3</v>
      </c>
      <c r="C1706">
        <v>2012</v>
      </c>
      <c r="D1706" t="s">
        <v>2</v>
      </c>
      <c r="E1706">
        <v>3</v>
      </c>
      <c r="F1706">
        <v>26</v>
      </c>
      <c r="G1706" t="s">
        <v>1</v>
      </c>
      <c r="H1706" t="s">
        <v>4</v>
      </c>
      <c r="I1706">
        <v>4</v>
      </c>
      <c r="J1706" t="s">
        <v>19</v>
      </c>
      <c r="Z1706" s="4">
        <v>2637</v>
      </c>
      <c r="AA1706" s="4" t="s">
        <v>3</v>
      </c>
      <c r="AB1706" s="4">
        <v>2014</v>
      </c>
      <c r="AC1706" s="4" t="s">
        <v>7</v>
      </c>
      <c r="AD1706" s="4">
        <v>3</v>
      </c>
      <c r="AE1706" s="4">
        <v>26</v>
      </c>
      <c r="AF1706" s="4" t="s">
        <v>1</v>
      </c>
      <c r="AG1706" s="4" t="s">
        <v>4</v>
      </c>
      <c r="AH1706" s="4">
        <v>4</v>
      </c>
      <c r="AI1706" s="4" t="s">
        <v>19</v>
      </c>
      <c r="AJ1706" s="4"/>
    </row>
    <row r="1707" spans="1:36" x14ac:dyDescent="0.3">
      <c r="A1707">
        <v>1706</v>
      </c>
      <c r="B1707" t="s">
        <v>3</v>
      </c>
      <c r="C1707">
        <v>2014</v>
      </c>
      <c r="D1707" t="s">
        <v>2</v>
      </c>
      <c r="E1707">
        <v>3</v>
      </c>
      <c r="F1707">
        <v>26</v>
      </c>
      <c r="G1707" t="s">
        <v>1</v>
      </c>
      <c r="H1707" t="s">
        <v>4</v>
      </c>
      <c r="I1707">
        <v>4</v>
      </c>
      <c r="J1707" t="s">
        <v>19</v>
      </c>
      <c r="Z1707" s="4">
        <v>2638</v>
      </c>
      <c r="AA1707" s="4" t="s">
        <v>3</v>
      </c>
      <c r="AB1707" s="4">
        <v>2013</v>
      </c>
      <c r="AC1707" s="4" t="s">
        <v>2</v>
      </c>
      <c r="AD1707" s="4">
        <v>3</v>
      </c>
      <c r="AE1707" s="4">
        <v>26</v>
      </c>
      <c r="AF1707" s="4" t="s">
        <v>8</v>
      </c>
      <c r="AG1707" s="4" t="s">
        <v>4</v>
      </c>
      <c r="AH1707" s="4">
        <v>4</v>
      </c>
      <c r="AI1707" s="4" t="s">
        <v>19</v>
      </c>
      <c r="AJ1707" s="4"/>
    </row>
    <row r="1708" spans="1:36" x14ac:dyDescent="0.3">
      <c r="A1708">
        <v>1707</v>
      </c>
      <c r="B1708" t="s">
        <v>3</v>
      </c>
      <c r="C1708">
        <v>2017</v>
      </c>
      <c r="D1708" t="s">
        <v>2</v>
      </c>
      <c r="E1708">
        <v>3</v>
      </c>
      <c r="F1708">
        <v>26</v>
      </c>
      <c r="G1708" t="s">
        <v>8</v>
      </c>
      <c r="H1708" t="s">
        <v>4</v>
      </c>
      <c r="I1708">
        <v>4</v>
      </c>
      <c r="J1708" t="s">
        <v>19</v>
      </c>
      <c r="Z1708" s="4">
        <v>2640</v>
      </c>
      <c r="AA1708" s="4" t="s">
        <v>3</v>
      </c>
      <c r="AB1708" s="4">
        <v>2012</v>
      </c>
      <c r="AC1708" s="4" t="s">
        <v>7</v>
      </c>
      <c r="AD1708" s="4">
        <v>3</v>
      </c>
      <c r="AE1708" s="4">
        <v>29</v>
      </c>
      <c r="AF1708" s="4" t="s">
        <v>1</v>
      </c>
      <c r="AG1708" s="4" t="s">
        <v>4</v>
      </c>
      <c r="AH1708" s="4">
        <v>0</v>
      </c>
      <c r="AI1708" s="4" t="s">
        <v>19</v>
      </c>
      <c r="AJ1708" s="4"/>
    </row>
    <row r="1709" spans="1:36" x14ac:dyDescent="0.3">
      <c r="A1709">
        <v>1708</v>
      </c>
      <c r="B1709" t="s">
        <v>6</v>
      </c>
      <c r="C1709">
        <v>2017</v>
      </c>
      <c r="D1709" t="s">
        <v>2</v>
      </c>
      <c r="E1709">
        <v>2</v>
      </c>
      <c r="F1709">
        <v>26</v>
      </c>
      <c r="G1709" t="s">
        <v>1</v>
      </c>
      <c r="H1709" t="s">
        <v>4</v>
      </c>
      <c r="I1709">
        <v>4</v>
      </c>
      <c r="J1709" t="s">
        <v>20</v>
      </c>
      <c r="Z1709" s="4">
        <v>2642</v>
      </c>
      <c r="AA1709" s="4" t="s">
        <v>3</v>
      </c>
      <c r="AB1709" s="4">
        <v>2017</v>
      </c>
      <c r="AC1709" s="4" t="s">
        <v>2</v>
      </c>
      <c r="AD1709" s="4">
        <v>3</v>
      </c>
      <c r="AE1709" s="4">
        <v>28</v>
      </c>
      <c r="AF1709" s="4" t="s">
        <v>1</v>
      </c>
      <c r="AG1709" s="4" t="s">
        <v>4</v>
      </c>
      <c r="AH1709" s="4">
        <v>3</v>
      </c>
      <c r="AI1709" s="4" t="s">
        <v>19</v>
      </c>
      <c r="AJ1709" s="4"/>
    </row>
    <row r="1710" spans="1:36" x14ac:dyDescent="0.3">
      <c r="A1710">
        <v>1709</v>
      </c>
      <c r="B1710" t="s">
        <v>3</v>
      </c>
      <c r="C1710">
        <v>2017</v>
      </c>
      <c r="D1710" t="s">
        <v>5</v>
      </c>
      <c r="E1710">
        <v>3</v>
      </c>
      <c r="F1710">
        <v>25</v>
      </c>
      <c r="G1710" t="s">
        <v>8</v>
      </c>
      <c r="H1710" t="s">
        <v>4</v>
      </c>
      <c r="I1710">
        <v>3</v>
      </c>
      <c r="J1710" t="s">
        <v>19</v>
      </c>
      <c r="Z1710" s="4">
        <v>2643</v>
      </c>
      <c r="AA1710" s="4" t="s">
        <v>3</v>
      </c>
      <c r="AB1710" s="4">
        <v>2013</v>
      </c>
      <c r="AC1710" s="4" t="s">
        <v>2</v>
      </c>
      <c r="AD1710" s="4">
        <v>3</v>
      </c>
      <c r="AE1710" s="4">
        <v>28</v>
      </c>
      <c r="AF1710" s="4" t="s">
        <v>1</v>
      </c>
      <c r="AG1710" s="4" t="s">
        <v>4</v>
      </c>
      <c r="AH1710" s="4">
        <v>5</v>
      </c>
      <c r="AI1710" s="4" t="s">
        <v>19</v>
      </c>
      <c r="AJ1710" s="4"/>
    </row>
    <row r="1711" spans="1:36" x14ac:dyDescent="0.3">
      <c r="A1711">
        <v>1710</v>
      </c>
      <c r="B1711" t="s">
        <v>3</v>
      </c>
      <c r="C1711">
        <v>2018</v>
      </c>
      <c r="D1711" t="s">
        <v>2</v>
      </c>
      <c r="E1711">
        <v>3</v>
      </c>
      <c r="F1711">
        <v>25</v>
      </c>
      <c r="G1711" t="s">
        <v>1</v>
      </c>
      <c r="H1711" t="s">
        <v>4</v>
      </c>
      <c r="I1711">
        <v>3</v>
      </c>
      <c r="J1711" t="s">
        <v>20</v>
      </c>
      <c r="Z1711" s="4">
        <v>2645</v>
      </c>
      <c r="AA1711" s="4" t="s">
        <v>3</v>
      </c>
      <c r="AB1711" s="4">
        <v>2017</v>
      </c>
      <c r="AC1711" s="4" t="s">
        <v>7</v>
      </c>
      <c r="AD1711" s="4">
        <v>2</v>
      </c>
      <c r="AE1711" s="4">
        <v>28</v>
      </c>
      <c r="AF1711" s="4" t="s">
        <v>1</v>
      </c>
      <c r="AG1711" s="4" t="s">
        <v>4</v>
      </c>
      <c r="AH1711" s="4">
        <v>5</v>
      </c>
      <c r="AI1711" s="4" t="s">
        <v>19</v>
      </c>
      <c r="AJ1711" s="4"/>
    </row>
    <row r="1712" spans="1:36" x14ac:dyDescent="0.3">
      <c r="A1712">
        <v>1711</v>
      </c>
      <c r="B1712" t="s">
        <v>3</v>
      </c>
      <c r="C1712">
        <v>2014</v>
      </c>
      <c r="D1712" t="s">
        <v>5</v>
      </c>
      <c r="E1712">
        <v>3</v>
      </c>
      <c r="F1712">
        <v>27</v>
      </c>
      <c r="G1712" t="s">
        <v>8</v>
      </c>
      <c r="H1712" t="s">
        <v>4</v>
      </c>
      <c r="I1712">
        <v>5</v>
      </c>
      <c r="J1712" t="s">
        <v>19</v>
      </c>
      <c r="Z1712" s="4">
        <v>2647</v>
      </c>
      <c r="AA1712" s="4" t="s">
        <v>3</v>
      </c>
      <c r="AB1712" s="4">
        <v>2012</v>
      </c>
      <c r="AC1712" s="4" t="s">
        <v>2</v>
      </c>
      <c r="AD1712" s="4">
        <v>3</v>
      </c>
      <c r="AE1712" s="4">
        <v>28</v>
      </c>
      <c r="AF1712" s="4" t="s">
        <v>8</v>
      </c>
      <c r="AG1712" s="4" t="s">
        <v>4</v>
      </c>
      <c r="AH1712" s="4">
        <v>2</v>
      </c>
      <c r="AI1712" s="4" t="s">
        <v>19</v>
      </c>
      <c r="AJ1712" s="4"/>
    </row>
    <row r="1713" spans="1:36" x14ac:dyDescent="0.3">
      <c r="A1713">
        <v>1712</v>
      </c>
      <c r="B1713" t="s">
        <v>3</v>
      </c>
      <c r="C1713">
        <v>2017</v>
      </c>
      <c r="D1713" t="s">
        <v>2</v>
      </c>
      <c r="E1713">
        <v>3</v>
      </c>
      <c r="F1713">
        <v>28</v>
      </c>
      <c r="G1713" t="s">
        <v>1</v>
      </c>
      <c r="H1713" t="s">
        <v>4</v>
      </c>
      <c r="I1713">
        <v>5</v>
      </c>
      <c r="J1713" t="s">
        <v>19</v>
      </c>
      <c r="Z1713" s="4">
        <v>2648</v>
      </c>
      <c r="AA1713" s="4" t="s">
        <v>3</v>
      </c>
      <c r="AB1713" s="4">
        <v>2013</v>
      </c>
      <c r="AC1713" s="4" t="s">
        <v>2</v>
      </c>
      <c r="AD1713" s="4">
        <v>3</v>
      </c>
      <c r="AE1713" s="4">
        <v>29</v>
      </c>
      <c r="AF1713" s="4" t="s">
        <v>8</v>
      </c>
      <c r="AG1713" s="4" t="s">
        <v>4</v>
      </c>
      <c r="AH1713" s="4">
        <v>5</v>
      </c>
      <c r="AI1713" s="4" t="s">
        <v>19</v>
      </c>
      <c r="AJ1713" s="4"/>
    </row>
    <row r="1714" spans="1:36" x14ac:dyDescent="0.3">
      <c r="A1714">
        <v>1713</v>
      </c>
      <c r="B1714" t="s">
        <v>3</v>
      </c>
      <c r="C1714">
        <v>2015</v>
      </c>
      <c r="D1714" t="s">
        <v>2</v>
      </c>
      <c r="E1714">
        <v>1</v>
      </c>
      <c r="F1714">
        <v>24</v>
      </c>
      <c r="G1714" t="s">
        <v>8</v>
      </c>
      <c r="H1714" t="s">
        <v>4</v>
      </c>
      <c r="I1714">
        <v>2</v>
      </c>
      <c r="J1714" t="s">
        <v>19</v>
      </c>
      <c r="Z1714" s="4">
        <v>2651</v>
      </c>
      <c r="AA1714" s="4" t="s">
        <v>3</v>
      </c>
      <c r="AB1714" s="4">
        <v>2015</v>
      </c>
      <c r="AC1714" s="4" t="s">
        <v>2</v>
      </c>
      <c r="AD1714" s="4">
        <v>1</v>
      </c>
      <c r="AE1714" s="4">
        <v>29</v>
      </c>
      <c r="AF1714" s="4" t="s">
        <v>1</v>
      </c>
      <c r="AG1714" s="4" t="s">
        <v>4</v>
      </c>
      <c r="AH1714" s="4">
        <v>4</v>
      </c>
      <c r="AI1714" s="4" t="s">
        <v>19</v>
      </c>
      <c r="AJ1714" s="4"/>
    </row>
    <row r="1715" spans="1:36" x14ac:dyDescent="0.3">
      <c r="A1715">
        <v>1714</v>
      </c>
      <c r="B1715" t="s">
        <v>3</v>
      </c>
      <c r="C1715">
        <v>2013</v>
      </c>
      <c r="D1715" t="s">
        <v>2</v>
      </c>
      <c r="E1715">
        <v>3</v>
      </c>
      <c r="F1715">
        <v>27</v>
      </c>
      <c r="G1715" t="s">
        <v>1</v>
      </c>
      <c r="H1715" t="s">
        <v>4</v>
      </c>
      <c r="I1715">
        <v>5</v>
      </c>
      <c r="J1715" t="s">
        <v>20</v>
      </c>
      <c r="Z1715" s="4">
        <v>2655</v>
      </c>
      <c r="AA1715" s="4" t="s">
        <v>3</v>
      </c>
      <c r="AB1715" s="4">
        <v>2015</v>
      </c>
      <c r="AC1715" s="4" t="s">
        <v>2</v>
      </c>
      <c r="AD1715" s="4">
        <v>3</v>
      </c>
      <c r="AE1715" s="4">
        <v>27</v>
      </c>
      <c r="AF1715" s="4" t="s">
        <v>1</v>
      </c>
      <c r="AG1715" s="4" t="s">
        <v>4</v>
      </c>
      <c r="AH1715" s="4">
        <v>5</v>
      </c>
      <c r="AI1715" s="4" t="s">
        <v>19</v>
      </c>
      <c r="AJ1715" s="4"/>
    </row>
    <row r="1716" spans="1:36" x14ac:dyDescent="0.3">
      <c r="A1716">
        <v>1715</v>
      </c>
      <c r="B1716" t="s">
        <v>3</v>
      </c>
      <c r="C1716">
        <v>2018</v>
      </c>
      <c r="D1716" t="s">
        <v>2</v>
      </c>
      <c r="E1716">
        <v>3</v>
      </c>
      <c r="F1716">
        <v>26</v>
      </c>
      <c r="G1716" t="s">
        <v>8</v>
      </c>
      <c r="H1716" t="s">
        <v>4</v>
      </c>
      <c r="I1716">
        <v>4</v>
      </c>
      <c r="J1716" t="s">
        <v>20</v>
      </c>
      <c r="Z1716" s="4">
        <v>2657</v>
      </c>
      <c r="AA1716" s="4" t="s">
        <v>3</v>
      </c>
      <c r="AB1716" s="4">
        <v>2012</v>
      </c>
      <c r="AC1716" s="4" t="s">
        <v>2</v>
      </c>
      <c r="AD1716" s="4">
        <v>3</v>
      </c>
      <c r="AE1716" s="4">
        <v>29</v>
      </c>
      <c r="AF1716" s="4" t="s">
        <v>1</v>
      </c>
      <c r="AG1716" s="4" t="s">
        <v>4</v>
      </c>
      <c r="AH1716" s="4">
        <v>5</v>
      </c>
      <c r="AI1716" s="4" t="s">
        <v>19</v>
      </c>
      <c r="AJ1716" s="4"/>
    </row>
    <row r="1717" spans="1:36" x14ac:dyDescent="0.3">
      <c r="A1717">
        <v>1716</v>
      </c>
      <c r="B1717" t="s">
        <v>6</v>
      </c>
      <c r="C1717">
        <v>2017</v>
      </c>
      <c r="D1717" t="s">
        <v>5</v>
      </c>
      <c r="E1717">
        <v>2</v>
      </c>
      <c r="F1717">
        <v>28</v>
      </c>
      <c r="G1717" t="s">
        <v>8</v>
      </c>
      <c r="H1717" t="s">
        <v>4</v>
      </c>
      <c r="I1717">
        <v>2</v>
      </c>
      <c r="J1717" t="s">
        <v>19</v>
      </c>
      <c r="Z1717" s="4">
        <v>2658</v>
      </c>
      <c r="AA1717" s="4" t="s">
        <v>3</v>
      </c>
      <c r="AB1717" s="4">
        <v>2012</v>
      </c>
      <c r="AC1717" s="4" t="s">
        <v>2</v>
      </c>
      <c r="AD1717" s="4">
        <v>3</v>
      </c>
      <c r="AE1717" s="4">
        <v>27</v>
      </c>
      <c r="AF1717" s="4" t="s">
        <v>8</v>
      </c>
      <c r="AG1717" s="4" t="s">
        <v>4</v>
      </c>
      <c r="AH1717" s="4">
        <v>5</v>
      </c>
      <c r="AI1717" s="4" t="s">
        <v>19</v>
      </c>
      <c r="AJ1717" s="4"/>
    </row>
    <row r="1718" spans="1:36" x14ac:dyDescent="0.3">
      <c r="A1718">
        <v>1717</v>
      </c>
      <c r="B1718" t="s">
        <v>3</v>
      </c>
      <c r="C1718">
        <v>2016</v>
      </c>
      <c r="D1718" t="s">
        <v>7</v>
      </c>
      <c r="E1718">
        <v>3</v>
      </c>
      <c r="F1718">
        <v>28</v>
      </c>
      <c r="G1718" t="s">
        <v>8</v>
      </c>
      <c r="H1718" t="s">
        <v>4</v>
      </c>
      <c r="I1718">
        <v>4</v>
      </c>
      <c r="J1718" t="s">
        <v>20</v>
      </c>
      <c r="Z1718" s="4">
        <v>2659</v>
      </c>
      <c r="AA1718" s="4" t="s">
        <v>3</v>
      </c>
      <c r="AB1718" s="4">
        <v>2015</v>
      </c>
      <c r="AC1718" s="4" t="s">
        <v>2</v>
      </c>
      <c r="AD1718" s="4">
        <v>3</v>
      </c>
      <c r="AE1718" s="4">
        <v>26</v>
      </c>
      <c r="AF1718" s="4" t="s">
        <v>8</v>
      </c>
      <c r="AG1718" s="4" t="s">
        <v>4</v>
      </c>
      <c r="AH1718" s="4">
        <v>4</v>
      </c>
      <c r="AI1718" s="4" t="s">
        <v>19</v>
      </c>
      <c r="AJ1718" s="4"/>
    </row>
    <row r="1719" spans="1:36" x14ac:dyDescent="0.3">
      <c r="A1719">
        <v>1718</v>
      </c>
      <c r="B1719" t="s">
        <v>3</v>
      </c>
      <c r="C1719">
        <v>2016</v>
      </c>
      <c r="D1719" t="s">
        <v>2</v>
      </c>
      <c r="E1719">
        <v>3</v>
      </c>
      <c r="F1719">
        <v>25</v>
      </c>
      <c r="G1719" t="s">
        <v>1</v>
      </c>
      <c r="H1719" t="s">
        <v>4</v>
      </c>
      <c r="I1719">
        <v>3</v>
      </c>
      <c r="J1719" t="s">
        <v>19</v>
      </c>
      <c r="Z1719" s="4">
        <v>2660</v>
      </c>
      <c r="AA1719" s="4" t="s">
        <v>3</v>
      </c>
      <c r="AB1719" s="4">
        <v>2016</v>
      </c>
      <c r="AC1719" s="4" t="s">
        <v>7</v>
      </c>
      <c r="AD1719" s="4">
        <v>3</v>
      </c>
      <c r="AE1719" s="4">
        <v>27</v>
      </c>
      <c r="AF1719" s="4" t="s">
        <v>1</v>
      </c>
      <c r="AG1719" s="4" t="s">
        <v>4</v>
      </c>
      <c r="AH1719" s="4">
        <v>5</v>
      </c>
      <c r="AI1719" s="4" t="s">
        <v>19</v>
      </c>
      <c r="AJ1719" s="4"/>
    </row>
    <row r="1720" spans="1:36" x14ac:dyDescent="0.3">
      <c r="A1720">
        <v>1719</v>
      </c>
      <c r="B1720" t="s">
        <v>3</v>
      </c>
      <c r="C1720">
        <v>2015</v>
      </c>
      <c r="D1720" t="s">
        <v>7</v>
      </c>
      <c r="E1720">
        <v>3</v>
      </c>
      <c r="F1720">
        <v>27</v>
      </c>
      <c r="G1720" t="s">
        <v>8</v>
      </c>
      <c r="H1720" t="s">
        <v>0</v>
      </c>
      <c r="I1720">
        <v>5</v>
      </c>
      <c r="J1720" t="s">
        <v>20</v>
      </c>
      <c r="Z1720" s="4">
        <v>2661</v>
      </c>
      <c r="AA1720" s="4" t="s">
        <v>3</v>
      </c>
      <c r="AB1720" s="4">
        <v>2013</v>
      </c>
      <c r="AC1720" s="4" t="s">
        <v>2</v>
      </c>
      <c r="AD1720" s="4">
        <v>3</v>
      </c>
      <c r="AE1720" s="4">
        <v>27</v>
      </c>
      <c r="AF1720" s="4" t="s">
        <v>8</v>
      </c>
      <c r="AG1720" s="4" t="s">
        <v>4</v>
      </c>
      <c r="AH1720" s="4">
        <v>5</v>
      </c>
      <c r="AI1720" s="4" t="s">
        <v>19</v>
      </c>
      <c r="AJ1720" s="4"/>
    </row>
    <row r="1721" spans="1:36" x14ac:dyDescent="0.3">
      <c r="A1721">
        <v>1720</v>
      </c>
      <c r="B1721" t="s">
        <v>3</v>
      </c>
      <c r="C1721">
        <v>2015</v>
      </c>
      <c r="D1721" t="s">
        <v>2</v>
      </c>
      <c r="E1721">
        <v>3</v>
      </c>
      <c r="F1721">
        <v>26</v>
      </c>
      <c r="G1721" t="s">
        <v>1</v>
      </c>
      <c r="H1721" t="s">
        <v>4</v>
      </c>
      <c r="I1721">
        <v>4</v>
      </c>
      <c r="J1721" t="s">
        <v>20</v>
      </c>
      <c r="Z1721" s="4">
        <v>2662</v>
      </c>
      <c r="AA1721" s="4" t="s">
        <v>3</v>
      </c>
      <c r="AB1721" s="4">
        <v>2013</v>
      </c>
      <c r="AC1721" s="4" t="s">
        <v>7</v>
      </c>
      <c r="AD1721" s="4">
        <v>3</v>
      </c>
      <c r="AE1721" s="4">
        <v>28</v>
      </c>
      <c r="AF1721" s="4" t="s">
        <v>1</v>
      </c>
      <c r="AG1721" s="4" t="s">
        <v>4</v>
      </c>
      <c r="AH1721" s="4">
        <v>0</v>
      </c>
      <c r="AI1721" s="4" t="s">
        <v>19</v>
      </c>
      <c r="AJ1721" s="4"/>
    </row>
    <row r="1722" spans="1:36" x14ac:dyDescent="0.3">
      <c r="A1722">
        <v>1721</v>
      </c>
      <c r="B1722" t="s">
        <v>3</v>
      </c>
      <c r="C1722">
        <v>2015</v>
      </c>
      <c r="D1722" t="s">
        <v>7</v>
      </c>
      <c r="E1722">
        <v>3</v>
      </c>
      <c r="F1722">
        <v>28</v>
      </c>
      <c r="G1722" t="s">
        <v>8</v>
      </c>
      <c r="H1722" t="s">
        <v>0</v>
      </c>
      <c r="I1722">
        <v>5</v>
      </c>
      <c r="J1722" t="s">
        <v>20</v>
      </c>
      <c r="Z1722" s="4">
        <v>2663</v>
      </c>
      <c r="AA1722" s="4" t="s">
        <v>3</v>
      </c>
      <c r="AB1722" s="4">
        <v>2014</v>
      </c>
      <c r="AC1722" s="4" t="s">
        <v>7</v>
      </c>
      <c r="AD1722" s="4">
        <v>3</v>
      </c>
      <c r="AE1722" s="4">
        <v>29</v>
      </c>
      <c r="AF1722" s="4" t="s">
        <v>1</v>
      </c>
      <c r="AG1722" s="4" t="s">
        <v>4</v>
      </c>
      <c r="AH1722" s="4">
        <v>1</v>
      </c>
      <c r="AI1722" s="4" t="s">
        <v>19</v>
      </c>
      <c r="AJ1722" s="4"/>
    </row>
    <row r="1723" spans="1:36" x14ac:dyDescent="0.3">
      <c r="A1723">
        <v>1722</v>
      </c>
      <c r="B1723" t="s">
        <v>3</v>
      </c>
      <c r="C1723">
        <v>2013</v>
      </c>
      <c r="D1723" t="s">
        <v>7</v>
      </c>
      <c r="E1723">
        <v>3</v>
      </c>
      <c r="F1723">
        <v>27</v>
      </c>
      <c r="G1723" t="s">
        <v>1</v>
      </c>
      <c r="H1723" t="s">
        <v>4</v>
      </c>
      <c r="I1723">
        <v>5</v>
      </c>
      <c r="J1723" t="s">
        <v>19</v>
      </c>
      <c r="Z1723" s="4">
        <v>2664</v>
      </c>
      <c r="AA1723" s="4" t="s">
        <v>3</v>
      </c>
      <c r="AB1723" s="4">
        <v>2017</v>
      </c>
      <c r="AC1723" s="4" t="s">
        <v>5</v>
      </c>
      <c r="AD1723" s="4">
        <v>2</v>
      </c>
      <c r="AE1723" s="4">
        <v>27</v>
      </c>
      <c r="AF1723" s="4" t="s">
        <v>1</v>
      </c>
      <c r="AG1723" s="4" t="s">
        <v>4</v>
      </c>
      <c r="AH1723" s="4">
        <v>5</v>
      </c>
      <c r="AI1723" s="4" t="s">
        <v>19</v>
      </c>
      <c r="AJ1723" s="4"/>
    </row>
    <row r="1724" spans="1:36" x14ac:dyDescent="0.3">
      <c r="A1724">
        <v>1723</v>
      </c>
      <c r="B1724" t="s">
        <v>6</v>
      </c>
      <c r="C1724">
        <v>2017</v>
      </c>
      <c r="D1724" t="s">
        <v>7</v>
      </c>
      <c r="E1724">
        <v>2</v>
      </c>
      <c r="F1724">
        <v>25</v>
      </c>
      <c r="G1724" t="s">
        <v>1</v>
      </c>
      <c r="H1724" t="s">
        <v>4</v>
      </c>
      <c r="I1724">
        <v>3</v>
      </c>
      <c r="J1724" t="s">
        <v>19</v>
      </c>
      <c r="Z1724" s="4">
        <v>2665</v>
      </c>
      <c r="AA1724" s="4" t="s">
        <v>3</v>
      </c>
      <c r="AB1724" s="4">
        <v>2013</v>
      </c>
      <c r="AC1724" s="4" t="s">
        <v>5</v>
      </c>
      <c r="AD1724" s="4">
        <v>3</v>
      </c>
      <c r="AE1724" s="4">
        <v>27</v>
      </c>
      <c r="AF1724" s="4" t="s">
        <v>8</v>
      </c>
      <c r="AG1724" s="4" t="s">
        <v>4</v>
      </c>
      <c r="AH1724" s="4">
        <v>5</v>
      </c>
      <c r="AI1724" s="4" t="s">
        <v>19</v>
      </c>
      <c r="AJ1724" s="4"/>
    </row>
    <row r="1725" spans="1:36" x14ac:dyDescent="0.3">
      <c r="A1725">
        <v>1724</v>
      </c>
      <c r="B1725" t="s">
        <v>3</v>
      </c>
      <c r="C1725">
        <v>2015</v>
      </c>
      <c r="D1725" t="s">
        <v>7</v>
      </c>
      <c r="E1725">
        <v>2</v>
      </c>
      <c r="F1725">
        <v>25</v>
      </c>
      <c r="G1725" t="s">
        <v>8</v>
      </c>
      <c r="H1725" t="s">
        <v>0</v>
      </c>
      <c r="I1725">
        <v>3</v>
      </c>
      <c r="J1725" t="s">
        <v>20</v>
      </c>
      <c r="Z1725" s="4">
        <v>2666</v>
      </c>
      <c r="AA1725" s="4" t="s">
        <v>3</v>
      </c>
      <c r="AB1725" s="4">
        <v>2017</v>
      </c>
      <c r="AC1725" s="4" t="s">
        <v>7</v>
      </c>
      <c r="AD1725" s="4">
        <v>3</v>
      </c>
      <c r="AE1725" s="4">
        <v>30</v>
      </c>
      <c r="AF1725" s="4" t="s">
        <v>1</v>
      </c>
      <c r="AG1725" s="4" t="s">
        <v>4</v>
      </c>
      <c r="AH1725" s="4">
        <v>5</v>
      </c>
      <c r="AI1725" s="4" t="s">
        <v>19</v>
      </c>
      <c r="AJ1725" s="4"/>
    </row>
    <row r="1726" spans="1:36" x14ac:dyDescent="0.3">
      <c r="A1726">
        <v>1725</v>
      </c>
      <c r="B1726" t="s">
        <v>3</v>
      </c>
      <c r="C1726">
        <v>2015</v>
      </c>
      <c r="D1726" t="s">
        <v>7</v>
      </c>
      <c r="E1726">
        <v>2</v>
      </c>
      <c r="F1726">
        <v>24</v>
      </c>
      <c r="G1726" t="s">
        <v>8</v>
      </c>
      <c r="H1726" t="s">
        <v>4</v>
      </c>
      <c r="I1726">
        <v>2</v>
      </c>
      <c r="J1726" t="s">
        <v>20</v>
      </c>
      <c r="Z1726" s="4">
        <v>2667</v>
      </c>
      <c r="AA1726" s="4" t="s">
        <v>3</v>
      </c>
      <c r="AB1726" s="4">
        <v>2013</v>
      </c>
      <c r="AC1726" s="4" t="s">
        <v>7</v>
      </c>
      <c r="AD1726" s="4">
        <v>3</v>
      </c>
      <c r="AE1726" s="4">
        <v>27</v>
      </c>
      <c r="AF1726" s="4" t="s">
        <v>1</v>
      </c>
      <c r="AG1726" s="4" t="s">
        <v>4</v>
      </c>
      <c r="AH1726" s="4">
        <v>5</v>
      </c>
      <c r="AI1726" s="4" t="s">
        <v>19</v>
      </c>
      <c r="AJ1726" s="4"/>
    </row>
    <row r="1727" spans="1:36" x14ac:dyDescent="0.3">
      <c r="A1727">
        <v>1726</v>
      </c>
      <c r="B1727" t="s">
        <v>6</v>
      </c>
      <c r="C1727">
        <v>2017</v>
      </c>
      <c r="D1727" t="s">
        <v>5</v>
      </c>
      <c r="E1727">
        <v>2</v>
      </c>
      <c r="F1727">
        <v>28</v>
      </c>
      <c r="G1727" t="s">
        <v>8</v>
      </c>
      <c r="H1727" t="s">
        <v>4</v>
      </c>
      <c r="I1727">
        <v>2</v>
      </c>
      <c r="J1727" t="s">
        <v>19</v>
      </c>
      <c r="Z1727" s="4">
        <v>2668</v>
      </c>
      <c r="AA1727" s="4" t="s">
        <v>3</v>
      </c>
      <c r="AB1727" s="4">
        <v>2012</v>
      </c>
      <c r="AC1727" s="4" t="s">
        <v>5</v>
      </c>
      <c r="AD1727" s="4">
        <v>3</v>
      </c>
      <c r="AE1727" s="4">
        <v>30</v>
      </c>
      <c r="AF1727" s="4" t="s">
        <v>8</v>
      </c>
      <c r="AG1727" s="4" t="s">
        <v>0</v>
      </c>
      <c r="AH1727" s="4">
        <v>3</v>
      </c>
      <c r="AI1727" s="4" t="s">
        <v>19</v>
      </c>
      <c r="AJ1727" s="4"/>
    </row>
    <row r="1728" spans="1:36" x14ac:dyDescent="0.3">
      <c r="A1728">
        <v>1727</v>
      </c>
      <c r="B1728" t="s">
        <v>3</v>
      </c>
      <c r="C1728">
        <v>2014</v>
      </c>
      <c r="D1728" t="s">
        <v>5</v>
      </c>
      <c r="E1728">
        <v>3</v>
      </c>
      <c r="F1728">
        <v>24</v>
      </c>
      <c r="G1728" t="s">
        <v>8</v>
      </c>
      <c r="H1728" t="s">
        <v>4</v>
      </c>
      <c r="I1728">
        <v>2</v>
      </c>
      <c r="J1728" t="s">
        <v>19</v>
      </c>
      <c r="Z1728" s="4">
        <v>2670</v>
      </c>
      <c r="AA1728" s="4" t="s">
        <v>9</v>
      </c>
      <c r="AB1728" s="4">
        <v>2015</v>
      </c>
      <c r="AC1728" s="4" t="s">
        <v>5</v>
      </c>
      <c r="AD1728" s="4">
        <v>3</v>
      </c>
      <c r="AE1728" s="4">
        <v>27</v>
      </c>
      <c r="AF1728" s="4" t="s">
        <v>8</v>
      </c>
      <c r="AG1728" s="4" t="s">
        <v>4</v>
      </c>
      <c r="AH1728" s="4">
        <v>5</v>
      </c>
      <c r="AI1728" s="4" t="s">
        <v>19</v>
      </c>
      <c r="AJ1728" s="4"/>
    </row>
    <row r="1729" spans="1:36" x14ac:dyDescent="0.3">
      <c r="A1729">
        <v>1728</v>
      </c>
      <c r="B1729" t="s">
        <v>3</v>
      </c>
      <c r="C1729">
        <v>2012</v>
      </c>
      <c r="D1729" t="s">
        <v>2</v>
      </c>
      <c r="E1729">
        <v>3</v>
      </c>
      <c r="F1729">
        <v>27</v>
      </c>
      <c r="G1729" t="s">
        <v>1</v>
      </c>
      <c r="H1729" t="s">
        <v>4</v>
      </c>
      <c r="I1729">
        <v>5</v>
      </c>
      <c r="J1729" t="s">
        <v>20</v>
      </c>
      <c r="Z1729" s="4">
        <v>2671</v>
      </c>
      <c r="AA1729" s="4" t="s">
        <v>3</v>
      </c>
      <c r="AB1729" s="4">
        <v>2014</v>
      </c>
      <c r="AC1729" s="4" t="s">
        <v>7</v>
      </c>
      <c r="AD1729" s="4">
        <v>3</v>
      </c>
      <c r="AE1729" s="4">
        <v>26</v>
      </c>
      <c r="AF1729" s="4" t="s">
        <v>1</v>
      </c>
      <c r="AG1729" s="4" t="s">
        <v>4</v>
      </c>
      <c r="AH1729" s="4">
        <v>4</v>
      </c>
      <c r="AI1729" s="4" t="s">
        <v>19</v>
      </c>
      <c r="AJ1729" s="4"/>
    </row>
    <row r="1730" spans="1:36" x14ac:dyDescent="0.3">
      <c r="A1730">
        <v>1729</v>
      </c>
      <c r="B1730" t="s">
        <v>3</v>
      </c>
      <c r="C1730">
        <v>2015</v>
      </c>
      <c r="D1730" t="s">
        <v>7</v>
      </c>
      <c r="E1730">
        <v>2</v>
      </c>
      <c r="F1730">
        <v>28</v>
      </c>
      <c r="G1730" t="s">
        <v>8</v>
      </c>
      <c r="H1730" t="s">
        <v>4</v>
      </c>
      <c r="I1730">
        <v>5</v>
      </c>
      <c r="J1730" t="s">
        <v>20</v>
      </c>
      <c r="Z1730" s="4">
        <v>2673</v>
      </c>
      <c r="AA1730" s="4" t="s">
        <v>6</v>
      </c>
      <c r="AB1730" s="4">
        <v>2017</v>
      </c>
      <c r="AC1730" s="4" t="s">
        <v>5</v>
      </c>
      <c r="AD1730" s="4">
        <v>2</v>
      </c>
      <c r="AE1730" s="4">
        <v>29</v>
      </c>
      <c r="AF1730" s="4" t="s">
        <v>1</v>
      </c>
      <c r="AG1730" s="4" t="s">
        <v>4</v>
      </c>
      <c r="AH1730" s="4">
        <v>1</v>
      </c>
      <c r="AI1730" s="4" t="s">
        <v>19</v>
      </c>
      <c r="AJ1730" s="4"/>
    </row>
    <row r="1731" spans="1:36" x14ac:dyDescent="0.3">
      <c r="A1731">
        <v>1730</v>
      </c>
      <c r="B1731" t="s">
        <v>3</v>
      </c>
      <c r="C1731">
        <v>2015</v>
      </c>
      <c r="D1731" t="s">
        <v>5</v>
      </c>
      <c r="E1731">
        <v>2</v>
      </c>
      <c r="F1731">
        <v>27</v>
      </c>
      <c r="G1731" t="s">
        <v>8</v>
      </c>
      <c r="H1731" t="s">
        <v>4</v>
      </c>
      <c r="I1731">
        <v>5</v>
      </c>
      <c r="J1731" t="s">
        <v>20</v>
      </c>
      <c r="Z1731" s="4">
        <v>2674</v>
      </c>
      <c r="AA1731" s="4" t="s">
        <v>3</v>
      </c>
      <c r="AB1731" s="4">
        <v>2013</v>
      </c>
      <c r="AC1731" s="4" t="s">
        <v>5</v>
      </c>
      <c r="AD1731" s="4">
        <v>3</v>
      </c>
      <c r="AE1731" s="4">
        <v>28</v>
      </c>
      <c r="AF1731" s="4" t="s">
        <v>8</v>
      </c>
      <c r="AG1731" s="4" t="s">
        <v>4</v>
      </c>
      <c r="AH1731" s="4">
        <v>3</v>
      </c>
      <c r="AI1731" s="4" t="s">
        <v>19</v>
      </c>
      <c r="AJ1731" s="4"/>
    </row>
    <row r="1732" spans="1:36" x14ac:dyDescent="0.3">
      <c r="A1732">
        <v>1731</v>
      </c>
      <c r="B1732" t="s">
        <v>3</v>
      </c>
      <c r="C1732">
        <v>2017</v>
      </c>
      <c r="D1732" t="s">
        <v>2</v>
      </c>
      <c r="E1732">
        <v>3</v>
      </c>
      <c r="F1732">
        <v>24</v>
      </c>
      <c r="G1732" t="s">
        <v>8</v>
      </c>
      <c r="H1732" t="s">
        <v>4</v>
      </c>
      <c r="I1732">
        <v>2</v>
      </c>
      <c r="J1732" t="s">
        <v>19</v>
      </c>
      <c r="Z1732" s="4">
        <v>2676</v>
      </c>
      <c r="AA1732" s="4" t="s">
        <v>3</v>
      </c>
      <c r="AB1732" s="4">
        <v>2014</v>
      </c>
      <c r="AC1732" s="4" t="s">
        <v>5</v>
      </c>
      <c r="AD1732" s="4">
        <v>3</v>
      </c>
      <c r="AE1732" s="4">
        <v>28</v>
      </c>
      <c r="AF1732" s="4" t="s">
        <v>8</v>
      </c>
      <c r="AG1732" s="4" t="s">
        <v>4</v>
      </c>
      <c r="AH1732" s="4">
        <v>3</v>
      </c>
      <c r="AI1732" s="4" t="s">
        <v>19</v>
      </c>
      <c r="AJ1732" s="4"/>
    </row>
    <row r="1733" spans="1:36" x14ac:dyDescent="0.3">
      <c r="A1733">
        <v>1732</v>
      </c>
      <c r="B1733" t="s">
        <v>6</v>
      </c>
      <c r="C1733">
        <v>2016</v>
      </c>
      <c r="D1733" t="s">
        <v>5</v>
      </c>
      <c r="E1733">
        <v>3</v>
      </c>
      <c r="F1733">
        <v>25</v>
      </c>
      <c r="G1733" t="s">
        <v>8</v>
      </c>
      <c r="H1733" t="s">
        <v>4</v>
      </c>
      <c r="I1733">
        <v>3</v>
      </c>
      <c r="J1733" t="s">
        <v>19</v>
      </c>
      <c r="Z1733" s="4">
        <v>2678</v>
      </c>
      <c r="AA1733" s="4" t="s">
        <v>3</v>
      </c>
      <c r="AB1733" s="4">
        <v>2012</v>
      </c>
      <c r="AC1733" s="4" t="s">
        <v>2</v>
      </c>
      <c r="AD1733" s="4">
        <v>3</v>
      </c>
      <c r="AE1733" s="4">
        <v>29</v>
      </c>
      <c r="AF1733" s="4" t="s">
        <v>1</v>
      </c>
      <c r="AG1733" s="4" t="s">
        <v>4</v>
      </c>
      <c r="AH1733" s="4">
        <v>1</v>
      </c>
      <c r="AI1733" s="4" t="s">
        <v>19</v>
      </c>
      <c r="AJ1733" s="4"/>
    </row>
    <row r="1734" spans="1:36" x14ac:dyDescent="0.3">
      <c r="A1734">
        <v>1733</v>
      </c>
      <c r="B1734" t="s">
        <v>3</v>
      </c>
      <c r="C1734">
        <v>2012</v>
      </c>
      <c r="D1734" t="s">
        <v>7</v>
      </c>
      <c r="E1734">
        <v>3</v>
      </c>
      <c r="F1734">
        <v>24</v>
      </c>
      <c r="G1734" t="s">
        <v>1</v>
      </c>
      <c r="H1734" t="s">
        <v>0</v>
      </c>
      <c r="I1734">
        <v>2</v>
      </c>
      <c r="J1734" t="s">
        <v>19</v>
      </c>
      <c r="Z1734" s="4">
        <v>2679</v>
      </c>
      <c r="AA1734" s="4" t="s">
        <v>3</v>
      </c>
      <c r="AB1734" s="4">
        <v>2017</v>
      </c>
      <c r="AC1734" s="4" t="s">
        <v>7</v>
      </c>
      <c r="AD1734" s="4">
        <v>2</v>
      </c>
      <c r="AE1734" s="4">
        <v>26</v>
      </c>
      <c r="AF1734" s="4" t="s">
        <v>1</v>
      </c>
      <c r="AG1734" s="4" t="s">
        <v>4</v>
      </c>
      <c r="AH1734" s="4">
        <v>4</v>
      </c>
      <c r="AI1734" s="4" t="s">
        <v>19</v>
      </c>
      <c r="AJ1734" s="4"/>
    </row>
    <row r="1735" spans="1:36" x14ac:dyDescent="0.3">
      <c r="A1735">
        <v>1734</v>
      </c>
      <c r="B1735" t="s">
        <v>3</v>
      </c>
      <c r="C1735">
        <v>2015</v>
      </c>
      <c r="D1735" t="s">
        <v>5</v>
      </c>
      <c r="E1735">
        <v>3</v>
      </c>
      <c r="F1735">
        <v>24</v>
      </c>
      <c r="G1735" t="s">
        <v>8</v>
      </c>
      <c r="H1735" t="s">
        <v>4</v>
      </c>
      <c r="I1735">
        <v>2</v>
      </c>
      <c r="J1735" t="s">
        <v>19</v>
      </c>
      <c r="Z1735" s="4">
        <v>2681</v>
      </c>
      <c r="AA1735" s="4" t="s">
        <v>3</v>
      </c>
      <c r="AB1735" s="4">
        <v>2014</v>
      </c>
      <c r="AC1735" s="4" t="s">
        <v>5</v>
      </c>
      <c r="AD1735" s="4">
        <v>3</v>
      </c>
      <c r="AE1735" s="4">
        <v>29</v>
      </c>
      <c r="AF1735" s="4" t="s">
        <v>1</v>
      </c>
      <c r="AG1735" s="4" t="s">
        <v>4</v>
      </c>
      <c r="AH1735" s="4">
        <v>4</v>
      </c>
      <c r="AI1735" s="4" t="s">
        <v>19</v>
      </c>
      <c r="AJ1735" s="4"/>
    </row>
    <row r="1736" spans="1:36" x14ac:dyDescent="0.3">
      <c r="A1736">
        <v>1735</v>
      </c>
      <c r="B1736" t="s">
        <v>3</v>
      </c>
      <c r="C1736">
        <v>2015</v>
      </c>
      <c r="D1736" t="s">
        <v>7</v>
      </c>
      <c r="E1736">
        <v>2</v>
      </c>
      <c r="F1736">
        <v>26</v>
      </c>
      <c r="G1736" t="s">
        <v>8</v>
      </c>
      <c r="H1736" t="s">
        <v>4</v>
      </c>
      <c r="I1736">
        <v>4</v>
      </c>
      <c r="J1736" t="s">
        <v>20</v>
      </c>
      <c r="Z1736" s="4">
        <v>2683</v>
      </c>
      <c r="AA1736" s="4" t="s">
        <v>3</v>
      </c>
      <c r="AB1736" s="4">
        <v>2014</v>
      </c>
      <c r="AC1736" s="4" t="s">
        <v>2</v>
      </c>
      <c r="AD1736" s="4">
        <v>3</v>
      </c>
      <c r="AE1736" s="4">
        <v>27</v>
      </c>
      <c r="AF1736" s="4" t="s">
        <v>8</v>
      </c>
      <c r="AG1736" s="4" t="s">
        <v>4</v>
      </c>
      <c r="AH1736" s="4">
        <v>5</v>
      </c>
      <c r="AI1736" s="4" t="s">
        <v>19</v>
      </c>
      <c r="AJ1736" s="4"/>
    </row>
    <row r="1737" spans="1:36" x14ac:dyDescent="0.3">
      <c r="A1737">
        <v>1736</v>
      </c>
      <c r="B1737" t="s">
        <v>6</v>
      </c>
      <c r="C1737">
        <v>2017</v>
      </c>
      <c r="D1737" t="s">
        <v>7</v>
      </c>
      <c r="E1737">
        <v>2</v>
      </c>
      <c r="F1737">
        <v>27</v>
      </c>
      <c r="G1737" t="s">
        <v>8</v>
      </c>
      <c r="H1737" t="s">
        <v>4</v>
      </c>
      <c r="I1737">
        <v>5</v>
      </c>
      <c r="J1737" t="s">
        <v>19</v>
      </c>
      <c r="Z1737" s="4">
        <v>2685</v>
      </c>
      <c r="AA1737" s="4" t="s">
        <v>3</v>
      </c>
      <c r="AB1737" s="4">
        <v>2013</v>
      </c>
      <c r="AC1737" s="4" t="s">
        <v>5</v>
      </c>
      <c r="AD1737" s="4">
        <v>3</v>
      </c>
      <c r="AE1737" s="4">
        <v>29</v>
      </c>
      <c r="AF1737" s="4" t="s">
        <v>8</v>
      </c>
      <c r="AG1737" s="4" t="s">
        <v>4</v>
      </c>
      <c r="AH1737" s="4">
        <v>2</v>
      </c>
      <c r="AI1737" s="4" t="s">
        <v>19</v>
      </c>
      <c r="AJ1737" s="4"/>
    </row>
    <row r="1738" spans="1:36" x14ac:dyDescent="0.3">
      <c r="A1738">
        <v>1737</v>
      </c>
      <c r="B1738" t="s">
        <v>3</v>
      </c>
      <c r="C1738">
        <v>2013</v>
      </c>
      <c r="D1738" t="s">
        <v>2</v>
      </c>
      <c r="E1738">
        <v>1</v>
      </c>
      <c r="F1738">
        <v>24</v>
      </c>
      <c r="G1738" t="s">
        <v>8</v>
      </c>
      <c r="H1738" t="s">
        <v>4</v>
      </c>
      <c r="I1738">
        <v>2</v>
      </c>
      <c r="J1738" t="s">
        <v>20</v>
      </c>
      <c r="Z1738" s="4">
        <v>2687</v>
      </c>
      <c r="AA1738" s="4" t="s">
        <v>3</v>
      </c>
      <c r="AB1738" s="4">
        <v>2017</v>
      </c>
      <c r="AC1738" s="4" t="s">
        <v>5</v>
      </c>
      <c r="AD1738" s="4">
        <v>3</v>
      </c>
      <c r="AE1738" s="4">
        <v>29</v>
      </c>
      <c r="AF1738" s="4" t="s">
        <v>8</v>
      </c>
      <c r="AG1738" s="4" t="s">
        <v>4</v>
      </c>
      <c r="AH1738" s="4">
        <v>0</v>
      </c>
      <c r="AI1738" s="4" t="s">
        <v>19</v>
      </c>
      <c r="AJ1738" s="4"/>
    </row>
    <row r="1739" spans="1:36" x14ac:dyDescent="0.3">
      <c r="A1739">
        <v>1738</v>
      </c>
      <c r="B1739" t="s">
        <v>9</v>
      </c>
      <c r="C1739">
        <v>2017</v>
      </c>
      <c r="D1739" t="s">
        <v>7</v>
      </c>
      <c r="E1739">
        <v>3</v>
      </c>
      <c r="F1739">
        <v>28</v>
      </c>
      <c r="G1739" t="s">
        <v>1</v>
      </c>
      <c r="H1739" t="s">
        <v>4</v>
      </c>
      <c r="I1739">
        <v>1</v>
      </c>
      <c r="J1739" t="s">
        <v>19</v>
      </c>
      <c r="Z1739" s="4">
        <v>2689</v>
      </c>
      <c r="AA1739" s="4" t="s">
        <v>3</v>
      </c>
      <c r="AB1739" s="4">
        <v>2014</v>
      </c>
      <c r="AC1739" s="4" t="s">
        <v>2</v>
      </c>
      <c r="AD1739" s="4">
        <v>3</v>
      </c>
      <c r="AE1739" s="4">
        <v>29</v>
      </c>
      <c r="AF1739" s="4" t="s">
        <v>1</v>
      </c>
      <c r="AG1739" s="4" t="s">
        <v>4</v>
      </c>
      <c r="AH1739" s="4">
        <v>4</v>
      </c>
      <c r="AI1739" s="4" t="s">
        <v>19</v>
      </c>
      <c r="AJ1739" s="4"/>
    </row>
    <row r="1740" spans="1:36" x14ac:dyDescent="0.3">
      <c r="A1740">
        <v>1739</v>
      </c>
      <c r="B1740" t="s">
        <v>3</v>
      </c>
      <c r="C1740">
        <v>2017</v>
      </c>
      <c r="D1740" t="s">
        <v>2</v>
      </c>
      <c r="E1740">
        <v>3</v>
      </c>
      <c r="F1740">
        <v>24</v>
      </c>
      <c r="G1740" t="s">
        <v>8</v>
      </c>
      <c r="H1740" t="s">
        <v>4</v>
      </c>
      <c r="I1740">
        <v>2</v>
      </c>
      <c r="J1740" t="s">
        <v>19</v>
      </c>
      <c r="Z1740" s="4">
        <v>2690</v>
      </c>
      <c r="AA1740" s="4" t="s">
        <v>6</v>
      </c>
      <c r="AB1740" s="4">
        <v>2017</v>
      </c>
      <c r="AC1740" s="4" t="s">
        <v>5</v>
      </c>
      <c r="AD1740" s="4">
        <v>2</v>
      </c>
      <c r="AE1740" s="4">
        <v>30</v>
      </c>
      <c r="AF1740" s="4" t="s">
        <v>8</v>
      </c>
      <c r="AG1740" s="4" t="s">
        <v>4</v>
      </c>
      <c r="AH1740" s="4">
        <v>2</v>
      </c>
      <c r="AI1740" s="4" t="s">
        <v>19</v>
      </c>
      <c r="AJ1740" s="4"/>
    </row>
    <row r="1741" spans="1:36" x14ac:dyDescent="0.3">
      <c r="A1741">
        <v>1740</v>
      </c>
      <c r="B1741" t="s">
        <v>3</v>
      </c>
      <c r="C1741">
        <v>2015</v>
      </c>
      <c r="D1741" t="s">
        <v>7</v>
      </c>
      <c r="E1741">
        <v>2</v>
      </c>
      <c r="F1741">
        <v>24</v>
      </c>
      <c r="G1741" t="s">
        <v>8</v>
      </c>
      <c r="H1741" t="s">
        <v>4</v>
      </c>
      <c r="I1741">
        <v>2</v>
      </c>
      <c r="J1741" t="s">
        <v>20</v>
      </c>
      <c r="Z1741" s="4">
        <v>2692</v>
      </c>
      <c r="AA1741" s="4" t="s">
        <v>3</v>
      </c>
      <c r="AB1741" s="4">
        <v>2017</v>
      </c>
      <c r="AC1741" s="4" t="s">
        <v>5</v>
      </c>
      <c r="AD1741" s="4">
        <v>2</v>
      </c>
      <c r="AE1741" s="4">
        <v>28</v>
      </c>
      <c r="AF1741" s="4" t="s">
        <v>8</v>
      </c>
      <c r="AG1741" s="4" t="s">
        <v>4</v>
      </c>
      <c r="AH1741" s="4">
        <v>1</v>
      </c>
      <c r="AI1741" s="4" t="s">
        <v>19</v>
      </c>
      <c r="AJ1741" s="4"/>
    </row>
    <row r="1742" spans="1:36" x14ac:dyDescent="0.3">
      <c r="A1742">
        <v>1741</v>
      </c>
      <c r="B1742" t="s">
        <v>3</v>
      </c>
      <c r="C1742">
        <v>2017</v>
      </c>
      <c r="D1742" t="s">
        <v>2</v>
      </c>
      <c r="E1742">
        <v>3</v>
      </c>
      <c r="F1742">
        <v>27</v>
      </c>
      <c r="G1742" t="s">
        <v>1</v>
      </c>
      <c r="H1742" t="s">
        <v>4</v>
      </c>
      <c r="I1742">
        <v>5</v>
      </c>
      <c r="J1742" t="s">
        <v>19</v>
      </c>
      <c r="Z1742" s="4">
        <v>2694</v>
      </c>
      <c r="AA1742" s="4" t="s">
        <v>3</v>
      </c>
      <c r="AB1742" s="4">
        <v>2015</v>
      </c>
      <c r="AC1742" s="4" t="s">
        <v>2</v>
      </c>
      <c r="AD1742" s="4">
        <v>3</v>
      </c>
      <c r="AE1742" s="4">
        <v>30</v>
      </c>
      <c r="AF1742" s="4" t="s">
        <v>1</v>
      </c>
      <c r="AG1742" s="4" t="s">
        <v>4</v>
      </c>
      <c r="AH1742" s="4">
        <v>4</v>
      </c>
      <c r="AI1742" s="4" t="s">
        <v>19</v>
      </c>
      <c r="AJ1742" s="4"/>
    </row>
    <row r="1743" spans="1:36" x14ac:dyDescent="0.3">
      <c r="A1743">
        <v>1742</v>
      </c>
      <c r="B1743" t="s">
        <v>3</v>
      </c>
      <c r="C1743">
        <v>2016</v>
      </c>
      <c r="D1743" t="s">
        <v>5</v>
      </c>
      <c r="E1743">
        <v>3</v>
      </c>
      <c r="F1743">
        <v>28</v>
      </c>
      <c r="G1743" t="s">
        <v>1</v>
      </c>
      <c r="H1743" t="s">
        <v>4</v>
      </c>
      <c r="I1743">
        <v>4</v>
      </c>
      <c r="J1743" t="s">
        <v>19</v>
      </c>
      <c r="Z1743" s="4">
        <v>2695</v>
      </c>
      <c r="AA1743" s="4" t="s">
        <v>3</v>
      </c>
      <c r="AB1743" s="4">
        <v>2012</v>
      </c>
      <c r="AC1743" s="4" t="s">
        <v>2</v>
      </c>
      <c r="AD1743" s="4">
        <v>3</v>
      </c>
      <c r="AE1743" s="4">
        <v>26</v>
      </c>
      <c r="AF1743" s="4" t="s">
        <v>1</v>
      </c>
      <c r="AG1743" s="4" t="s">
        <v>4</v>
      </c>
      <c r="AH1743" s="4">
        <v>4</v>
      </c>
      <c r="AI1743" s="4" t="s">
        <v>19</v>
      </c>
      <c r="AJ1743" s="4"/>
    </row>
    <row r="1744" spans="1:36" x14ac:dyDescent="0.3">
      <c r="A1744">
        <v>1743</v>
      </c>
      <c r="B1744" t="s">
        <v>6</v>
      </c>
      <c r="C1744">
        <v>2017</v>
      </c>
      <c r="D1744" t="s">
        <v>5</v>
      </c>
      <c r="E1744">
        <v>2</v>
      </c>
      <c r="F1744">
        <v>28</v>
      </c>
      <c r="G1744" t="s">
        <v>8</v>
      </c>
      <c r="H1744" t="s">
        <v>4</v>
      </c>
      <c r="I1744">
        <v>2</v>
      </c>
      <c r="J1744" t="s">
        <v>19</v>
      </c>
      <c r="Z1744" s="4">
        <v>2696</v>
      </c>
      <c r="AA1744" s="4" t="s">
        <v>3</v>
      </c>
      <c r="AB1744" s="4">
        <v>2016</v>
      </c>
      <c r="AC1744" s="4" t="s">
        <v>2</v>
      </c>
      <c r="AD1744" s="4">
        <v>3</v>
      </c>
      <c r="AE1744" s="4">
        <v>26</v>
      </c>
      <c r="AF1744" s="4" t="s">
        <v>1</v>
      </c>
      <c r="AG1744" s="4" t="s">
        <v>4</v>
      </c>
      <c r="AH1744" s="4">
        <v>4</v>
      </c>
      <c r="AI1744" s="4" t="s">
        <v>19</v>
      </c>
      <c r="AJ1744" s="4"/>
    </row>
    <row r="1745" spans="1:36" x14ac:dyDescent="0.3">
      <c r="A1745">
        <v>1744</v>
      </c>
      <c r="B1745" t="s">
        <v>9</v>
      </c>
      <c r="C1745">
        <v>2014</v>
      </c>
      <c r="D1745" t="s">
        <v>5</v>
      </c>
      <c r="E1745">
        <v>3</v>
      </c>
      <c r="F1745">
        <v>24</v>
      </c>
      <c r="G1745" t="s">
        <v>1</v>
      </c>
      <c r="H1745" t="s">
        <v>4</v>
      </c>
      <c r="I1745">
        <v>2</v>
      </c>
      <c r="J1745" t="s">
        <v>19</v>
      </c>
      <c r="Z1745" s="4">
        <v>2697</v>
      </c>
      <c r="AA1745" s="4" t="s">
        <v>6</v>
      </c>
      <c r="AB1745" s="4">
        <v>2017</v>
      </c>
      <c r="AC1745" s="4" t="s">
        <v>2</v>
      </c>
      <c r="AD1745" s="4">
        <v>2</v>
      </c>
      <c r="AE1745" s="4">
        <v>30</v>
      </c>
      <c r="AF1745" s="4" t="s">
        <v>1</v>
      </c>
      <c r="AG1745" s="4" t="s">
        <v>4</v>
      </c>
      <c r="AH1745" s="4">
        <v>3</v>
      </c>
      <c r="AI1745" s="4" t="s">
        <v>19</v>
      </c>
      <c r="AJ1745" s="4"/>
    </row>
    <row r="1746" spans="1:36" x14ac:dyDescent="0.3">
      <c r="A1746">
        <v>1745</v>
      </c>
      <c r="B1746" t="s">
        <v>3</v>
      </c>
      <c r="C1746">
        <v>2013</v>
      </c>
      <c r="D1746" t="s">
        <v>2</v>
      </c>
      <c r="E1746">
        <v>3</v>
      </c>
      <c r="F1746">
        <v>26</v>
      </c>
      <c r="G1746" t="s">
        <v>8</v>
      </c>
      <c r="H1746" t="s">
        <v>4</v>
      </c>
      <c r="I1746">
        <v>4</v>
      </c>
      <c r="J1746" t="s">
        <v>19</v>
      </c>
      <c r="Z1746" s="4">
        <v>2698</v>
      </c>
      <c r="AA1746" s="4" t="s">
        <v>6</v>
      </c>
      <c r="AB1746" s="4">
        <v>2017</v>
      </c>
      <c r="AC1746" s="4" t="s">
        <v>5</v>
      </c>
      <c r="AD1746" s="4">
        <v>2</v>
      </c>
      <c r="AE1746" s="4">
        <v>29</v>
      </c>
      <c r="AF1746" s="4" t="s">
        <v>1</v>
      </c>
      <c r="AG1746" s="4" t="s">
        <v>4</v>
      </c>
      <c r="AH1746" s="4">
        <v>4</v>
      </c>
      <c r="AI1746" s="4" t="s">
        <v>19</v>
      </c>
      <c r="AJ1746" s="4"/>
    </row>
    <row r="1747" spans="1:36" x14ac:dyDescent="0.3">
      <c r="A1747">
        <v>1746</v>
      </c>
      <c r="B1747" t="s">
        <v>6</v>
      </c>
      <c r="C1747">
        <v>2014</v>
      </c>
      <c r="D1747" t="s">
        <v>5</v>
      </c>
      <c r="E1747">
        <v>3</v>
      </c>
      <c r="F1747">
        <v>24</v>
      </c>
      <c r="G1747" t="s">
        <v>1</v>
      </c>
      <c r="H1747" t="s">
        <v>4</v>
      </c>
      <c r="I1747">
        <v>2</v>
      </c>
      <c r="J1747" t="s">
        <v>19</v>
      </c>
      <c r="Z1747" s="4">
        <v>2699</v>
      </c>
      <c r="AA1747" s="4" t="s">
        <v>3</v>
      </c>
      <c r="AB1747" s="4">
        <v>2014</v>
      </c>
      <c r="AC1747" s="4" t="s">
        <v>2</v>
      </c>
      <c r="AD1747" s="4">
        <v>3</v>
      </c>
      <c r="AE1747" s="4">
        <v>28</v>
      </c>
      <c r="AF1747" s="4" t="s">
        <v>1</v>
      </c>
      <c r="AG1747" s="4" t="s">
        <v>4</v>
      </c>
      <c r="AH1747" s="4">
        <v>3</v>
      </c>
      <c r="AI1747" s="4" t="s">
        <v>19</v>
      </c>
      <c r="AJ1747" s="4"/>
    </row>
    <row r="1748" spans="1:36" x14ac:dyDescent="0.3">
      <c r="A1748">
        <v>1747</v>
      </c>
      <c r="B1748" t="s">
        <v>3</v>
      </c>
      <c r="C1748">
        <v>2013</v>
      </c>
      <c r="D1748" t="s">
        <v>5</v>
      </c>
      <c r="E1748">
        <v>3</v>
      </c>
      <c r="F1748">
        <v>24</v>
      </c>
      <c r="G1748" t="s">
        <v>8</v>
      </c>
      <c r="H1748" t="s">
        <v>4</v>
      </c>
      <c r="I1748">
        <v>2</v>
      </c>
      <c r="J1748" t="s">
        <v>19</v>
      </c>
      <c r="Z1748" s="4">
        <v>2701</v>
      </c>
      <c r="AA1748" s="4" t="s">
        <v>3</v>
      </c>
      <c r="AB1748" s="4">
        <v>2014</v>
      </c>
      <c r="AC1748" s="4" t="s">
        <v>2</v>
      </c>
      <c r="AD1748" s="4">
        <v>3</v>
      </c>
      <c r="AE1748" s="4">
        <v>27</v>
      </c>
      <c r="AF1748" s="4" t="s">
        <v>1</v>
      </c>
      <c r="AG1748" s="4" t="s">
        <v>4</v>
      </c>
      <c r="AH1748" s="4">
        <v>5</v>
      </c>
      <c r="AI1748" s="4" t="s">
        <v>19</v>
      </c>
      <c r="AJ1748" s="4"/>
    </row>
    <row r="1749" spans="1:36" x14ac:dyDescent="0.3">
      <c r="A1749">
        <v>1748</v>
      </c>
      <c r="B1749" t="s">
        <v>6</v>
      </c>
      <c r="C1749">
        <v>2017</v>
      </c>
      <c r="D1749" t="s">
        <v>5</v>
      </c>
      <c r="E1749">
        <v>3</v>
      </c>
      <c r="F1749">
        <v>26</v>
      </c>
      <c r="G1749" t="s">
        <v>1</v>
      </c>
      <c r="H1749" t="s">
        <v>4</v>
      </c>
      <c r="I1749">
        <v>4</v>
      </c>
      <c r="J1749" t="s">
        <v>20</v>
      </c>
      <c r="Z1749" s="4">
        <v>2702</v>
      </c>
      <c r="AA1749" s="4" t="s">
        <v>3</v>
      </c>
      <c r="AB1749" s="4">
        <v>2017</v>
      </c>
      <c r="AC1749" s="4" t="s">
        <v>5</v>
      </c>
      <c r="AD1749" s="4">
        <v>3</v>
      </c>
      <c r="AE1749" s="4">
        <v>27</v>
      </c>
      <c r="AF1749" s="4" t="s">
        <v>1</v>
      </c>
      <c r="AG1749" s="4" t="s">
        <v>4</v>
      </c>
      <c r="AH1749" s="4">
        <v>5</v>
      </c>
      <c r="AI1749" s="4" t="s">
        <v>19</v>
      </c>
      <c r="AJ1749" s="4"/>
    </row>
    <row r="1750" spans="1:36" x14ac:dyDescent="0.3">
      <c r="A1750">
        <v>1749</v>
      </c>
      <c r="B1750" t="s">
        <v>3</v>
      </c>
      <c r="C1750">
        <v>2014</v>
      </c>
      <c r="D1750" t="s">
        <v>7</v>
      </c>
      <c r="E1750">
        <v>2</v>
      </c>
      <c r="F1750">
        <v>27</v>
      </c>
      <c r="G1750" t="s">
        <v>1</v>
      </c>
      <c r="H1750" t="s">
        <v>4</v>
      </c>
      <c r="I1750">
        <v>5</v>
      </c>
      <c r="J1750" t="s">
        <v>19</v>
      </c>
      <c r="Z1750" s="4">
        <v>2703</v>
      </c>
      <c r="AA1750" s="4" t="s">
        <v>3</v>
      </c>
      <c r="AB1750" s="4">
        <v>2016</v>
      </c>
      <c r="AC1750" s="4" t="s">
        <v>7</v>
      </c>
      <c r="AD1750" s="4">
        <v>3</v>
      </c>
      <c r="AE1750" s="4">
        <v>30</v>
      </c>
      <c r="AF1750" s="4" t="s">
        <v>1</v>
      </c>
      <c r="AG1750" s="4" t="s">
        <v>4</v>
      </c>
      <c r="AH1750" s="4">
        <v>0</v>
      </c>
      <c r="AI1750" s="4" t="s">
        <v>19</v>
      </c>
      <c r="AJ1750" s="4"/>
    </row>
    <row r="1751" spans="1:36" x14ac:dyDescent="0.3">
      <c r="A1751">
        <v>1750</v>
      </c>
      <c r="B1751" t="s">
        <v>6</v>
      </c>
      <c r="C1751">
        <v>2013</v>
      </c>
      <c r="D1751" t="s">
        <v>2</v>
      </c>
      <c r="E1751">
        <v>3</v>
      </c>
      <c r="F1751">
        <v>25</v>
      </c>
      <c r="G1751" t="s">
        <v>1</v>
      </c>
      <c r="H1751" t="s">
        <v>4</v>
      </c>
      <c r="I1751">
        <v>3</v>
      </c>
      <c r="J1751" t="s">
        <v>20</v>
      </c>
      <c r="Z1751" s="4">
        <v>2704</v>
      </c>
      <c r="AA1751" s="4" t="s">
        <v>3</v>
      </c>
      <c r="AB1751" s="4">
        <v>2015</v>
      </c>
      <c r="AC1751" s="4" t="s">
        <v>2</v>
      </c>
      <c r="AD1751" s="4">
        <v>3</v>
      </c>
      <c r="AE1751" s="4">
        <v>29</v>
      </c>
      <c r="AF1751" s="4" t="s">
        <v>8</v>
      </c>
      <c r="AG1751" s="4" t="s">
        <v>4</v>
      </c>
      <c r="AH1751" s="4">
        <v>0</v>
      </c>
      <c r="AI1751" s="4" t="s">
        <v>19</v>
      </c>
      <c r="AJ1751" s="4"/>
    </row>
    <row r="1752" spans="1:36" x14ac:dyDescent="0.3">
      <c r="A1752">
        <v>1751</v>
      </c>
      <c r="B1752" t="s">
        <v>6</v>
      </c>
      <c r="C1752">
        <v>2012</v>
      </c>
      <c r="D1752" t="s">
        <v>5</v>
      </c>
      <c r="E1752">
        <v>3</v>
      </c>
      <c r="F1752">
        <v>27</v>
      </c>
      <c r="G1752" t="s">
        <v>8</v>
      </c>
      <c r="H1752" t="s">
        <v>4</v>
      </c>
      <c r="I1752">
        <v>5</v>
      </c>
      <c r="J1752" t="s">
        <v>20</v>
      </c>
      <c r="Z1752" s="4">
        <v>2706</v>
      </c>
      <c r="AA1752" s="4" t="s">
        <v>3</v>
      </c>
      <c r="AB1752" s="4">
        <v>2013</v>
      </c>
      <c r="AC1752" s="4" t="s">
        <v>2</v>
      </c>
      <c r="AD1752" s="4">
        <v>3</v>
      </c>
      <c r="AE1752" s="4">
        <v>26</v>
      </c>
      <c r="AF1752" s="4" t="s">
        <v>8</v>
      </c>
      <c r="AG1752" s="4" t="s">
        <v>4</v>
      </c>
      <c r="AH1752" s="4">
        <v>4</v>
      </c>
      <c r="AI1752" s="4" t="s">
        <v>19</v>
      </c>
      <c r="AJ1752" s="4"/>
    </row>
    <row r="1753" spans="1:36" x14ac:dyDescent="0.3">
      <c r="A1753">
        <v>1752</v>
      </c>
      <c r="B1753" t="s">
        <v>6</v>
      </c>
      <c r="C1753">
        <v>2017</v>
      </c>
      <c r="D1753" t="s">
        <v>2</v>
      </c>
      <c r="E1753">
        <v>2</v>
      </c>
      <c r="F1753">
        <v>25</v>
      </c>
      <c r="G1753" t="s">
        <v>1</v>
      </c>
      <c r="H1753" t="s">
        <v>4</v>
      </c>
      <c r="I1753">
        <v>3</v>
      </c>
      <c r="J1753" t="s">
        <v>19</v>
      </c>
      <c r="Z1753" s="4">
        <v>2707</v>
      </c>
      <c r="AA1753" s="4" t="s">
        <v>3</v>
      </c>
      <c r="AB1753" s="4">
        <v>2015</v>
      </c>
      <c r="AC1753" s="4" t="s">
        <v>5</v>
      </c>
      <c r="AD1753" s="4">
        <v>3</v>
      </c>
      <c r="AE1753" s="4">
        <v>29</v>
      </c>
      <c r="AF1753" s="4" t="s">
        <v>1</v>
      </c>
      <c r="AG1753" s="4" t="s">
        <v>4</v>
      </c>
      <c r="AH1753" s="4">
        <v>1</v>
      </c>
      <c r="AI1753" s="4" t="s">
        <v>19</v>
      </c>
      <c r="AJ1753" s="4"/>
    </row>
    <row r="1754" spans="1:36" x14ac:dyDescent="0.3">
      <c r="A1754">
        <v>1753</v>
      </c>
      <c r="B1754" t="s">
        <v>3</v>
      </c>
      <c r="C1754">
        <v>2012</v>
      </c>
      <c r="D1754" t="s">
        <v>5</v>
      </c>
      <c r="E1754">
        <v>3</v>
      </c>
      <c r="F1754">
        <v>28</v>
      </c>
      <c r="G1754" t="s">
        <v>1</v>
      </c>
      <c r="H1754" t="s">
        <v>4</v>
      </c>
      <c r="I1754">
        <v>5</v>
      </c>
      <c r="J1754" t="s">
        <v>19</v>
      </c>
      <c r="Z1754" s="4">
        <v>2708</v>
      </c>
      <c r="AA1754" s="4" t="s">
        <v>3</v>
      </c>
      <c r="AB1754" s="4">
        <v>2017</v>
      </c>
      <c r="AC1754" s="4" t="s">
        <v>2</v>
      </c>
      <c r="AD1754" s="4">
        <v>3</v>
      </c>
      <c r="AE1754" s="4">
        <v>30</v>
      </c>
      <c r="AF1754" s="4" t="s">
        <v>1</v>
      </c>
      <c r="AG1754" s="4" t="s">
        <v>4</v>
      </c>
      <c r="AH1754" s="4">
        <v>4</v>
      </c>
      <c r="AI1754" s="4" t="s">
        <v>19</v>
      </c>
      <c r="AJ1754" s="4"/>
    </row>
    <row r="1755" spans="1:36" x14ac:dyDescent="0.3">
      <c r="A1755">
        <v>1754</v>
      </c>
      <c r="B1755" t="s">
        <v>3</v>
      </c>
      <c r="C1755">
        <v>2014</v>
      </c>
      <c r="D1755" t="s">
        <v>2</v>
      </c>
      <c r="E1755">
        <v>3</v>
      </c>
      <c r="F1755">
        <v>28</v>
      </c>
      <c r="G1755" t="s">
        <v>1</v>
      </c>
      <c r="H1755" t="s">
        <v>4</v>
      </c>
      <c r="I1755">
        <v>0</v>
      </c>
      <c r="J1755" t="s">
        <v>19</v>
      </c>
      <c r="Z1755" s="4">
        <v>2709</v>
      </c>
      <c r="AA1755" s="4" t="s">
        <v>9</v>
      </c>
      <c r="AB1755" s="4">
        <v>2017</v>
      </c>
      <c r="AC1755" s="4" t="s">
        <v>5</v>
      </c>
      <c r="AD1755" s="4">
        <v>3</v>
      </c>
      <c r="AE1755" s="4">
        <v>27</v>
      </c>
      <c r="AF1755" s="4" t="s">
        <v>1</v>
      </c>
      <c r="AG1755" s="4" t="s">
        <v>4</v>
      </c>
      <c r="AH1755" s="4">
        <v>5</v>
      </c>
      <c r="AI1755" s="4" t="s">
        <v>19</v>
      </c>
      <c r="AJ1755" s="4"/>
    </row>
    <row r="1756" spans="1:36" x14ac:dyDescent="0.3">
      <c r="A1756">
        <v>1755</v>
      </c>
      <c r="B1756" t="s">
        <v>3</v>
      </c>
      <c r="C1756">
        <v>2017</v>
      </c>
      <c r="D1756" t="s">
        <v>5</v>
      </c>
      <c r="E1756">
        <v>3</v>
      </c>
      <c r="F1756">
        <v>28</v>
      </c>
      <c r="G1756" t="s">
        <v>8</v>
      </c>
      <c r="H1756" t="s">
        <v>4</v>
      </c>
      <c r="I1756">
        <v>4</v>
      </c>
      <c r="J1756" t="s">
        <v>19</v>
      </c>
      <c r="Z1756" s="4">
        <v>2710</v>
      </c>
      <c r="AA1756" s="4" t="s">
        <v>9</v>
      </c>
      <c r="AB1756" s="4">
        <v>2013</v>
      </c>
      <c r="AC1756" s="4" t="s">
        <v>2</v>
      </c>
      <c r="AD1756" s="4">
        <v>3</v>
      </c>
      <c r="AE1756" s="4">
        <v>27</v>
      </c>
      <c r="AF1756" s="4" t="s">
        <v>1</v>
      </c>
      <c r="AG1756" s="4" t="s">
        <v>4</v>
      </c>
      <c r="AH1756" s="4">
        <v>5</v>
      </c>
      <c r="AI1756" s="4" t="s">
        <v>19</v>
      </c>
      <c r="AJ1756" s="4"/>
    </row>
    <row r="1757" spans="1:36" x14ac:dyDescent="0.3">
      <c r="A1757">
        <v>1756</v>
      </c>
      <c r="B1757" t="s">
        <v>3</v>
      </c>
      <c r="C1757">
        <v>2016</v>
      </c>
      <c r="D1757" t="s">
        <v>7</v>
      </c>
      <c r="E1757">
        <v>3</v>
      </c>
      <c r="F1757">
        <v>27</v>
      </c>
      <c r="G1757" t="s">
        <v>1</v>
      </c>
      <c r="H1757" t="s">
        <v>4</v>
      </c>
      <c r="I1757">
        <v>5</v>
      </c>
      <c r="J1757" t="s">
        <v>20</v>
      </c>
      <c r="Z1757" s="4">
        <v>2712</v>
      </c>
      <c r="AA1757" s="4" t="s">
        <v>3</v>
      </c>
      <c r="AB1757" s="4">
        <v>2013</v>
      </c>
      <c r="AC1757" s="4" t="s">
        <v>2</v>
      </c>
      <c r="AD1757" s="4">
        <v>3</v>
      </c>
      <c r="AE1757" s="4">
        <v>29</v>
      </c>
      <c r="AF1757" s="4" t="s">
        <v>1</v>
      </c>
      <c r="AG1757" s="4" t="s">
        <v>4</v>
      </c>
      <c r="AH1757" s="4">
        <v>1</v>
      </c>
      <c r="AI1757" s="4" t="s">
        <v>19</v>
      </c>
      <c r="AJ1757" s="4"/>
    </row>
    <row r="1758" spans="1:36" x14ac:dyDescent="0.3">
      <c r="A1758">
        <v>1757</v>
      </c>
      <c r="B1758" t="s">
        <v>3</v>
      </c>
      <c r="C1758">
        <v>2017</v>
      </c>
      <c r="D1758" t="s">
        <v>5</v>
      </c>
      <c r="E1758">
        <v>2</v>
      </c>
      <c r="F1758">
        <v>27</v>
      </c>
      <c r="G1758" t="s">
        <v>8</v>
      </c>
      <c r="H1758" t="s">
        <v>4</v>
      </c>
      <c r="I1758">
        <v>5</v>
      </c>
      <c r="J1758" t="s">
        <v>19</v>
      </c>
      <c r="Z1758" s="4">
        <v>2714</v>
      </c>
      <c r="AA1758" s="4" t="s">
        <v>3</v>
      </c>
      <c r="AB1758" s="4">
        <v>2015</v>
      </c>
      <c r="AC1758" s="4" t="s">
        <v>7</v>
      </c>
      <c r="AD1758" s="4">
        <v>3</v>
      </c>
      <c r="AE1758" s="4">
        <v>27</v>
      </c>
      <c r="AF1758" s="4" t="s">
        <v>1</v>
      </c>
      <c r="AG1758" s="4" t="s">
        <v>4</v>
      </c>
      <c r="AH1758" s="4">
        <v>5</v>
      </c>
      <c r="AI1758" s="4" t="s">
        <v>19</v>
      </c>
      <c r="AJ1758" s="4"/>
    </row>
    <row r="1759" spans="1:36" x14ac:dyDescent="0.3">
      <c r="A1759">
        <v>1758</v>
      </c>
      <c r="B1759" t="s">
        <v>9</v>
      </c>
      <c r="C1759">
        <v>2014</v>
      </c>
      <c r="D1759" t="s">
        <v>2</v>
      </c>
      <c r="E1759">
        <v>3</v>
      </c>
      <c r="F1759">
        <v>28</v>
      </c>
      <c r="G1759" t="s">
        <v>8</v>
      </c>
      <c r="H1759" t="s">
        <v>4</v>
      </c>
      <c r="I1759">
        <v>0</v>
      </c>
      <c r="J1759" t="s">
        <v>19</v>
      </c>
      <c r="Z1759" s="4">
        <v>2715</v>
      </c>
      <c r="AA1759" s="4" t="s">
        <v>3</v>
      </c>
      <c r="AB1759" s="4">
        <v>2012</v>
      </c>
      <c r="AC1759" s="4" t="s">
        <v>2</v>
      </c>
      <c r="AD1759" s="4">
        <v>3</v>
      </c>
      <c r="AE1759" s="4">
        <v>27</v>
      </c>
      <c r="AF1759" s="4" t="s">
        <v>8</v>
      </c>
      <c r="AG1759" s="4" t="s">
        <v>4</v>
      </c>
      <c r="AH1759" s="4">
        <v>5</v>
      </c>
      <c r="AI1759" s="4" t="s">
        <v>19</v>
      </c>
      <c r="AJ1759" s="4"/>
    </row>
    <row r="1760" spans="1:36" x14ac:dyDescent="0.3">
      <c r="A1760">
        <v>1759</v>
      </c>
      <c r="B1760" t="s">
        <v>3</v>
      </c>
      <c r="C1760">
        <v>2013</v>
      </c>
      <c r="D1760" t="s">
        <v>7</v>
      </c>
      <c r="E1760">
        <v>2</v>
      </c>
      <c r="F1760">
        <v>25</v>
      </c>
      <c r="G1760" t="s">
        <v>1</v>
      </c>
      <c r="H1760" t="s">
        <v>4</v>
      </c>
      <c r="I1760">
        <v>3</v>
      </c>
      <c r="J1760" t="s">
        <v>20</v>
      </c>
      <c r="Z1760" s="4">
        <v>2721</v>
      </c>
      <c r="AA1760" s="4" t="s">
        <v>3</v>
      </c>
      <c r="AB1760" s="4">
        <v>2017</v>
      </c>
      <c r="AC1760" s="4" t="s">
        <v>5</v>
      </c>
      <c r="AD1760" s="4">
        <v>3</v>
      </c>
      <c r="AE1760" s="4">
        <v>29</v>
      </c>
      <c r="AF1760" s="4" t="s">
        <v>8</v>
      </c>
      <c r="AG1760" s="4" t="s">
        <v>4</v>
      </c>
      <c r="AH1760" s="4">
        <v>3</v>
      </c>
      <c r="AI1760" s="4" t="s">
        <v>19</v>
      </c>
      <c r="AJ1760" s="4"/>
    </row>
    <row r="1761" spans="1:36" x14ac:dyDescent="0.3">
      <c r="A1761">
        <v>1760</v>
      </c>
      <c r="B1761" t="s">
        <v>3</v>
      </c>
      <c r="C1761">
        <v>2017</v>
      </c>
      <c r="D1761" t="s">
        <v>7</v>
      </c>
      <c r="E1761">
        <v>3</v>
      </c>
      <c r="F1761">
        <v>28</v>
      </c>
      <c r="G1761" t="s">
        <v>1</v>
      </c>
      <c r="H1761" t="s">
        <v>4</v>
      </c>
      <c r="I1761">
        <v>3</v>
      </c>
      <c r="J1761" t="s">
        <v>19</v>
      </c>
      <c r="Z1761" s="4">
        <v>2722</v>
      </c>
      <c r="AA1761" s="4" t="s">
        <v>9</v>
      </c>
      <c r="AB1761" s="4">
        <v>2015</v>
      </c>
      <c r="AC1761" s="4" t="s">
        <v>7</v>
      </c>
      <c r="AD1761" s="4">
        <v>2</v>
      </c>
      <c r="AE1761" s="4">
        <v>26</v>
      </c>
      <c r="AF1761" s="4" t="s">
        <v>8</v>
      </c>
      <c r="AG1761" s="4" t="s">
        <v>4</v>
      </c>
      <c r="AH1761" s="4">
        <v>4</v>
      </c>
      <c r="AI1761" s="4" t="s">
        <v>19</v>
      </c>
      <c r="AJ1761" s="4"/>
    </row>
    <row r="1762" spans="1:36" x14ac:dyDescent="0.3">
      <c r="A1762">
        <v>1761</v>
      </c>
      <c r="B1762" t="s">
        <v>3</v>
      </c>
      <c r="C1762">
        <v>2012</v>
      </c>
      <c r="D1762" t="s">
        <v>2</v>
      </c>
      <c r="E1762">
        <v>3</v>
      </c>
      <c r="F1762">
        <v>27</v>
      </c>
      <c r="G1762" t="s">
        <v>1</v>
      </c>
      <c r="H1762" t="s">
        <v>4</v>
      </c>
      <c r="I1762">
        <v>5</v>
      </c>
      <c r="J1762" t="s">
        <v>19</v>
      </c>
      <c r="Z1762" s="4">
        <v>2723</v>
      </c>
      <c r="AA1762" s="4" t="s">
        <v>3</v>
      </c>
      <c r="AB1762" s="4">
        <v>2017</v>
      </c>
      <c r="AC1762" s="4" t="s">
        <v>2</v>
      </c>
      <c r="AD1762" s="4">
        <v>3</v>
      </c>
      <c r="AE1762" s="4">
        <v>30</v>
      </c>
      <c r="AF1762" s="4" t="s">
        <v>8</v>
      </c>
      <c r="AG1762" s="4" t="s">
        <v>4</v>
      </c>
      <c r="AH1762" s="4">
        <v>5</v>
      </c>
      <c r="AI1762" s="4" t="s">
        <v>19</v>
      </c>
      <c r="AJ1762" s="4"/>
    </row>
    <row r="1763" spans="1:36" x14ac:dyDescent="0.3">
      <c r="A1763">
        <v>1762</v>
      </c>
      <c r="B1763" t="s">
        <v>3</v>
      </c>
      <c r="C1763">
        <v>2013</v>
      </c>
      <c r="D1763" t="s">
        <v>2</v>
      </c>
      <c r="E1763">
        <v>2</v>
      </c>
      <c r="F1763">
        <v>24</v>
      </c>
      <c r="G1763" t="s">
        <v>8</v>
      </c>
      <c r="H1763" t="s">
        <v>4</v>
      </c>
      <c r="I1763">
        <v>2</v>
      </c>
      <c r="J1763" t="s">
        <v>20</v>
      </c>
      <c r="Z1763" s="4">
        <v>2724</v>
      </c>
      <c r="AA1763" s="4" t="s">
        <v>3</v>
      </c>
      <c r="AB1763" s="4">
        <v>2016</v>
      </c>
      <c r="AC1763" s="4" t="s">
        <v>7</v>
      </c>
      <c r="AD1763" s="4">
        <v>3</v>
      </c>
      <c r="AE1763" s="4">
        <v>26</v>
      </c>
      <c r="AF1763" s="4" t="s">
        <v>1</v>
      </c>
      <c r="AG1763" s="4" t="s">
        <v>4</v>
      </c>
      <c r="AH1763" s="4">
        <v>4</v>
      </c>
      <c r="AI1763" s="4" t="s">
        <v>19</v>
      </c>
      <c r="AJ1763" s="4"/>
    </row>
    <row r="1764" spans="1:36" x14ac:dyDescent="0.3">
      <c r="A1764">
        <v>1763</v>
      </c>
      <c r="B1764" t="s">
        <v>6</v>
      </c>
      <c r="C1764">
        <v>2017</v>
      </c>
      <c r="D1764" t="s">
        <v>5</v>
      </c>
      <c r="E1764">
        <v>2</v>
      </c>
      <c r="F1764">
        <v>25</v>
      </c>
      <c r="G1764" t="s">
        <v>1</v>
      </c>
      <c r="H1764" t="s">
        <v>4</v>
      </c>
      <c r="I1764">
        <v>3</v>
      </c>
      <c r="J1764" t="s">
        <v>19</v>
      </c>
      <c r="Z1764" s="4">
        <v>2728</v>
      </c>
      <c r="AA1764" s="4" t="s">
        <v>3</v>
      </c>
      <c r="AB1764" s="4">
        <v>2016</v>
      </c>
      <c r="AC1764" s="4" t="s">
        <v>2</v>
      </c>
      <c r="AD1764" s="4">
        <v>3</v>
      </c>
      <c r="AE1764" s="4">
        <v>27</v>
      </c>
      <c r="AF1764" s="4" t="s">
        <v>1</v>
      </c>
      <c r="AG1764" s="4" t="s">
        <v>4</v>
      </c>
      <c r="AH1764" s="4">
        <v>5</v>
      </c>
      <c r="AI1764" s="4" t="s">
        <v>19</v>
      </c>
      <c r="AJ1764" s="4"/>
    </row>
    <row r="1765" spans="1:36" x14ac:dyDescent="0.3">
      <c r="A1765">
        <v>1764</v>
      </c>
      <c r="B1765" t="s">
        <v>3</v>
      </c>
      <c r="C1765">
        <v>2014</v>
      </c>
      <c r="D1765" t="s">
        <v>7</v>
      </c>
      <c r="E1765">
        <v>3</v>
      </c>
      <c r="F1765">
        <v>24</v>
      </c>
      <c r="G1765" t="s">
        <v>1</v>
      </c>
      <c r="H1765" t="s">
        <v>4</v>
      </c>
      <c r="I1765">
        <v>2</v>
      </c>
      <c r="J1765" t="s">
        <v>19</v>
      </c>
      <c r="Z1765" s="4">
        <v>2729</v>
      </c>
      <c r="AA1765" s="4" t="s">
        <v>3</v>
      </c>
      <c r="AB1765" s="4">
        <v>2015</v>
      </c>
      <c r="AC1765" s="4" t="s">
        <v>2</v>
      </c>
      <c r="AD1765" s="4">
        <v>3</v>
      </c>
      <c r="AE1765" s="4">
        <v>26</v>
      </c>
      <c r="AF1765" s="4" t="s">
        <v>1</v>
      </c>
      <c r="AG1765" s="4" t="s">
        <v>4</v>
      </c>
      <c r="AH1765" s="4">
        <v>4</v>
      </c>
      <c r="AI1765" s="4" t="s">
        <v>19</v>
      </c>
      <c r="AJ1765" s="4"/>
    </row>
    <row r="1766" spans="1:36" x14ac:dyDescent="0.3">
      <c r="A1766">
        <v>1765</v>
      </c>
      <c r="B1766" t="s">
        <v>3</v>
      </c>
      <c r="C1766">
        <v>2013</v>
      </c>
      <c r="D1766" t="s">
        <v>5</v>
      </c>
      <c r="E1766">
        <v>1</v>
      </c>
      <c r="F1766">
        <v>25</v>
      </c>
      <c r="G1766" t="s">
        <v>8</v>
      </c>
      <c r="H1766" t="s">
        <v>4</v>
      </c>
      <c r="I1766">
        <v>3</v>
      </c>
      <c r="J1766" t="s">
        <v>20</v>
      </c>
      <c r="Z1766" s="4">
        <v>2732</v>
      </c>
      <c r="AA1766" s="4" t="s">
        <v>3</v>
      </c>
      <c r="AB1766" s="4">
        <v>2014</v>
      </c>
      <c r="AC1766" s="4" t="s">
        <v>2</v>
      </c>
      <c r="AD1766" s="4">
        <v>3</v>
      </c>
      <c r="AE1766" s="4">
        <v>27</v>
      </c>
      <c r="AF1766" s="4" t="s">
        <v>1</v>
      </c>
      <c r="AG1766" s="4" t="s">
        <v>4</v>
      </c>
      <c r="AH1766" s="4">
        <v>5</v>
      </c>
      <c r="AI1766" s="4" t="s">
        <v>19</v>
      </c>
      <c r="AJ1766" s="4"/>
    </row>
    <row r="1767" spans="1:36" x14ac:dyDescent="0.3">
      <c r="A1767">
        <v>1766</v>
      </c>
      <c r="B1767" t="s">
        <v>3</v>
      </c>
      <c r="C1767">
        <v>2015</v>
      </c>
      <c r="D1767" t="s">
        <v>7</v>
      </c>
      <c r="E1767">
        <v>3</v>
      </c>
      <c r="F1767">
        <v>28</v>
      </c>
      <c r="G1767" t="s">
        <v>1</v>
      </c>
      <c r="H1767" t="s">
        <v>4</v>
      </c>
      <c r="I1767">
        <v>2</v>
      </c>
      <c r="J1767" t="s">
        <v>19</v>
      </c>
      <c r="Z1767" s="4">
        <v>2733</v>
      </c>
      <c r="AA1767" s="4" t="s">
        <v>3</v>
      </c>
      <c r="AB1767" s="4">
        <v>2012</v>
      </c>
      <c r="AC1767" s="4" t="s">
        <v>2</v>
      </c>
      <c r="AD1767" s="4">
        <v>3</v>
      </c>
      <c r="AE1767" s="4">
        <v>28</v>
      </c>
      <c r="AF1767" s="4" t="s">
        <v>8</v>
      </c>
      <c r="AG1767" s="4" t="s">
        <v>0</v>
      </c>
      <c r="AH1767" s="4">
        <v>0</v>
      </c>
      <c r="AI1767" s="4" t="s">
        <v>19</v>
      </c>
      <c r="AJ1767" s="4"/>
    </row>
    <row r="1768" spans="1:36" x14ac:dyDescent="0.3">
      <c r="A1768">
        <v>1767</v>
      </c>
      <c r="B1768" t="s">
        <v>6</v>
      </c>
      <c r="C1768">
        <v>2017</v>
      </c>
      <c r="D1768" t="s">
        <v>5</v>
      </c>
      <c r="E1768">
        <v>3</v>
      </c>
      <c r="F1768">
        <v>28</v>
      </c>
      <c r="G1768" t="s">
        <v>1</v>
      </c>
      <c r="H1768" t="s">
        <v>4</v>
      </c>
      <c r="I1768">
        <v>1</v>
      </c>
      <c r="J1768" t="s">
        <v>20</v>
      </c>
      <c r="Z1768" s="4">
        <v>2734</v>
      </c>
      <c r="AA1768" s="4" t="s">
        <v>6</v>
      </c>
      <c r="AB1768" s="4">
        <v>2014</v>
      </c>
      <c r="AC1768" s="4" t="s">
        <v>5</v>
      </c>
      <c r="AD1768" s="4">
        <v>3</v>
      </c>
      <c r="AE1768" s="4">
        <v>28</v>
      </c>
      <c r="AF1768" s="4" t="s">
        <v>1</v>
      </c>
      <c r="AG1768" s="4" t="s">
        <v>4</v>
      </c>
      <c r="AH1768" s="4">
        <v>2</v>
      </c>
      <c r="AI1768" s="4" t="s">
        <v>19</v>
      </c>
      <c r="AJ1768" s="4"/>
    </row>
    <row r="1769" spans="1:36" x14ac:dyDescent="0.3">
      <c r="A1769">
        <v>1768</v>
      </c>
      <c r="B1769" t="s">
        <v>3</v>
      </c>
      <c r="C1769">
        <v>2017</v>
      </c>
      <c r="D1769" t="s">
        <v>5</v>
      </c>
      <c r="E1769">
        <v>2</v>
      </c>
      <c r="F1769">
        <v>27</v>
      </c>
      <c r="G1769" t="s">
        <v>8</v>
      </c>
      <c r="H1769" t="s">
        <v>4</v>
      </c>
      <c r="I1769">
        <v>5</v>
      </c>
      <c r="J1769" t="s">
        <v>19</v>
      </c>
      <c r="Z1769" s="4">
        <v>2735</v>
      </c>
      <c r="AA1769" s="4" t="s">
        <v>3</v>
      </c>
      <c r="AB1769" s="4">
        <v>2012</v>
      </c>
      <c r="AC1769" s="4" t="s">
        <v>2</v>
      </c>
      <c r="AD1769" s="4">
        <v>3</v>
      </c>
      <c r="AE1769" s="4">
        <v>26</v>
      </c>
      <c r="AF1769" s="4" t="s">
        <v>8</v>
      </c>
      <c r="AG1769" s="4" t="s">
        <v>4</v>
      </c>
      <c r="AH1769" s="4">
        <v>4</v>
      </c>
      <c r="AI1769" s="4" t="s">
        <v>19</v>
      </c>
      <c r="AJ1769" s="4"/>
    </row>
    <row r="1770" spans="1:36" x14ac:dyDescent="0.3">
      <c r="A1770">
        <v>1769</v>
      </c>
      <c r="B1770" t="s">
        <v>3</v>
      </c>
      <c r="C1770">
        <v>2018</v>
      </c>
      <c r="D1770" t="s">
        <v>7</v>
      </c>
      <c r="E1770">
        <v>3</v>
      </c>
      <c r="F1770">
        <v>24</v>
      </c>
      <c r="G1770" t="s">
        <v>1</v>
      </c>
      <c r="H1770" t="s">
        <v>4</v>
      </c>
      <c r="I1770">
        <v>2</v>
      </c>
      <c r="J1770" t="s">
        <v>20</v>
      </c>
      <c r="Z1770" s="4">
        <v>2736</v>
      </c>
      <c r="AA1770" s="4" t="s">
        <v>3</v>
      </c>
      <c r="AB1770" s="4">
        <v>2015</v>
      </c>
      <c r="AC1770" s="4" t="s">
        <v>7</v>
      </c>
      <c r="AD1770" s="4">
        <v>3</v>
      </c>
      <c r="AE1770" s="4">
        <v>27</v>
      </c>
      <c r="AF1770" s="4" t="s">
        <v>1</v>
      </c>
      <c r="AG1770" s="4" t="s">
        <v>4</v>
      </c>
      <c r="AH1770" s="4">
        <v>5</v>
      </c>
      <c r="AI1770" s="4" t="s">
        <v>19</v>
      </c>
      <c r="AJ1770" s="4"/>
    </row>
    <row r="1771" spans="1:36" x14ac:dyDescent="0.3">
      <c r="A1771">
        <v>1770</v>
      </c>
      <c r="B1771" t="s">
        <v>3</v>
      </c>
      <c r="C1771">
        <v>2013</v>
      </c>
      <c r="D1771" t="s">
        <v>2</v>
      </c>
      <c r="E1771">
        <v>3</v>
      </c>
      <c r="F1771">
        <v>26</v>
      </c>
      <c r="G1771" t="s">
        <v>1</v>
      </c>
      <c r="H1771" t="s">
        <v>4</v>
      </c>
      <c r="I1771">
        <v>4</v>
      </c>
      <c r="J1771" t="s">
        <v>19</v>
      </c>
      <c r="Z1771" s="4">
        <v>2737</v>
      </c>
      <c r="AA1771" s="4" t="s">
        <v>3</v>
      </c>
      <c r="AB1771" s="4">
        <v>2016</v>
      </c>
      <c r="AC1771" s="4" t="s">
        <v>2</v>
      </c>
      <c r="AD1771" s="4">
        <v>3</v>
      </c>
      <c r="AE1771" s="4">
        <v>28</v>
      </c>
      <c r="AF1771" s="4" t="s">
        <v>1</v>
      </c>
      <c r="AG1771" s="4" t="s">
        <v>0</v>
      </c>
      <c r="AH1771" s="4">
        <v>2</v>
      </c>
      <c r="AI1771" s="4" t="s">
        <v>19</v>
      </c>
      <c r="AJ1771" s="4"/>
    </row>
    <row r="1772" spans="1:36" x14ac:dyDescent="0.3">
      <c r="A1772">
        <v>1771</v>
      </c>
      <c r="B1772" t="s">
        <v>3</v>
      </c>
      <c r="C1772">
        <v>2017</v>
      </c>
      <c r="D1772" t="s">
        <v>2</v>
      </c>
      <c r="E1772">
        <v>3</v>
      </c>
      <c r="F1772">
        <v>27</v>
      </c>
      <c r="G1772" t="s">
        <v>8</v>
      </c>
      <c r="H1772" t="s">
        <v>0</v>
      </c>
      <c r="I1772">
        <v>5</v>
      </c>
      <c r="J1772" t="s">
        <v>19</v>
      </c>
      <c r="Z1772" s="4">
        <v>2739</v>
      </c>
      <c r="AA1772" s="4" t="s">
        <v>3</v>
      </c>
      <c r="AB1772" s="4">
        <v>2014</v>
      </c>
      <c r="AC1772" s="4" t="s">
        <v>5</v>
      </c>
      <c r="AD1772" s="4">
        <v>3</v>
      </c>
      <c r="AE1772" s="4">
        <v>29</v>
      </c>
      <c r="AF1772" s="4" t="s">
        <v>1</v>
      </c>
      <c r="AG1772" s="4" t="s">
        <v>0</v>
      </c>
      <c r="AH1772" s="4">
        <v>4</v>
      </c>
      <c r="AI1772" s="4" t="s">
        <v>19</v>
      </c>
      <c r="AJ1772" s="4"/>
    </row>
    <row r="1773" spans="1:36" x14ac:dyDescent="0.3">
      <c r="A1773">
        <v>1772</v>
      </c>
      <c r="B1773" t="s">
        <v>6</v>
      </c>
      <c r="C1773">
        <v>2017</v>
      </c>
      <c r="D1773" t="s">
        <v>5</v>
      </c>
      <c r="E1773">
        <v>1</v>
      </c>
      <c r="F1773">
        <v>26</v>
      </c>
      <c r="G1773" t="s">
        <v>8</v>
      </c>
      <c r="H1773" t="s">
        <v>4</v>
      </c>
      <c r="I1773">
        <v>4</v>
      </c>
      <c r="J1773" t="s">
        <v>20</v>
      </c>
      <c r="Z1773" s="4">
        <v>2740</v>
      </c>
      <c r="AA1773" s="4" t="s">
        <v>3</v>
      </c>
      <c r="AB1773" s="4">
        <v>2015</v>
      </c>
      <c r="AC1773" s="4" t="s">
        <v>2</v>
      </c>
      <c r="AD1773" s="4">
        <v>3</v>
      </c>
      <c r="AE1773" s="4">
        <v>29</v>
      </c>
      <c r="AF1773" s="4" t="s">
        <v>1</v>
      </c>
      <c r="AG1773" s="4" t="s">
        <v>4</v>
      </c>
      <c r="AH1773" s="4">
        <v>1</v>
      </c>
      <c r="AI1773" s="4" t="s">
        <v>19</v>
      </c>
      <c r="AJ1773" s="4"/>
    </row>
    <row r="1774" spans="1:36" x14ac:dyDescent="0.3">
      <c r="A1774">
        <v>1773</v>
      </c>
      <c r="B1774" t="s">
        <v>6</v>
      </c>
      <c r="C1774">
        <v>2017</v>
      </c>
      <c r="D1774" t="s">
        <v>2</v>
      </c>
      <c r="E1774">
        <v>2</v>
      </c>
      <c r="F1774">
        <v>26</v>
      </c>
      <c r="G1774" t="s">
        <v>8</v>
      </c>
      <c r="H1774" t="s">
        <v>4</v>
      </c>
      <c r="I1774">
        <v>4</v>
      </c>
      <c r="J1774" t="s">
        <v>19</v>
      </c>
      <c r="Z1774" s="4">
        <v>2742</v>
      </c>
      <c r="AA1774" s="4" t="s">
        <v>3</v>
      </c>
      <c r="AB1774" s="4">
        <v>2014</v>
      </c>
      <c r="AC1774" s="4" t="s">
        <v>2</v>
      </c>
      <c r="AD1774" s="4">
        <v>3</v>
      </c>
      <c r="AE1774" s="4">
        <v>28</v>
      </c>
      <c r="AF1774" s="4" t="s">
        <v>1</v>
      </c>
      <c r="AG1774" s="4" t="s">
        <v>4</v>
      </c>
      <c r="AH1774" s="4">
        <v>5</v>
      </c>
      <c r="AI1774" s="4" t="s">
        <v>19</v>
      </c>
      <c r="AJ1774" s="4"/>
    </row>
    <row r="1775" spans="1:36" x14ac:dyDescent="0.3">
      <c r="A1775">
        <v>1774</v>
      </c>
      <c r="B1775" t="s">
        <v>3</v>
      </c>
      <c r="C1775">
        <v>2013</v>
      </c>
      <c r="D1775" t="s">
        <v>7</v>
      </c>
      <c r="E1775">
        <v>3</v>
      </c>
      <c r="F1775">
        <v>26</v>
      </c>
      <c r="G1775" t="s">
        <v>1</v>
      </c>
      <c r="H1775" t="s">
        <v>4</v>
      </c>
      <c r="I1775">
        <v>4</v>
      </c>
      <c r="J1775" t="s">
        <v>19</v>
      </c>
      <c r="Z1775" s="4">
        <v>2743</v>
      </c>
      <c r="AA1775" s="4" t="s">
        <v>6</v>
      </c>
      <c r="AB1775" s="4">
        <v>2017</v>
      </c>
      <c r="AC1775" s="4" t="s">
        <v>7</v>
      </c>
      <c r="AD1775" s="4">
        <v>2</v>
      </c>
      <c r="AE1775" s="4">
        <v>27</v>
      </c>
      <c r="AF1775" s="4" t="s">
        <v>1</v>
      </c>
      <c r="AG1775" s="4" t="s">
        <v>4</v>
      </c>
      <c r="AH1775" s="4">
        <v>5</v>
      </c>
      <c r="AI1775" s="4" t="s">
        <v>19</v>
      </c>
      <c r="AJ1775" s="4"/>
    </row>
    <row r="1776" spans="1:36" x14ac:dyDescent="0.3">
      <c r="A1776">
        <v>1775</v>
      </c>
      <c r="B1776" t="s">
        <v>6</v>
      </c>
      <c r="C1776">
        <v>2014</v>
      </c>
      <c r="D1776" t="s">
        <v>5</v>
      </c>
      <c r="E1776">
        <v>1</v>
      </c>
      <c r="F1776">
        <v>25</v>
      </c>
      <c r="G1776" t="s">
        <v>8</v>
      </c>
      <c r="H1776" t="s">
        <v>4</v>
      </c>
      <c r="I1776">
        <v>3</v>
      </c>
      <c r="J1776" t="s">
        <v>19</v>
      </c>
      <c r="Z1776" s="4">
        <v>2744</v>
      </c>
      <c r="AA1776" s="4" t="s">
        <v>3</v>
      </c>
      <c r="AB1776" s="4">
        <v>2017</v>
      </c>
      <c r="AC1776" s="4" t="s">
        <v>7</v>
      </c>
      <c r="AD1776" s="4">
        <v>2</v>
      </c>
      <c r="AE1776" s="4">
        <v>27</v>
      </c>
      <c r="AF1776" s="4" t="s">
        <v>1</v>
      </c>
      <c r="AG1776" s="4" t="s">
        <v>4</v>
      </c>
      <c r="AH1776" s="4">
        <v>5</v>
      </c>
      <c r="AI1776" s="4" t="s">
        <v>19</v>
      </c>
      <c r="AJ1776" s="4"/>
    </row>
    <row r="1777" spans="1:36" x14ac:dyDescent="0.3">
      <c r="A1777">
        <v>1776</v>
      </c>
      <c r="B1777" t="s">
        <v>3</v>
      </c>
      <c r="C1777">
        <v>2014</v>
      </c>
      <c r="D1777" t="s">
        <v>2</v>
      </c>
      <c r="E1777">
        <v>3</v>
      </c>
      <c r="F1777">
        <v>27</v>
      </c>
      <c r="G1777" t="s">
        <v>1</v>
      </c>
      <c r="H1777" t="s">
        <v>4</v>
      </c>
      <c r="I1777">
        <v>5</v>
      </c>
      <c r="J1777" t="s">
        <v>19</v>
      </c>
      <c r="Z1777" s="4">
        <v>2745</v>
      </c>
      <c r="AA1777" s="4" t="s">
        <v>3</v>
      </c>
      <c r="AB1777" s="4">
        <v>2014</v>
      </c>
      <c r="AC1777" s="4" t="s">
        <v>2</v>
      </c>
      <c r="AD1777" s="4">
        <v>3</v>
      </c>
      <c r="AE1777" s="4">
        <v>28</v>
      </c>
      <c r="AF1777" s="4" t="s">
        <v>1</v>
      </c>
      <c r="AG1777" s="4" t="s">
        <v>4</v>
      </c>
      <c r="AH1777" s="4">
        <v>4</v>
      </c>
      <c r="AI1777" s="4" t="s">
        <v>19</v>
      </c>
      <c r="AJ1777" s="4"/>
    </row>
    <row r="1778" spans="1:36" x14ac:dyDescent="0.3">
      <c r="A1778">
        <v>1777</v>
      </c>
      <c r="B1778" t="s">
        <v>3</v>
      </c>
      <c r="C1778">
        <v>2016</v>
      </c>
      <c r="D1778" t="s">
        <v>2</v>
      </c>
      <c r="E1778">
        <v>3</v>
      </c>
      <c r="F1778">
        <v>25</v>
      </c>
      <c r="G1778" t="s">
        <v>1</v>
      </c>
      <c r="H1778" t="s">
        <v>4</v>
      </c>
      <c r="I1778">
        <v>3</v>
      </c>
      <c r="J1778" t="s">
        <v>19</v>
      </c>
      <c r="Z1778" s="4">
        <v>2746</v>
      </c>
      <c r="AA1778" s="4" t="s">
        <v>3</v>
      </c>
      <c r="AB1778" s="4">
        <v>2017</v>
      </c>
      <c r="AC1778" s="4" t="s">
        <v>5</v>
      </c>
      <c r="AD1778" s="4">
        <v>2</v>
      </c>
      <c r="AE1778" s="4">
        <v>26</v>
      </c>
      <c r="AF1778" s="4" t="s">
        <v>1</v>
      </c>
      <c r="AG1778" s="4" t="s">
        <v>4</v>
      </c>
      <c r="AH1778" s="4">
        <v>4</v>
      </c>
      <c r="AI1778" s="4" t="s">
        <v>19</v>
      </c>
      <c r="AJ1778" s="4"/>
    </row>
    <row r="1779" spans="1:36" x14ac:dyDescent="0.3">
      <c r="A1779">
        <v>1778</v>
      </c>
      <c r="B1779" t="s">
        <v>3</v>
      </c>
      <c r="C1779">
        <v>2016</v>
      </c>
      <c r="D1779" t="s">
        <v>2</v>
      </c>
      <c r="E1779">
        <v>3</v>
      </c>
      <c r="F1779">
        <v>27</v>
      </c>
      <c r="G1779" t="s">
        <v>1</v>
      </c>
      <c r="H1779" t="s">
        <v>4</v>
      </c>
      <c r="I1779">
        <v>5</v>
      </c>
      <c r="J1779" t="s">
        <v>19</v>
      </c>
      <c r="Z1779" s="4">
        <v>2748</v>
      </c>
      <c r="AA1779" s="4" t="s">
        <v>3</v>
      </c>
      <c r="AB1779" s="4">
        <v>2012</v>
      </c>
      <c r="AC1779" s="4" t="s">
        <v>2</v>
      </c>
      <c r="AD1779" s="4">
        <v>3</v>
      </c>
      <c r="AE1779" s="4">
        <v>26</v>
      </c>
      <c r="AF1779" s="4" t="s">
        <v>8</v>
      </c>
      <c r="AG1779" s="4" t="s">
        <v>4</v>
      </c>
      <c r="AH1779" s="4">
        <v>4</v>
      </c>
      <c r="AI1779" s="4" t="s">
        <v>19</v>
      </c>
      <c r="AJ1779" s="4"/>
    </row>
    <row r="1780" spans="1:36" x14ac:dyDescent="0.3">
      <c r="A1780">
        <v>1779</v>
      </c>
      <c r="B1780" t="s">
        <v>3</v>
      </c>
      <c r="C1780">
        <v>2015</v>
      </c>
      <c r="D1780" t="s">
        <v>2</v>
      </c>
      <c r="E1780">
        <v>3</v>
      </c>
      <c r="F1780">
        <v>28</v>
      </c>
      <c r="G1780" t="s">
        <v>8</v>
      </c>
      <c r="H1780" t="s">
        <v>4</v>
      </c>
      <c r="I1780">
        <v>5</v>
      </c>
      <c r="J1780" t="s">
        <v>19</v>
      </c>
      <c r="Z1780" s="4">
        <v>2749</v>
      </c>
      <c r="AA1780" s="4" t="s">
        <v>3</v>
      </c>
      <c r="AB1780" s="4">
        <v>2017</v>
      </c>
      <c r="AC1780" s="4" t="s">
        <v>5</v>
      </c>
      <c r="AD1780" s="4">
        <v>2</v>
      </c>
      <c r="AE1780" s="4">
        <v>26</v>
      </c>
      <c r="AF1780" s="4" t="s">
        <v>8</v>
      </c>
      <c r="AG1780" s="4" t="s">
        <v>4</v>
      </c>
      <c r="AH1780" s="4">
        <v>4</v>
      </c>
      <c r="AI1780" s="4" t="s">
        <v>19</v>
      </c>
      <c r="AJ1780" s="4"/>
    </row>
    <row r="1781" spans="1:36" x14ac:dyDescent="0.3">
      <c r="A1781">
        <v>1780</v>
      </c>
      <c r="B1781" t="s">
        <v>6</v>
      </c>
      <c r="C1781">
        <v>2012</v>
      </c>
      <c r="D1781" t="s">
        <v>5</v>
      </c>
      <c r="E1781">
        <v>3</v>
      </c>
      <c r="F1781">
        <v>25</v>
      </c>
      <c r="G1781" t="s">
        <v>1</v>
      </c>
      <c r="H1781" t="s">
        <v>4</v>
      </c>
      <c r="I1781">
        <v>3</v>
      </c>
      <c r="J1781" t="s">
        <v>20</v>
      </c>
      <c r="Z1781" s="4">
        <v>2751</v>
      </c>
      <c r="AA1781" s="4" t="s">
        <v>3</v>
      </c>
      <c r="AB1781" s="4">
        <v>2014</v>
      </c>
      <c r="AC1781" s="4" t="s">
        <v>2</v>
      </c>
      <c r="AD1781" s="4">
        <v>3</v>
      </c>
      <c r="AE1781" s="4">
        <v>30</v>
      </c>
      <c r="AF1781" s="4" t="s">
        <v>1</v>
      </c>
      <c r="AG1781" s="4" t="s">
        <v>4</v>
      </c>
      <c r="AH1781" s="4">
        <v>1</v>
      </c>
      <c r="AI1781" s="4" t="s">
        <v>19</v>
      </c>
      <c r="AJ1781" s="4"/>
    </row>
    <row r="1782" spans="1:36" x14ac:dyDescent="0.3">
      <c r="A1782">
        <v>1781</v>
      </c>
      <c r="B1782" t="s">
        <v>3</v>
      </c>
      <c r="C1782">
        <v>2013</v>
      </c>
      <c r="D1782" t="s">
        <v>2</v>
      </c>
      <c r="E1782">
        <v>3</v>
      </c>
      <c r="F1782">
        <v>28</v>
      </c>
      <c r="G1782" t="s">
        <v>1</v>
      </c>
      <c r="H1782" t="s">
        <v>4</v>
      </c>
      <c r="I1782">
        <v>2</v>
      </c>
      <c r="J1782" t="s">
        <v>20</v>
      </c>
      <c r="Z1782" s="4">
        <v>2754</v>
      </c>
      <c r="AA1782" s="4" t="s">
        <v>3</v>
      </c>
      <c r="AB1782" s="4">
        <v>2016</v>
      </c>
      <c r="AC1782" s="4" t="s">
        <v>2</v>
      </c>
      <c r="AD1782" s="4">
        <v>3</v>
      </c>
      <c r="AE1782" s="4">
        <v>27</v>
      </c>
      <c r="AF1782" s="4" t="s">
        <v>8</v>
      </c>
      <c r="AG1782" s="4" t="s">
        <v>4</v>
      </c>
      <c r="AH1782" s="4">
        <v>5</v>
      </c>
      <c r="AI1782" s="4" t="s">
        <v>19</v>
      </c>
      <c r="AJ1782" s="4"/>
    </row>
    <row r="1783" spans="1:36" x14ac:dyDescent="0.3">
      <c r="A1783">
        <v>1782</v>
      </c>
      <c r="B1783" t="s">
        <v>3</v>
      </c>
      <c r="C1783">
        <v>2014</v>
      </c>
      <c r="D1783" t="s">
        <v>2</v>
      </c>
      <c r="E1783">
        <v>1</v>
      </c>
      <c r="F1783">
        <v>25</v>
      </c>
      <c r="G1783" t="s">
        <v>1</v>
      </c>
      <c r="H1783" t="s">
        <v>4</v>
      </c>
      <c r="I1783">
        <v>3</v>
      </c>
      <c r="J1783" t="s">
        <v>19</v>
      </c>
      <c r="Z1783" s="4">
        <v>2755</v>
      </c>
      <c r="AA1783" s="4" t="s">
        <v>3</v>
      </c>
      <c r="AB1783" s="4">
        <v>2016</v>
      </c>
      <c r="AC1783" s="4" t="s">
        <v>5</v>
      </c>
      <c r="AD1783" s="4">
        <v>3</v>
      </c>
      <c r="AE1783" s="4">
        <v>26</v>
      </c>
      <c r="AF1783" s="4" t="s">
        <v>8</v>
      </c>
      <c r="AG1783" s="4" t="s">
        <v>4</v>
      </c>
      <c r="AH1783" s="4">
        <v>4</v>
      </c>
      <c r="AI1783" s="4" t="s">
        <v>19</v>
      </c>
      <c r="AJ1783" s="4"/>
    </row>
    <row r="1784" spans="1:36" x14ac:dyDescent="0.3">
      <c r="A1784">
        <v>1783</v>
      </c>
      <c r="B1784" t="s">
        <v>3</v>
      </c>
      <c r="C1784">
        <v>2014</v>
      </c>
      <c r="D1784" t="s">
        <v>7</v>
      </c>
      <c r="E1784">
        <v>3</v>
      </c>
      <c r="F1784">
        <v>26</v>
      </c>
      <c r="G1784" t="s">
        <v>1</v>
      </c>
      <c r="H1784" t="s">
        <v>4</v>
      </c>
      <c r="I1784">
        <v>4</v>
      </c>
      <c r="J1784" t="s">
        <v>19</v>
      </c>
      <c r="Z1784" s="4">
        <v>2756</v>
      </c>
      <c r="AA1784" s="4" t="s">
        <v>3</v>
      </c>
      <c r="AB1784" s="4">
        <v>2017</v>
      </c>
      <c r="AC1784" s="4" t="s">
        <v>2</v>
      </c>
      <c r="AD1784" s="4">
        <v>1</v>
      </c>
      <c r="AE1784" s="4">
        <v>30</v>
      </c>
      <c r="AF1784" s="4" t="s">
        <v>1</v>
      </c>
      <c r="AG1784" s="4" t="s">
        <v>4</v>
      </c>
      <c r="AH1784" s="4">
        <v>1</v>
      </c>
      <c r="AI1784" s="4" t="s">
        <v>19</v>
      </c>
      <c r="AJ1784" s="4"/>
    </row>
    <row r="1785" spans="1:36" x14ac:dyDescent="0.3">
      <c r="A1785">
        <v>1784</v>
      </c>
      <c r="B1785" t="s">
        <v>3</v>
      </c>
      <c r="C1785">
        <v>2013</v>
      </c>
      <c r="D1785" t="s">
        <v>7</v>
      </c>
      <c r="E1785">
        <v>3</v>
      </c>
      <c r="F1785">
        <v>28</v>
      </c>
      <c r="G1785" t="s">
        <v>1</v>
      </c>
      <c r="H1785" t="s">
        <v>4</v>
      </c>
      <c r="I1785">
        <v>0</v>
      </c>
      <c r="J1785" t="s">
        <v>19</v>
      </c>
      <c r="Z1785" s="4">
        <v>2757</v>
      </c>
      <c r="AA1785" s="4" t="s">
        <v>3</v>
      </c>
      <c r="AB1785" s="4">
        <v>2015</v>
      </c>
      <c r="AC1785" s="4" t="s">
        <v>5</v>
      </c>
      <c r="AD1785" s="4">
        <v>3</v>
      </c>
      <c r="AE1785" s="4">
        <v>30</v>
      </c>
      <c r="AF1785" s="4" t="s">
        <v>8</v>
      </c>
      <c r="AG1785" s="4" t="s">
        <v>0</v>
      </c>
      <c r="AH1785" s="4">
        <v>1</v>
      </c>
      <c r="AI1785" s="4" t="s">
        <v>19</v>
      </c>
      <c r="AJ1785" s="4"/>
    </row>
    <row r="1786" spans="1:36" x14ac:dyDescent="0.3">
      <c r="A1786">
        <v>1785</v>
      </c>
      <c r="B1786" t="s">
        <v>3</v>
      </c>
      <c r="C1786">
        <v>2015</v>
      </c>
      <c r="D1786" t="s">
        <v>2</v>
      </c>
      <c r="E1786">
        <v>3</v>
      </c>
      <c r="F1786">
        <v>27</v>
      </c>
      <c r="G1786" t="s">
        <v>1</v>
      </c>
      <c r="H1786" t="s">
        <v>0</v>
      </c>
      <c r="I1786">
        <v>5</v>
      </c>
      <c r="J1786" t="s">
        <v>19</v>
      </c>
      <c r="Z1786" s="4">
        <v>2758</v>
      </c>
      <c r="AA1786" s="4" t="s">
        <v>3</v>
      </c>
      <c r="AB1786" s="4">
        <v>2013</v>
      </c>
      <c r="AC1786" s="4" t="s">
        <v>7</v>
      </c>
      <c r="AD1786" s="4">
        <v>3</v>
      </c>
      <c r="AE1786" s="4">
        <v>30</v>
      </c>
      <c r="AF1786" s="4" t="s">
        <v>1</v>
      </c>
      <c r="AG1786" s="4" t="s">
        <v>4</v>
      </c>
      <c r="AH1786" s="4">
        <v>0</v>
      </c>
      <c r="AI1786" s="4" t="s">
        <v>19</v>
      </c>
      <c r="AJ1786" s="4"/>
    </row>
    <row r="1787" spans="1:36" x14ac:dyDescent="0.3">
      <c r="A1787">
        <v>1786</v>
      </c>
      <c r="B1787" t="s">
        <v>3</v>
      </c>
      <c r="C1787">
        <v>2014</v>
      </c>
      <c r="D1787" t="s">
        <v>7</v>
      </c>
      <c r="E1787">
        <v>1</v>
      </c>
      <c r="F1787">
        <v>28</v>
      </c>
      <c r="G1787" t="s">
        <v>8</v>
      </c>
      <c r="H1787" t="s">
        <v>4</v>
      </c>
      <c r="I1787">
        <v>3</v>
      </c>
      <c r="J1787" t="s">
        <v>20</v>
      </c>
      <c r="Z1787" s="4">
        <v>2759</v>
      </c>
      <c r="AA1787" s="4" t="s">
        <v>3</v>
      </c>
      <c r="AB1787" s="4">
        <v>2015</v>
      </c>
      <c r="AC1787" s="4" t="s">
        <v>7</v>
      </c>
      <c r="AD1787" s="4">
        <v>3</v>
      </c>
      <c r="AE1787" s="4">
        <v>27</v>
      </c>
      <c r="AF1787" s="4" t="s">
        <v>1</v>
      </c>
      <c r="AG1787" s="4" t="s">
        <v>4</v>
      </c>
      <c r="AH1787" s="4">
        <v>5</v>
      </c>
      <c r="AI1787" s="4" t="s">
        <v>19</v>
      </c>
      <c r="AJ1787" s="4"/>
    </row>
    <row r="1788" spans="1:36" x14ac:dyDescent="0.3">
      <c r="A1788">
        <v>1787</v>
      </c>
      <c r="B1788" t="s">
        <v>6</v>
      </c>
      <c r="C1788">
        <v>2017</v>
      </c>
      <c r="D1788" t="s">
        <v>7</v>
      </c>
      <c r="E1788">
        <v>2</v>
      </c>
      <c r="F1788">
        <v>25</v>
      </c>
      <c r="G1788" t="s">
        <v>8</v>
      </c>
      <c r="H1788" t="s">
        <v>4</v>
      </c>
      <c r="I1788">
        <v>3</v>
      </c>
      <c r="J1788" t="s">
        <v>20</v>
      </c>
      <c r="Z1788" s="4">
        <v>2763</v>
      </c>
      <c r="AA1788" s="4" t="s">
        <v>3</v>
      </c>
      <c r="AB1788" s="4">
        <v>2013</v>
      </c>
      <c r="AC1788" s="4" t="s">
        <v>2</v>
      </c>
      <c r="AD1788" s="4">
        <v>3</v>
      </c>
      <c r="AE1788" s="4">
        <v>30</v>
      </c>
      <c r="AF1788" s="4" t="s">
        <v>1</v>
      </c>
      <c r="AG1788" s="4" t="s">
        <v>0</v>
      </c>
      <c r="AH1788" s="4">
        <v>0</v>
      </c>
      <c r="AI1788" s="4" t="s">
        <v>19</v>
      </c>
      <c r="AJ1788" s="4"/>
    </row>
    <row r="1789" spans="1:36" x14ac:dyDescent="0.3">
      <c r="A1789">
        <v>1788</v>
      </c>
      <c r="B1789" t="s">
        <v>6</v>
      </c>
      <c r="C1789">
        <v>2013</v>
      </c>
      <c r="D1789" t="s">
        <v>5</v>
      </c>
      <c r="E1789">
        <v>3</v>
      </c>
      <c r="F1789">
        <v>28</v>
      </c>
      <c r="G1789" t="s">
        <v>8</v>
      </c>
      <c r="H1789" t="s">
        <v>4</v>
      </c>
      <c r="I1789">
        <v>2</v>
      </c>
      <c r="J1789" t="s">
        <v>19</v>
      </c>
      <c r="Z1789" s="4">
        <v>2765</v>
      </c>
      <c r="AA1789" s="4" t="s">
        <v>3</v>
      </c>
      <c r="AB1789" s="4">
        <v>2016</v>
      </c>
      <c r="AC1789" s="4" t="s">
        <v>5</v>
      </c>
      <c r="AD1789" s="4">
        <v>3</v>
      </c>
      <c r="AE1789" s="4">
        <v>29</v>
      </c>
      <c r="AF1789" s="4" t="s">
        <v>8</v>
      </c>
      <c r="AG1789" s="4" t="s">
        <v>0</v>
      </c>
      <c r="AH1789" s="4">
        <v>2</v>
      </c>
      <c r="AI1789" s="4" t="s">
        <v>19</v>
      </c>
      <c r="AJ1789" s="4"/>
    </row>
    <row r="1790" spans="1:36" x14ac:dyDescent="0.3">
      <c r="A1790">
        <v>1789</v>
      </c>
      <c r="B1790" t="s">
        <v>6</v>
      </c>
      <c r="C1790">
        <v>2017</v>
      </c>
      <c r="D1790" t="s">
        <v>2</v>
      </c>
      <c r="E1790">
        <v>2</v>
      </c>
      <c r="F1790">
        <v>27</v>
      </c>
      <c r="G1790" t="s">
        <v>8</v>
      </c>
      <c r="H1790" t="s">
        <v>4</v>
      </c>
      <c r="I1790">
        <v>5</v>
      </c>
      <c r="J1790" t="s">
        <v>20</v>
      </c>
      <c r="Z1790" s="4">
        <v>2766</v>
      </c>
      <c r="AA1790" s="4" t="s">
        <v>3</v>
      </c>
      <c r="AB1790" s="4">
        <v>2013</v>
      </c>
      <c r="AC1790" s="4" t="s">
        <v>7</v>
      </c>
      <c r="AD1790" s="4">
        <v>3</v>
      </c>
      <c r="AE1790" s="4">
        <v>28</v>
      </c>
      <c r="AF1790" s="4" t="s">
        <v>1</v>
      </c>
      <c r="AG1790" s="4" t="s">
        <v>4</v>
      </c>
      <c r="AH1790" s="4">
        <v>5</v>
      </c>
      <c r="AI1790" s="4" t="s">
        <v>19</v>
      </c>
      <c r="AJ1790" s="4"/>
    </row>
    <row r="1791" spans="1:36" x14ac:dyDescent="0.3">
      <c r="A1791">
        <v>1790</v>
      </c>
      <c r="B1791" t="s">
        <v>3</v>
      </c>
      <c r="C1791">
        <v>2015</v>
      </c>
      <c r="D1791" t="s">
        <v>2</v>
      </c>
      <c r="E1791">
        <v>3</v>
      </c>
      <c r="F1791">
        <v>27</v>
      </c>
      <c r="G1791" t="s">
        <v>1</v>
      </c>
      <c r="H1791" t="s">
        <v>4</v>
      </c>
      <c r="I1791">
        <v>5</v>
      </c>
      <c r="J1791" t="s">
        <v>19</v>
      </c>
      <c r="Z1791" s="4">
        <v>2767</v>
      </c>
      <c r="AA1791" s="4" t="s">
        <v>3</v>
      </c>
      <c r="AB1791" s="4">
        <v>2014</v>
      </c>
      <c r="AC1791" s="4" t="s">
        <v>5</v>
      </c>
      <c r="AD1791" s="4">
        <v>3</v>
      </c>
      <c r="AE1791" s="4">
        <v>26</v>
      </c>
      <c r="AF1791" s="4" t="s">
        <v>1</v>
      </c>
      <c r="AG1791" s="4" t="s">
        <v>4</v>
      </c>
      <c r="AH1791" s="4">
        <v>4</v>
      </c>
      <c r="AI1791" s="4" t="s">
        <v>19</v>
      </c>
      <c r="AJ1791" s="4"/>
    </row>
    <row r="1792" spans="1:36" x14ac:dyDescent="0.3">
      <c r="A1792">
        <v>1791</v>
      </c>
      <c r="B1792" t="s">
        <v>3</v>
      </c>
      <c r="C1792">
        <v>2012</v>
      </c>
      <c r="D1792" t="s">
        <v>2</v>
      </c>
      <c r="E1792">
        <v>3</v>
      </c>
      <c r="F1792">
        <v>27</v>
      </c>
      <c r="G1792" t="s">
        <v>1</v>
      </c>
      <c r="H1792" t="s">
        <v>4</v>
      </c>
      <c r="I1792">
        <v>5</v>
      </c>
      <c r="J1792" t="s">
        <v>19</v>
      </c>
      <c r="Z1792" s="4">
        <v>2770</v>
      </c>
      <c r="AA1792" s="4" t="s">
        <v>3</v>
      </c>
      <c r="AB1792" s="4">
        <v>2016</v>
      </c>
      <c r="AC1792" s="4" t="s">
        <v>2</v>
      </c>
      <c r="AD1792" s="4">
        <v>3</v>
      </c>
      <c r="AE1792" s="4">
        <v>26</v>
      </c>
      <c r="AF1792" s="4" t="s">
        <v>1</v>
      </c>
      <c r="AG1792" s="4" t="s">
        <v>4</v>
      </c>
      <c r="AH1792" s="4">
        <v>4</v>
      </c>
      <c r="AI1792" s="4" t="s">
        <v>19</v>
      </c>
      <c r="AJ1792" s="4"/>
    </row>
    <row r="1793" spans="1:36" x14ac:dyDescent="0.3">
      <c r="A1793">
        <v>1792</v>
      </c>
      <c r="B1793" t="s">
        <v>3</v>
      </c>
      <c r="C1793">
        <v>2014</v>
      </c>
      <c r="D1793" t="s">
        <v>2</v>
      </c>
      <c r="E1793">
        <v>3</v>
      </c>
      <c r="F1793">
        <v>26</v>
      </c>
      <c r="G1793" t="s">
        <v>1</v>
      </c>
      <c r="H1793" t="s">
        <v>4</v>
      </c>
      <c r="I1793">
        <v>4</v>
      </c>
      <c r="J1793" t="s">
        <v>19</v>
      </c>
      <c r="Z1793" s="4">
        <v>2772</v>
      </c>
      <c r="AA1793" s="4" t="s">
        <v>3</v>
      </c>
      <c r="AB1793" s="4">
        <v>2017</v>
      </c>
      <c r="AC1793" s="4" t="s">
        <v>2</v>
      </c>
      <c r="AD1793" s="4">
        <v>3</v>
      </c>
      <c r="AE1793" s="4">
        <v>27</v>
      </c>
      <c r="AF1793" s="4" t="s">
        <v>8</v>
      </c>
      <c r="AG1793" s="4" t="s">
        <v>4</v>
      </c>
      <c r="AH1793" s="4">
        <v>5</v>
      </c>
      <c r="AI1793" s="4" t="s">
        <v>19</v>
      </c>
      <c r="AJ1793" s="4"/>
    </row>
    <row r="1794" spans="1:36" x14ac:dyDescent="0.3">
      <c r="A1794">
        <v>1793</v>
      </c>
      <c r="B1794" t="s">
        <v>3</v>
      </c>
      <c r="C1794">
        <v>2013</v>
      </c>
      <c r="D1794" t="s">
        <v>5</v>
      </c>
      <c r="E1794">
        <v>3</v>
      </c>
      <c r="F1794">
        <v>26</v>
      </c>
      <c r="G1794" t="s">
        <v>8</v>
      </c>
      <c r="H1794" t="s">
        <v>4</v>
      </c>
      <c r="I1794">
        <v>4</v>
      </c>
      <c r="J1794" t="s">
        <v>19</v>
      </c>
      <c r="Z1794" s="4">
        <v>2773</v>
      </c>
      <c r="AA1794" s="4" t="s">
        <v>3</v>
      </c>
      <c r="AB1794" s="4">
        <v>2013</v>
      </c>
      <c r="AC1794" s="4" t="s">
        <v>2</v>
      </c>
      <c r="AD1794" s="4">
        <v>3</v>
      </c>
      <c r="AE1794" s="4">
        <v>30</v>
      </c>
      <c r="AF1794" s="4" t="s">
        <v>1</v>
      </c>
      <c r="AG1794" s="4" t="s">
        <v>4</v>
      </c>
      <c r="AH1794" s="4">
        <v>1</v>
      </c>
      <c r="AI1794" s="4" t="s">
        <v>19</v>
      </c>
      <c r="AJ1794" s="4"/>
    </row>
    <row r="1795" spans="1:36" x14ac:dyDescent="0.3">
      <c r="A1795">
        <v>1794</v>
      </c>
      <c r="B1795" t="s">
        <v>3</v>
      </c>
      <c r="C1795">
        <v>2012</v>
      </c>
      <c r="D1795" t="s">
        <v>2</v>
      </c>
      <c r="E1795">
        <v>3</v>
      </c>
      <c r="F1795">
        <v>27</v>
      </c>
      <c r="G1795" t="s">
        <v>1</v>
      </c>
      <c r="H1795" t="s">
        <v>4</v>
      </c>
      <c r="I1795">
        <v>5</v>
      </c>
      <c r="J1795" t="s">
        <v>19</v>
      </c>
      <c r="Z1795" s="4">
        <v>2774</v>
      </c>
      <c r="AA1795" s="4" t="s">
        <v>3</v>
      </c>
      <c r="AB1795" s="4">
        <v>2014</v>
      </c>
      <c r="AC1795" s="4" t="s">
        <v>5</v>
      </c>
      <c r="AD1795" s="4">
        <v>3</v>
      </c>
      <c r="AE1795" s="4">
        <v>27</v>
      </c>
      <c r="AF1795" s="4" t="s">
        <v>1</v>
      </c>
      <c r="AG1795" s="4" t="s">
        <v>4</v>
      </c>
      <c r="AH1795" s="4">
        <v>5</v>
      </c>
      <c r="AI1795" s="4" t="s">
        <v>19</v>
      </c>
      <c r="AJ1795" s="4"/>
    </row>
    <row r="1796" spans="1:36" x14ac:dyDescent="0.3">
      <c r="A1796">
        <v>1795</v>
      </c>
      <c r="B1796" t="s">
        <v>3</v>
      </c>
      <c r="C1796">
        <v>2013</v>
      </c>
      <c r="D1796" t="s">
        <v>2</v>
      </c>
      <c r="E1796">
        <v>3</v>
      </c>
      <c r="F1796">
        <v>26</v>
      </c>
      <c r="G1796" t="s">
        <v>8</v>
      </c>
      <c r="H1796" t="s">
        <v>4</v>
      </c>
      <c r="I1796">
        <v>4</v>
      </c>
      <c r="J1796" t="s">
        <v>19</v>
      </c>
      <c r="Z1796" s="4">
        <v>2777</v>
      </c>
      <c r="AA1796" s="4" t="s">
        <v>3</v>
      </c>
      <c r="AB1796" s="4">
        <v>2016</v>
      </c>
      <c r="AC1796" s="4" t="s">
        <v>2</v>
      </c>
      <c r="AD1796" s="4">
        <v>3</v>
      </c>
      <c r="AE1796" s="4">
        <v>28</v>
      </c>
      <c r="AF1796" s="4" t="s">
        <v>1</v>
      </c>
      <c r="AG1796" s="4" t="s">
        <v>4</v>
      </c>
      <c r="AH1796" s="4">
        <v>3</v>
      </c>
      <c r="AI1796" s="4" t="s">
        <v>19</v>
      </c>
      <c r="AJ1796" s="4"/>
    </row>
    <row r="1797" spans="1:36" x14ac:dyDescent="0.3">
      <c r="A1797">
        <v>1796</v>
      </c>
      <c r="B1797" t="s">
        <v>6</v>
      </c>
      <c r="C1797">
        <v>2017</v>
      </c>
      <c r="D1797" t="s">
        <v>5</v>
      </c>
      <c r="E1797">
        <v>2</v>
      </c>
      <c r="F1797">
        <v>28</v>
      </c>
      <c r="G1797" t="s">
        <v>8</v>
      </c>
      <c r="H1797" t="s">
        <v>4</v>
      </c>
      <c r="I1797">
        <v>3</v>
      </c>
      <c r="J1797" t="s">
        <v>19</v>
      </c>
      <c r="Z1797" s="4">
        <v>2778</v>
      </c>
      <c r="AA1797" s="4" t="s">
        <v>6</v>
      </c>
      <c r="AB1797" s="4">
        <v>2017</v>
      </c>
      <c r="AC1797" s="4" t="s">
        <v>5</v>
      </c>
      <c r="AD1797" s="4">
        <v>3</v>
      </c>
      <c r="AE1797" s="4">
        <v>29</v>
      </c>
      <c r="AF1797" s="4" t="s">
        <v>8</v>
      </c>
      <c r="AG1797" s="4" t="s">
        <v>4</v>
      </c>
      <c r="AH1797" s="4">
        <v>2</v>
      </c>
      <c r="AI1797" s="4" t="s">
        <v>19</v>
      </c>
      <c r="AJ1797" s="4"/>
    </row>
    <row r="1798" spans="1:36" x14ac:dyDescent="0.3">
      <c r="A1798">
        <v>1797</v>
      </c>
      <c r="B1798" t="s">
        <v>3</v>
      </c>
      <c r="C1798">
        <v>2017</v>
      </c>
      <c r="D1798" t="s">
        <v>5</v>
      </c>
      <c r="E1798">
        <v>2</v>
      </c>
      <c r="F1798">
        <v>26</v>
      </c>
      <c r="G1798" t="s">
        <v>1</v>
      </c>
      <c r="H1798" t="s">
        <v>4</v>
      </c>
      <c r="I1798">
        <v>4</v>
      </c>
      <c r="J1798" t="s">
        <v>19</v>
      </c>
      <c r="Z1798" s="4">
        <v>2779</v>
      </c>
      <c r="AA1798" s="4" t="s">
        <v>3</v>
      </c>
      <c r="AB1798" s="4">
        <v>2014</v>
      </c>
      <c r="AC1798" s="4" t="s">
        <v>5</v>
      </c>
      <c r="AD1798" s="4">
        <v>3</v>
      </c>
      <c r="AE1798" s="4">
        <v>26</v>
      </c>
      <c r="AF1798" s="4" t="s">
        <v>1</v>
      </c>
      <c r="AG1798" s="4" t="s">
        <v>4</v>
      </c>
      <c r="AH1798" s="4">
        <v>4</v>
      </c>
      <c r="AI1798" s="4" t="s">
        <v>19</v>
      </c>
      <c r="AJ1798" s="4"/>
    </row>
    <row r="1799" spans="1:36" x14ac:dyDescent="0.3">
      <c r="A1799">
        <v>1798</v>
      </c>
      <c r="B1799" t="s">
        <v>3</v>
      </c>
      <c r="C1799">
        <v>2013</v>
      </c>
      <c r="D1799" t="s">
        <v>7</v>
      </c>
      <c r="E1799">
        <v>2</v>
      </c>
      <c r="F1799">
        <v>27</v>
      </c>
      <c r="G1799" t="s">
        <v>8</v>
      </c>
      <c r="H1799" t="s">
        <v>4</v>
      </c>
      <c r="I1799">
        <v>5</v>
      </c>
      <c r="J1799" t="s">
        <v>20</v>
      </c>
      <c r="Z1799" s="4">
        <v>2782</v>
      </c>
      <c r="AA1799" s="4" t="s">
        <v>3</v>
      </c>
      <c r="AB1799" s="4">
        <v>2017</v>
      </c>
      <c r="AC1799" s="4" t="s">
        <v>7</v>
      </c>
      <c r="AD1799" s="4">
        <v>3</v>
      </c>
      <c r="AE1799" s="4">
        <v>29</v>
      </c>
      <c r="AF1799" s="4" t="s">
        <v>1</v>
      </c>
      <c r="AG1799" s="4" t="s">
        <v>4</v>
      </c>
      <c r="AH1799" s="4">
        <v>0</v>
      </c>
      <c r="AI1799" s="4" t="s">
        <v>19</v>
      </c>
      <c r="AJ1799" s="4"/>
    </row>
    <row r="1800" spans="1:36" x14ac:dyDescent="0.3">
      <c r="A1800">
        <v>1799</v>
      </c>
      <c r="B1800" t="s">
        <v>6</v>
      </c>
      <c r="C1800">
        <v>2015</v>
      </c>
      <c r="D1800" t="s">
        <v>2</v>
      </c>
      <c r="E1800">
        <v>3</v>
      </c>
      <c r="F1800">
        <v>27</v>
      </c>
      <c r="G1800" t="s">
        <v>8</v>
      </c>
      <c r="H1800" t="s">
        <v>4</v>
      </c>
      <c r="I1800">
        <v>5</v>
      </c>
      <c r="J1800" t="s">
        <v>19</v>
      </c>
      <c r="Z1800" s="4">
        <v>2783</v>
      </c>
      <c r="AA1800" s="4" t="s">
        <v>6</v>
      </c>
      <c r="AB1800" s="4">
        <v>2016</v>
      </c>
      <c r="AC1800" s="4" t="s">
        <v>5</v>
      </c>
      <c r="AD1800" s="4">
        <v>3</v>
      </c>
      <c r="AE1800" s="4">
        <v>30</v>
      </c>
      <c r="AF1800" s="4" t="s">
        <v>1</v>
      </c>
      <c r="AG1800" s="4" t="s">
        <v>4</v>
      </c>
      <c r="AH1800" s="4">
        <v>2</v>
      </c>
      <c r="AI1800" s="4" t="s">
        <v>19</v>
      </c>
      <c r="AJ1800" s="4"/>
    </row>
    <row r="1801" spans="1:36" x14ac:dyDescent="0.3">
      <c r="A1801">
        <v>1800</v>
      </c>
      <c r="B1801" t="s">
        <v>6</v>
      </c>
      <c r="C1801">
        <v>2017</v>
      </c>
      <c r="D1801" t="s">
        <v>7</v>
      </c>
      <c r="E1801">
        <v>3</v>
      </c>
      <c r="F1801">
        <v>27</v>
      </c>
      <c r="G1801" t="s">
        <v>8</v>
      </c>
      <c r="H1801" t="s">
        <v>4</v>
      </c>
      <c r="I1801">
        <v>5</v>
      </c>
      <c r="J1801" t="s">
        <v>20</v>
      </c>
      <c r="Z1801" s="4">
        <v>2786</v>
      </c>
      <c r="AA1801" s="4" t="s">
        <v>6</v>
      </c>
      <c r="AB1801" s="4">
        <v>2014</v>
      </c>
      <c r="AC1801" s="4" t="s">
        <v>5</v>
      </c>
      <c r="AD1801" s="4">
        <v>3</v>
      </c>
      <c r="AE1801" s="4">
        <v>28</v>
      </c>
      <c r="AF1801" s="4" t="s">
        <v>8</v>
      </c>
      <c r="AG1801" s="4" t="s">
        <v>4</v>
      </c>
      <c r="AH1801" s="4">
        <v>3</v>
      </c>
      <c r="AI1801" s="4" t="s">
        <v>19</v>
      </c>
      <c r="AJ1801" s="4"/>
    </row>
    <row r="1802" spans="1:36" x14ac:dyDescent="0.3">
      <c r="A1802">
        <v>1801</v>
      </c>
      <c r="B1802" t="s">
        <v>3</v>
      </c>
      <c r="C1802">
        <v>2016</v>
      </c>
      <c r="D1802" t="s">
        <v>2</v>
      </c>
      <c r="E1802">
        <v>3</v>
      </c>
      <c r="F1802">
        <v>27</v>
      </c>
      <c r="G1802" t="s">
        <v>1</v>
      </c>
      <c r="H1802" t="s">
        <v>4</v>
      </c>
      <c r="I1802">
        <v>5</v>
      </c>
      <c r="J1802" t="s">
        <v>19</v>
      </c>
      <c r="Z1802" s="4">
        <v>2787</v>
      </c>
      <c r="AA1802" s="4" t="s">
        <v>3</v>
      </c>
      <c r="AB1802" s="4">
        <v>2013</v>
      </c>
      <c r="AC1802" s="4" t="s">
        <v>7</v>
      </c>
      <c r="AD1802" s="4">
        <v>3</v>
      </c>
      <c r="AE1802" s="4">
        <v>26</v>
      </c>
      <c r="AF1802" s="4" t="s">
        <v>1</v>
      </c>
      <c r="AG1802" s="4" t="s">
        <v>4</v>
      </c>
      <c r="AH1802" s="4">
        <v>4</v>
      </c>
      <c r="AI1802" s="4" t="s">
        <v>19</v>
      </c>
      <c r="AJ1802" s="4"/>
    </row>
    <row r="1803" spans="1:36" x14ac:dyDescent="0.3">
      <c r="A1803">
        <v>1802</v>
      </c>
      <c r="B1803" t="s">
        <v>3</v>
      </c>
      <c r="C1803">
        <v>2012</v>
      </c>
      <c r="D1803" t="s">
        <v>2</v>
      </c>
      <c r="E1803">
        <v>3</v>
      </c>
      <c r="F1803">
        <v>27</v>
      </c>
      <c r="G1803" t="s">
        <v>1</v>
      </c>
      <c r="H1803" t="s">
        <v>4</v>
      </c>
      <c r="I1803">
        <v>5</v>
      </c>
      <c r="J1803" t="s">
        <v>19</v>
      </c>
      <c r="Z1803" s="4">
        <v>2788</v>
      </c>
      <c r="AA1803" s="4" t="s">
        <v>3</v>
      </c>
      <c r="AB1803" s="4">
        <v>2017</v>
      </c>
      <c r="AC1803" s="4" t="s">
        <v>2</v>
      </c>
      <c r="AD1803" s="4">
        <v>1</v>
      </c>
      <c r="AE1803" s="4">
        <v>30</v>
      </c>
      <c r="AF1803" s="4" t="s">
        <v>1</v>
      </c>
      <c r="AG1803" s="4" t="s">
        <v>4</v>
      </c>
      <c r="AH1803" s="4">
        <v>2</v>
      </c>
      <c r="AI1803" s="4" t="s">
        <v>19</v>
      </c>
      <c r="AJ1803" s="4"/>
    </row>
    <row r="1804" spans="1:36" x14ac:dyDescent="0.3">
      <c r="A1804">
        <v>1803</v>
      </c>
      <c r="B1804" t="s">
        <v>3</v>
      </c>
      <c r="C1804">
        <v>2014</v>
      </c>
      <c r="D1804" t="s">
        <v>2</v>
      </c>
      <c r="E1804">
        <v>3</v>
      </c>
      <c r="F1804">
        <v>25</v>
      </c>
      <c r="G1804" t="s">
        <v>8</v>
      </c>
      <c r="H1804" t="s">
        <v>4</v>
      </c>
      <c r="I1804">
        <v>3</v>
      </c>
      <c r="J1804" t="s">
        <v>19</v>
      </c>
      <c r="Z1804" s="4">
        <v>2789</v>
      </c>
      <c r="AA1804" s="4" t="s">
        <v>3</v>
      </c>
      <c r="AB1804" s="4">
        <v>2016</v>
      </c>
      <c r="AC1804" s="4" t="s">
        <v>2</v>
      </c>
      <c r="AD1804" s="4">
        <v>3</v>
      </c>
      <c r="AE1804" s="4">
        <v>28</v>
      </c>
      <c r="AF1804" s="4" t="s">
        <v>1</v>
      </c>
      <c r="AG1804" s="4" t="s">
        <v>0</v>
      </c>
      <c r="AH1804" s="4">
        <v>3</v>
      </c>
      <c r="AI1804" s="4" t="s">
        <v>19</v>
      </c>
      <c r="AJ1804" s="4"/>
    </row>
    <row r="1805" spans="1:36" x14ac:dyDescent="0.3">
      <c r="A1805">
        <v>1804</v>
      </c>
      <c r="B1805" t="s">
        <v>3</v>
      </c>
      <c r="C1805">
        <v>2016</v>
      </c>
      <c r="D1805" t="s">
        <v>2</v>
      </c>
      <c r="E1805">
        <v>3</v>
      </c>
      <c r="F1805">
        <v>26</v>
      </c>
      <c r="G1805" t="s">
        <v>8</v>
      </c>
      <c r="H1805" t="s">
        <v>4</v>
      </c>
      <c r="I1805">
        <v>4</v>
      </c>
      <c r="J1805" t="s">
        <v>19</v>
      </c>
      <c r="Z1805" s="4">
        <v>2791</v>
      </c>
      <c r="AA1805" s="4" t="s">
        <v>3</v>
      </c>
      <c r="AB1805" s="4">
        <v>2013</v>
      </c>
      <c r="AC1805" s="4" t="s">
        <v>2</v>
      </c>
      <c r="AD1805" s="4">
        <v>3</v>
      </c>
      <c r="AE1805" s="4">
        <v>30</v>
      </c>
      <c r="AF1805" s="4" t="s">
        <v>8</v>
      </c>
      <c r="AG1805" s="4" t="s">
        <v>4</v>
      </c>
      <c r="AH1805" s="4">
        <v>5</v>
      </c>
      <c r="AI1805" s="4" t="s">
        <v>19</v>
      </c>
      <c r="AJ1805" s="4"/>
    </row>
    <row r="1806" spans="1:36" x14ac:dyDescent="0.3">
      <c r="A1806">
        <v>1805</v>
      </c>
      <c r="B1806" t="s">
        <v>3</v>
      </c>
      <c r="C1806">
        <v>2016</v>
      </c>
      <c r="D1806" t="s">
        <v>2</v>
      </c>
      <c r="E1806">
        <v>3</v>
      </c>
      <c r="F1806">
        <v>26</v>
      </c>
      <c r="G1806" t="s">
        <v>8</v>
      </c>
      <c r="H1806" t="s">
        <v>4</v>
      </c>
      <c r="I1806">
        <v>4</v>
      </c>
      <c r="J1806" t="s">
        <v>19</v>
      </c>
      <c r="Z1806" s="4">
        <v>2792</v>
      </c>
      <c r="AA1806" s="4" t="s">
        <v>3</v>
      </c>
      <c r="AB1806" s="4">
        <v>2016</v>
      </c>
      <c r="AC1806" s="4" t="s">
        <v>2</v>
      </c>
      <c r="AD1806" s="4">
        <v>3</v>
      </c>
      <c r="AE1806" s="4">
        <v>27</v>
      </c>
      <c r="AF1806" s="4" t="s">
        <v>1</v>
      </c>
      <c r="AG1806" s="4" t="s">
        <v>4</v>
      </c>
      <c r="AH1806" s="4">
        <v>5</v>
      </c>
      <c r="AI1806" s="4" t="s">
        <v>19</v>
      </c>
      <c r="AJ1806" s="4"/>
    </row>
    <row r="1807" spans="1:36" x14ac:dyDescent="0.3">
      <c r="A1807">
        <v>1806</v>
      </c>
      <c r="B1807" t="s">
        <v>3</v>
      </c>
      <c r="C1807">
        <v>2014</v>
      </c>
      <c r="D1807" t="s">
        <v>5</v>
      </c>
      <c r="E1807">
        <v>3</v>
      </c>
      <c r="F1807">
        <v>26</v>
      </c>
      <c r="G1807" t="s">
        <v>1</v>
      </c>
      <c r="H1807" t="s">
        <v>4</v>
      </c>
      <c r="I1807">
        <v>4</v>
      </c>
      <c r="J1807" t="s">
        <v>19</v>
      </c>
      <c r="Z1807" s="4">
        <v>2793</v>
      </c>
      <c r="AA1807" s="4" t="s">
        <v>3</v>
      </c>
      <c r="AB1807" s="4">
        <v>2015</v>
      </c>
      <c r="AC1807" s="4" t="s">
        <v>7</v>
      </c>
      <c r="AD1807" s="4">
        <v>3</v>
      </c>
      <c r="AE1807" s="4">
        <v>27</v>
      </c>
      <c r="AF1807" s="4" t="s">
        <v>1</v>
      </c>
      <c r="AG1807" s="4" t="s">
        <v>4</v>
      </c>
      <c r="AH1807" s="4">
        <v>5</v>
      </c>
      <c r="AI1807" s="4" t="s">
        <v>19</v>
      </c>
      <c r="AJ1807" s="4"/>
    </row>
    <row r="1808" spans="1:36" x14ac:dyDescent="0.3">
      <c r="A1808">
        <v>1807</v>
      </c>
      <c r="B1808" t="s">
        <v>3</v>
      </c>
      <c r="C1808">
        <v>2014</v>
      </c>
      <c r="D1808" t="s">
        <v>2</v>
      </c>
      <c r="E1808">
        <v>3</v>
      </c>
      <c r="F1808">
        <v>28</v>
      </c>
      <c r="G1808" t="s">
        <v>1</v>
      </c>
      <c r="H1808" t="s">
        <v>4</v>
      </c>
      <c r="I1808">
        <v>3</v>
      </c>
      <c r="J1808" t="s">
        <v>19</v>
      </c>
      <c r="Z1808" s="4">
        <v>2794</v>
      </c>
      <c r="AA1808" s="4" t="s">
        <v>6</v>
      </c>
      <c r="AB1808" s="4">
        <v>2012</v>
      </c>
      <c r="AC1808" s="4" t="s">
        <v>5</v>
      </c>
      <c r="AD1808" s="4">
        <v>3</v>
      </c>
      <c r="AE1808" s="4">
        <v>26</v>
      </c>
      <c r="AF1808" s="4" t="s">
        <v>8</v>
      </c>
      <c r="AG1808" s="4" t="s">
        <v>4</v>
      </c>
      <c r="AH1808" s="4">
        <v>4</v>
      </c>
      <c r="AI1808" s="4" t="s">
        <v>19</v>
      </c>
      <c r="AJ1808" s="4"/>
    </row>
    <row r="1809" spans="1:36" x14ac:dyDescent="0.3">
      <c r="A1809">
        <v>1808</v>
      </c>
      <c r="B1809" t="s">
        <v>3</v>
      </c>
      <c r="C1809">
        <v>2012</v>
      </c>
      <c r="D1809" t="s">
        <v>7</v>
      </c>
      <c r="E1809">
        <v>3</v>
      </c>
      <c r="F1809">
        <v>25</v>
      </c>
      <c r="G1809" t="s">
        <v>1</v>
      </c>
      <c r="H1809" t="s">
        <v>4</v>
      </c>
      <c r="I1809">
        <v>3</v>
      </c>
      <c r="J1809" t="s">
        <v>19</v>
      </c>
      <c r="Z1809" s="4">
        <v>2795</v>
      </c>
      <c r="AA1809" s="4" t="s">
        <v>3</v>
      </c>
      <c r="AB1809" s="4">
        <v>2013</v>
      </c>
      <c r="AC1809" s="4" t="s">
        <v>7</v>
      </c>
      <c r="AD1809" s="4">
        <v>2</v>
      </c>
      <c r="AE1809" s="4">
        <v>26</v>
      </c>
      <c r="AF1809" s="4" t="s">
        <v>1</v>
      </c>
      <c r="AG1809" s="4" t="s">
        <v>0</v>
      </c>
      <c r="AH1809" s="4">
        <v>4</v>
      </c>
      <c r="AI1809" s="4" t="s">
        <v>19</v>
      </c>
      <c r="AJ1809" s="4"/>
    </row>
    <row r="1810" spans="1:36" x14ac:dyDescent="0.3">
      <c r="A1810">
        <v>1809</v>
      </c>
      <c r="B1810" t="s">
        <v>6</v>
      </c>
      <c r="C1810">
        <v>2014</v>
      </c>
      <c r="D1810" t="s">
        <v>2</v>
      </c>
      <c r="E1810">
        <v>3</v>
      </c>
      <c r="F1810">
        <v>28</v>
      </c>
      <c r="G1810" t="s">
        <v>8</v>
      </c>
      <c r="H1810" t="s">
        <v>4</v>
      </c>
      <c r="I1810">
        <v>3</v>
      </c>
      <c r="J1810" t="s">
        <v>20</v>
      </c>
      <c r="Z1810" s="4">
        <v>2798</v>
      </c>
      <c r="AA1810" s="4" t="s">
        <v>3</v>
      </c>
      <c r="AB1810" s="4">
        <v>2017</v>
      </c>
      <c r="AC1810" s="4" t="s">
        <v>2</v>
      </c>
      <c r="AD1810" s="4">
        <v>3</v>
      </c>
      <c r="AE1810" s="4">
        <v>29</v>
      </c>
      <c r="AF1810" s="4" t="s">
        <v>1</v>
      </c>
      <c r="AG1810" s="4" t="s">
        <v>4</v>
      </c>
      <c r="AH1810" s="4">
        <v>3</v>
      </c>
      <c r="AI1810" s="4" t="s">
        <v>19</v>
      </c>
      <c r="AJ1810" s="4"/>
    </row>
    <row r="1811" spans="1:36" x14ac:dyDescent="0.3">
      <c r="A1811">
        <v>1810</v>
      </c>
      <c r="B1811" t="s">
        <v>3</v>
      </c>
      <c r="C1811">
        <v>2016</v>
      </c>
      <c r="D1811" t="s">
        <v>5</v>
      </c>
      <c r="E1811">
        <v>3</v>
      </c>
      <c r="F1811">
        <v>26</v>
      </c>
      <c r="G1811" t="s">
        <v>1</v>
      </c>
      <c r="H1811" t="s">
        <v>4</v>
      </c>
      <c r="I1811">
        <v>4</v>
      </c>
      <c r="J1811" t="s">
        <v>19</v>
      </c>
      <c r="Z1811" s="4">
        <v>2799</v>
      </c>
      <c r="AA1811" s="4" t="s">
        <v>3</v>
      </c>
      <c r="AB1811" s="4">
        <v>2013</v>
      </c>
      <c r="AC1811" s="4" t="s">
        <v>2</v>
      </c>
      <c r="AD1811" s="4">
        <v>3</v>
      </c>
      <c r="AE1811" s="4">
        <v>28</v>
      </c>
      <c r="AF1811" s="4" t="s">
        <v>1</v>
      </c>
      <c r="AG1811" s="4" t="s">
        <v>4</v>
      </c>
      <c r="AH1811" s="4">
        <v>1</v>
      </c>
      <c r="AI1811" s="4" t="s">
        <v>19</v>
      </c>
      <c r="AJ1811" s="4"/>
    </row>
    <row r="1812" spans="1:36" x14ac:dyDescent="0.3">
      <c r="A1812">
        <v>1811</v>
      </c>
      <c r="B1812" t="s">
        <v>3</v>
      </c>
      <c r="C1812">
        <v>2012</v>
      </c>
      <c r="D1812" t="s">
        <v>5</v>
      </c>
      <c r="E1812">
        <v>3</v>
      </c>
      <c r="F1812">
        <v>24</v>
      </c>
      <c r="G1812" t="s">
        <v>8</v>
      </c>
      <c r="H1812" t="s">
        <v>4</v>
      </c>
      <c r="I1812">
        <v>2</v>
      </c>
      <c r="J1812" t="s">
        <v>19</v>
      </c>
      <c r="Z1812" s="4">
        <v>2800</v>
      </c>
      <c r="AA1812" s="4" t="s">
        <v>3</v>
      </c>
      <c r="AB1812" s="4">
        <v>2012</v>
      </c>
      <c r="AC1812" s="4" t="s">
        <v>2</v>
      </c>
      <c r="AD1812" s="4">
        <v>3</v>
      </c>
      <c r="AE1812" s="4">
        <v>28</v>
      </c>
      <c r="AF1812" s="4" t="s">
        <v>1</v>
      </c>
      <c r="AG1812" s="4" t="s">
        <v>0</v>
      </c>
      <c r="AH1812" s="4">
        <v>2</v>
      </c>
      <c r="AI1812" s="4" t="s">
        <v>19</v>
      </c>
      <c r="AJ1812" s="4"/>
    </row>
    <row r="1813" spans="1:36" x14ac:dyDescent="0.3">
      <c r="A1813">
        <v>1812</v>
      </c>
      <c r="B1813" t="s">
        <v>3</v>
      </c>
      <c r="C1813">
        <v>2015</v>
      </c>
      <c r="D1813" t="s">
        <v>7</v>
      </c>
      <c r="E1813">
        <v>2</v>
      </c>
      <c r="F1813">
        <v>28</v>
      </c>
      <c r="G1813" t="s">
        <v>8</v>
      </c>
      <c r="H1813" t="s">
        <v>4</v>
      </c>
      <c r="I1813">
        <v>4</v>
      </c>
      <c r="J1813" t="s">
        <v>20</v>
      </c>
      <c r="Z1813" s="4">
        <v>2801</v>
      </c>
      <c r="AA1813" s="4" t="s">
        <v>6</v>
      </c>
      <c r="AB1813" s="4">
        <v>2017</v>
      </c>
      <c r="AC1813" s="4" t="s">
        <v>5</v>
      </c>
      <c r="AD1813" s="4">
        <v>1</v>
      </c>
      <c r="AE1813" s="4">
        <v>30</v>
      </c>
      <c r="AF1813" s="4" t="s">
        <v>1</v>
      </c>
      <c r="AG1813" s="4" t="s">
        <v>4</v>
      </c>
      <c r="AH1813" s="4">
        <v>2</v>
      </c>
      <c r="AI1813" s="4" t="s">
        <v>19</v>
      </c>
      <c r="AJ1813" s="4"/>
    </row>
    <row r="1814" spans="1:36" x14ac:dyDescent="0.3">
      <c r="A1814">
        <v>1813</v>
      </c>
      <c r="B1814" t="s">
        <v>3</v>
      </c>
      <c r="C1814">
        <v>2017</v>
      </c>
      <c r="D1814" t="s">
        <v>5</v>
      </c>
      <c r="E1814">
        <v>2</v>
      </c>
      <c r="F1814">
        <v>24</v>
      </c>
      <c r="G1814" t="s">
        <v>1</v>
      </c>
      <c r="H1814" t="s">
        <v>4</v>
      </c>
      <c r="I1814">
        <v>2</v>
      </c>
      <c r="J1814" t="s">
        <v>19</v>
      </c>
      <c r="Z1814" s="4">
        <v>2802</v>
      </c>
      <c r="AA1814" s="4" t="s">
        <v>3</v>
      </c>
      <c r="AB1814" s="4">
        <v>2017</v>
      </c>
      <c r="AC1814" s="4" t="s">
        <v>5</v>
      </c>
      <c r="AD1814" s="4">
        <v>2</v>
      </c>
      <c r="AE1814" s="4">
        <v>26</v>
      </c>
      <c r="AF1814" s="4" t="s">
        <v>8</v>
      </c>
      <c r="AG1814" s="4" t="s">
        <v>4</v>
      </c>
      <c r="AH1814" s="4">
        <v>4</v>
      </c>
      <c r="AI1814" s="4" t="s">
        <v>19</v>
      </c>
      <c r="AJ1814" s="4"/>
    </row>
    <row r="1815" spans="1:36" x14ac:dyDescent="0.3">
      <c r="A1815">
        <v>1814</v>
      </c>
      <c r="B1815" t="s">
        <v>3</v>
      </c>
      <c r="C1815">
        <v>2015</v>
      </c>
      <c r="D1815" t="s">
        <v>5</v>
      </c>
      <c r="E1815">
        <v>3</v>
      </c>
      <c r="F1815">
        <v>25</v>
      </c>
      <c r="G1815" t="s">
        <v>1</v>
      </c>
      <c r="H1815" t="s">
        <v>4</v>
      </c>
      <c r="I1815">
        <v>3</v>
      </c>
      <c r="J1815" t="s">
        <v>19</v>
      </c>
      <c r="Z1815" s="4">
        <v>2804</v>
      </c>
      <c r="AA1815" s="4" t="s">
        <v>3</v>
      </c>
      <c r="AB1815" s="4">
        <v>2012</v>
      </c>
      <c r="AC1815" s="4" t="s">
        <v>7</v>
      </c>
      <c r="AD1815" s="4">
        <v>3</v>
      </c>
      <c r="AE1815" s="4">
        <v>29</v>
      </c>
      <c r="AF1815" s="4" t="s">
        <v>1</v>
      </c>
      <c r="AG1815" s="4" t="s">
        <v>4</v>
      </c>
      <c r="AH1815" s="4">
        <v>5</v>
      </c>
      <c r="AI1815" s="4" t="s">
        <v>19</v>
      </c>
      <c r="AJ1815" s="4"/>
    </row>
    <row r="1816" spans="1:36" x14ac:dyDescent="0.3">
      <c r="A1816">
        <v>1815</v>
      </c>
      <c r="B1816" t="s">
        <v>3</v>
      </c>
      <c r="C1816">
        <v>2013</v>
      </c>
      <c r="D1816" t="s">
        <v>2</v>
      </c>
      <c r="E1816">
        <v>3</v>
      </c>
      <c r="F1816">
        <v>27</v>
      </c>
      <c r="G1816" t="s">
        <v>1</v>
      </c>
      <c r="H1816" t="s">
        <v>4</v>
      </c>
      <c r="I1816">
        <v>5</v>
      </c>
      <c r="J1816" t="s">
        <v>19</v>
      </c>
      <c r="Z1816" s="4">
        <v>2805</v>
      </c>
      <c r="AA1816" s="4" t="s">
        <v>3</v>
      </c>
      <c r="AB1816" s="4">
        <v>2014</v>
      </c>
      <c r="AC1816" s="4" t="s">
        <v>2</v>
      </c>
      <c r="AD1816" s="4">
        <v>3</v>
      </c>
      <c r="AE1816" s="4">
        <v>27</v>
      </c>
      <c r="AF1816" s="4" t="s">
        <v>1</v>
      </c>
      <c r="AG1816" s="4" t="s">
        <v>4</v>
      </c>
      <c r="AH1816" s="4">
        <v>5</v>
      </c>
      <c r="AI1816" s="4" t="s">
        <v>19</v>
      </c>
      <c r="AJ1816" s="4"/>
    </row>
    <row r="1817" spans="1:36" x14ac:dyDescent="0.3">
      <c r="A1817">
        <v>1816</v>
      </c>
      <c r="B1817" t="s">
        <v>3</v>
      </c>
      <c r="C1817">
        <v>2015</v>
      </c>
      <c r="D1817" t="s">
        <v>2</v>
      </c>
      <c r="E1817">
        <v>3</v>
      </c>
      <c r="F1817">
        <v>27</v>
      </c>
      <c r="G1817" t="s">
        <v>1</v>
      </c>
      <c r="H1817" t="s">
        <v>4</v>
      </c>
      <c r="I1817">
        <v>5</v>
      </c>
      <c r="J1817" t="s">
        <v>19</v>
      </c>
      <c r="Z1817" s="4">
        <v>2806</v>
      </c>
      <c r="AA1817" s="4" t="s">
        <v>3</v>
      </c>
      <c r="AB1817" s="4">
        <v>2015</v>
      </c>
      <c r="AC1817" s="4" t="s">
        <v>2</v>
      </c>
      <c r="AD1817" s="4">
        <v>3</v>
      </c>
      <c r="AE1817" s="4">
        <v>29</v>
      </c>
      <c r="AF1817" s="4" t="s">
        <v>1</v>
      </c>
      <c r="AG1817" s="4" t="s">
        <v>4</v>
      </c>
      <c r="AH1817" s="4">
        <v>4</v>
      </c>
      <c r="AI1817" s="4" t="s">
        <v>19</v>
      </c>
      <c r="AJ1817" s="4"/>
    </row>
    <row r="1818" spans="1:36" x14ac:dyDescent="0.3">
      <c r="A1818">
        <v>1817</v>
      </c>
      <c r="B1818" t="s">
        <v>3</v>
      </c>
      <c r="C1818">
        <v>2017</v>
      </c>
      <c r="D1818" t="s">
        <v>2</v>
      </c>
      <c r="E1818">
        <v>3</v>
      </c>
      <c r="F1818">
        <v>28</v>
      </c>
      <c r="G1818" t="s">
        <v>8</v>
      </c>
      <c r="H1818" t="s">
        <v>4</v>
      </c>
      <c r="I1818">
        <v>3</v>
      </c>
      <c r="J1818" t="s">
        <v>20</v>
      </c>
      <c r="Z1818" s="4">
        <v>2810</v>
      </c>
      <c r="AA1818" s="4" t="s">
        <v>3</v>
      </c>
      <c r="AB1818" s="4">
        <v>2017</v>
      </c>
      <c r="AC1818" s="4" t="s">
        <v>5</v>
      </c>
      <c r="AD1818" s="4">
        <v>2</v>
      </c>
      <c r="AE1818" s="4">
        <v>26</v>
      </c>
      <c r="AF1818" s="4" t="s">
        <v>1</v>
      </c>
      <c r="AG1818" s="4" t="s">
        <v>4</v>
      </c>
      <c r="AH1818" s="4">
        <v>4</v>
      </c>
      <c r="AI1818" s="4" t="s">
        <v>19</v>
      </c>
      <c r="AJ1818" s="4"/>
    </row>
    <row r="1819" spans="1:36" x14ac:dyDescent="0.3">
      <c r="A1819">
        <v>1818</v>
      </c>
      <c r="B1819" t="s">
        <v>3</v>
      </c>
      <c r="C1819">
        <v>2017</v>
      </c>
      <c r="D1819" t="s">
        <v>2</v>
      </c>
      <c r="E1819">
        <v>3</v>
      </c>
      <c r="F1819">
        <v>24</v>
      </c>
      <c r="G1819" t="s">
        <v>8</v>
      </c>
      <c r="H1819" t="s">
        <v>4</v>
      </c>
      <c r="I1819">
        <v>2</v>
      </c>
      <c r="J1819" t="s">
        <v>19</v>
      </c>
      <c r="Z1819" s="4">
        <v>2812</v>
      </c>
      <c r="AA1819" s="4" t="s">
        <v>3</v>
      </c>
      <c r="AB1819" s="4">
        <v>2017</v>
      </c>
      <c r="AC1819" s="4" t="s">
        <v>2</v>
      </c>
      <c r="AD1819" s="4">
        <v>3</v>
      </c>
      <c r="AE1819" s="4">
        <v>29</v>
      </c>
      <c r="AF1819" s="4" t="s">
        <v>1</v>
      </c>
      <c r="AG1819" s="4" t="s">
        <v>4</v>
      </c>
      <c r="AH1819" s="4">
        <v>4</v>
      </c>
      <c r="AI1819" s="4" t="s">
        <v>19</v>
      </c>
      <c r="AJ1819" s="4"/>
    </row>
    <row r="1820" spans="1:36" x14ac:dyDescent="0.3">
      <c r="A1820">
        <v>1819</v>
      </c>
      <c r="B1820" t="s">
        <v>6</v>
      </c>
      <c r="C1820">
        <v>2017</v>
      </c>
      <c r="D1820" t="s">
        <v>5</v>
      </c>
      <c r="E1820">
        <v>2</v>
      </c>
      <c r="F1820">
        <v>26</v>
      </c>
      <c r="G1820" t="s">
        <v>8</v>
      </c>
      <c r="H1820" t="s">
        <v>4</v>
      </c>
      <c r="I1820">
        <v>4</v>
      </c>
      <c r="J1820" t="s">
        <v>19</v>
      </c>
      <c r="Z1820" s="4">
        <v>2814</v>
      </c>
      <c r="AA1820" s="4" t="s">
        <v>3</v>
      </c>
      <c r="AB1820" s="4">
        <v>2017</v>
      </c>
      <c r="AC1820" s="4" t="s">
        <v>2</v>
      </c>
      <c r="AD1820" s="4">
        <v>3</v>
      </c>
      <c r="AE1820" s="4">
        <v>28</v>
      </c>
      <c r="AF1820" s="4" t="s">
        <v>1</v>
      </c>
      <c r="AG1820" s="4" t="s">
        <v>4</v>
      </c>
      <c r="AH1820" s="4">
        <v>5</v>
      </c>
      <c r="AI1820" s="4" t="s">
        <v>19</v>
      </c>
      <c r="AJ1820" s="4"/>
    </row>
    <row r="1821" spans="1:36" x14ac:dyDescent="0.3">
      <c r="A1821">
        <v>1820</v>
      </c>
      <c r="B1821" t="s">
        <v>3</v>
      </c>
      <c r="C1821">
        <v>2016</v>
      </c>
      <c r="D1821" t="s">
        <v>2</v>
      </c>
      <c r="E1821">
        <v>3</v>
      </c>
      <c r="F1821">
        <v>25</v>
      </c>
      <c r="G1821" t="s">
        <v>1</v>
      </c>
      <c r="H1821" t="s">
        <v>0</v>
      </c>
      <c r="I1821">
        <v>3</v>
      </c>
      <c r="J1821" t="s">
        <v>20</v>
      </c>
      <c r="Z1821" s="4">
        <v>2815</v>
      </c>
      <c r="AA1821" s="4" t="s">
        <v>3</v>
      </c>
      <c r="AB1821" s="4">
        <v>2017</v>
      </c>
      <c r="AC1821" s="4" t="s">
        <v>2</v>
      </c>
      <c r="AD1821" s="4">
        <v>3</v>
      </c>
      <c r="AE1821" s="4">
        <v>29</v>
      </c>
      <c r="AF1821" s="4" t="s">
        <v>1</v>
      </c>
      <c r="AG1821" s="4" t="s">
        <v>4</v>
      </c>
      <c r="AH1821" s="4">
        <v>0</v>
      </c>
      <c r="AI1821" s="4" t="s">
        <v>19</v>
      </c>
      <c r="AJ1821" s="4"/>
    </row>
    <row r="1822" spans="1:36" x14ac:dyDescent="0.3">
      <c r="A1822">
        <v>1821</v>
      </c>
      <c r="B1822" t="s">
        <v>3</v>
      </c>
      <c r="C1822">
        <v>2016</v>
      </c>
      <c r="D1822" t="s">
        <v>2</v>
      </c>
      <c r="E1822">
        <v>3</v>
      </c>
      <c r="F1822">
        <v>26</v>
      </c>
      <c r="G1822" t="s">
        <v>1</v>
      </c>
      <c r="H1822" t="s">
        <v>0</v>
      </c>
      <c r="I1822">
        <v>4</v>
      </c>
      <c r="J1822" t="s">
        <v>19</v>
      </c>
      <c r="Z1822" s="4">
        <v>2816</v>
      </c>
      <c r="AA1822" s="4" t="s">
        <v>3</v>
      </c>
      <c r="AB1822" s="4">
        <v>2017</v>
      </c>
      <c r="AC1822" s="4" t="s">
        <v>2</v>
      </c>
      <c r="AD1822" s="4">
        <v>3</v>
      </c>
      <c r="AE1822" s="4">
        <v>30</v>
      </c>
      <c r="AF1822" s="4" t="s">
        <v>1</v>
      </c>
      <c r="AG1822" s="4" t="s">
        <v>4</v>
      </c>
      <c r="AH1822" s="4">
        <v>2</v>
      </c>
      <c r="AI1822" s="4" t="s">
        <v>19</v>
      </c>
      <c r="AJ1822" s="4"/>
    </row>
    <row r="1823" spans="1:36" x14ac:dyDescent="0.3">
      <c r="A1823">
        <v>1822</v>
      </c>
      <c r="B1823" t="s">
        <v>6</v>
      </c>
      <c r="C1823">
        <v>2017</v>
      </c>
      <c r="D1823" t="s">
        <v>2</v>
      </c>
      <c r="E1823">
        <v>2</v>
      </c>
      <c r="F1823">
        <v>24</v>
      </c>
      <c r="G1823" t="s">
        <v>8</v>
      </c>
      <c r="H1823" t="s">
        <v>4</v>
      </c>
      <c r="I1823">
        <v>2</v>
      </c>
      <c r="J1823" t="s">
        <v>19</v>
      </c>
      <c r="Z1823" s="4">
        <v>2817</v>
      </c>
      <c r="AA1823" s="4" t="s">
        <v>3</v>
      </c>
      <c r="AB1823" s="4">
        <v>2017</v>
      </c>
      <c r="AC1823" s="4" t="s">
        <v>5</v>
      </c>
      <c r="AD1823" s="4">
        <v>2</v>
      </c>
      <c r="AE1823" s="4">
        <v>26</v>
      </c>
      <c r="AF1823" s="4" t="s">
        <v>8</v>
      </c>
      <c r="AG1823" s="4" t="s">
        <v>4</v>
      </c>
      <c r="AH1823" s="4">
        <v>4</v>
      </c>
      <c r="AI1823" s="4" t="s">
        <v>19</v>
      </c>
      <c r="AJ1823" s="4"/>
    </row>
    <row r="1824" spans="1:36" x14ac:dyDescent="0.3">
      <c r="A1824">
        <v>1823</v>
      </c>
      <c r="B1824" t="s">
        <v>3</v>
      </c>
      <c r="C1824">
        <v>2017</v>
      </c>
      <c r="D1824" t="s">
        <v>2</v>
      </c>
      <c r="E1824">
        <v>3</v>
      </c>
      <c r="F1824">
        <v>27</v>
      </c>
      <c r="G1824" t="s">
        <v>1</v>
      </c>
      <c r="H1824" t="s">
        <v>0</v>
      </c>
      <c r="I1824">
        <v>5</v>
      </c>
      <c r="J1824" t="s">
        <v>19</v>
      </c>
      <c r="Z1824" s="4">
        <v>2818</v>
      </c>
      <c r="AA1824" s="4" t="s">
        <v>6</v>
      </c>
      <c r="AB1824" s="4">
        <v>2017</v>
      </c>
      <c r="AC1824" s="4" t="s">
        <v>5</v>
      </c>
      <c r="AD1824" s="4">
        <v>2</v>
      </c>
      <c r="AE1824" s="4">
        <v>30</v>
      </c>
      <c r="AF1824" s="4" t="s">
        <v>8</v>
      </c>
      <c r="AG1824" s="4" t="s">
        <v>4</v>
      </c>
      <c r="AH1824" s="4">
        <v>2</v>
      </c>
      <c r="AI1824" s="4" t="s">
        <v>19</v>
      </c>
      <c r="AJ1824" s="4"/>
    </row>
    <row r="1825" spans="1:36" x14ac:dyDescent="0.3">
      <c r="A1825">
        <v>1824</v>
      </c>
      <c r="B1825" t="s">
        <v>3</v>
      </c>
      <c r="C1825">
        <v>2014</v>
      </c>
      <c r="D1825" t="s">
        <v>7</v>
      </c>
      <c r="E1825">
        <v>2</v>
      </c>
      <c r="F1825">
        <v>27</v>
      </c>
      <c r="G1825" t="s">
        <v>8</v>
      </c>
      <c r="H1825" t="s">
        <v>4</v>
      </c>
      <c r="I1825">
        <v>5</v>
      </c>
      <c r="J1825" t="s">
        <v>20</v>
      </c>
      <c r="Z1825" s="4">
        <v>2821</v>
      </c>
      <c r="AA1825" s="4" t="s">
        <v>3</v>
      </c>
      <c r="AB1825" s="4">
        <v>2012</v>
      </c>
      <c r="AC1825" s="4" t="s">
        <v>2</v>
      </c>
      <c r="AD1825" s="4">
        <v>3</v>
      </c>
      <c r="AE1825" s="4">
        <v>28</v>
      </c>
      <c r="AF1825" s="4" t="s">
        <v>1</v>
      </c>
      <c r="AG1825" s="4" t="s">
        <v>4</v>
      </c>
      <c r="AH1825" s="4">
        <v>2</v>
      </c>
      <c r="AI1825" s="4" t="s">
        <v>19</v>
      </c>
      <c r="AJ1825" s="4"/>
    </row>
    <row r="1826" spans="1:36" x14ac:dyDescent="0.3">
      <c r="A1826">
        <v>1825</v>
      </c>
      <c r="B1826" t="s">
        <v>6</v>
      </c>
      <c r="C1826">
        <v>2017</v>
      </c>
      <c r="D1826" t="s">
        <v>5</v>
      </c>
      <c r="E1826">
        <v>1</v>
      </c>
      <c r="F1826">
        <v>24</v>
      </c>
      <c r="G1826" t="s">
        <v>8</v>
      </c>
      <c r="H1826" t="s">
        <v>4</v>
      </c>
      <c r="I1826">
        <v>2</v>
      </c>
      <c r="J1826" t="s">
        <v>19</v>
      </c>
      <c r="Z1826" s="4">
        <v>2822</v>
      </c>
      <c r="AA1826" s="4" t="s">
        <v>3</v>
      </c>
      <c r="AB1826" s="4">
        <v>2012</v>
      </c>
      <c r="AC1826" s="4" t="s">
        <v>2</v>
      </c>
      <c r="AD1826" s="4">
        <v>3</v>
      </c>
      <c r="AE1826" s="4">
        <v>28</v>
      </c>
      <c r="AF1826" s="4" t="s">
        <v>8</v>
      </c>
      <c r="AG1826" s="4" t="s">
        <v>4</v>
      </c>
      <c r="AH1826" s="4">
        <v>4</v>
      </c>
      <c r="AI1826" s="4" t="s">
        <v>19</v>
      </c>
      <c r="AJ1826" s="4"/>
    </row>
    <row r="1827" spans="1:36" x14ac:dyDescent="0.3">
      <c r="A1827">
        <v>1826</v>
      </c>
      <c r="B1827" t="s">
        <v>3</v>
      </c>
      <c r="C1827">
        <v>2014</v>
      </c>
      <c r="D1827" t="s">
        <v>2</v>
      </c>
      <c r="E1827">
        <v>3</v>
      </c>
      <c r="F1827">
        <v>28</v>
      </c>
      <c r="G1827" t="s">
        <v>1</v>
      </c>
      <c r="H1827" t="s">
        <v>4</v>
      </c>
      <c r="I1827">
        <v>1</v>
      </c>
      <c r="J1827" t="s">
        <v>19</v>
      </c>
      <c r="Z1827" s="4">
        <v>2823</v>
      </c>
      <c r="AA1827" s="4" t="s">
        <v>3</v>
      </c>
      <c r="AB1827" s="4">
        <v>2017</v>
      </c>
      <c r="AC1827" s="4" t="s">
        <v>2</v>
      </c>
      <c r="AD1827" s="4">
        <v>3</v>
      </c>
      <c r="AE1827" s="4">
        <v>29</v>
      </c>
      <c r="AF1827" s="4" t="s">
        <v>8</v>
      </c>
      <c r="AG1827" s="4" t="s">
        <v>4</v>
      </c>
      <c r="AH1827" s="4">
        <v>5</v>
      </c>
      <c r="AI1827" s="4" t="s">
        <v>19</v>
      </c>
      <c r="AJ1827" s="4"/>
    </row>
    <row r="1828" spans="1:36" x14ac:dyDescent="0.3">
      <c r="A1828">
        <v>1827</v>
      </c>
      <c r="B1828" t="s">
        <v>3</v>
      </c>
      <c r="C1828">
        <v>2013</v>
      </c>
      <c r="D1828" t="s">
        <v>7</v>
      </c>
      <c r="E1828">
        <v>3</v>
      </c>
      <c r="F1828">
        <v>26</v>
      </c>
      <c r="G1828" t="s">
        <v>1</v>
      </c>
      <c r="H1828" t="s">
        <v>4</v>
      </c>
      <c r="I1828">
        <v>4</v>
      </c>
      <c r="J1828" t="s">
        <v>19</v>
      </c>
      <c r="Z1828" s="4">
        <v>2824</v>
      </c>
      <c r="AA1828" s="4" t="s">
        <v>3</v>
      </c>
      <c r="AB1828" s="4">
        <v>2015</v>
      </c>
      <c r="AC1828" s="4" t="s">
        <v>2</v>
      </c>
      <c r="AD1828" s="4">
        <v>3</v>
      </c>
      <c r="AE1828" s="4">
        <v>30</v>
      </c>
      <c r="AF1828" s="4" t="s">
        <v>1</v>
      </c>
      <c r="AG1828" s="4" t="s">
        <v>0</v>
      </c>
      <c r="AH1828" s="4">
        <v>3</v>
      </c>
      <c r="AI1828" s="4" t="s">
        <v>19</v>
      </c>
      <c r="AJ1828" s="4"/>
    </row>
    <row r="1829" spans="1:36" x14ac:dyDescent="0.3">
      <c r="A1829">
        <v>1828</v>
      </c>
      <c r="B1829" t="s">
        <v>3</v>
      </c>
      <c r="C1829">
        <v>2014</v>
      </c>
      <c r="D1829" t="s">
        <v>7</v>
      </c>
      <c r="E1829">
        <v>3</v>
      </c>
      <c r="F1829">
        <v>28</v>
      </c>
      <c r="G1829" t="s">
        <v>1</v>
      </c>
      <c r="H1829" t="s">
        <v>4</v>
      </c>
      <c r="I1829">
        <v>0</v>
      </c>
      <c r="J1829" t="s">
        <v>19</v>
      </c>
      <c r="Z1829" s="4">
        <v>2827</v>
      </c>
      <c r="AA1829" s="4" t="s">
        <v>3</v>
      </c>
      <c r="AB1829" s="4">
        <v>2017</v>
      </c>
      <c r="AC1829" s="4" t="s">
        <v>5</v>
      </c>
      <c r="AD1829" s="4">
        <v>3</v>
      </c>
      <c r="AE1829" s="4">
        <v>30</v>
      </c>
      <c r="AF1829" s="4" t="s">
        <v>1</v>
      </c>
      <c r="AG1829" s="4" t="s">
        <v>4</v>
      </c>
      <c r="AH1829" s="4">
        <v>5</v>
      </c>
      <c r="AI1829" s="4" t="s">
        <v>19</v>
      </c>
      <c r="AJ1829" s="4"/>
    </row>
    <row r="1830" spans="1:36" x14ac:dyDescent="0.3">
      <c r="A1830">
        <v>1829</v>
      </c>
      <c r="B1830" t="s">
        <v>6</v>
      </c>
      <c r="C1830">
        <v>2013</v>
      </c>
      <c r="D1830" t="s">
        <v>5</v>
      </c>
      <c r="E1830">
        <v>3</v>
      </c>
      <c r="F1830">
        <v>28</v>
      </c>
      <c r="G1830" t="s">
        <v>1</v>
      </c>
      <c r="H1830" t="s">
        <v>4</v>
      </c>
      <c r="I1830">
        <v>1</v>
      </c>
      <c r="J1830" t="s">
        <v>19</v>
      </c>
      <c r="Z1830" s="4">
        <v>2828</v>
      </c>
      <c r="AA1830" s="4" t="s">
        <v>3</v>
      </c>
      <c r="AB1830" s="4">
        <v>2012</v>
      </c>
      <c r="AC1830" s="4" t="s">
        <v>5</v>
      </c>
      <c r="AD1830" s="4">
        <v>3</v>
      </c>
      <c r="AE1830" s="4">
        <v>27</v>
      </c>
      <c r="AF1830" s="4" t="s">
        <v>8</v>
      </c>
      <c r="AG1830" s="4" t="s">
        <v>4</v>
      </c>
      <c r="AH1830" s="4">
        <v>5</v>
      </c>
      <c r="AI1830" s="4" t="s">
        <v>19</v>
      </c>
      <c r="AJ1830" s="4"/>
    </row>
    <row r="1831" spans="1:36" x14ac:dyDescent="0.3">
      <c r="A1831">
        <v>1830</v>
      </c>
      <c r="B1831" t="s">
        <v>6</v>
      </c>
      <c r="C1831">
        <v>2017</v>
      </c>
      <c r="D1831" t="s">
        <v>7</v>
      </c>
      <c r="E1831">
        <v>2</v>
      </c>
      <c r="F1831">
        <v>27</v>
      </c>
      <c r="G1831" t="s">
        <v>8</v>
      </c>
      <c r="H1831" t="s">
        <v>4</v>
      </c>
      <c r="I1831">
        <v>5</v>
      </c>
      <c r="J1831" t="s">
        <v>19</v>
      </c>
      <c r="Z1831" s="4">
        <v>2829</v>
      </c>
      <c r="AA1831" s="4" t="s">
        <v>3</v>
      </c>
      <c r="AB1831" s="4">
        <v>2017</v>
      </c>
      <c r="AC1831" s="4" t="s">
        <v>5</v>
      </c>
      <c r="AD1831" s="4">
        <v>3</v>
      </c>
      <c r="AE1831" s="4">
        <v>26</v>
      </c>
      <c r="AF1831" s="4" t="s">
        <v>8</v>
      </c>
      <c r="AG1831" s="4" t="s">
        <v>4</v>
      </c>
      <c r="AH1831" s="4">
        <v>4</v>
      </c>
      <c r="AI1831" s="4" t="s">
        <v>19</v>
      </c>
      <c r="AJ1831" s="4"/>
    </row>
    <row r="1832" spans="1:36" x14ac:dyDescent="0.3">
      <c r="A1832">
        <v>1831</v>
      </c>
      <c r="B1832" t="s">
        <v>3</v>
      </c>
      <c r="C1832">
        <v>2017</v>
      </c>
      <c r="D1832" t="s">
        <v>7</v>
      </c>
      <c r="E1832">
        <v>3</v>
      </c>
      <c r="F1832">
        <v>28</v>
      </c>
      <c r="G1832" t="s">
        <v>1</v>
      </c>
      <c r="H1832" t="s">
        <v>4</v>
      </c>
      <c r="I1832">
        <v>1</v>
      </c>
      <c r="J1832" t="s">
        <v>19</v>
      </c>
      <c r="Z1832" s="4">
        <v>2830</v>
      </c>
      <c r="AA1832" s="4" t="s">
        <v>3</v>
      </c>
      <c r="AB1832" s="4">
        <v>2014</v>
      </c>
      <c r="AC1832" s="4" t="s">
        <v>2</v>
      </c>
      <c r="AD1832" s="4">
        <v>3</v>
      </c>
      <c r="AE1832" s="4">
        <v>27</v>
      </c>
      <c r="AF1832" s="4" t="s">
        <v>1</v>
      </c>
      <c r="AG1832" s="4" t="s">
        <v>0</v>
      </c>
      <c r="AH1832" s="4">
        <v>5</v>
      </c>
      <c r="AI1832" s="4" t="s">
        <v>19</v>
      </c>
      <c r="AJ1832" s="4"/>
    </row>
    <row r="1833" spans="1:36" x14ac:dyDescent="0.3">
      <c r="A1833">
        <v>1832</v>
      </c>
      <c r="B1833" t="s">
        <v>3</v>
      </c>
      <c r="C1833">
        <v>2016</v>
      </c>
      <c r="D1833" t="s">
        <v>5</v>
      </c>
      <c r="E1833">
        <v>3</v>
      </c>
      <c r="F1833">
        <v>26</v>
      </c>
      <c r="G1833" t="s">
        <v>8</v>
      </c>
      <c r="H1833" t="s">
        <v>4</v>
      </c>
      <c r="I1833">
        <v>4</v>
      </c>
      <c r="J1833" t="s">
        <v>19</v>
      </c>
      <c r="Z1833" s="4">
        <v>2831</v>
      </c>
      <c r="AA1833" s="4" t="s">
        <v>3</v>
      </c>
      <c r="AB1833" s="4">
        <v>2014</v>
      </c>
      <c r="AC1833" s="4" t="s">
        <v>2</v>
      </c>
      <c r="AD1833" s="4">
        <v>3</v>
      </c>
      <c r="AE1833" s="4">
        <v>30</v>
      </c>
      <c r="AF1833" s="4" t="s">
        <v>1</v>
      </c>
      <c r="AG1833" s="4" t="s">
        <v>4</v>
      </c>
      <c r="AH1833" s="4">
        <v>0</v>
      </c>
      <c r="AI1833" s="4" t="s">
        <v>19</v>
      </c>
      <c r="AJ1833" s="4"/>
    </row>
    <row r="1834" spans="1:36" x14ac:dyDescent="0.3">
      <c r="A1834">
        <v>1833</v>
      </c>
      <c r="B1834" t="s">
        <v>9</v>
      </c>
      <c r="C1834">
        <v>2018</v>
      </c>
      <c r="D1834" t="s">
        <v>2</v>
      </c>
      <c r="E1834">
        <v>3</v>
      </c>
      <c r="F1834">
        <v>27</v>
      </c>
      <c r="G1834" t="s">
        <v>1</v>
      </c>
      <c r="H1834" t="s">
        <v>4</v>
      </c>
      <c r="I1834">
        <v>5</v>
      </c>
      <c r="J1834" t="s">
        <v>20</v>
      </c>
      <c r="Z1834" s="4">
        <v>2832</v>
      </c>
      <c r="AA1834" s="4" t="s">
        <v>3</v>
      </c>
      <c r="AB1834" s="4">
        <v>2014</v>
      </c>
      <c r="AC1834" s="4" t="s">
        <v>5</v>
      </c>
      <c r="AD1834" s="4">
        <v>3</v>
      </c>
      <c r="AE1834" s="4">
        <v>30</v>
      </c>
      <c r="AF1834" s="4" t="s">
        <v>8</v>
      </c>
      <c r="AG1834" s="4" t="s">
        <v>4</v>
      </c>
      <c r="AH1834" s="4">
        <v>2</v>
      </c>
      <c r="AI1834" s="4" t="s">
        <v>19</v>
      </c>
      <c r="AJ1834" s="4"/>
    </row>
    <row r="1835" spans="1:36" x14ac:dyDescent="0.3">
      <c r="A1835">
        <v>1834</v>
      </c>
      <c r="B1835" t="s">
        <v>3</v>
      </c>
      <c r="C1835">
        <v>2014</v>
      </c>
      <c r="D1835" t="s">
        <v>7</v>
      </c>
      <c r="E1835">
        <v>3</v>
      </c>
      <c r="F1835">
        <v>26</v>
      </c>
      <c r="G1835" t="s">
        <v>1</v>
      </c>
      <c r="H1835" t="s">
        <v>4</v>
      </c>
      <c r="I1835">
        <v>4</v>
      </c>
      <c r="J1835" t="s">
        <v>19</v>
      </c>
      <c r="Z1835" s="4">
        <v>2833</v>
      </c>
      <c r="AA1835" s="4" t="s">
        <v>3</v>
      </c>
      <c r="AB1835" s="4">
        <v>2012</v>
      </c>
      <c r="AC1835" s="4" t="s">
        <v>5</v>
      </c>
      <c r="AD1835" s="4">
        <v>3</v>
      </c>
      <c r="AE1835" s="4">
        <v>29</v>
      </c>
      <c r="AF1835" s="4" t="s">
        <v>8</v>
      </c>
      <c r="AG1835" s="4" t="s">
        <v>4</v>
      </c>
      <c r="AH1835" s="4">
        <v>5</v>
      </c>
      <c r="AI1835" s="4" t="s">
        <v>19</v>
      </c>
      <c r="AJ1835" s="4"/>
    </row>
    <row r="1836" spans="1:36" x14ac:dyDescent="0.3">
      <c r="A1836">
        <v>1835</v>
      </c>
      <c r="B1836" t="s">
        <v>3</v>
      </c>
      <c r="C1836">
        <v>2013</v>
      </c>
      <c r="D1836" t="s">
        <v>7</v>
      </c>
      <c r="E1836">
        <v>3</v>
      </c>
      <c r="F1836">
        <v>25</v>
      </c>
      <c r="G1836" t="s">
        <v>1</v>
      </c>
      <c r="H1836" t="s">
        <v>4</v>
      </c>
      <c r="I1836">
        <v>3</v>
      </c>
      <c r="J1836" t="s">
        <v>19</v>
      </c>
      <c r="Z1836" s="4">
        <v>2834</v>
      </c>
      <c r="AA1836" s="4" t="s">
        <v>3</v>
      </c>
      <c r="AB1836" s="4">
        <v>2014</v>
      </c>
      <c r="AC1836" s="4" t="s">
        <v>7</v>
      </c>
      <c r="AD1836" s="4">
        <v>3</v>
      </c>
      <c r="AE1836" s="4">
        <v>26</v>
      </c>
      <c r="AF1836" s="4" t="s">
        <v>1</v>
      </c>
      <c r="AG1836" s="4" t="s">
        <v>4</v>
      </c>
      <c r="AH1836" s="4">
        <v>4</v>
      </c>
      <c r="AI1836" s="4" t="s">
        <v>19</v>
      </c>
      <c r="AJ1836" s="4"/>
    </row>
    <row r="1837" spans="1:36" x14ac:dyDescent="0.3">
      <c r="A1837">
        <v>1836</v>
      </c>
      <c r="B1837" t="s">
        <v>6</v>
      </c>
      <c r="C1837">
        <v>2017</v>
      </c>
      <c r="D1837" t="s">
        <v>7</v>
      </c>
      <c r="E1837">
        <v>3</v>
      </c>
      <c r="F1837">
        <v>25</v>
      </c>
      <c r="G1837" t="s">
        <v>1</v>
      </c>
      <c r="H1837" t="s">
        <v>4</v>
      </c>
      <c r="I1837">
        <v>3</v>
      </c>
      <c r="J1837" t="s">
        <v>19</v>
      </c>
      <c r="Z1837" s="4">
        <v>2835</v>
      </c>
      <c r="AA1837" s="4" t="s">
        <v>3</v>
      </c>
      <c r="AB1837" s="4">
        <v>2015</v>
      </c>
      <c r="AC1837" s="4" t="s">
        <v>2</v>
      </c>
      <c r="AD1837" s="4">
        <v>3</v>
      </c>
      <c r="AE1837" s="4">
        <v>27</v>
      </c>
      <c r="AF1837" s="4" t="s">
        <v>1</v>
      </c>
      <c r="AG1837" s="4" t="s">
        <v>4</v>
      </c>
      <c r="AH1837" s="4">
        <v>5</v>
      </c>
      <c r="AI1837" s="4" t="s">
        <v>19</v>
      </c>
      <c r="AJ1837" s="4"/>
    </row>
    <row r="1838" spans="1:36" x14ac:dyDescent="0.3">
      <c r="A1838">
        <v>1837</v>
      </c>
      <c r="B1838" t="s">
        <v>3</v>
      </c>
      <c r="C1838">
        <v>2017</v>
      </c>
      <c r="D1838" t="s">
        <v>7</v>
      </c>
      <c r="E1838">
        <v>2</v>
      </c>
      <c r="F1838">
        <v>24</v>
      </c>
      <c r="G1838" t="s">
        <v>8</v>
      </c>
      <c r="H1838" t="s">
        <v>4</v>
      </c>
      <c r="I1838">
        <v>2</v>
      </c>
      <c r="J1838" t="s">
        <v>20</v>
      </c>
      <c r="Z1838" s="4">
        <v>2838</v>
      </c>
      <c r="AA1838" s="4" t="s">
        <v>3</v>
      </c>
      <c r="AB1838" s="4">
        <v>2017</v>
      </c>
      <c r="AC1838" s="4" t="s">
        <v>2</v>
      </c>
      <c r="AD1838" s="4">
        <v>3</v>
      </c>
      <c r="AE1838" s="4">
        <v>26</v>
      </c>
      <c r="AF1838" s="4" t="s">
        <v>1</v>
      </c>
      <c r="AG1838" s="4" t="s">
        <v>4</v>
      </c>
      <c r="AH1838" s="4">
        <v>4</v>
      </c>
      <c r="AI1838" s="4" t="s">
        <v>19</v>
      </c>
      <c r="AJ1838" s="4"/>
    </row>
    <row r="1839" spans="1:36" x14ac:dyDescent="0.3">
      <c r="A1839">
        <v>1838</v>
      </c>
      <c r="B1839" t="s">
        <v>3</v>
      </c>
      <c r="C1839">
        <v>2017</v>
      </c>
      <c r="D1839" t="s">
        <v>5</v>
      </c>
      <c r="E1839">
        <v>3</v>
      </c>
      <c r="F1839">
        <v>24</v>
      </c>
      <c r="G1839" t="s">
        <v>8</v>
      </c>
      <c r="H1839" t="s">
        <v>4</v>
      </c>
      <c r="I1839">
        <v>2</v>
      </c>
      <c r="J1839" t="s">
        <v>19</v>
      </c>
      <c r="Z1839" s="4">
        <v>2839</v>
      </c>
      <c r="AA1839" s="4" t="s">
        <v>6</v>
      </c>
      <c r="AB1839" s="4">
        <v>2017</v>
      </c>
      <c r="AC1839" s="4" t="s">
        <v>5</v>
      </c>
      <c r="AD1839" s="4">
        <v>3</v>
      </c>
      <c r="AE1839" s="4">
        <v>26</v>
      </c>
      <c r="AF1839" s="4" t="s">
        <v>8</v>
      </c>
      <c r="AG1839" s="4" t="s">
        <v>4</v>
      </c>
      <c r="AH1839" s="4">
        <v>4</v>
      </c>
      <c r="AI1839" s="4" t="s">
        <v>19</v>
      </c>
      <c r="AJ1839" s="4"/>
    </row>
    <row r="1840" spans="1:36" x14ac:dyDescent="0.3">
      <c r="A1840">
        <v>1839</v>
      </c>
      <c r="B1840" t="s">
        <v>9</v>
      </c>
      <c r="C1840">
        <v>2014</v>
      </c>
      <c r="D1840" t="s">
        <v>7</v>
      </c>
      <c r="E1840">
        <v>3</v>
      </c>
      <c r="F1840">
        <v>24</v>
      </c>
      <c r="G1840" t="s">
        <v>1</v>
      </c>
      <c r="H1840" t="s">
        <v>4</v>
      </c>
      <c r="I1840">
        <v>2</v>
      </c>
      <c r="J1840" t="s">
        <v>19</v>
      </c>
      <c r="Z1840" s="4">
        <v>2840</v>
      </c>
      <c r="AA1840" s="4" t="s">
        <v>6</v>
      </c>
      <c r="AB1840" s="4">
        <v>2012</v>
      </c>
      <c r="AC1840" s="4" t="s">
        <v>5</v>
      </c>
      <c r="AD1840" s="4">
        <v>3</v>
      </c>
      <c r="AE1840" s="4">
        <v>29</v>
      </c>
      <c r="AF1840" s="4" t="s">
        <v>1</v>
      </c>
      <c r="AG1840" s="4" t="s">
        <v>4</v>
      </c>
      <c r="AH1840" s="4">
        <v>2</v>
      </c>
      <c r="AI1840" s="4" t="s">
        <v>19</v>
      </c>
      <c r="AJ1840" s="4"/>
    </row>
    <row r="1841" spans="1:36" x14ac:dyDescent="0.3">
      <c r="A1841">
        <v>1840</v>
      </c>
      <c r="B1841" t="s">
        <v>9</v>
      </c>
      <c r="C1841">
        <v>2017</v>
      </c>
      <c r="D1841" t="s">
        <v>2</v>
      </c>
      <c r="E1841">
        <v>3</v>
      </c>
      <c r="F1841">
        <v>24</v>
      </c>
      <c r="G1841" t="s">
        <v>8</v>
      </c>
      <c r="H1841" t="s">
        <v>4</v>
      </c>
      <c r="I1841">
        <v>2</v>
      </c>
      <c r="J1841" t="s">
        <v>19</v>
      </c>
      <c r="Z1841" s="4">
        <v>2841</v>
      </c>
      <c r="AA1841" s="4" t="s">
        <v>3</v>
      </c>
      <c r="AB1841" s="4">
        <v>2013</v>
      </c>
      <c r="AC1841" s="4" t="s">
        <v>2</v>
      </c>
      <c r="AD1841" s="4">
        <v>3</v>
      </c>
      <c r="AE1841" s="4">
        <v>27</v>
      </c>
      <c r="AF1841" s="4" t="s">
        <v>1</v>
      </c>
      <c r="AG1841" s="4" t="s">
        <v>4</v>
      </c>
      <c r="AH1841" s="4">
        <v>5</v>
      </c>
      <c r="AI1841" s="4" t="s">
        <v>19</v>
      </c>
      <c r="AJ1841" s="4"/>
    </row>
    <row r="1842" spans="1:36" x14ac:dyDescent="0.3">
      <c r="A1842">
        <v>1841</v>
      </c>
      <c r="B1842" t="s">
        <v>6</v>
      </c>
      <c r="C1842">
        <v>2017</v>
      </c>
      <c r="D1842" t="s">
        <v>5</v>
      </c>
      <c r="E1842">
        <v>2</v>
      </c>
      <c r="F1842">
        <v>26</v>
      </c>
      <c r="G1842" t="s">
        <v>1</v>
      </c>
      <c r="H1842" t="s">
        <v>4</v>
      </c>
      <c r="I1842">
        <v>4</v>
      </c>
      <c r="J1842" t="s">
        <v>20</v>
      </c>
      <c r="Z1842" s="4">
        <v>2842</v>
      </c>
      <c r="AA1842" s="4" t="s">
        <v>3</v>
      </c>
      <c r="AB1842" s="4">
        <v>2012</v>
      </c>
      <c r="AC1842" s="4" t="s">
        <v>7</v>
      </c>
      <c r="AD1842" s="4">
        <v>3</v>
      </c>
      <c r="AE1842" s="4">
        <v>26</v>
      </c>
      <c r="AF1842" s="4" t="s">
        <v>1</v>
      </c>
      <c r="AG1842" s="4" t="s">
        <v>4</v>
      </c>
      <c r="AH1842" s="4">
        <v>4</v>
      </c>
      <c r="AI1842" s="4" t="s">
        <v>19</v>
      </c>
      <c r="AJ1842" s="4"/>
    </row>
    <row r="1843" spans="1:36" x14ac:dyDescent="0.3">
      <c r="A1843">
        <v>1842</v>
      </c>
      <c r="B1843" t="s">
        <v>3</v>
      </c>
      <c r="C1843">
        <v>2013</v>
      </c>
      <c r="D1843" t="s">
        <v>7</v>
      </c>
      <c r="E1843">
        <v>2</v>
      </c>
      <c r="F1843">
        <v>24</v>
      </c>
      <c r="G1843" t="s">
        <v>1</v>
      </c>
      <c r="H1843" t="s">
        <v>0</v>
      </c>
      <c r="I1843">
        <v>2</v>
      </c>
      <c r="J1843" t="s">
        <v>20</v>
      </c>
      <c r="Z1843" s="4">
        <v>2846</v>
      </c>
      <c r="AA1843" s="4" t="s">
        <v>3</v>
      </c>
      <c r="AB1843" s="4">
        <v>2013</v>
      </c>
      <c r="AC1843" s="4" t="s">
        <v>2</v>
      </c>
      <c r="AD1843" s="4">
        <v>3</v>
      </c>
      <c r="AE1843" s="4">
        <v>26</v>
      </c>
      <c r="AF1843" s="4" t="s">
        <v>8</v>
      </c>
      <c r="AG1843" s="4" t="s">
        <v>4</v>
      </c>
      <c r="AH1843" s="4">
        <v>4</v>
      </c>
      <c r="AI1843" s="4" t="s">
        <v>19</v>
      </c>
      <c r="AJ1843" s="4"/>
    </row>
    <row r="1844" spans="1:36" x14ac:dyDescent="0.3">
      <c r="A1844">
        <v>1843</v>
      </c>
      <c r="B1844" t="s">
        <v>9</v>
      </c>
      <c r="C1844">
        <v>2016</v>
      </c>
      <c r="D1844" t="s">
        <v>5</v>
      </c>
      <c r="E1844">
        <v>3</v>
      </c>
      <c r="F1844">
        <v>27</v>
      </c>
      <c r="G1844" t="s">
        <v>8</v>
      </c>
      <c r="H1844" t="s">
        <v>4</v>
      </c>
      <c r="I1844">
        <v>5</v>
      </c>
      <c r="J1844" t="s">
        <v>19</v>
      </c>
      <c r="Z1844" s="4">
        <v>2847</v>
      </c>
      <c r="AA1844" s="4" t="s">
        <v>6</v>
      </c>
      <c r="AB1844" s="4">
        <v>2017</v>
      </c>
      <c r="AC1844" s="4" t="s">
        <v>5</v>
      </c>
      <c r="AD1844" s="4">
        <v>2</v>
      </c>
      <c r="AE1844" s="4">
        <v>28</v>
      </c>
      <c r="AF1844" s="4" t="s">
        <v>8</v>
      </c>
      <c r="AG1844" s="4" t="s">
        <v>4</v>
      </c>
      <c r="AH1844" s="4">
        <v>2</v>
      </c>
      <c r="AI1844" s="4" t="s">
        <v>19</v>
      </c>
      <c r="AJ1844" s="4"/>
    </row>
    <row r="1845" spans="1:36" x14ac:dyDescent="0.3">
      <c r="A1845">
        <v>1844</v>
      </c>
      <c r="B1845" t="s">
        <v>6</v>
      </c>
      <c r="C1845">
        <v>2017</v>
      </c>
      <c r="D1845" t="s">
        <v>5</v>
      </c>
      <c r="E1845">
        <v>2</v>
      </c>
      <c r="F1845">
        <v>25</v>
      </c>
      <c r="G1845" t="s">
        <v>8</v>
      </c>
      <c r="H1845" t="s">
        <v>0</v>
      </c>
      <c r="I1845">
        <v>3</v>
      </c>
      <c r="J1845" t="s">
        <v>20</v>
      </c>
      <c r="Z1845" s="4">
        <v>2848</v>
      </c>
      <c r="AA1845" s="4" t="s">
        <v>3</v>
      </c>
      <c r="AB1845" s="4">
        <v>2017</v>
      </c>
      <c r="AC1845" s="4" t="s">
        <v>5</v>
      </c>
      <c r="AD1845" s="4">
        <v>2</v>
      </c>
      <c r="AE1845" s="4">
        <v>27</v>
      </c>
      <c r="AF1845" s="4" t="s">
        <v>1</v>
      </c>
      <c r="AG1845" s="4" t="s">
        <v>4</v>
      </c>
      <c r="AH1845" s="4">
        <v>5</v>
      </c>
      <c r="AI1845" s="4" t="s">
        <v>19</v>
      </c>
      <c r="AJ1845" s="4"/>
    </row>
    <row r="1846" spans="1:36" x14ac:dyDescent="0.3">
      <c r="A1846">
        <v>1845</v>
      </c>
      <c r="B1846" t="s">
        <v>3</v>
      </c>
      <c r="C1846">
        <v>2014</v>
      </c>
      <c r="D1846" t="s">
        <v>7</v>
      </c>
      <c r="E1846">
        <v>3</v>
      </c>
      <c r="F1846">
        <v>26</v>
      </c>
      <c r="G1846" t="s">
        <v>1</v>
      </c>
      <c r="H1846" t="s">
        <v>4</v>
      </c>
      <c r="I1846">
        <v>4</v>
      </c>
      <c r="J1846" t="s">
        <v>19</v>
      </c>
      <c r="Z1846" s="4">
        <v>2850</v>
      </c>
      <c r="AA1846" s="4" t="s">
        <v>3</v>
      </c>
      <c r="AB1846" s="4">
        <v>2013</v>
      </c>
      <c r="AC1846" s="4" t="s">
        <v>2</v>
      </c>
      <c r="AD1846" s="4">
        <v>3</v>
      </c>
      <c r="AE1846" s="4">
        <v>30</v>
      </c>
      <c r="AF1846" s="4" t="s">
        <v>8</v>
      </c>
      <c r="AG1846" s="4" t="s">
        <v>4</v>
      </c>
      <c r="AH1846" s="4">
        <v>1</v>
      </c>
      <c r="AI1846" s="4" t="s">
        <v>19</v>
      </c>
      <c r="AJ1846" s="4"/>
    </row>
    <row r="1847" spans="1:36" x14ac:dyDescent="0.3">
      <c r="A1847">
        <v>1846</v>
      </c>
      <c r="B1847" t="s">
        <v>3</v>
      </c>
      <c r="C1847">
        <v>2017</v>
      </c>
      <c r="D1847" t="s">
        <v>5</v>
      </c>
      <c r="E1847">
        <v>3</v>
      </c>
      <c r="F1847">
        <v>25</v>
      </c>
      <c r="G1847" t="s">
        <v>8</v>
      </c>
      <c r="H1847" t="s">
        <v>4</v>
      </c>
      <c r="I1847">
        <v>3</v>
      </c>
      <c r="J1847" t="s">
        <v>19</v>
      </c>
      <c r="Z1847" s="4">
        <v>2853</v>
      </c>
      <c r="AA1847" s="4" t="s">
        <v>6</v>
      </c>
      <c r="AB1847" s="4">
        <v>2015</v>
      </c>
      <c r="AC1847" s="4" t="s">
        <v>5</v>
      </c>
      <c r="AD1847" s="4">
        <v>3</v>
      </c>
      <c r="AE1847" s="4">
        <v>30</v>
      </c>
      <c r="AF1847" s="4" t="s">
        <v>1</v>
      </c>
      <c r="AG1847" s="4" t="s">
        <v>4</v>
      </c>
      <c r="AH1847" s="4">
        <v>2</v>
      </c>
      <c r="AI1847" s="4" t="s">
        <v>19</v>
      </c>
      <c r="AJ1847" s="4"/>
    </row>
    <row r="1848" spans="1:36" x14ac:dyDescent="0.3">
      <c r="A1848">
        <v>1847</v>
      </c>
      <c r="B1848" t="s">
        <v>3</v>
      </c>
      <c r="C1848">
        <v>2012</v>
      </c>
      <c r="D1848" t="s">
        <v>2</v>
      </c>
      <c r="E1848">
        <v>3</v>
      </c>
      <c r="F1848">
        <v>27</v>
      </c>
      <c r="G1848" t="s">
        <v>8</v>
      </c>
      <c r="H1848" t="s">
        <v>4</v>
      </c>
      <c r="I1848">
        <v>5</v>
      </c>
      <c r="J1848" t="s">
        <v>19</v>
      </c>
      <c r="Z1848" s="4">
        <v>2854</v>
      </c>
      <c r="AA1848" s="4" t="s">
        <v>3</v>
      </c>
      <c r="AB1848" s="4">
        <v>2012</v>
      </c>
      <c r="AC1848" s="4" t="s">
        <v>2</v>
      </c>
      <c r="AD1848" s="4">
        <v>3</v>
      </c>
      <c r="AE1848" s="4">
        <v>29</v>
      </c>
      <c r="AF1848" s="4" t="s">
        <v>1</v>
      </c>
      <c r="AG1848" s="4" t="s">
        <v>4</v>
      </c>
      <c r="AH1848" s="4">
        <v>4</v>
      </c>
      <c r="AI1848" s="4" t="s">
        <v>19</v>
      </c>
      <c r="AJ1848" s="4"/>
    </row>
    <row r="1849" spans="1:36" x14ac:dyDescent="0.3">
      <c r="A1849">
        <v>1848</v>
      </c>
      <c r="B1849" t="s">
        <v>3</v>
      </c>
      <c r="C1849">
        <v>2016</v>
      </c>
      <c r="D1849" t="s">
        <v>2</v>
      </c>
      <c r="E1849">
        <v>3</v>
      </c>
      <c r="F1849">
        <v>26</v>
      </c>
      <c r="G1849" t="s">
        <v>1</v>
      </c>
      <c r="H1849" t="s">
        <v>0</v>
      </c>
      <c r="I1849">
        <v>4</v>
      </c>
      <c r="J1849" t="s">
        <v>19</v>
      </c>
      <c r="Z1849" s="4">
        <v>2856</v>
      </c>
      <c r="AA1849" s="4" t="s">
        <v>6</v>
      </c>
      <c r="AB1849" s="4">
        <v>2017</v>
      </c>
      <c r="AC1849" s="4" t="s">
        <v>7</v>
      </c>
      <c r="AD1849" s="4">
        <v>2</v>
      </c>
      <c r="AE1849" s="4">
        <v>28</v>
      </c>
      <c r="AF1849" s="4" t="s">
        <v>1</v>
      </c>
      <c r="AG1849" s="4" t="s">
        <v>4</v>
      </c>
      <c r="AH1849" s="4">
        <v>5</v>
      </c>
      <c r="AI1849" s="4" t="s">
        <v>19</v>
      </c>
      <c r="AJ1849" s="4"/>
    </row>
    <row r="1850" spans="1:36" x14ac:dyDescent="0.3">
      <c r="A1850">
        <v>1849</v>
      </c>
      <c r="B1850" t="s">
        <v>3</v>
      </c>
      <c r="C1850">
        <v>2016</v>
      </c>
      <c r="D1850" t="s">
        <v>2</v>
      </c>
      <c r="E1850">
        <v>3</v>
      </c>
      <c r="F1850">
        <v>26</v>
      </c>
      <c r="G1850" t="s">
        <v>1</v>
      </c>
      <c r="H1850" t="s">
        <v>4</v>
      </c>
      <c r="I1850">
        <v>4</v>
      </c>
      <c r="J1850" t="s">
        <v>19</v>
      </c>
      <c r="Z1850" s="4">
        <v>2859</v>
      </c>
      <c r="AA1850" s="4" t="s">
        <v>3</v>
      </c>
      <c r="AB1850" s="4">
        <v>2014</v>
      </c>
      <c r="AC1850" s="4" t="s">
        <v>2</v>
      </c>
      <c r="AD1850" s="4">
        <v>3</v>
      </c>
      <c r="AE1850" s="4">
        <v>29</v>
      </c>
      <c r="AF1850" s="4" t="s">
        <v>1</v>
      </c>
      <c r="AG1850" s="4" t="s">
        <v>4</v>
      </c>
      <c r="AH1850" s="4">
        <v>4</v>
      </c>
      <c r="AI1850" s="4" t="s">
        <v>19</v>
      </c>
      <c r="AJ1850" s="4"/>
    </row>
    <row r="1851" spans="1:36" x14ac:dyDescent="0.3">
      <c r="A1851">
        <v>1850</v>
      </c>
      <c r="B1851" t="s">
        <v>3</v>
      </c>
      <c r="C1851">
        <v>2015</v>
      </c>
      <c r="D1851" t="s">
        <v>7</v>
      </c>
      <c r="E1851">
        <v>2</v>
      </c>
      <c r="F1851">
        <v>27</v>
      </c>
      <c r="G1851" t="s">
        <v>8</v>
      </c>
      <c r="H1851" t="s">
        <v>0</v>
      </c>
      <c r="I1851">
        <v>5</v>
      </c>
      <c r="J1851" t="s">
        <v>20</v>
      </c>
      <c r="Z1851" s="4">
        <v>2860</v>
      </c>
      <c r="AA1851" s="4" t="s">
        <v>3</v>
      </c>
      <c r="AB1851" s="4">
        <v>2014</v>
      </c>
      <c r="AC1851" s="4" t="s">
        <v>2</v>
      </c>
      <c r="AD1851" s="4">
        <v>3</v>
      </c>
      <c r="AE1851" s="4">
        <v>27</v>
      </c>
      <c r="AF1851" s="4" t="s">
        <v>1</v>
      </c>
      <c r="AG1851" s="4" t="s">
        <v>4</v>
      </c>
      <c r="AH1851" s="4">
        <v>5</v>
      </c>
      <c r="AI1851" s="4" t="s">
        <v>19</v>
      </c>
      <c r="AJ1851" s="4"/>
    </row>
    <row r="1852" spans="1:36" x14ac:dyDescent="0.3">
      <c r="A1852">
        <v>1851</v>
      </c>
      <c r="B1852" t="s">
        <v>3</v>
      </c>
      <c r="C1852">
        <v>2016</v>
      </c>
      <c r="D1852" t="s">
        <v>7</v>
      </c>
      <c r="E1852">
        <v>3</v>
      </c>
      <c r="F1852">
        <v>28</v>
      </c>
      <c r="G1852" t="s">
        <v>8</v>
      </c>
      <c r="H1852" t="s">
        <v>4</v>
      </c>
      <c r="I1852">
        <v>2</v>
      </c>
      <c r="J1852" t="s">
        <v>20</v>
      </c>
      <c r="Z1852" s="4">
        <v>2862</v>
      </c>
      <c r="AA1852" s="4" t="s">
        <v>3</v>
      </c>
      <c r="AB1852" s="4">
        <v>2012</v>
      </c>
      <c r="AC1852" s="4" t="s">
        <v>2</v>
      </c>
      <c r="AD1852" s="4">
        <v>3</v>
      </c>
      <c r="AE1852" s="4">
        <v>28</v>
      </c>
      <c r="AF1852" s="4" t="s">
        <v>8</v>
      </c>
      <c r="AG1852" s="4" t="s">
        <v>4</v>
      </c>
      <c r="AH1852" s="4">
        <v>0</v>
      </c>
      <c r="AI1852" s="4" t="s">
        <v>19</v>
      </c>
      <c r="AJ1852" s="4"/>
    </row>
    <row r="1853" spans="1:36" x14ac:dyDescent="0.3">
      <c r="A1853">
        <v>1852</v>
      </c>
      <c r="B1853" t="s">
        <v>6</v>
      </c>
      <c r="C1853">
        <v>2017</v>
      </c>
      <c r="D1853" t="s">
        <v>5</v>
      </c>
      <c r="E1853">
        <v>2</v>
      </c>
      <c r="F1853">
        <v>27</v>
      </c>
      <c r="G1853" t="s">
        <v>8</v>
      </c>
      <c r="H1853" t="s">
        <v>4</v>
      </c>
      <c r="I1853">
        <v>5</v>
      </c>
      <c r="J1853" t="s">
        <v>20</v>
      </c>
      <c r="Z1853" s="4">
        <v>2863</v>
      </c>
      <c r="AA1853" s="4" t="s">
        <v>6</v>
      </c>
      <c r="AB1853" s="4">
        <v>2017</v>
      </c>
      <c r="AC1853" s="4" t="s">
        <v>7</v>
      </c>
      <c r="AD1853" s="4">
        <v>2</v>
      </c>
      <c r="AE1853" s="4">
        <v>28</v>
      </c>
      <c r="AF1853" s="4" t="s">
        <v>1</v>
      </c>
      <c r="AG1853" s="4" t="s">
        <v>4</v>
      </c>
      <c r="AH1853" s="4">
        <v>2</v>
      </c>
      <c r="AI1853" s="4" t="s">
        <v>19</v>
      </c>
      <c r="AJ1853" s="4"/>
    </row>
    <row r="1854" spans="1:36" x14ac:dyDescent="0.3">
      <c r="A1854">
        <v>1853</v>
      </c>
      <c r="B1854" t="s">
        <v>3</v>
      </c>
      <c r="C1854">
        <v>2018</v>
      </c>
      <c r="D1854" t="s">
        <v>2</v>
      </c>
      <c r="E1854">
        <v>3</v>
      </c>
      <c r="F1854">
        <v>25</v>
      </c>
      <c r="G1854" t="s">
        <v>8</v>
      </c>
      <c r="H1854" t="s">
        <v>4</v>
      </c>
      <c r="I1854">
        <v>3</v>
      </c>
      <c r="J1854" t="s">
        <v>20</v>
      </c>
      <c r="Z1854" s="4">
        <v>2864</v>
      </c>
      <c r="AA1854" s="4" t="s">
        <v>6</v>
      </c>
      <c r="AB1854" s="4">
        <v>2015</v>
      </c>
      <c r="AC1854" s="4" t="s">
        <v>7</v>
      </c>
      <c r="AD1854" s="4">
        <v>2</v>
      </c>
      <c r="AE1854" s="4">
        <v>27</v>
      </c>
      <c r="AF1854" s="4" t="s">
        <v>8</v>
      </c>
      <c r="AG1854" s="4" t="s">
        <v>4</v>
      </c>
      <c r="AH1854" s="4">
        <v>5</v>
      </c>
      <c r="AI1854" s="4" t="s">
        <v>19</v>
      </c>
      <c r="AJ1854" s="4"/>
    </row>
    <row r="1855" spans="1:36" x14ac:dyDescent="0.3">
      <c r="A1855">
        <v>1854</v>
      </c>
      <c r="B1855" t="s">
        <v>3</v>
      </c>
      <c r="C1855">
        <v>2014</v>
      </c>
      <c r="D1855" t="s">
        <v>7</v>
      </c>
      <c r="E1855">
        <v>3</v>
      </c>
      <c r="F1855">
        <v>27</v>
      </c>
      <c r="G1855" t="s">
        <v>1</v>
      </c>
      <c r="H1855" t="s">
        <v>0</v>
      </c>
      <c r="I1855">
        <v>5</v>
      </c>
      <c r="J1855" t="s">
        <v>19</v>
      </c>
      <c r="Z1855" s="4">
        <v>2865</v>
      </c>
      <c r="AA1855" s="4" t="s">
        <v>3</v>
      </c>
      <c r="AB1855" s="4">
        <v>2013</v>
      </c>
      <c r="AC1855" s="4" t="s">
        <v>2</v>
      </c>
      <c r="AD1855" s="4">
        <v>3</v>
      </c>
      <c r="AE1855" s="4">
        <v>26</v>
      </c>
      <c r="AF1855" s="4" t="s">
        <v>8</v>
      </c>
      <c r="AG1855" s="4" t="s">
        <v>4</v>
      </c>
      <c r="AH1855" s="4">
        <v>4</v>
      </c>
      <c r="AI1855" s="4" t="s">
        <v>19</v>
      </c>
      <c r="AJ1855" s="4"/>
    </row>
    <row r="1856" spans="1:36" x14ac:dyDescent="0.3">
      <c r="A1856">
        <v>1855</v>
      </c>
      <c r="B1856" t="s">
        <v>3</v>
      </c>
      <c r="C1856">
        <v>2014</v>
      </c>
      <c r="D1856" t="s">
        <v>2</v>
      </c>
      <c r="E1856">
        <v>3</v>
      </c>
      <c r="F1856">
        <v>27</v>
      </c>
      <c r="G1856" t="s">
        <v>1</v>
      </c>
      <c r="H1856" t="s">
        <v>0</v>
      </c>
      <c r="I1856">
        <v>5</v>
      </c>
      <c r="J1856" t="s">
        <v>19</v>
      </c>
      <c r="Z1856" s="4">
        <v>2867</v>
      </c>
      <c r="AA1856" s="4" t="s">
        <v>6</v>
      </c>
      <c r="AB1856" s="4">
        <v>2016</v>
      </c>
      <c r="AC1856" s="4" t="s">
        <v>5</v>
      </c>
      <c r="AD1856" s="4">
        <v>3</v>
      </c>
      <c r="AE1856" s="4">
        <v>30</v>
      </c>
      <c r="AF1856" s="4" t="s">
        <v>1</v>
      </c>
      <c r="AG1856" s="4" t="s">
        <v>4</v>
      </c>
      <c r="AH1856" s="4">
        <v>3</v>
      </c>
      <c r="AI1856" s="4" t="s">
        <v>19</v>
      </c>
      <c r="AJ1856" s="4"/>
    </row>
    <row r="1857" spans="1:36" x14ac:dyDescent="0.3">
      <c r="A1857">
        <v>1856</v>
      </c>
      <c r="B1857" t="s">
        <v>3</v>
      </c>
      <c r="C1857">
        <v>2015</v>
      </c>
      <c r="D1857" t="s">
        <v>5</v>
      </c>
      <c r="E1857">
        <v>3</v>
      </c>
      <c r="F1857">
        <v>25</v>
      </c>
      <c r="G1857" t="s">
        <v>8</v>
      </c>
      <c r="H1857" t="s">
        <v>4</v>
      </c>
      <c r="I1857">
        <v>3</v>
      </c>
      <c r="J1857" t="s">
        <v>19</v>
      </c>
      <c r="Z1857" s="4">
        <v>2870</v>
      </c>
      <c r="AA1857" s="4" t="s">
        <v>3</v>
      </c>
      <c r="AB1857" s="4">
        <v>2017</v>
      </c>
      <c r="AC1857" s="4" t="s">
        <v>7</v>
      </c>
      <c r="AD1857" s="4">
        <v>3</v>
      </c>
      <c r="AE1857" s="4">
        <v>30</v>
      </c>
      <c r="AF1857" s="4" t="s">
        <v>1</v>
      </c>
      <c r="AG1857" s="4" t="s">
        <v>4</v>
      </c>
      <c r="AH1857" s="4">
        <v>0</v>
      </c>
      <c r="AI1857" s="4" t="s">
        <v>19</v>
      </c>
      <c r="AJ1857" s="4"/>
    </row>
    <row r="1858" spans="1:36" x14ac:dyDescent="0.3">
      <c r="A1858">
        <v>1857</v>
      </c>
      <c r="B1858" t="s">
        <v>6</v>
      </c>
      <c r="C1858">
        <v>2017</v>
      </c>
      <c r="D1858" t="s">
        <v>2</v>
      </c>
      <c r="E1858">
        <v>3</v>
      </c>
      <c r="F1858">
        <v>26</v>
      </c>
      <c r="G1858" t="s">
        <v>8</v>
      </c>
      <c r="H1858" t="s">
        <v>4</v>
      </c>
      <c r="I1858">
        <v>4</v>
      </c>
      <c r="J1858" t="s">
        <v>19</v>
      </c>
      <c r="Z1858" s="4">
        <v>2871</v>
      </c>
      <c r="AA1858" s="4" t="s">
        <v>3</v>
      </c>
      <c r="AB1858" s="4">
        <v>2013</v>
      </c>
      <c r="AC1858" s="4" t="s">
        <v>7</v>
      </c>
      <c r="AD1858" s="4">
        <v>3</v>
      </c>
      <c r="AE1858" s="4">
        <v>27</v>
      </c>
      <c r="AF1858" s="4" t="s">
        <v>1</v>
      </c>
      <c r="AG1858" s="4" t="s">
        <v>4</v>
      </c>
      <c r="AH1858" s="4">
        <v>5</v>
      </c>
      <c r="AI1858" s="4" t="s">
        <v>19</v>
      </c>
      <c r="AJ1858" s="4"/>
    </row>
    <row r="1859" spans="1:36" x14ac:dyDescent="0.3">
      <c r="A1859">
        <v>1858</v>
      </c>
      <c r="B1859" t="s">
        <v>6</v>
      </c>
      <c r="C1859">
        <v>2018</v>
      </c>
      <c r="D1859" t="s">
        <v>5</v>
      </c>
      <c r="E1859">
        <v>3</v>
      </c>
      <c r="F1859">
        <v>25</v>
      </c>
      <c r="G1859" t="s">
        <v>1</v>
      </c>
      <c r="H1859" t="s">
        <v>4</v>
      </c>
      <c r="I1859">
        <v>3</v>
      </c>
      <c r="J1859" t="s">
        <v>20</v>
      </c>
      <c r="Z1859" s="4">
        <v>2872</v>
      </c>
      <c r="AA1859" s="4" t="s">
        <v>3</v>
      </c>
      <c r="AB1859" s="4">
        <v>2017</v>
      </c>
      <c r="AC1859" s="4" t="s">
        <v>5</v>
      </c>
      <c r="AD1859" s="4">
        <v>2</v>
      </c>
      <c r="AE1859" s="4">
        <v>30</v>
      </c>
      <c r="AF1859" s="4" t="s">
        <v>1</v>
      </c>
      <c r="AG1859" s="4" t="s">
        <v>4</v>
      </c>
      <c r="AH1859" s="4">
        <v>4</v>
      </c>
      <c r="AI1859" s="4" t="s">
        <v>19</v>
      </c>
      <c r="AJ1859" s="4"/>
    </row>
    <row r="1860" spans="1:36" x14ac:dyDescent="0.3">
      <c r="A1860">
        <v>1859</v>
      </c>
      <c r="B1860" t="s">
        <v>3</v>
      </c>
      <c r="C1860">
        <v>2018</v>
      </c>
      <c r="D1860" t="s">
        <v>2</v>
      </c>
      <c r="E1860">
        <v>3</v>
      </c>
      <c r="F1860">
        <v>25</v>
      </c>
      <c r="G1860" t="s">
        <v>1</v>
      </c>
      <c r="H1860" t="s">
        <v>4</v>
      </c>
      <c r="I1860">
        <v>3</v>
      </c>
      <c r="J1860" t="s">
        <v>20</v>
      </c>
      <c r="Z1860" s="4">
        <v>2873</v>
      </c>
      <c r="AA1860" s="4" t="s">
        <v>3</v>
      </c>
      <c r="AB1860" s="4">
        <v>2017</v>
      </c>
      <c r="AC1860" s="4" t="s">
        <v>5</v>
      </c>
      <c r="AD1860" s="4">
        <v>2</v>
      </c>
      <c r="AE1860" s="4">
        <v>28</v>
      </c>
      <c r="AF1860" s="4" t="s">
        <v>8</v>
      </c>
      <c r="AG1860" s="4" t="s">
        <v>4</v>
      </c>
      <c r="AH1860" s="4">
        <v>4</v>
      </c>
      <c r="AI1860" s="4" t="s">
        <v>19</v>
      </c>
      <c r="AJ1860" s="4"/>
    </row>
    <row r="1861" spans="1:36" x14ac:dyDescent="0.3">
      <c r="A1861">
        <v>1860</v>
      </c>
      <c r="B1861" t="s">
        <v>3</v>
      </c>
      <c r="C1861">
        <v>2014</v>
      </c>
      <c r="D1861" t="s">
        <v>2</v>
      </c>
      <c r="E1861">
        <v>3</v>
      </c>
      <c r="F1861">
        <v>28</v>
      </c>
      <c r="G1861" t="s">
        <v>1</v>
      </c>
      <c r="H1861" t="s">
        <v>4</v>
      </c>
      <c r="I1861">
        <v>1</v>
      </c>
      <c r="J1861" t="s">
        <v>19</v>
      </c>
      <c r="Z1861" s="4">
        <v>2874</v>
      </c>
      <c r="AA1861" s="4" t="s">
        <v>9</v>
      </c>
      <c r="AB1861" s="4">
        <v>2016</v>
      </c>
      <c r="AC1861" s="4" t="s">
        <v>2</v>
      </c>
      <c r="AD1861" s="4">
        <v>3</v>
      </c>
      <c r="AE1861" s="4">
        <v>30</v>
      </c>
      <c r="AF1861" s="4" t="s">
        <v>8</v>
      </c>
      <c r="AG1861" s="4" t="s">
        <v>4</v>
      </c>
      <c r="AH1861" s="4">
        <v>5</v>
      </c>
      <c r="AI1861" s="4" t="s">
        <v>19</v>
      </c>
      <c r="AJ1861" s="4"/>
    </row>
    <row r="1862" spans="1:36" x14ac:dyDescent="0.3">
      <c r="A1862">
        <v>1861</v>
      </c>
      <c r="B1862" t="s">
        <v>3</v>
      </c>
      <c r="C1862">
        <v>2017</v>
      </c>
      <c r="D1862" t="s">
        <v>2</v>
      </c>
      <c r="E1862">
        <v>3</v>
      </c>
      <c r="F1862">
        <v>24</v>
      </c>
      <c r="G1862" t="s">
        <v>1</v>
      </c>
      <c r="H1862" t="s">
        <v>4</v>
      </c>
      <c r="I1862">
        <v>2</v>
      </c>
      <c r="J1862" t="s">
        <v>19</v>
      </c>
      <c r="Z1862" s="4">
        <v>2876</v>
      </c>
      <c r="AA1862" s="4" t="s">
        <v>3</v>
      </c>
      <c r="AB1862" s="4">
        <v>2017</v>
      </c>
      <c r="AC1862" s="4" t="s">
        <v>7</v>
      </c>
      <c r="AD1862" s="4">
        <v>2</v>
      </c>
      <c r="AE1862" s="4">
        <v>29</v>
      </c>
      <c r="AF1862" s="4" t="s">
        <v>1</v>
      </c>
      <c r="AG1862" s="4" t="s">
        <v>4</v>
      </c>
      <c r="AH1862" s="4">
        <v>3</v>
      </c>
      <c r="AI1862" s="4" t="s">
        <v>19</v>
      </c>
      <c r="AJ1862" s="4"/>
    </row>
    <row r="1863" spans="1:36" x14ac:dyDescent="0.3">
      <c r="A1863">
        <v>1862</v>
      </c>
      <c r="B1863" t="s">
        <v>3</v>
      </c>
      <c r="C1863">
        <v>2013</v>
      </c>
      <c r="D1863" t="s">
        <v>2</v>
      </c>
      <c r="E1863">
        <v>3</v>
      </c>
      <c r="F1863">
        <v>28</v>
      </c>
      <c r="G1863" t="s">
        <v>8</v>
      </c>
      <c r="H1863" t="s">
        <v>4</v>
      </c>
      <c r="I1863">
        <v>3</v>
      </c>
      <c r="J1863" t="s">
        <v>19</v>
      </c>
      <c r="Z1863" s="4">
        <v>2878</v>
      </c>
      <c r="AA1863" s="4" t="s">
        <v>3</v>
      </c>
      <c r="AB1863" s="4">
        <v>2015</v>
      </c>
      <c r="AC1863" s="4" t="s">
        <v>2</v>
      </c>
      <c r="AD1863" s="4">
        <v>3</v>
      </c>
      <c r="AE1863" s="4">
        <v>27</v>
      </c>
      <c r="AF1863" s="4" t="s">
        <v>1</v>
      </c>
      <c r="AG1863" s="4" t="s">
        <v>4</v>
      </c>
      <c r="AH1863" s="4">
        <v>5</v>
      </c>
      <c r="AI1863" s="4" t="s">
        <v>19</v>
      </c>
      <c r="AJ1863" s="4"/>
    </row>
    <row r="1864" spans="1:36" x14ac:dyDescent="0.3">
      <c r="A1864">
        <v>1863</v>
      </c>
      <c r="B1864" t="s">
        <v>3</v>
      </c>
      <c r="C1864">
        <v>2015</v>
      </c>
      <c r="D1864" t="s">
        <v>7</v>
      </c>
      <c r="E1864">
        <v>3</v>
      </c>
      <c r="F1864">
        <v>24</v>
      </c>
      <c r="G1864" t="s">
        <v>1</v>
      </c>
      <c r="H1864" t="s">
        <v>4</v>
      </c>
      <c r="I1864">
        <v>2</v>
      </c>
      <c r="J1864" t="s">
        <v>19</v>
      </c>
      <c r="Z1864" s="4">
        <v>2879</v>
      </c>
      <c r="AA1864" s="4" t="s">
        <v>3</v>
      </c>
      <c r="AB1864" s="4">
        <v>2013</v>
      </c>
      <c r="AC1864" s="4" t="s">
        <v>7</v>
      </c>
      <c r="AD1864" s="4">
        <v>3</v>
      </c>
      <c r="AE1864" s="4">
        <v>30</v>
      </c>
      <c r="AF1864" s="4" t="s">
        <v>1</v>
      </c>
      <c r="AG1864" s="4" t="s">
        <v>4</v>
      </c>
      <c r="AH1864" s="4">
        <v>0</v>
      </c>
      <c r="AI1864" s="4" t="s">
        <v>19</v>
      </c>
      <c r="AJ1864" s="4"/>
    </row>
    <row r="1865" spans="1:36" x14ac:dyDescent="0.3">
      <c r="A1865">
        <v>1864</v>
      </c>
      <c r="B1865" t="s">
        <v>3</v>
      </c>
      <c r="C1865">
        <v>2012</v>
      </c>
      <c r="D1865" t="s">
        <v>2</v>
      </c>
      <c r="E1865">
        <v>3</v>
      </c>
      <c r="F1865">
        <v>26</v>
      </c>
      <c r="G1865" t="s">
        <v>1</v>
      </c>
      <c r="H1865" t="s">
        <v>4</v>
      </c>
      <c r="I1865">
        <v>4</v>
      </c>
      <c r="J1865" t="s">
        <v>19</v>
      </c>
      <c r="Z1865" s="4">
        <v>2881</v>
      </c>
      <c r="AA1865" s="4" t="s">
        <v>3</v>
      </c>
      <c r="AB1865" s="4">
        <v>2015</v>
      </c>
      <c r="AC1865" s="4" t="s">
        <v>5</v>
      </c>
      <c r="AD1865" s="4">
        <v>3</v>
      </c>
      <c r="AE1865" s="4">
        <v>28</v>
      </c>
      <c r="AF1865" s="4" t="s">
        <v>8</v>
      </c>
      <c r="AG1865" s="4" t="s">
        <v>4</v>
      </c>
      <c r="AH1865" s="4">
        <v>3</v>
      </c>
      <c r="AI1865" s="4" t="s">
        <v>19</v>
      </c>
      <c r="AJ1865" s="4"/>
    </row>
    <row r="1866" spans="1:36" x14ac:dyDescent="0.3">
      <c r="A1866">
        <v>1865</v>
      </c>
      <c r="B1866" t="s">
        <v>3</v>
      </c>
      <c r="C1866">
        <v>2014</v>
      </c>
      <c r="D1866" t="s">
        <v>5</v>
      </c>
      <c r="E1866">
        <v>3</v>
      </c>
      <c r="F1866">
        <v>25</v>
      </c>
      <c r="G1866" t="s">
        <v>8</v>
      </c>
      <c r="H1866" t="s">
        <v>4</v>
      </c>
      <c r="I1866">
        <v>3</v>
      </c>
      <c r="J1866" t="s">
        <v>19</v>
      </c>
      <c r="Z1866" s="4">
        <v>2884</v>
      </c>
      <c r="AA1866" s="4" t="s">
        <v>6</v>
      </c>
      <c r="AB1866" s="4">
        <v>2014</v>
      </c>
      <c r="AC1866" s="4" t="s">
        <v>5</v>
      </c>
      <c r="AD1866" s="4">
        <v>3</v>
      </c>
      <c r="AE1866" s="4">
        <v>28</v>
      </c>
      <c r="AF1866" s="4" t="s">
        <v>1</v>
      </c>
      <c r="AG1866" s="4" t="s">
        <v>4</v>
      </c>
      <c r="AH1866" s="4">
        <v>0</v>
      </c>
      <c r="AI1866" s="4" t="s">
        <v>19</v>
      </c>
      <c r="AJ1866" s="4"/>
    </row>
    <row r="1867" spans="1:36" x14ac:dyDescent="0.3">
      <c r="A1867">
        <v>1866</v>
      </c>
      <c r="B1867" t="s">
        <v>6</v>
      </c>
      <c r="C1867">
        <v>2017</v>
      </c>
      <c r="D1867" t="s">
        <v>5</v>
      </c>
      <c r="E1867">
        <v>1</v>
      </c>
      <c r="F1867">
        <v>26</v>
      </c>
      <c r="G1867" t="s">
        <v>1</v>
      </c>
      <c r="H1867" t="s">
        <v>4</v>
      </c>
      <c r="I1867">
        <v>4</v>
      </c>
      <c r="J1867" t="s">
        <v>19</v>
      </c>
      <c r="Z1867" s="4">
        <v>2885</v>
      </c>
      <c r="AA1867" s="4" t="s">
        <v>3</v>
      </c>
      <c r="AB1867" s="4">
        <v>2015</v>
      </c>
      <c r="AC1867" s="4" t="s">
        <v>2</v>
      </c>
      <c r="AD1867" s="4">
        <v>3</v>
      </c>
      <c r="AE1867" s="4">
        <v>28</v>
      </c>
      <c r="AF1867" s="4" t="s">
        <v>1</v>
      </c>
      <c r="AG1867" s="4" t="s">
        <v>4</v>
      </c>
      <c r="AH1867" s="4">
        <v>2</v>
      </c>
      <c r="AI1867" s="4" t="s">
        <v>19</v>
      </c>
      <c r="AJ1867" s="4"/>
    </row>
    <row r="1868" spans="1:36" x14ac:dyDescent="0.3">
      <c r="A1868">
        <v>1867</v>
      </c>
      <c r="B1868" t="s">
        <v>3</v>
      </c>
      <c r="C1868">
        <v>2016</v>
      </c>
      <c r="D1868" t="s">
        <v>2</v>
      </c>
      <c r="E1868">
        <v>3</v>
      </c>
      <c r="F1868">
        <v>25</v>
      </c>
      <c r="G1868" t="s">
        <v>8</v>
      </c>
      <c r="H1868" t="s">
        <v>4</v>
      </c>
      <c r="I1868">
        <v>3</v>
      </c>
      <c r="J1868" t="s">
        <v>19</v>
      </c>
      <c r="Z1868" s="4">
        <v>2886</v>
      </c>
      <c r="AA1868" s="4" t="s">
        <v>6</v>
      </c>
      <c r="AB1868" s="4">
        <v>2015</v>
      </c>
      <c r="AC1868" s="4" t="s">
        <v>7</v>
      </c>
      <c r="AD1868" s="4">
        <v>2</v>
      </c>
      <c r="AE1868" s="4">
        <v>30</v>
      </c>
      <c r="AF1868" s="4" t="s">
        <v>8</v>
      </c>
      <c r="AG1868" s="4" t="s">
        <v>4</v>
      </c>
      <c r="AH1868" s="4">
        <v>1</v>
      </c>
      <c r="AI1868" s="4" t="s">
        <v>19</v>
      </c>
      <c r="AJ1868" s="4"/>
    </row>
    <row r="1869" spans="1:36" x14ac:dyDescent="0.3">
      <c r="A1869">
        <v>1868</v>
      </c>
      <c r="B1869" t="s">
        <v>3</v>
      </c>
      <c r="C1869">
        <v>2013</v>
      </c>
      <c r="D1869" t="s">
        <v>7</v>
      </c>
      <c r="E1869">
        <v>2</v>
      </c>
      <c r="F1869">
        <v>26</v>
      </c>
      <c r="G1869" t="s">
        <v>1</v>
      </c>
      <c r="H1869" t="s">
        <v>0</v>
      </c>
      <c r="I1869">
        <v>4</v>
      </c>
      <c r="J1869" t="s">
        <v>19</v>
      </c>
      <c r="Z1869" s="4">
        <v>2887</v>
      </c>
      <c r="AA1869" s="4" t="s">
        <v>6</v>
      </c>
      <c r="AB1869" s="4">
        <v>2017</v>
      </c>
      <c r="AC1869" s="4" t="s">
        <v>5</v>
      </c>
      <c r="AD1869" s="4">
        <v>2</v>
      </c>
      <c r="AE1869" s="4">
        <v>27</v>
      </c>
      <c r="AF1869" s="4" t="s">
        <v>8</v>
      </c>
      <c r="AG1869" s="4" t="s">
        <v>4</v>
      </c>
      <c r="AH1869" s="4">
        <v>5</v>
      </c>
      <c r="AI1869" s="4" t="s">
        <v>19</v>
      </c>
      <c r="AJ1869" s="4"/>
    </row>
    <row r="1870" spans="1:36" x14ac:dyDescent="0.3">
      <c r="A1870">
        <v>1869</v>
      </c>
      <c r="B1870" t="s">
        <v>3</v>
      </c>
      <c r="C1870">
        <v>2018</v>
      </c>
      <c r="D1870" t="s">
        <v>7</v>
      </c>
      <c r="E1870">
        <v>1</v>
      </c>
      <c r="F1870">
        <v>26</v>
      </c>
      <c r="G1870" t="s">
        <v>1</v>
      </c>
      <c r="H1870" t="s">
        <v>0</v>
      </c>
      <c r="I1870">
        <v>4</v>
      </c>
      <c r="J1870" t="s">
        <v>19</v>
      </c>
      <c r="Z1870" s="4">
        <v>2888</v>
      </c>
      <c r="AA1870" s="4" t="s">
        <v>3</v>
      </c>
      <c r="AB1870" s="4">
        <v>2014</v>
      </c>
      <c r="AC1870" s="4" t="s">
        <v>2</v>
      </c>
      <c r="AD1870" s="4">
        <v>3</v>
      </c>
      <c r="AE1870" s="4">
        <v>26</v>
      </c>
      <c r="AF1870" s="4" t="s">
        <v>1</v>
      </c>
      <c r="AG1870" s="4" t="s">
        <v>4</v>
      </c>
      <c r="AH1870" s="4">
        <v>4</v>
      </c>
      <c r="AI1870" s="4" t="s">
        <v>19</v>
      </c>
      <c r="AJ1870" s="4"/>
    </row>
    <row r="1871" spans="1:36" x14ac:dyDescent="0.3">
      <c r="A1871">
        <v>1870</v>
      </c>
      <c r="B1871" t="s">
        <v>3</v>
      </c>
      <c r="C1871">
        <v>2017</v>
      </c>
      <c r="D1871" t="s">
        <v>2</v>
      </c>
      <c r="E1871">
        <v>3</v>
      </c>
      <c r="F1871">
        <v>24</v>
      </c>
      <c r="G1871" t="s">
        <v>1</v>
      </c>
      <c r="H1871" t="s">
        <v>4</v>
      </c>
      <c r="I1871">
        <v>2</v>
      </c>
      <c r="J1871" t="s">
        <v>19</v>
      </c>
      <c r="Z1871" s="4">
        <v>2889</v>
      </c>
      <c r="AA1871" s="4" t="s">
        <v>3</v>
      </c>
      <c r="AB1871" s="4">
        <v>2013</v>
      </c>
      <c r="AC1871" s="4" t="s">
        <v>7</v>
      </c>
      <c r="AD1871" s="4">
        <v>3</v>
      </c>
      <c r="AE1871" s="4">
        <v>27</v>
      </c>
      <c r="AF1871" s="4" t="s">
        <v>1</v>
      </c>
      <c r="AG1871" s="4" t="s">
        <v>4</v>
      </c>
      <c r="AH1871" s="4">
        <v>5</v>
      </c>
      <c r="AI1871" s="4" t="s">
        <v>19</v>
      </c>
      <c r="AJ1871" s="4"/>
    </row>
    <row r="1872" spans="1:36" x14ac:dyDescent="0.3">
      <c r="A1872">
        <v>1871</v>
      </c>
      <c r="B1872" t="s">
        <v>3</v>
      </c>
      <c r="C1872">
        <v>2016</v>
      </c>
      <c r="D1872" t="s">
        <v>2</v>
      </c>
      <c r="E1872">
        <v>3</v>
      </c>
      <c r="F1872">
        <v>24</v>
      </c>
      <c r="G1872" t="s">
        <v>1</v>
      </c>
      <c r="H1872" t="s">
        <v>4</v>
      </c>
      <c r="I1872">
        <v>2</v>
      </c>
      <c r="J1872" t="s">
        <v>19</v>
      </c>
      <c r="Z1872" s="4">
        <v>2891</v>
      </c>
      <c r="AA1872" s="4" t="s">
        <v>6</v>
      </c>
      <c r="AB1872" s="4">
        <v>2017</v>
      </c>
      <c r="AC1872" s="4" t="s">
        <v>5</v>
      </c>
      <c r="AD1872" s="4">
        <v>3</v>
      </c>
      <c r="AE1872" s="4">
        <v>29</v>
      </c>
      <c r="AF1872" s="4" t="s">
        <v>1</v>
      </c>
      <c r="AG1872" s="4" t="s">
        <v>4</v>
      </c>
      <c r="AH1872" s="4">
        <v>2</v>
      </c>
      <c r="AI1872" s="4" t="s">
        <v>19</v>
      </c>
      <c r="AJ1872" s="4"/>
    </row>
    <row r="1873" spans="1:36" x14ac:dyDescent="0.3">
      <c r="A1873">
        <v>1872</v>
      </c>
      <c r="B1873" t="s">
        <v>3</v>
      </c>
      <c r="C1873">
        <v>2014</v>
      </c>
      <c r="D1873" t="s">
        <v>2</v>
      </c>
      <c r="E1873">
        <v>3</v>
      </c>
      <c r="F1873">
        <v>24</v>
      </c>
      <c r="G1873" t="s">
        <v>8</v>
      </c>
      <c r="H1873" t="s">
        <v>4</v>
      </c>
      <c r="I1873">
        <v>2</v>
      </c>
      <c r="J1873" t="s">
        <v>19</v>
      </c>
      <c r="Z1873" s="4">
        <v>2892</v>
      </c>
      <c r="AA1873" s="4" t="s">
        <v>3</v>
      </c>
      <c r="AB1873" s="4">
        <v>2012</v>
      </c>
      <c r="AC1873" s="4" t="s">
        <v>2</v>
      </c>
      <c r="AD1873" s="4">
        <v>3</v>
      </c>
      <c r="AE1873" s="4">
        <v>30</v>
      </c>
      <c r="AF1873" s="4" t="s">
        <v>8</v>
      </c>
      <c r="AG1873" s="4" t="s">
        <v>4</v>
      </c>
      <c r="AH1873" s="4">
        <v>1</v>
      </c>
      <c r="AI1873" s="4" t="s">
        <v>19</v>
      </c>
      <c r="AJ1873" s="4"/>
    </row>
    <row r="1874" spans="1:36" x14ac:dyDescent="0.3">
      <c r="A1874">
        <v>1873</v>
      </c>
      <c r="B1874" t="s">
        <v>9</v>
      </c>
      <c r="C1874">
        <v>2017</v>
      </c>
      <c r="D1874" t="s">
        <v>5</v>
      </c>
      <c r="E1874">
        <v>3</v>
      </c>
      <c r="F1874">
        <v>28</v>
      </c>
      <c r="G1874" t="s">
        <v>1</v>
      </c>
      <c r="H1874" t="s">
        <v>4</v>
      </c>
      <c r="I1874">
        <v>3</v>
      </c>
      <c r="J1874" t="s">
        <v>19</v>
      </c>
      <c r="Z1874" s="4">
        <v>2895</v>
      </c>
      <c r="AA1874" s="4" t="s">
        <v>3</v>
      </c>
      <c r="AB1874" s="4">
        <v>2016</v>
      </c>
      <c r="AC1874" s="4" t="s">
        <v>2</v>
      </c>
      <c r="AD1874" s="4">
        <v>3</v>
      </c>
      <c r="AE1874" s="4">
        <v>27</v>
      </c>
      <c r="AF1874" s="4" t="s">
        <v>8</v>
      </c>
      <c r="AG1874" s="4" t="s">
        <v>4</v>
      </c>
      <c r="AH1874" s="4">
        <v>5</v>
      </c>
      <c r="AI1874" s="4" t="s">
        <v>19</v>
      </c>
      <c r="AJ1874" s="4"/>
    </row>
    <row r="1875" spans="1:36" x14ac:dyDescent="0.3">
      <c r="A1875">
        <v>1874</v>
      </c>
      <c r="B1875" t="s">
        <v>3</v>
      </c>
      <c r="C1875">
        <v>2017</v>
      </c>
      <c r="D1875" t="s">
        <v>5</v>
      </c>
      <c r="E1875">
        <v>2</v>
      </c>
      <c r="F1875">
        <v>24</v>
      </c>
      <c r="G1875" t="s">
        <v>8</v>
      </c>
      <c r="H1875" t="s">
        <v>4</v>
      </c>
      <c r="I1875">
        <v>2</v>
      </c>
      <c r="J1875" t="s">
        <v>20</v>
      </c>
      <c r="Z1875" s="4">
        <v>2896</v>
      </c>
      <c r="AA1875" s="4" t="s">
        <v>3</v>
      </c>
      <c r="AB1875" s="4">
        <v>2017</v>
      </c>
      <c r="AC1875" s="4" t="s">
        <v>5</v>
      </c>
      <c r="AD1875" s="4">
        <v>2</v>
      </c>
      <c r="AE1875" s="4">
        <v>28</v>
      </c>
      <c r="AF1875" s="4" t="s">
        <v>1</v>
      </c>
      <c r="AG1875" s="4" t="s">
        <v>4</v>
      </c>
      <c r="AH1875" s="4">
        <v>2</v>
      </c>
      <c r="AI1875" s="4" t="s">
        <v>19</v>
      </c>
      <c r="AJ1875" s="4"/>
    </row>
    <row r="1876" spans="1:36" x14ac:dyDescent="0.3">
      <c r="A1876">
        <v>1875</v>
      </c>
      <c r="B1876" t="s">
        <v>3</v>
      </c>
      <c r="C1876">
        <v>2015</v>
      </c>
      <c r="D1876" t="s">
        <v>2</v>
      </c>
      <c r="E1876">
        <v>3</v>
      </c>
      <c r="F1876">
        <v>25</v>
      </c>
      <c r="G1876" t="s">
        <v>8</v>
      </c>
      <c r="H1876" t="s">
        <v>4</v>
      </c>
      <c r="I1876">
        <v>3</v>
      </c>
      <c r="J1876" t="s">
        <v>19</v>
      </c>
      <c r="Z1876" s="4">
        <v>2898</v>
      </c>
      <c r="AA1876" s="4" t="s">
        <v>3</v>
      </c>
      <c r="AB1876" s="4">
        <v>2016</v>
      </c>
      <c r="AC1876" s="4" t="s">
        <v>5</v>
      </c>
      <c r="AD1876" s="4">
        <v>1</v>
      </c>
      <c r="AE1876" s="4">
        <v>29</v>
      </c>
      <c r="AF1876" s="4" t="s">
        <v>8</v>
      </c>
      <c r="AG1876" s="4" t="s">
        <v>4</v>
      </c>
      <c r="AH1876" s="4">
        <v>1</v>
      </c>
      <c r="AI1876" s="4" t="s">
        <v>19</v>
      </c>
      <c r="AJ1876" s="4"/>
    </row>
    <row r="1877" spans="1:36" x14ac:dyDescent="0.3">
      <c r="A1877">
        <v>1876</v>
      </c>
      <c r="B1877" t="s">
        <v>3</v>
      </c>
      <c r="C1877">
        <v>2015</v>
      </c>
      <c r="D1877" t="s">
        <v>7</v>
      </c>
      <c r="E1877">
        <v>3</v>
      </c>
      <c r="F1877">
        <v>26</v>
      </c>
      <c r="G1877" t="s">
        <v>1</v>
      </c>
      <c r="H1877" t="s">
        <v>4</v>
      </c>
      <c r="I1877">
        <v>4</v>
      </c>
      <c r="J1877" t="s">
        <v>19</v>
      </c>
      <c r="Z1877" s="4">
        <v>2900</v>
      </c>
      <c r="AA1877" s="4" t="s">
        <v>3</v>
      </c>
      <c r="AB1877" s="4">
        <v>2012</v>
      </c>
      <c r="AC1877" s="4" t="s">
        <v>2</v>
      </c>
      <c r="AD1877" s="4">
        <v>3</v>
      </c>
      <c r="AE1877" s="4">
        <v>29</v>
      </c>
      <c r="AF1877" s="4" t="s">
        <v>1</v>
      </c>
      <c r="AG1877" s="4" t="s">
        <v>0</v>
      </c>
      <c r="AH1877" s="4">
        <v>2</v>
      </c>
      <c r="AI1877" s="4" t="s">
        <v>19</v>
      </c>
      <c r="AJ1877" s="4"/>
    </row>
    <row r="1878" spans="1:36" x14ac:dyDescent="0.3">
      <c r="A1878">
        <v>1877</v>
      </c>
      <c r="B1878" t="s">
        <v>6</v>
      </c>
      <c r="C1878">
        <v>2014</v>
      </c>
      <c r="D1878" t="s">
        <v>2</v>
      </c>
      <c r="E1878">
        <v>3</v>
      </c>
      <c r="F1878">
        <v>27</v>
      </c>
      <c r="G1878" t="s">
        <v>1</v>
      </c>
      <c r="H1878" t="s">
        <v>4</v>
      </c>
      <c r="I1878">
        <v>5</v>
      </c>
      <c r="J1878" t="s">
        <v>20</v>
      </c>
      <c r="Z1878" s="4">
        <v>2901</v>
      </c>
      <c r="AA1878" s="4" t="s">
        <v>9</v>
      </c>
      <c r="AB1878" s="4">
        <v>2014</v>
      </c>
      <c r="AC1878" s="4" t="s">
        <v>2</v>
      </c>
      <c r="AD1878" s="4">
        <v>3</v>
      </c>
      <c r="AE1878" s="4">
        <v>27</v>
      </c>
      <c r="AF1878" s="4" t="s">
        <v>1</v>
      </c>
      <c r="AG1878" s="4" t="s">
        <v>4</v>
      </c>
      <c r="AH1878" s="4">
        <v>5</v>
      </c>
      <c r="AI1878" s="4" t="s">
        <v>19</v>
      </c>
      <c r="AJ1878" s="4"/>
    </row>
    <row r="1879" spans="1:36" x14ac:dyDescent="0.3">
      <c r="A1879">
        <v>1878</v>
      </c>
      <c r="B1879" t="s">
        <v>3</v>
      </c>
      <c r="C1879">
        <v>2012</v>
      </c>
      <c r="D1879" t="s">
        <v>7</v>
      </c>
      <c r="E1879">
        <v>3</v>
      </c>
      <c r="F1879">
        <v>24</v>
      </c>
      <c r="G1879" t="s">
        <v>8</v>
      </c>
      <c r="H1879" t="s">
        <v>4</v>
      </c>
      <c r="I1879">
        <v>2</v>
      </c>
      <c r="J1879" t="s">
        <v>20</v>
      </c>
      <c r="Z1879" s="4">
        <v>2902</v>
      </c>
      <c r="AA1879" s="4" t="s">
        <v>3</v>
      </c>
      <c r="AB1879" s="4">
        <v>2013</v>
      </c>
      <c r="AC1879" s="4" t="s">
        <v>2</v>
      </c>
      <c r="AD1879" s="4">
        <v>3</v>
      </c>
      <c r="AE1879" s="4">
        <v>27</v>
      </c>
      <c r="AF1879" s="4" t="s">
        <v>1</v>
      </c>
      <c r="AG1879" s="4" t="s">
        <v>0</v>
      </c>
      <c r="AH1879" s="4">
        <v>5</v>
      </c>
      <c r="AI1879" s="4" t="s">
        <v>19</v>
      </c>
      <c r="AJ1879" s="4"/>
    </row>
    <row r="1880" spans="1:36" x14ac:dyDescent="0.3">
      <c r="A1880">
        <v>1879</v>
      </c>
      <c r="B1880" t="s">
        <v>3</v>
      </c>
      <c r="C1880">
        <v>2015</v>
      </c>
      <c r="D1880" t="s">
        <v>7</v>
      </c>
      <c r="E1880">
        <v>2</v>
      </c>
      <c r="F1880">
        <v>26</v>
      </c>
      <c r="G1880" t="s">
        <v>8</v>
      </c>
      <c r="H1880" t="s">
        <v>4</v>
      </c>
      <c r="I1880">
        <v>4</v>
      </c>
      <c r="J1880" t="s">
        <v>20</v>
      </c>
      <c r="Z1880" s="4">
        <v>2904</v>
      </c>
      <c r="AA1880" s="4" t="s">
        <v>6</v>
      </c>
      <c r="AB1880" s="4">
        <v>2017</v>
      </c>
      <c r="AC1880" s="4" t="s">
        <v>5</v>
      </c>
      <c r="AD1880" s="4">
        <v>2</v>
      </c>
      <c r="AE1880" s="4">
        <v>30</v>
      </c>
      <c r="AF1880" s="4" t="s">
        <v>1</v>
      </c>
      <c r="AG1880" s="4" t="s">
        <v>4</v>
      </c>
      <c r="AH1880" s="4">
        <v>2</v>
      </c>
      <c r="AI1880" s="4" t="s">
        <v>19</v>
      </c>
      <c r="AJ1880" s="4"/>
    </row>
    <row r="1881" spans="1:36" x14ac:dyDescent="0.3">
      <c r="A1881">
        <v>1880</v>
      </c>
      <c r="B1881" t="s">
        <v>3</v>
      </c>
      <c r="C1881">
        <v>2013</v>
      </c>
      <c r="D1881" t="s">
        <v>2</v>
      </c>
      <c r="E1881">
        <v>3</v>
      </c>
      <c r="F1881">
        <v>24</v>
      </c>
      <c r="G1881" t="s">
        <v>8</v>
      </c>
      <c r="H1881" t="s">
        <v>4</v>
      </c>
      <c r="I1881">
        <v>2</v>
      </c>
      <c r="J1881" t="s">
        <v>19</v>
      </c>
      <c r="Z1881" s="4">
        <v>2906</v>
      </c>
      <c r="AA1881" s="4" t="s">
        <v>3</v>
      </c>
      <c r="AB1881" s="4">
        <v>2012</v>
      </c>
      <c r="AC1881" s="4" t="s">
        <v>2</v>
      </c>
      <c r="AD1881" s="4">
        <v>3</v>
      </c>
      <c r="AE1881" s="4">
        <v>26</v>
      </c>
      <c r="AF1881" s="4" t="s">
        <v>1</v>
      </c>
      <c r="AG1881" s="4" t="s">
        <v>4</v>
      </c>
      <c r="AH1881" s="4">
        <v>4</v>
      </c>
      <c r="AI1881" s="4" t="s">
        <v>19</v>
      </c>
      <c r="AJ1881" s="4"/>
    </row>
    <row r="1882" spans="1:36" x14ac:dyDescent="0.3">
      <c r="A1882">
        <v>1881</v>
      </c>
      <c r="B1882" t="s">
        <v>3</v>
      </c>
      <c r="C1882">
        <v>2017</v>
      </c>
      <c r="D1882" t="s">
        <v>2</v>
      </c>
      <c r="E1882">
        <v>3</v>
      </c>
      <c r="F1882">
        <v>26</v>
      </c>
      <c r="G1882" t="s">
        <v>8</v>
      </c>
      <c r="H1882" t="s">
        <v>4</v>
      </c>
      <c r="I1882">
        <v>4</v>
      </c>
      <c r="J1882" t="s">
        <v>19</v>
      </c>
      <c r="Z1882" s="4">
        <v>2907</v>
      </c>
      <c r="AA1882" s="4" t="s">
        <v>3</v>
      </c>
      <c r="AB1882" s="4">
        <v>2015</v>
      </c>
      <c r="AC1882" s="4" t="s">
        <v>7</v>
      </c>
      <c r="AD1882" s="4">
        <v>3</v>
      </c>
      <c r="AE1882" s="4">
        <v>28</v>
      </c>
      <c r="AF1882" s="4" t="s">
        <v>1</v>
      </c>
      <c r="AG1882" s="4" t="s">
        <v>4</v>
      </c>
      <c r="AH1882" s="4">
        <v>5</v>
      </c>
      <c r="AI1882" s="4" t="s">
        <v>19</v>
      </c>
      <c r="AJ1882" s="4"/>
    </row>
    <row r="1883" spans="1:36" x14ac:dyDescent="0.3">
      <c r="A1883">
        <v>1882</v>
      </c>
      <c r="B1883" t="s">
        <v>6</v>
      </c>
      <c r="C1883">
        <v>2017</v>
      </c>
      <c r="D1883" t="s">
        <v>5</v>
      </c>
      <c r="E1883">
        <v>3</v>
      </c>
      <c r="F1883">
        <v>26</v>
      </c>
      <c r="G1883" t="s">
        <v>1</v>
      </c>
      <c r="H1883" t="s">
        <v>4</v>
      </c>
      <c r="I1883">
        <v>4</v>
      </c>
      <c r="J1883" t="s">
        <v>19</v>
      </c>
      <c r="Z1883" s="4">
        <v>2908</v>
      </c>
      <c r="AA1883" s="4" t="s">
        <v>3</v>
      </c>
      <c r="AB1883" s="4">
        <v>2017</v>
      </c>
      <c r="AC1883" s="4" t="s">
        <v>5</v>
      </c>
      <c r="AD1883" s="4">
        <v>2</v>
      </c>
      <c r="AE1883" s="4">
        <v>29</v>
      </c>
      <c r="AF1883" s="4" t="s">
        <v>8</v>
      </c>
      <c r="AG1883" s="4" t="s">
        <v>4</v>
      </c>
      <c r="AH1883" s="4">
        <v>5</v>
      </c>
      <c r="AI1883" s="4" t="s">
        <v>19</v>
      </c>
      <c r="AJ1883" s="4"/>
    </row>
    <row r="1884" spans="1:36" x14ac:dyDescent="0.3">
      <c r="A1884">
        <v>1883</v>
      </c>
      <c r="B1884" t="s">
        <v>3</v>
      </c>
      <c r="C1884">
        <v>2016</v>
      </c>
      <c r="D1884" t="s">
        <v>2</v>
      </c>
      <c r="E1884">
        <v>3</v>
      </c>
      <c r="F1884">
        <v>24</v>
      </c>
      <c r="G1884" t="s">
        <v>1</v>
      </c>
      <c r="H1884" t="s">
        <v>4</v>
      </c>
      <c r="I1884">
        <v>2</v>
      </c>
      <c r="J1884" t="s">
        <v>19</v>
      </c>
      <c r="Z1884" s="4">
        <v>2909</v>
      </c>
      <c r="AA1884" s="4" t="s">
        <v>3</v>
      </c>
      <c r="AB1884" s="4">
        <v>2014</v>
      </c>
      <c r="AC1884" s="4" t="s">
        <v>2</v>
      </c>
      <c r="AD1884" s="4">
        <v>3</v>
      </c>
      <c r="AE1884" s="4">
        <v>30</v>
      </c>
      <c r="AF1884" s="4" t="s">
        <v>1</v>
      </c>
      <c r="AG1884" s="4" t="s">
        <v>4</v>
      </c>
      <c r="AH1884" s="4">
        <v>0</v>
      </c>
      <c r="AI1884" s="4" t="s">
        <v>19</v>
      </c>
      <c r="AJ1884" s="4"/>
    </row>
    <row r="1885" spans="1:36" x14ac:dyDescent="0.3">
      <c r="A1885">
        <v>1884</v>
      </c>
      <c r="B1885" t="s">
        <v>3</v>
      </c>
      <c r="C1885">
        <v>2015</v>
      </c>
      <c r="D1885" t="s">
        <v>7</v>
      </c>
      <c r="E1885">
        <v>3</v>
      </c>
      <c r="F1885">
        <v>28</v>
      </c>
      <c r="G1885" t="s">
        <v>1</v>
      </c>
      <c r="H1885" t="s">
        <v>4</v>
      </c>
      <c r="I1885">
        <v>2</v>
      </c>
      <c r="J1885" t="s">
        <v>19</v>
      </c>
      <c r="Z1885" s="4">
        <v>2910</v>
      </c>
      <c r="AA1885" s="4" t="s">
        <v>3</v>
      </c>
      <c r="AB1885" s="4">
        <v>2017</v>
      </c>
      <c r="AC1885" s="4" t="s">
        <v>2</v>
      </c>
      <c r="AD1885" s="4">
        <v>3</v>
      </c>
      <c r="AE1885" s="4">
        <v>30</v>
      </c>
      <c r="AF1885" s="4" t="s">
        <v>1</v>
      </c>
      <c r="AG1885" s="4" t="s">
        <v>4</v>
      </c>
      <c r="AH1885" s="4">
        <v>0</v>
      </c>
      <c r="AI1885" s="4" t="s">
        <v>19</v>
      </c>
      <c r="AJ1885" s="4"/>
    </row>
    <row r="1886" spans="1:36" x14ac:dyDescent="0.3">
      <c r="A1886">
        <v>1885</v>
      </c>
      <c r="B1886" t="s">
        <v>3</v>
      </c>
      <c r="C1886">
        <v>2013</v>
      </c>
      <c r="D1886" t="s">
        <v>2</v>
      </c>
      <c r="E1886">
        <v>3</v>
      </c>
      <c r="F1886">
        <v>27</v>
      </c>
      <c r="G1886" t="s">
        <v>1</v>
      </c>
      <c r="H1886" t="s">
        <v>4</v>
      </c>
      <c r="I1886">
        <v>5</v>
      </c>
      <c r="J1886" t="s">
        <v>19</v>
      </c>
      <c r="Z1886" s="4">
        <v>2911</v>
      </c>
      <c r="AA1886" s="4" t="s">
        <v>3</v>
      </c>
      <c r="AB1886" s="4">
        <v>2014</v>
      </c>
      <c r="AC1886" s="4" t="s">
        <v>7</v>
      </c>
      <c r="AD1886" s="4">
        <v>3</v>
      </c>
      <c r="AE1886" s="4">
        <v>28</v>
      </c>
      <c r="AF1886" s="4" t="s">
        <v>1</v>
      </c>
      <c r="AG1886" s="4" t="s">
        <v>4</v>
      </c>
      <c r="AH1886" s="4">
        <v>2</v>
      </c>
      <c r="AI1886" s="4" t="s">
        <v>19</v>
      </c>
      <c r="AJ1886" s="4"/>
    </row>
    <row r="1887" spans="1:36" x14ac:dyDescent="0.3">
      <c r="A1887">
        <v>1886</v>
      </c>
      <c r="B1887" t="s">
        <v>3</v>
      </c>
      <c r="C1887">
        <v>2012</v>
      </c>
      <c r="D1887" t="s">
        <v>2</v>
      </c>
      <c r="E1887">
        <v>3</v>
      </c>
      <c r="F1887">
        <v>24</v>
      </c>
      <c r="G1887" t="s">
        <v>1</v>
      </c>
      <c r="H1887" t="s">
        <v>0</v>
      </c>
      <c r="I1887">
        <v>2</v>
      </c>
      <c r="J1887" t="s">
        <v>19</v>
      </c>
      <c r="Z1887" s="4">
        <v>2912</v>
      </c>
      <c r="AA1887" s="4" t="s">
        <v>3</v>
      </c>
      <c r="AB1887" s="4">
        <v>2013</v>
      </c>
      <c r="AC1887" s="4" t="s">
        <v>5</v>
      </c>
      <c r="AD1887" s="4">
        <v>3</v>
      </c>
      <c r="AE1887" s="4">
        <v>28</v>
      </c>
      <c r="AF1887" s="4" t="s">
        <v>8</v>
      </c>
      <c r="AG1887" s="4" t="s">
        <v>4</v>
      </c>
      <c r="AH1887" s="4">
        <v>1</v>
      </c>
      <c r="AI1887" s="4" t="s">
        <v>19</v>
      </c>
      <c r="AJ1887" s="4"/>
    </row>
    <row r="1888" spans="1:36" x14ac:dyDescent="0.3">
      <c r="A1888">
        <v>1887</v>
      </c>
      <c r="B1888" t="s">
        <v>6</v>
      </c>
      <c r="C1888">
        <v>2015</v>
      </c>
      <c r="D1888" t="s">
        <v>7</v>
      </c>
      <c r="E1888">
        <v>2</v>
      </c>
      <c r="F1888">
        <v>28</v>
      </c>
      <c r="G1888" t="s">
        <v>8</v>
      </c>
      <c r="H1888" t="s">
        <v>4</v>
      </c>
      <c r="I1888">
        <v>0</v>
      </c>
      <c r="J1888" t="s">
        <v>19</v>
      </c>
      <c r="Z1888" s="4">
        <v>2913</v>
      </c>
      <c r="AA1888" s="4" t="s">
        <v>3</v>
      </c>
      <c r="AB1888" s="4">
        <v>2016</v>
      </c>
      <c r="AC1888" s="4" t="s">
        <v>5</v>
      </c>
      <c r="AD1888" s="4">
        <v>3</v>
      </c>
      <c r="AE1888" s="4">
        <v>26</v>
      </c>
      <c r="AF1888" s="4" t="s">
        <v>8</v>
      </c>
      <c r="AG1888" s="4" t="s">
        <v>4</v>
      </c>
      <c r="AH1888" s="4">
        <v>4</v>
      </c>
      <c r="AI1888" s="4" t="s">
        <v>19</v>
      </c>
      <c r="AJ1888" s="4"/>
    </row>
    <row r="1889" spans="1:36" x14ac:dyDescent="0.3">
      <c r="A1889">
        <v>1888</v>
      </c>
      <c r="B1889" t="s">
        <v>3</v>
      </c>
      <c r="C1889">
        <v>2017</v>
      </c>
      <c r="D1889" t="s">
        <v>7</v>
      </c>
      <c r="E1889">
        <v>3</v>
      </c>
      <c r="F1889">
        <v>26</v>
      </c>
      <c r="G1889" t="s">
        <v>1</v>
      </c>
      <c r="H1889" t="s">
        <v>0</v>
      </c>
      <c r="I1889">
        <v>4</v>
      </c>
      <c r="J1889" t="s">
        <v>19</v>
      </c>
      <c r="Z1889" s="4">
        <v>2914</v>
      </c>
      <c r="AA1889" s="4" t="s">
        <v>3</v>
      </c>
      <c r="AB1889" s="4">
        <v>2012</v>
      </c>
      <c r="AC1889" s="4" t="s">
        <v>5</v>
      </c>
      <c r="AD1889" s="4">
        <v>3</v>
      </c>
      <c r="AE1889" s="4">
        <v>28</v>
      </c>
      <c r="AF1889" s="4" t="s">
        <v>8</v>
      </c>
      <c r="AG1889" s="4" t="s">
        <v>4</v>
      </c>
      <c r="AH1889" s="4">
        <v>0</v>
      </c>
      <c r="AI1889" s="4" t="s">
        <v>19</v>
      </c>
      <c r="AJ1889" s="4"/>
    </row>
    <row r="1890" spans="1:36" x14ac:dyDescent="0.3">
      <c r="A1890">
        <v>1889</v>
      </c>
      <c r="B1890" t="s">
        <v>3</v>
      </c>
      <c r="C1890">
        <v>2018</v>
      </c>
      <c r="D1890" t="s">
        <v>2</v>
      </c>
      <c r="E1890">
        <v>3</v>
      </c>
      <c r="F1890">
        <v>27</v>
      </c>
      <c r="G1890" t="s">
        <v>8</v>
      </c>
      <c r="H1890" t="s">
        <v>4</v>
      </c>
      <c r="I1890">
        <v>5</v>
      </c>
      <c r="J1890" t="s">
        <v>20</v>
      </c>
      <c r="Z1890" s="4">
        <v>2915</v>
      </c>
      <c r="AA1890" s="4" t="s">
        <v>3</v>
      </c>
      <c r="AB1890" s="4">
        <v>2017</v>
      </c>
      <c r="AC1890" s="4" t="s">
        <v>2</v>
      </c>
      <c r="AD1890" s="4">
        <v>3</v>
      </c>
      <c r="AE1890" s="4">
        <v>29</v>
      </c>
      <c r="AF1890" s="4" t="s">
        <v>1</v>
      </c>
      <c r="AG1890" s="4" t="s">
        <v>4</v>
      </c>
      <c r="AH1890" s="4">
        <v>0</v>
      </c>
      <c r="AI1890" s="4" t="s">
        <v>19</v>
      </c>
      <c r="AJ1890" s="4"/>
    </row>
    <row r="1891" spans="1:36" x14ac:dyDescent="0.3">
      <c r="A1891">
        <v>1890</v>
      </c>
      <c r="B1891" t="s">
        <v>6</v>
      </c>
      <c r="C1891">
        <v>2017</v>
      </c>
      <c r="D1891" t="s">
        <v>7</v>
      </c>
      <c r="E1891">
        <v>3</v>
      </c>
      <c r="F1891">
        <v>27</v>
      </c>
      <c r="G1891" t="s">
        <v>1</v>
      </c>
      <c r="H1891" t="s">
        <v>4</v>
      </c>
      <c r="I1891">
        <v>5</v>
      </c>
      <c r="J1891" t="s">
        <v>20</v>
      </c>
      <c r="Z1891" s="4">
        <v>2918</v>
      </c>
      <c r="AA1891" s="4" t="s">
        <v>3</v>
      </c>
      <c r="AB1891" s="4">
        <v>2017</v>
      </c>
      <c r="AC1891" s="4" t="s">
        <v>5</v>
      </c>
      <c r="AD1891" s="4">
        <v>3</v>
      </c>
      <c r="AE1891" s="4">
        <v>26</v>
      </c>
      <c r="AF1891" s="4" t="s">
        <v>8</v>
      </c>
      <c r="AG1891" s="4" t="s">
        <v>4</v>
      </c>
      <c r="AH1891" s="4">
        <v>4</v>
      </c>
      <c r="AI1891" s="4" t="s">
        <v>19</v>
      </c>
      <c r="AJ1891" s="4"/>
    </row>
    <row r="1892" spans="1:36" x14ac:dyDescent="0.3">
      <c r="A1892">
        <v>1891</v>
      </c>
      <c r="B1892" t="s">
        <v>3</v>
      </c>
      <c r="C1892">
        <v>2013</v>
      </c>
      <c r="D1892" t="s">
        <v>2</v>
      </c>
      <c r="E1892">
        <v>1</v>
      </c>
      <c r="F1892">
        <v>27</v>
      </c>
      <c r="G1892" t="s">
        <v>8</v>
      </c>
      <c r="H1892" t="s">
        <v>4</v>
      </c>
      <c r="I1892">
        <v>5</v>
      </c>
      <c r="J1892" t="s">
        <v>19</v>
      </c>
      <c r="Z1892" s="4">
        <v>2920</v>
      </c>
      <c r="AA1892" s="4" t="s">
        <v>3</v>
      </c>
      <c r="AB1892" s="4">
        <v>2014</v>
      </c>
      <c r="AC1892" s="4" t="s">
        <v>2</v>
      </c>
      <c r="AD1892" s="4">
        <v>3</v>
      </c>
      <c r="AE1892" s="4">
        <v>26</v>
      </c>
      <c r="AF1892" s="4" t="s">
        <v>1</v>
      </c>
      <c r="AG1892" s="4" t="s">
        <v>4</v>
      </c>
      <c r="AH1892" s="4">
        <v>4</v>
      </c>
      <c r="AI1892" s="4" t="s">
        <v>19</v>
      </c>
      <c r="AJ1892" s="4"/>
    </row>
    <row r="1893" spans="1:36" x14ac:dyDescent="0.3">
      <c r="A1893">
        <v>1892</v>
      </c>
      <c r="B1893" t="s">
        <v>3</v>
      </c>
      <c r="C1893">
        <v>2016</v>
      </c>
      <c r="D1893" t="s">
        <v>2</v>
      </c>
      <c r="E1893">
        <v>3</v>
      </c>
      <c r="F1893">
        <v>27</v>
      </c>
      <c r="G1893" t="s">
        <v>8</v>
      </c>
      <c r="H1893" t="s">
        <v>4</v>
      </c>
      <c r="I1893">
        <v>5</v>
      </c>
      <c r="J1893" t="s">
        <v>19</v>
      </c>
      <c r="Z1893" s="4">
        <v>2923</v>
      </c>
      <c r="AA1893" s="4" t="s">
        <v>3</v>
      </c>
      <c r="AB1893" s="4">
        <v>2017</v>
      </c>
      <c r="AC1893" s="4" t="s">
        <v>2</v>
      </c>
      <c r="AD1893" s="4">
        <v>3</v>
      </c>
      <c r="AE1893" s="4">
        <v>26</v>
      </c>
      <c r="AF1893" s="4" t="s">
        <v>1</v>
      </c>
      <c r="AG1893" s="4" t="s">
        <v>4</v>
      </c>
      <c r="AH1893" s="4">
        <v>4</v>
      </c>
      <c r="AI1893" s="4" t="s">
        <v>19</v>
      </c>
      <c r="AJ1893" s="4"/>
    </row>
    <row r="1894" spans="1:36" x14ac:dyDescent="0.3">
      <c r="A1894">
        <v>1893</v>
      </c>
      <c r="B1894" t="s">
        <v>3</v>
      </c>
      <c r="C1894">
        <v>2013</v>
      </c>
      <c r="D1894" t="s">
        <v>7</v>
      </c>
      <c r="E1894">
        <v>3</v>
      </c>
      <c r="F1894">
        <v>28</v>
      </c>
      <c r="G1894" t="s">
        <v>1</v>
      </c>
      <c r="H1894" t="s">
        <v>4</v>
      </c>
      <c r="I1894">
        <v>1</v>
      </c>
      <c r="J1894" t="s">
        <v>19</v>
      </c>
      <c r="Z1894" s="4">
        <v>2925</v>
      </c>
      <c r="AA1894" s="4" t="s">
        <v>3</v>
      </c>
      <c r="AB1894" s="4">
        <v>2017</v>
      </c>
      <c r="AC1894" s="4" t="s">
        <v>2</v>
      </c>
      <c r="AD1894" s="4">
        <v>3</v>
      </c>
      <c r="AE1894" s="4">
        <v>29</v>
      </c>
      <c r="AF1894" s="4" t="s">
        <v>1</v>
      </c>
      <c r="AG1894" s="4" t="s">
        <v>4</v>
      </c>
      <c r="AH1894" s="4">
        <v>1</v>
      </c>
      <c r="AI1894" s="4" t="s">
        <v>19</v>
      </c>
      <c r="AJ1894" s="4"/>
    </row>
    <row r="1895" spans="1:36" x14ac:dyDescent="0.3">
      <c r="A1895">
        <v>1894</v>
      </c>
      <c r="B1895" t="s">
        <v>3</v>
      </c>
      <c r="C1895">
        <v>2017</v>
      </c>
      <c r="D1895" t="s">
        <v>7</v>
      </c>
      <c r="E1895">
        <v>3</v>
      </c>
      <c r="F1895">
        <v>28</v>
      </c>
      <c r="G1895" t="s">
        <v>1</v>
      </c>
      <c r="H1895" t="s">
        <v>4</v>
      </c>
      <c r="I1895">
        <v>2</v>
      </c>
      <c r="J1895" t="s">
        <v>19</v>
      </c>
      <c r="Z1895" s="4">
        <v>2926</v>
      </c>
      <c r="AA1895" s="4" t="s">
        <v>3</v>
      </c>
      <c r="AB1895" s="4">
        <v>2013</v>
      </c>
      <c r="AC1895" s="4" t="s">
        <v>2</v>
      </c>
      <c r="AD1895" s="4">
        <v>3</v>
      </c>
      <c r="AE1895" s="4">
        <v>29</v>
      </c>
      <c r="AF1895" s="4" t="s">
        <v>8</v>
      </c>
      <c r="AG1895" s="4" t="s">
        <v>4</v>
      </c>
      <c r="AH1895" s="4">
        <v>3</v>
      </c>
      <c r="AI1895" s="4" t="s">
        <v>19</v>
      </c>
      <c r="AJ1895" s="4"/>
    </row>
    <row r="1896" spans="1:36" x14ac:dyDescent="0.3">
      <c r="A1896">
        <v>1895</v>
      </c>
      <c r="B1896" t="s">
        <v>3</v>
      </c>
      <c r="C1896">
        <v>2013</v>
      </c>
      <c r="D1896" t="s">
        <v>2</v>
      </c>
      <c r="E1896">
        <v>3</v>
      </c>
      <c r="F1896">
        <v>26</v>
      </c>
      <c r="G1896" t="s">
        <v>1</v>
      </c>
      <c r="H1896" t="s">
        <v>4</v>
      </c>
      <c r="I1896">
        <v>4</v>
      </c>
      <c r="J1896" t="s">
        <v>19</v>
      </c>
      <c r="Z1896" s="4">
        <v>2927</v>
      </c>
      <c r="AA1896" s="4" t="s">
        <v>3</v>
      </c>
      <c r="AB1896" s="4">
        <v>2015</v>
      </c>
      <c r="AC1896" s="4" t="s">
        <v>2</v>
      </c>
      <c r="AD1896" s="4">
        <v>3</v>
      </c>
      <c r="AE1896" s="4">
        <v>29</v>
      </c>
      <c r="AF1896" s="4" t="s">
        <v>1</v>
      </c>
      <c r="AG1896" s="4" t="s">
        <v>4</v>
      </c>
      <c r="AH1896" s="4">
        <v>5</v>
      </c>
      <c r="AI1896" s="4" t="s">
        <v>19</v>
      </c>
      <c r="AJ1896" s="4"/>
    </row>
    <row r="1897" spans="1:36" x14ac:dyDescent="0.3">
      <c r="A1897">
        <v>1896</v>
      </c>
      <c r="B1897" t="s">
        <v>3</v>
      </c>
      <c r="C1897">
        <v>2015</v>
      </c>
      <c r="D1897" t="s">
        <v>2</v>
      </c>
      <c r="E1897">
        <v>3</v>
      </c>
      <c r="F1897">
        <v>25</v>
      </c>
      <c r="G1897" t="s">
        <v>8</v>
      </c>
      <c r="H1897" t="s">
        <v>4</v>
      </c>
      <c r="I1897">
        <v>3</v>
      </c>
      <c r="J1897" t="s">
        <v>19</v>
      </c>
      <c r="Z1897" s="4">
        <v>2928</v>
      </c>
      <c r="AA1897" s="4" t="s">
        <v>3</v>
      </c>
      <c r="AB1897" s="4">
        <v>2017</v>
      </c>
      <c r="AC1897" s="4" t="s">
        <v>5</v>
      </c>
      <c r="AD1897" s="4">
        <v>3</v>
      </c>
      <c r="AE1897" s="4">
        <v>30</v>
      </c>
      <c r="AF1897" s="4" t="s">
        <v>8</v>
      </c>
      <c r="AG1897" s="4" t="s">
        <v>4</v>
      </c>
      <c r="AH1897" s="4">
        <v>3</v>
      </c>
      <c r="AI1897" s="4" t="s">
        <v>19</v>
      </c>
      <c r="AJ1897" s="4"/>
    </row>
    <row r="1898" spans="1:36" x14ac:dyDescent="0.3">
      <c r="A1898">
        <v>1897</v>
      </c>
      <c r="B1898" t="s">
        <v>3</v>
      </c>
      <c r="C1898">
        <v>2015</v>
      </c>
      <c r="D1898" t="s">
        <v>7</v>
      </c>
      <c r="E1898">
        <v>3</v>
      </c>
      <c r="F1898">
        <v>24</v>
      </c>
      <c r="G1898" t="s">
        <v>8</v>
      </c>
      <c r="H1898" t="s">
        <v>4</v>
      </c>
      <c r="I1898">
        <v>2</v>
      </c>
      <c r="J1898" t="s">
        <v>20</v>
      </c>
      <c r="Z1898" s="4">
        <v>2929</v>
      </c>
      <c r="AA1898" s="4" t="s">
        <v>3</v>
      </c>
      <c r="AB1898" s="4">
        <v>2015</v>
      </c>
      <c r="AC1898" s="4" t="s">
        <v>7</v>
      </c>
      <c r="AD1898" s="4">
        <v>3</v>
      </c>
      <c r="AE1898" s="4">
        <v>29</v>
      </c>
      <c r="AF1898" s="4" t="s">
        <v>1</v>
      </c>
      <c r="AG1898" s="4" t="s">
        <v>4</v>
      </c>
      <c r="AH1898" s="4">
        <v>0</v>
      </c>
      <c r="AI1898" s="4" t="s">
        <v>19</v>
      </c>
      <c r="AJ1898" s="4"/>
    </row>
    <row r="1899" spans="1:36" x14ac:dyDescent="0.3">
      <c r="A1899">
        <v>1898</v>
      </c>
      <c r="B1899" t="s">
        <v>3</v>
      </c>
      <c r="C1899">
        <v>2014</v>
      </c>
      <c r="D1899" t="s">
        <v>5</v>
      </c>
      <c r="E1899">
        <v>3</v>
      </c>
      <c r="F1899">
        <v>28</v>
      </c>
      <c r="G1899" t="s">
        <v>1</v>
      </c>
      <c r="H1899" t="s">
        <v>4</v>
      </c>
      <c r="I1899">
        <v>1</v>
      </c>
      <c r="J1899" t="s">
        <v>19</v>
      </c>
      <c r="Z1899" s="4">
        <v>2930</v>
      </c>
      <c r="AA1899" s="4" t="s">
        <v>3</v>
      </c>
      <c r="AB1899" s="4">
        <v>2013</v>
      </c>
      <c r="AC1899" s="4" t="s">
        <v>2</v>
      </c>
      <c r="AD1899" s="4">
        <v>3</v>
      </c>
      <c r="AE1899" s="4">
        <v>27</v>
      </c>
      <c r="AF1899" s="4" t="s">
        <v>8</v>
      </c>
      <c r="AG1899" s="4" t="s">
        <v>0</v>
      </c>
      <c r="AH1899" s="4">
        <v>5</v>
      </c>
      <c r="AI1899" s="4" t="s">
        <v>19</v>
      </c>
      <c r="AJ1899" s="4"/>
    </row>
    <row r="1900" spans="1:36" x14ac:dyDescent="0.3">
      <c r="A1900">
        <v>1899</v>
      </c>
      <c r="B1900" t="s">
        <v>3</v>
      </c>
      <c r="C1900">
        <v>2017</v>
      </c>
      <c r="D1900" t="s">
        <v>5</v>
      </c>
      <c r="E1900">
        <v>2</v>
      </c>
      <c r="F1900">
        <v>28</v>
      </c>
      <c r="G1900" t="s">
        <v>8</v>
      </c>
      <c r="H1900" t="s">
        <v>4</v>
      </c>
      <c r="I1900">
        <v>2</v>
      </c>
      <c r="J1900" t="s">
        <v>19</v>
      </c>
      <c r="Z1900" s="4">
        <v>2931</v>
      </c>
      <c r="AA1900" s="4" t="s">
        <v>3</v>
      </c>
      <c r="AB1900" s="4">
        <v>2016</v>
      </c>
      <c r="AC1900" s="4" t="s">
        <v>2</v>
      </c>
      <c r="AD1900" s="4">
        <v>3</v>
      </c>
      <c r="AE1900" s="4">
        <v>26</v>
      </c>
      <c r="AF1900" s="4" t="s">
        <v>1</v>
      </c>
      <c r="AG1900" s="4" t="s">
        <v>4</v>
      </c>
      <c r="AH1900" s="4">
        <v>4</v>
      </c>
      <c r="AI1900" s="4" t="s">
        <v>19</v>
      </c>
      <c r="AJ1900" s="4"/>
    </row>
    <row r="1901" spans="1:36" x14ac:dyDescent="0.3">
      <c r="A1901">
        <v>1900</v>
      </c>
      <c r="B1901" t="s">
        <v>6</v>
      </c>
      <c r="C1901">
        <v>2015</v>
      </c>
      <c r="D1901" t="s">
        <v>5</v>
      </c>
      <c r="E1901">
        <v>3</v>
      </c>
      <c r="F1901">
        <v>26</v>
      </c>
      <c r="G1901" t="s">
        <v>1</v>
      </c>
      <c r="H1901" t="s">
        <v>4</v>
      </c>
      <c r="I1901">
        <v>4</v>
      </c>
      <c r="J1901" t="s">
        <v>20</v>
      </c>
      <c r="Z1901" s="4">
        <v>2933</v>
      </c>
      <c r="AA1901" s="4" t="s">
        <v>3</v>
      </c>
      <c r="AB1901" s="4">
        <v>2012</v>
      </c>
      <c r="AC1901" s="4" t="s">
        <v>2</v>
      </c>
      <c r="AD1901" s="4">
        <v>3</v>
      </c>
      <c r="AE1901" s="4">
        <v>28</v>
      </c>
      <c r="AF1901" s="4" t="s">
        <v>1</v>
      </c>
      <c r="AG1901" s="4" t="s">
        <v>4</v>
      </c>
      <c r="AH1901" s="4">
        <v>2</v>
      </c>
      <c r="AI1901" s="4" t="s">
        <v>19</v>
      </c>
      <c r="AJ1901" s="4"/>
    </row>
    <row r="1902" spans="1:36" x14ac:dyDescent="0.3">
      <c r="A1902">
        <v>1901</v>
      </c>
      <c r="B1902" t="s">
        <v>9</v>
      </c>
      <c r="C1902">
        <v>2014</v>
      </c>
      <c r="D1902" t="s">
        <v>5</v>
      </c>
      <c r="E1902">
        <v>3</v>
      </c>
      <c r="F1902">
        <v>25</v>
      </c>
      <c r="G1902" t="s">
        <v>1</v>
      </c>
      <c r="H1902" t="s">
        <v>4</v>
      </c>
      <c r="I1902">
        <v>3</v>
      </c>
      <c r="J1902" t="s">
        <v>19</v>
      </c>
      <c r="Z1902" s="4">
        <v>2934</v>
      </c>
      <c r="AA1902" s="4" t="s">
        <v>3</v>
      </c>
      <c r="AB1902" s="4">
        <v>2017</v>
      </c>
      <c r="AC1902" s="4" t="s">
        <v>2</v>
      </c>
      <c r="AD1902" s="4">
        <v>3</v>
      </c>
      <c r="AE1902" s="4">
        <v>27</v>
      </c>
      <c r="AF1902" s="4" t="s">
        <v>1</v>
      </c>
      <c r="AG1902" s="4" t="s">
        <v>4</v>
      </c>
      <c r="AH1902" s="4">
        <v>5</v>
      </c>
      <c r="AI1902" s="4" t="s">
        <v>19</v>
      </c>
      <c r="AJ1902" s="4"/>
    </row>
    <row r="1903" spans="1:36" x14ac:dyDescent="0.3">
      <c r="A1903">
        <v>1902</v>
      </c>
      <c r="B1903" t="s">
        <v>3</v>
      </c>
      <c r="C1903">
        <v>2013</v>
      </c>
      <c r="D1903" t="s">
        <v>2</v>
      </c>
      <c r="E1903">
        <v>3</v>
      </c>
      <c r="F1903">
        <v>25</v>
      </c>
      <c r="G1903" t="s">
        <v>1</v>
      </c>
      <c r="H1903" t="s">
        <v>4</v>
      </c>
      <c r="I1903">
        <v>3</v>
      </c>
      <c r="J1903" t="s">
        <v>19</v>
      </c>
      <c r="Z1903" s="4">
        <v>2936</v>
      </c>
      <c r="AA1903" s="4" t="s">
        <v>3</v>
      </c>
      <c r="AB1903" s="4">
        <v>2017</v>
      </c>
      <c r="AC1903" s="4" t="s">
        <v>2</v>
      </c>
      <c r="AD1903" s="4">
        <v>1</v>
      </c>
      <c r="AE1903" s="4">
        <v>29</v>
      </c>
      <c r="AF1903" s="4" t="s">
        <v>8</v>
      </c>
      <c r="AG1903" s="4" t="s">
        <v>4</v>
      </c>
      <c r="AH1903" s="4">
        <v>5</v>
      </c>
      <c r="AI1903" s="4" t="s">
        <v>19</v>
      </c>
      <c r="AJ1903" s="4"/>
    </row>
    <row r="1904" spans="1:36" x14ac:dyDescent="0.3">
      <c r="A1904">
        <v>1903</v>
      </c>
      <c r="B1904" t="s">
        <v>3</v>
      </c>
      <c r="C1904">
        <v>2017</v>
      </c>
      <c r="D1904" t="s">
        <v>2</v>
      </c>
      <c r="E1904">
        <v>3</v>
      </c>
      <c r="F1904">
        <v>25</v>
      </c>
      <c r="G1904" t="s">
        <v>1</v>
      </c>
      <c r="H1904" t="s">
        <v>4</v>
      </c>
      <c r="I1904">
        <v>3</v>
      </c>
      <c r="J1904" t="s">
        <v>19</v>
      </c>
      <c r="Z1904" s="4">
        <v>2937</v>
      </c>
      <c r="AA1904" s="4" t="s">
        <v>3</v>
      </c>
      <c r="AB1904" s="4">
        <v>2017</v>
      </c>
      <c r="AC1904" s="4" t="s">
        <v>2</v>
      </c>
      <c r="AD1904" s="4">
        <v>3</v>
      </c>
      <c r="AE1904" s="4">
        <v>27</v>
      </c>
      <c r="AF1904" s="4" t="s">
        <v>1</v>
      </c>
      <c r="AG1904" s="4" t="s">
        <v>4</v>
      </c>
      <c r="AH1904" s="4">
        <v>5</v>
      </c>
      <c r="AI1904" s="4" t="s">
        <v>19</v>
      </c>
      <c r="AJ1904" s="4"/>
    </row>
    <row r="1905" spans="1:36" x14ac:dyDescent="0.3">
      <c r="A1905">
        <v>1904</v>
      </c>
      <c r="B1905" t="s">
        <v>3</v>
      </c>
      <c r="C1905">
        <v>2013</v>
      </c>
      <c r="D1905" t="s">
        <v>5</v>
      </c>
      <c r="E1905">
        <v>2</v>
      </c>
      <c r="F1905">
        <v>24</v>
      </c>
      <c r="G1905" t="s">
        <v>8</v>
      </c>
      <c r="H1905" t="s">
        <v>4</v>
      </c>
      <c r="I1905">
        <v>2</v>
      </c>
      <c r="J1905" t="s">
        <v>20</v>
      </c>
      <c r="Z1905" s="4">
        <v>2939</v>
      </c>
      <c r="AA1905" s="4" t="s">
        <v>6</v>
      </c>
      <c r="AB1905" s="4">
        <v>2014</v>
      </c>
      <c r="AC1905" s="4" t="s">
        <v>5</v>
      </c>
      <c r="AD1905" s="4">
        <v>3</v>
      </c>
      <c r="AE1905" s="4">
        <v>28</v>
      </c>
      <c r="AF1905" s="4" t="s">
        <v>8</v>
      </c>
      <c r="AG1905" s="4" t="s">
        <v>4</v>
      </c>
      <c r="AH1905" s="4">
        <v>2</v>
      </c>
      <c r="AI1905" s="4" t="s">
        <v>19</v>
      </c>
      <c r="AJ1905" s="4"/>
    </row>
    <row r="1906" spans="1:36" x14ac:dyDescent="0.3">
      <c r="A1906">
        <v>1905</v>
      </c>
      <c r="B1906" t="s">
        <v>3</v>
      </c>
      <c r="C1906">
        <v>2014</v>
      </c>
      <c r="D1906" t="s">
        <v>7</v>
      </c>
      <c r="E1906">
        <v>3</v>
      </c>
      <c r="F1906">
        <v>25</v>
      </c>
      <c r="G1906" t="s">
        <v>1</v>
      </c>
      <c r="H1906" t="s">
        <v>4</v>
      </c>
      <c r="I1906">
        <v>3</v>
      </c>
      <c r="J1906" t="s">
        <v>19</v>
      </c>
      <c r="Z1906" s="4">
        <v>2941</v>
      </c>
      <c r="AA1906" s="4" t="s">
        <v>3</v>
      </c>
      <c r="AB1906" s="4">
        <v>2012</v>
      </c>
      <c r="AC1906" s="4" t="s">
        <v>2</v>
      </c>
      <c r="AD1906" s="4">
        <v>3</v>
      </c>
      <c r="AE1906" s="4">
        <v>28</v>
      </c>
      <c r="AF1906" s="4" t="s">
        <v>1</v>
      </c>
      <c r="AG1906" s="4" t="s">
        <v>4</v>
      </c>
      <c r="AH1906" s="4">
        <v>0</v>
      </c>
      <c r="AI1906" s="4" t="s">
        <v>19</v>
      </c>
      <c r="AJ1906" s="4"/>
    </row>
    <row r="1907" spans="1:36" x14ac:dyDescent="0.3">
      <c r="A1907">
        <v>1906</v>
      </c>
      <c r="B1907" t="s">
        <v>3</v>
      </c>
      <c r="C1907">
        <v>2017</v>
      </c>
      <c r="D1907" t="s">
        <v>5</v>
      </c>
      <c r="E1907">
        <v>3</v>
      </c>
      <c r="F1907">
        <v>25</v>
      </c>
      <c r="G1907" t="s">
        <v>8</v>
      </c>
      <c r="H1907" t="s">
        <v>4</v>
      </c>
      <c r="I1907">
        <v>3</v>
      </c>
      <c r="J1907" t="s">
        <v>19</v>
      </c>
      <c r="Z1907" s="4">
        <v>2942</v>
      </c>
      <c r="AA1907" s="4" t="s">
        <v>6</v>
      </c>
      <c r="AB1907" s="4">
        <v>2017</v>
      </c>
      <c r="AC1907" s="4" t="s">
        <v>7</v>
      </c>
      <c r="AD1907" s="4">
        <v>2</v>
      </c>
      <c r="AE1907" s="4">
        <v>27</v>
      </c>
      <c r="AF1907" s="4" t="s">
        <v>1</v>
      </c>
      <c r="AG1907" s="4" t="s">
        <v>4</v>
      </c>
      <c r="AH1907" s="4">
        <v>5</v>
      </c>
      <c r="AI1907" s="4" t="s">
        <v>19</v>
      </c>
      <c r="AJ1907" s="4"/>
    </row>
    <row r="1908" spans="1:36" x14ac:dyDescent="0.3">
      <c r="A1908">
        <v>1907</v>
      </c>
      <c r="B1908" t="s">
        <v>6</v>
      </c>
      <c r="C1908">
        <v>2017</v>
      </c>
      <c r="D1908" t="s">
        <v>5</v>
      </c>
      <c r="E1908">
        <v>2</v>
      </c>
      <c r="F1908">
        <v>24</v>
      </c>
      <c r="G1908" t="s">
        <v>1</v>
      </c>
      <c r="H1908" t="s">
        <v>0</v>
      </c>
      <c r="I1908">
        <v>2</v>
      </c>
      <c r="J1908" t="s">
        <v>20</v>
      </c>
      <c r="Z1908" s="4">
        <v>2943</v>
      </c>
      <c r="AA1908" s="4" t="s">
        <v>3</v>
      </c>
      <c r="AB1908" s="4">
        <v>2013</v>
      </c>
      <c r="AC1908" s="4" t="s">
        <v>2</v>
      </c>
      <c r="AD1908" s="4">
        <v>3</v>
      </c>
      <c r="AE1908" s="4">
        <v>26</v>
      </c>
      <c r="AF1908" s="4" t="s">
        <v>1</v>
      </c>
      <c r="AG1908" s="4" t="s">
        <v>4</v>
      </c>
      <c r="AH1908" s="4">
        <v>4</v>
      </c>
      <c r="AI1908" s="4" t="s">
        <v>19</v>
      </c>
      <c r="AJ1908" s="4"/>
    </row>
    <row r="1909" spans="1:36" x14ac:dyDescent="0.3">
      <c r="A1909">
        <v>1908</v>
      </c>
      <c r="B1909" t="s">
        <v>3</v>
      </c>
      <c r="C1909">
        <v>2015</v>
      </c>
      <c r="D1909" t="s">
        <v>5</v>
      </c>
      <c r="E1909">
        <v>3</v>
      </c>
      <c r="F1909">
        <v>28</v>
      </c>
      <c r="G1909" t="s">
        <v>8</v>
      </c>
      <c r="H1909" t="s">
        <v>4</v>
      </c>
      <c r="I1909">
        <v>2</v>
      </c>
      <c r="J1909" t="s">
        <v>19</v>
      </c>
      <c r="Z1909" s="4">
        <v>2948</v>
      </c>
      <c r="AA1909" s="4" t="s">
        <v>3</v>
      </c>
      <c r="AB1909" s="4">
        <v>2017</v>
      </c>
      <c r="AC1909" s="4" t="s">
        <v>5</v>
      </c>
      <c r="AD1909" s="4">
        <v>2</v>
      </c>
      <c r="AE1909" s="4">
        <v>27</v>
      </c>
      <c r="AF1909" s="4" t="s">
        <v>1</v>
      </c>
      <c r="AG1909" s="4" t="s">
        <v>4</v>
      </c>
      <c r="AH1909" s="4">
        <v>5</v>
      </c>
      <c r="AI1909" s="4" t="s">
        <v>19</v>
      </c>
      <c r="AJ1909" s="4"/>
    </row>
    <row r="1910" spans="1:36" x14ac:dyDescent="0.3">
      <c r="A1910">
        <v>1909</v>
      </c>
      <c r="B1910" t="s">
        <v>3</v>
      </c>
      <c r="C1910">
        <v>2017</v>
      </c>
      <c r="D1910" t="s">
        <v>2</v>
      </c>
      <c r="E1910">
        <v>3</v>
      </c>
      <c r="F1910">
        <v>27</v>
      </c>
      <c r="G1910" t="s">
        <v>1</v>
      </c>
      <c r="H1910" t="s">
        <v>4</v>
      </c>
      <c r="I1910">
        <v>5</v>
      </c>
      <c r="J1910" t="s">
        <v>20</v>
      </c>
      <c r="Z1910" s="4">
        <v>2949</v>
      </c>
      <c r="AA1910" s="4" t="s">
        <v>3</v>
      </c>
      <c r="AB1910" s="4">
        <v>2012</v>
      </c>
      <c r="AC1910" s="4" t="s">
        <v>2</v>
      </c>
      <c r="AD1910" s="4">
        <v>3</v>
      </c>
      <c r="AE1910" s="4">
        <v>28</v>
      </c>
      <c r="AF1910" s="4" t="s">
        <v>8</v>
      </c>
      <c r="AG1910" s="4" t="s">
        <v>4</v>
      </c>
      <c r="AH1910" s="4">
        <v>3</v>
      </c>
      <c r="AI1910" s="4" t="s">
        <v>19</v>
      </c>
      <c r="AJ1910" s="4"/>
    </row>
    <row r="1911" spans="1:36" x14ac:dyDescent="0.3">
      <c r="A1911">
        <v>1910</v>
      </c>
      <c r="B1911" t="s">
        <v>3</v>
      </c>
      <c r="C1911">
        <v>2015</v>
      </c>
      <c r="D1911" t="s">
        <v>7</v>
      </c>
      <c r="E1911">
        <v>3</v>
      </c>
      <c r="F1911">
        <v>26</v>
      </c>
      <c r="G1911" t="s">
        <v>1</v>
      </c>
      <c r="H1911" t="s">
        <v>4</v>
      </c>
      <c r="I1911">
        <v>4</v>
      </c>
      <c r="J1911" t="s">
        <v>19</v>
      </c>
      <c r="Z1911" s="4">
        <v>2950</v>
      </c>
      <c r="AA1911" s="4" t="s">
        <v>3</v>
      </c>
      <c r="AB1911" s="4">
        <v>2015</v>
      </c>
      <c r="AC1911" s="4" t="s">
        <v>2</v>
      </c>
      <c r="AD1911" s="4">
        <v>3</v>
      </c>
      <c r="AE1911" s="4">
        <v>26</v>
      </c>
      <c r="AF1911" s="4" t="s">
        <v>1</v>
      </c>
      <c r="AG1911" s="4" t="s">
        <v>4</v>
      </c>
      <c r="AH1911" s="4">
        <v>4</v>
      </c>
      <c r="AI1911" s="4" t="s">
        <v>19</v>
      </c>
      <c r="AJ1911" s="4"/>
    </row>
    <row r="1912" spans="1:36" x14ac:dyDescent="0.3">
      <c r="A1912">
        <v>1911</v>
      </c>
      <c r="B1912" t="s">
        <v>3</v>
      </c>
      <c r="C1912">
        <v>2017</v>
      </c>
      <c r="D1912" t="s">
        <v>7</v>
      </c>
      <c r="E1912">
        <v>2</v>
      </c>
      <c r="F1912">
        <v>27</v>
      </c>
      <c r="G1912" t="s">
        <v>8</v>
      </c>
      <c r="H1912" t="s">
        <v>4</v>
      </c>
      <c r="I1912">
        <v>5</v>
      </c>
      <c r="J1912" t="s">
        <v>20</v>
      </c>
      <c r="Z1912" s="4">
        <v>2951</v>
      </c>
      <c r="AA1912" s="4" t="s">
        <v>6</v>
      </c>
      <c r="AB1912" s="4">
        <v>2017</v>
      </c>
      <c r="AC1912" s="4" t="s">
        <v>5</v>
      </c>
      <c r="AD1912" s="4">
        <v>3</v>
      </c>
      <c r="AE1912" s="4">
        <v>27</v>
      </c>
      <c r="AF1912" s="4" t="s">
        <v>1</v>
      </c>
      <c r="AG1912" s="4" t="s">
        <v>4</v>
      </c>
      <c r="AH1912" s="4">
        <v>5</v>
      </c>
      <c r="AI1912" s="4" t="s">
        <v>19</v>
      </c>
      <c r="AJ1912" s="4"/>
    </row>
    <row r="1913" spans="1:36" x14ac:dyDescent="0.3">
      <c r="A1913">
        <v>1912</v>
      </c>
      <c r="B1913" t="s">
        <v>3</v>
      </c>
      <c r="C1913">
        <v>2016</v>
      </c>
      <c r="D1913" t="s">
        <v>2</v>
      </c>
      <c r="E1913">
        <v>3</v>
      </c>
      <c r="F1913">
        <v>24</v>
      </c>
      <c r="G1913" t="s">
        <v>1</v>
      </c>
      <c r="H1913" t="s">
        <v>4</v>
      </c>
      <c r="I1913">
        <v>2</v>
      </c>
      <c r="J1913" t="s">
        <v>19</v>
      </c>
      <c r="Z1913" s="4">
        <v>2953</v>
      </c>
      <c r="AA1913" s="4" t="s">
        <v>3</v>
      </c>
      <c r="AB1913" s="4">
        <v>2013</v>
      </c>
      <c r="AC1913" s="4" t="s">
        <v>7</v>
      </c>
      <c r="AD1913" s="4">
        <v>3</v>
      </c>
      <c r="AE1913" s="4">
        <v>28</v>
      </c>
      <c r="AF1913" s="4" t="s">
        <v>1</v>
      </c>
      <c r="AG1913" s="4" t="s">
        <v>4</v>
      </c>
      <c r="AH1913" s="4">
        <v>0</v>
      </c>
      <c r="AI1913" s="4" t="s">
        <v>19</v>
      </c>
      <c r="AJ1913" s="4"/>
    </row>
    <row r="1914" spans="1:36" x14ac:dyDescent="0.3">
      <c r="A1914">
        <v>1913</v>
      </c>
      <c r="B1914" t="s">
        <v>3</v>
      </c>
      <c r="C1914">
        <v>2014</v>
      </c>
      <c r="D1914" t="s">
        <v>2</v>
      </c>
      <c r="E1914">
        <v>2</v>
      </c>
      <c r="F1914">
        <v>26</v>
      </c>
      <c r="G1914" t="s">
        <v>8</v>
      </c>
      <c r="H1914" t="s">
        <v>4</v>
      </c>
      <c r="I1914">
        <v>4</v>
      </c>
      <c r="J1914" t="s">
        <v>20</v>
      </c>
      <c r="Z1914" s="4">
        <v>2954</v>
      </c>
      <c r="AA1914" s="4" t="s">
        <v>3</v>
      </c>
      <c r="AB1914" s="4">
        <v>2012</v>
      </c>
      <c r="AC1914" s="4" t="s">
        <v>7</v>
      </c>
      <c r="AD1914" s="4">
        <v>3</v>
      </c>
      <c r="AE1914" s="4">
        <v>26</v>
      </c>
      <c r="AF1914" s="4" t="s">
        <v>1</v>
      </c>
      <c r="AG1914" s="4" t="s">
        <v>4</v>
      </c>
      <c r="AH1914" s="4">
        <v>4</v>
      </c>
      <c r="AI1914" s="4" t="s">
        <v>19</v>
      </c>
      <c r="AJ1914" s="4"/>
    </row>
    <row r="1915" spans="1:36" x14ac:dyDescent="0.3">
      <c r="A1915">
        <v>1914</v>
      </c>
      <c r="B1915" t="s">
        <v>6</v>
      </c>
      <c r="C1915">
        <v>2017</v>
      </c>
      <c r="D1915" t="s">
        <v>5</v>
      </c>
      <c r="E1915">
        <v>2</v>
      </c>
      <c r="F1915">
        <v>25</v>
      </c>
      <c r="G1915" t="s">
        <v>8</v>
      </c>
      <c r="H1915" t="s">
        <v>4</v>
      </c>
      <c r="I1915">
        <v>3</v>
      </c>
      <c r="J1915" t="s">
        <v>19</v>
      </c>
      <c r="Z1915" s="4">
        <v>2957</v>
      </c>
      <c r="AA1915" s="4" t="s">
        <v>3</v>
      </c>
      <c r="AB1915" s="4">
        <v>2017</v>
      </c>
      <c r="AC1915" s="4" t="s">
        <v>5</v>
      </c>
      <c r="AD1915" s="4">
        <v>2</v>
      </c>
      <c r="AE1915" s="4">
        <v>26</v>
      </c>
      <c r="AF1915" s="4" t="s">
        <v>8</v>
      </c>
      <c r="AG1915" s="4" t="s">
        <v>4</v>
      </c>
      <c r="AH1915" s="4">
        <v>4</v>
      </c>
      <c r="AI1915" s="4" t="s">
        <v>19</v>
      </c>
      <c r="AJ1915" s="4"/>
    </row>
    <row r="1916" spans="1:36" x14ac:dyDescent="0.3">
      <c r="A1916">
        <v>1915</v>
      </c>
      <c r="B1916" t="s">
        <v>3</v>
      </c>
      <c r="C1916">
        <v>2012</v>
      </c>
      <c r="D1916" t="s">
        <v>5</v>
      </c>
      <c r="E1916">
        <v>3</v>
      </c>
      <c r="F1916">
        <v>25</v>
      </c>
      <c r="G1916" t="s">
        <v>8</v>
      </c>
      <c r="H1916" t="s">
        <v>4</v>
      </c>
      <c r="I1916">
        <v>3</v>
      </c>
      <c r="J1916" t="s">
        <v>19</v>
      </c>
      <c r="Z1916" s="4">
        <v>2959</v>
      </c>
      <c r="AA1916" s="4" t="s">
        <v>3</v>
      </c>
      <c r="AB1916" s="4">
        <v>2014</v>
      </c>
      <c r="AC1916" s="4" t="s">
        <v>2</v>
      </c>
      <c r="AD1916" s="4">
        <v>3</v>
      </c>
      <c r="AE1916" s="4">
        <v>30</v>
      </c>
      <c r="AF1916" s="4" t="s">
        <v>8</v>
      </c>
      <c r="AG1916" s="4" t="s">
        <v>4</v>
      </c>
      <c r="AH1916" s="4">
        <v>2</v>
      </c>
      <c r="AI1916" s="4" t="s">
        <v>19</v>
      </c>
      <c r="AJ1916" s="4"/>
    </row>
    <row r="1917" spans="1:36" x14ac:dyDescent="0.3">
      <c r="A1917">
        <v>1916</v>
      </c>
      <c r="B1917" t="s">
        <v>3</v>
      </c>
      <c r="C1917">
        <v>2014</v>
      </c>
      <c r="D1917" t="s">
        <v>2</v>
      </c>
      <c r="E1917">
        <v>3</v>
      </c>
      <c r="F1917">
        <v>27</v>
      </c>
      <c r="G1917" t="s">
        <v>1</v>
      </c>
      <c r="H1917" t="s">
        <v>4</v>
      </c>
      <c r="I1917">
        <v>5</v>
      </c>
      <c r="J1917" t="s">
        <v>19</v>
      </c>
      <c r="Z1917" s="4">
        <v>2960</v>
      </c>
      <c r="AA1917" s="4" t="s">
        <v>3</v>
      </c>
      <c r="AB1917" s="4">
        <v>2014</v>
      </c>
      <c r="AC1917" s="4" t="s">
        <v>2</v>
      </c>
      <c r="AD1917" s="4">
        <v>3</v>
      </c>
      <c r="AE1917" s="4">
        <v>29</v>
      </c>
      <c r="AF1917" s="4" t="s">
        <v>8</v>
      </c>
      <c r="AG1917" s="4" t="s">
        <v>4</v>
      </c>
      <c r="AH1917" s="4">
        <v>2</v>
      </c>
      <c r="AI1917" s="4" t="s">
        <v>19</v>
      </c>
      <c r="AJ1917" s="4"/>
    </row>
    <row r="1918" spans="1:36" x14ac:dyDescent="0.3">
      <c r="A1918">
        <v>1917</v>
      </c>
      <c r="B1918" t="s">
        <v>3</v>
      </c>
      <c r="C1918">
        <v>2017</v>
      </c>
      <c r="D1918" t="s">
        <v>5</v>
      </c>
      <c r="E1918">
        <v>3</v>
      </c>
      <c r="F1918">
        <v>27</v>
      </c>
      <c r="G1918" t="s">
        <v>1</v>
      </c>
      <c r="H1918" t="s">
        <v>4</v>
      </c>
      <c r="I1918">
        <v>5</v>
      </c>
      <c r="J1918" t="s">
        <v>19</v>
      </c>
      <c r="Z1918" s="4">
        <v>2961</v>
      </c>
      <c r="AA1918" s="4" t="s">
        <v>3</v>
      </c>
      <c r="AB1918" s="4">
        <v>2017</v>
      </c>
      <c r="AC1918" s="4" t="s">
        <v>7</v>
      </c>
      <c r="AD1918" s="4">
        <v>3</v>
      </c>
      <c r="AE1918" s="4">
        <v>26</v>
      </c>
      <c r="AF1918" s="4" t="s">
        <v>1</v>
      </c>
      <c r="AG1918" s="4" t="s">
        <v>0</v>
      </c>
      <c r="AH1918" s="4">
        <v>4</v>
      </c>
      <c r="AI1918" s="4" t="s">
        <v>19</v>
      </c>
      <c r="AJ1918" s="4"/>
    </row>
    <row r="1919" spans="1:36" x14ac:dyDescent="0.3">
      <c r="A1919">
        <v>1918</v>
      </c>
      <c r="B1919" t="s">
        <v>3</v>
      </c>
      <c r="C1919">
        <v>2018</v>
      </c>
      <c r="D1919" t="s">
        <v>2</v>
      </c>
      <c r="E1919">
        <v>3</v>
      </c>
      <c r="F1919">
        <v>25</v>
      </c>
      <c r="G1919" t="s">
        <v>8</v>
      </c>
      <c r="H1919" t="s">
        <v>4</v>
      </c>
      <c r="I1919">
        <v>3</v>
      </c>
      <c r="J1919" t="s">
        <v>20</v>
      </c>
      <c r="Z1919" s="4">
        <v>2962</v>
      </c>
      <c r="AA1919" s="4" t="s">
        <v>3</v>
      </c>
      <c r="AB1919" s="4">
        <v>2013</v>
      </c>
      <c r="AC1919" s="4" t="s">
        <v>2</v>
      </c>
      <c r="AD1919" s="4">
        <v>3</v>
      </c>
      <c r="AE1919" s="4">
        <v>28</v>
      </c>
      <c r="AF1919" s="4" t="s">
        <v>1</v>
      </c>
      <c r="AG1919" s="4" t="s">
        <v>4</v>
      </c>
      <c r="AH1919" s="4">
        <v>0</v>
      </c>
      <c r="AI1919" s="4" t="s">
        <v>19</v>
      </c>
      <c r="AJ1919" s="4"/>
    </row>
    <row r="1920" spans="1:36" x14ac:dyDescent="0.3">
      <c r="A1920">
        <v>1919</v>
      </c>
      <c r="B1920" t="s">
        <v>3</v>
      </c>
      <c r="C1920">
        <v>2016</v>
      </c>
      <c r="D1920" t="s">
        <v>7</v>
      </c>
      <c r="E1920">
        <v>3</v>
      </c>
      <c r="F1920">
        <v>27</v>
      </c>
      <c r="G1920" t="s">
        <v>8</v>
      </c>
      <c r="H1920" t="s">
        <v>4</v>
      </c>
      <c r="I1920">
        <v>5</v>
      </c>
      <c r="J1920" t="s">
        <v>19</v>
      </c>
      <c r="Z1920" s="4">
        <v>2964</v>
      </c>
      <c r="AA1920" s="4" t="s">
        <v>3</v>
      </c>
      <c r="AB1920" s="4">
        <v>2016</v>
      </c>
      <c r="AC1920" s="4" t="s">
        <v>2</v>
      </c>
      <c r="AD1920" s="4">
        <v>3</v>
      </c>
      <c r="AE1920" s="4">
        <v>30</v>
      </c>
      <c r="AF1920" s="4" t="s">
        <v>8</v>
      </c>
      <c r="AG1920" s="4" t="s">
        <v>4</v>
      </c>
      <c r="AH1920" s="4">
        <v>3</v>
      </c>
      <c r="AI1920" s="4" t="s">
        <v>19</v>
      </c>
      <c r="AJ1920" s="4"/>
    </row>
    <row r="1921" spans="1:36" x14ac:dyDescent="0.3">
      <c r="A1921">
        <v>1920</v>
      </c>
      <c r="B1921" t="s">
        <v>3</v>
      </c>
      <c r="C1921">
        <v>2017</v>
      </c>
      <c r="D1921" t="s">
        <v>2</v>
      </c>
      <c r="E1921">
        <v>3</v>
      </c>
      <c r="F1921">
        <v>24</v>
      </c>
      <c r="G1921" t="s">
        <v>1</v>
      </c>
      <c r="H1921" t="s">
        <v>4</v>
      </c>
      <c r="I1921">
        <v>2</v>
      </c>
      <c r="J1921" t="s">
        <v>19</v>
      </c>
      <c r="Z1921" s="4">
        <v>2966</v>
      </c>
      <c r="AA1921" s="4" t="s">
        <v>9</v>
      </c>
      <c r="AB1921" s="4">
        <v>2015</v>
      </c>
      <c r="AC1921" s="4" t="s">
        <v>5</v>
      </c>
      <c r="AD1921" s="4">
        <v>3</v>
      </c>
      <c r="AE1921" s="4">
        <v>29</v>
      </c>
      <c r="AF1921" s="4" t="s">
        <v>1</v>
      </c>
      <c r="AG1921" s="4" t="s">
        <v>4</v>
      </c>
      <c r="AH1921" s="4">
        <v>4</v>
      </c>
      <c r="AI1921" s="4" t="s">
        <v>19</v>
      </c>
      <c r="AJ1921" s="4"/>
    </row>
    <row r="1922" spans="1:36" x14ac:dyDescent="0.3">
      <c r="A1922">
        <v>1921</v>
      </c>
      <c r="B1922" t="s">
        <v>3</v>
      </c>
      <c r="C1922">
        <v>2014</v>
      </c>
      <c r="D1922" t="s">
        <v>7</v>
      </c>
      <c r="E1922">
        <v>2</v>
      </c>
      <c r="F1922">
        <v>28</v>
      </c>
      <c r="G1922" t="s">
        <v>8</v>
      </c>
      <c r="H1922" t="s">
        <v>4</v>
      </c>
      <c r="I1922">
        <v>1</v>
      </c>
      <c r="J1922" t="s">
        <v>20</v>
      </c>
      <c r="Z1922" s="4">
        <v>2967</v>
      </c>
      <c r="AA1922" s="4" t="s">
        <v>3</v>
      </c>
      <c r="AB1922" s="4">
        <v>2017</v>
      </c>
      <c r="AC1922" s="4" t="s">
        <v>5</v>
      </c>
      <c r="AD1922" s="4">
        <v>2</v>
      </c>
      <c r="AE1922" s="4">
        <v>26</v>
      </c>
      <c r="AF1922" s="4" t="s">
        <v>8</v>
      </c>
      <c r="AG1922" s="4" t="s">
        <v>4</v>
      </c>
      <c r="AH1922" s="4">
        <v>4</v>
      </c>
      <c r="AI1922" s="4" t="s">
        <v>19</v>
      </c>
      <c r="AJ1922" s="4"/>
    </row>
    <row r="1923" spans="1:36" x14ac:dyDescent="0.3">
      <c r="A1923">
        <v>1922</v>
      </c>
      <c r="B1923" t="s">
        <v>3</v>
      </c>
      <c r="C1923">
        <v>2017</v>
      </c>
      <c r="D1923" t="s">
        <v>2</v>
      </c>
      <c r="E1923">
        <v>2</v>
      </c>
      <c r="F1923">
        <v>28</v>
      </c>
      <c r="G1923" t="s">
        <v>8</v>
      </c>
      <c r="H1923" t="s">
        <v>4</v>
      </c>
      <c r="I1923">
        <v>2</v>
      </c>
      <c r="J1923" t="s">
        <v>20</v>
      </c>
      <c r="Z1923" s="4">
        <v>2968</v>
      </c>
      <c r="AA1923" s="4" t="s">
        <v>3</v>
      </c>
      <c r="AB1923" s="4">
        <v>2013</v>
      </c>
      <c r="AC1923" s="4" t="s">
        <v>2</v>
      </c>
      <c r="AD1923" s="4">
        <v>3</v>
      </c>
      <c r="AE1923" s="4">
        <v>26</v>
      </c>
      <c r="AF1923" s="4" t="s">
        <v>8</v>
      </c>
      <c r="AG1923" s="4" t="s">
        <v>4</v>
      </c>
      <c r="AH1923" s="4">
        <v>4</v>
      </c>
      <c r="AI1923" s="4" t="s">
        <v>19</v>
      </c>
      <c r="AJ1923" s="4"/>
    </row>
    <row r="1924" spans="1:36" x14ac:dyDescent="0.3">
      <c r="A1924">
        <v>1923</v>
      </c>
      <c r="B1924" t="s">
        <v>3</v>
      </c>
      <c r="C1924">
        <v>2017</v>
      </c>
      <c r="D1924" t="s">
        <v>5</v>
      </c>
      <c r="E1924">
        <v>2</v>
      </c>
      <c r="F1924">
        <v>26</v>
      </c>
      <c r="G1924" t="s">
        <v>8</v>
      </c>
      <c r="H1924" t="s">
        <v>4</v>
      </c>
      <c r="I1924">
        <v>4</v>
      </c>
      <c r="J1924" t="s">
        <v>20</v>
      </c>
      <c r="Z1924" s="4">
        <v>2969</v>
      </c>
      <c r="AA1924" s="4" t="s">
        <v>3</v>
      </c>
      <c r="AB1924" s="4">
        <v>2014</v>
      </c>
      <c r="AC1924" s="4" t="s">
        <v>2</v>
      </c>
      <c r="AD1924" s="4">
        <v>1</v>
      </c>
      <c r="AE1924" s="4">
        <v>28</v>
      </c>
      <c r="AF1924" s="4" t="s">
        <v>8</v>
      </c>
      <c r="AG1924" s="4" t="s">
        <v>4</v>
      </c>
      <c r="AH1924" s="4">
        <v>5</v>
      </c>
      <c r="AI1924" s="4" t="s">
        <v>19</v>
      </c>
      <c r="AJ1924" s="4"/>
    </row>
    <row r="1925" spans="1:36" x14ac:dyDescent="0.3">
      <c r="A1925">
        <v>1924</v>
      </c>
      <c r="B1925" t="s">
        <v>3</v>
      </c>
      <c r="C1925">
        <v>2013</v>
      </c>
      <c r="D1925" t="s">
        <v>7</v>
      </c>
      <c r="E1925">
        <v>2</v>
      </c>
      <c r="F1925">
        <v>27</v>
      </c>
      <c r="G1925" t="s">
        <v>8</v>
      </c>
      <c r="H1925" t="s">
        <v>4</v>
      </c>
      <c r="I1925">
        <v>5</v>
      </c>
      <c r="J1925" t="s">
        <v>20</v>
      </c>
      <c r="Z1925" s="4">
        <v>2970</v>
      </c>
      <c r="AA1925" s="4" t="s">
        <v>3</v>
      </c>
      <c r="AB1925" s="4">
        <v>2014</v>
      </c>
      <c r="AC1925" s="4" t="s">
        <v>7</v>
      </c>
      <c r="AD1925" s="4">
        <v>3</v>
      </c>
      <c r="AE1925" s="4">
        <v>30</v>
      </c>
      <c r="AF1925" s="4" t="s">
        <v>1</v>
      </c>
      <c r="AG1925" s="4" t="s">
        <v>4</v>
      </c>
      <c r="AH1925" s="4">
        <v>0</v>
      </c>
      <c r="AI1925" s="4" t="s">
        <v>19</v>
      </c>
      <c r="AJ1925" s="4"/>
    </row>
    <row r="1926" spans="1:36" x14ac:dyDescent="0.3">
      <c r="A1926">
        <v>1925</v>
      </c>
      <c r="B1926" t="s">
        <v>3</v>
      </c>
      <c r="C1926">
        <v>2012</v>
      </c>
      <c r="D1926" t="s">
        <v>2</v>
      </c>
      <c r="E1926">
        <v>3</v>
      </c>
      <c r="F1926">
        <v>24</v>
      </c>
      <c r="G1926" t="s">
        <v>8</v>
      </c>
      <c r="H1926" t="s">
        <v>4</v>
      </c>
      <c r="I1926">
        <v>2</v>
      </c>
      <c r="J1926" t="s">
        <v>19</v>
      </c>
      <c r="Z1926" s="4">
        <v>2973</v>
      </c>
      <c r="AA1926" s="4" t="s">
        <v>3</v>
      </c>
      <c r="AB1926" s="4">
        <v>2015</v>
      </c>
      <c r="AC1926" s="4" t="s">
        <v>2</v>
      </c>
      <c r="AD1926" s="4">
        <v>3</v>
      </c>
      <c r="AE1926" s="4">
        <v>26</v>
      </c>
      <c r="AF1926" s="4" t="s">
        <v>1</v>
      </c>
      <c r="AG1926" s="4" t="s">
        <v>4</v>
      </c>
      <c r="AH1926" s="4">
        <v>4</v>
      </c>
      <c r="AI1926" s="4" t="s">
        <v>19</v>
      </c>
      <c r="AJ1926" s="4"/>
    </row>
    <row r="1927" spans="1:36" x14ac:dyDescent="0.3">
      <c r="A1927">
        <v>1926</v>
      </c>
      <c r="B1927" t="s">
        <v>6</v>
      </c>
      <c r="C1927">
        <v>2017</v>
      </c>
      <c r="D1927" t="s">
        <v>7</v>
      </c>
      <c r="E1927">
        <v>2</v>
      </c>
      <c r="F1927">
        <v>27</v>
      </c>
      <c r="G1927" t="s">
        <v>8</v>
      </c>
      <c r="H1927" t="s">
        <v>4</v>
      </c>
      <c r="I1927">
        <v>5</v>
      </c>
      <c r="J1927" t="s">
        <v>19</v>
      </c>
      <c r="Z1927" s="4">
        <v>2974</v>
      </c>
      <c r="AA1927" s="4" t="s">
        <v>3</v>
      </c>
      <c r="AB1927" s="4">
        <v>2016</v>
      </c>
      <c r="AC1927" s="4" t="s">
        <v>5</v>
      </c>
      <c r="AD1927" s="4">
        <v>3</v>
      </c>
      <c r="AE1927" s="4">
        <v>29</v>
      </c>
      <c r="AF1927" s="4" t="s">
        <v>8</v>
      </c>
      <c r="AG1927" s="4" t="s">
        <v>4</v>
      </c>
      <c r="AH1927" s="4">
        <v>0</v>
      </c>
      <c r="AI1927" s="4" t="s">
        <v>19</v>
      </c>
      <c r="AJ1927" s="4"/>
    </row>
    <row r="1928" spans="1:36" x14ac:dyDescent="0.3">
      <c r="A1928">
        <v>1927</v>
      </c>
      <c r="B1928" t="s">
        <v>3</v>
      </c>
      <c r="C1928">
        <v>2015</v>
      </c>
      <c r="D1928" t="s">
        <v>5</v>
      </c>
      <c r="E1928">
        <v>3</v>
      </c>
      <c r="F1928">
        <v>24</v>
      </c>
      <c r="G1928" t="s">
        <v>1</v>
      </c>
      <c r="H1928" t="s">
        <v>4</v>
      </c>
      <c r="I1928">
        <v>2</v>
      </c>
      <c r="J1928" t="s">
        <v>19</v>
      </c>
      <c r="Z1928" s="4">
        <v>2975</v>
      </c>
      <c r="AA1928" s="4" t="s">
        <v>3</v>
      </c>
      <c r="AB1928" s="4">
        <v>2015</v>
      </c>
      <c r="AC1928" s="4" t="s">
        <v>2</v>
      </c>
      <c r="AD1928" s="4">
        <v>3</v>
      </c>
      <c r="AE1928" s="4">
        <v>27</v>
      </c>
      <c r="AF1928" s="4" t="s">
        <v>8</v>
      </c>
      <c r="AG1928" s="4" t="s">
        <v>4</v>
      </c>
      <c r="AH1928" s="4">
        <v>5</v>
      </c>
      <c r="AI1928" s="4" t="s">
        <v>19</v>
      </c>
      <c r="AJ1928" s="4"/>
    </row>
    <row r="1929" spans="1:36" x14ac:dyDescent="0.3">
      <c r="A1929">
        <v>1928</v>
      </c>
      <c r="B1929" t="s">
        <v>3</v>
      </c>
      <c r="C1929">
        <v>2013</v>
      </c>
      <c r="D1929" t="s">
        <v>5</v>
      </c>
      <c r="E1929">
        <v>3</v>
      </c>
      <c r="F1929">
        <v>28</v>
      </c>
      <c r="G1929" t="s">
        <v>8</v>
      </c>
      <c r="H1929" t="s">
        <v>0</v>
      </c>
      <c r="I1929">
        <v>2</v>
      </c>
      <c r="J1929" t="s">
        <v>19</v>
      </c>
      <c r="Z1929" s="4">
        <v>2977</v>
      </c>
      <c r="AA1929" s="4" t="s">
        <v>9</v>
      </c>
      <c r="AB1929" s="4">
        <v>2015</v>
      </c>
      <c r="AC1929" s="4" t="s">
        <v>5</v>
      </c>
      <c r="AD1929" s="4">
        <v>2</v>
      </c>
      <c r="AE1929" s="4">
        <v>27</v>
      </c>
      <c r="AF1929" s="4" t="s">
        <v>8</v>
      </c>
      <c r="AG1929" s="4" t="s">
        <v>4</v>
      </c>
      <c r="AH1929" s="4">
        <v>5</v>
      </c>
      <c r="AI1929" s="4" t="s">
        <v>19</v>
      </c>
      <c r="AJ1929" s="4"/>
    </row>
    <row r="1930" spans="1:36" x14ac:dyDescent="0.3">
      <c r="A1930">
        <v>1929</v>
      </c>
      <c r="B1930" t="s">
        <v>3</v>
      </c>
      <c r="C1930">
        <v>2016</v>
      </c>
      <c r="D1930" t="s">
        <v>5</v>
      </c>
      <c r="E1930">
        <v>3</v>
      </c>
      <c r="F1930">
        <v>28</v>
      </c>
      <c r="G1930" t="s">
        <v>1</v>
      </c>
      <c r="H1930" t="s">
        <v>4</v>
      </c>
      <c r="I1930">
        <v>0</v>
      </c>
      <c r="J1930" t="s">
        <v>19</v>
      </c>
      <c r="Z1930" s="4">
        <v>2978</v>
      </c>
      <c r="AA1930" s="4" t="s">
        <v>6</v>
      </c>
      <c r="AB1930" s="4">
        <v>2013</v>
      </c>
      <c r="AC1930" s="4" t="s">
        <v>7</v>
      </c>
      <c r="AD1930" s="4">
        <v>1</v>
      </c>
      <c r="AE1930" s="4">
        <v>30</v>
      </c>
      <c r="AF1930" s="4" t="s">
        <v>1</v>
      </c>
      <c r="AG1930" s="4" t="s">
        <v>4</v>
      </c>
      <c r="AH1930" s="4">
        <v>1</v>
      </c>
      <c r="AI1930" s="4" t="s">
        <v>19</v>
      </c>
      <c r="AJ1930" s="4"/>
    </row>
    <row r="1931" spans="1:36" x14ac:dyDescent="0.3">
      <c r="A1931">
        <v>1930</v>
      </c>
      <c r="B1931" t="s">
        <v>3</v>
      </c>
      <c r="C1931">
        <v>2016</v>
      </c>
      <c r="D1931" t="s">
        <v>2</v>
      </c>
      <c r="E1931">
        <v>3</v>
      </c>
      <c r="F1931">
        <v>26</v>
      </c>
      <c r="G1931" t="s">
        <v>1</v>
      </c>
      <c r="H1931" t="s">
        <v>4</v>
      </c>
      <c r="I1931">
        <v>4</v>
      </c>
      <c r="J1931" t="s">
        <v>19</v>
      </c>
      <c r="Z1931" s="4">
        <v>2979</v>
      </c>
      <c r="AA1931" s="4" t="s">
        <v>3</v>
      </c>
      <c r="AB1931" s="4">
        <v>2012</v>
      </c>
      <c r="AC1931" s="4" t="s">
        <v>7</v>
      </c>
      <c r="AD1931" s="4">
        <v>3</v>
      </c>
      <c r="AE1931" s="4">
        <v>26</v>
      </c>
      <c r="AF1931" s="4" t="s">
        <v>1</v>
      </c>
      <c r="AG1931" s="4" t="s">
        <v>4</v>
      </c>
      <c r="AH1931" s="4">
        <v>4</v>
      </c>
      <c r="AI1931" s="4" t="s">
        <v>19</v>
      </c>
      <c r="AJ1931" s="4"/>
    </row>
    <row r="1932" spans="1:36" x14ac:dyDescent="0.3">
      <c r="A1932">
        <v>1931</v>
      </c>
      <c r="B1932" t="s">
        <v>3</v>
      </c>
      <c r="C1932">
        <v>2018</v>
      </c>
      <c r="D1932" t="s">
        <v>2</v>
      </c>
      <c r="E1932">
        <v>3</v>
      </c>
      <c r="F1932">
        <v>27</v>
      </c>
      <c r="G1932" t="s">
        <v>1</v>
      </c>
      <c r="H1932" t="s">
        <v>0</v>
      </c>
      <c r="I1932">
        <v>5</v>
      </c>
      <c r="J1932" t="s">
        <v>20</v>
      </c>
      <c r="Z1932" s="4">
        <v>2982</v>
      </c>
      <c r="AA1932" s="4" t="s">
        <v>9</v>
      </c>
      <c r="AB1932" s="4">
        <v>2013</v>
      </c>
      <c r="AC1932" s="4" t="s">
        <v>5</v>
      </c>
      <c r="AD1932" s="4">
        <v>3</v>
      </c>
      <c r="AE1932" s="4">
        <v>30</v>
      </c>
      <c r="AF1932" s="4" t="s">
        <v>1</v>
      </c>
      <c r="AG1932" s="4" t="s">
        <v>4</v>
      </c>
      <c r="AH1932" s="4">
        <v>5</v>
      </c>
      <c r="AI1932" s="4" t="s">
        <v>19</v>
      </c>
      <c r="AJ1932" s="4"/>
    </row>
    <row r="1933" spans="1:36" x14ac:dyDescent="0.3">
      <c r="A1933">
        <v>1932</v>
      </c>
      <c r="B1933" t="s">
        <v>3</v>
      </c>
      <c r="C1933">
        <v>2015</v>
      </c>
      <c r="D1933" t="s">
        <v>2</v>
      </c>
      <c r="E1933">
        <v>3</v>
      </c>
      <c r="F1933">
        <v>25</v>
      </c>
      <c r="G1933" t="s">
        <v>1</v>
      </c>
      <c r="H1933" t="s">
        <v>4</v>
      </c>
      <c r="I1933">
        <v>3</v>
      </c>
      <c r="J1933" t="s">
        <v>19</v>
      </c>
      <c r="Z1933" s="4">
        <v>2983</v>
      </c>
      <c r="AA1933" s="4" t="s">
        <v>3</v>
      </c>
      <c r="AB1933" s="4">
        <v>2013</v>
      </c>
      <c r="AC1933" s="4" t="s">
        <v>2</v>
      </c>
      <c r="AD1933" s="4">
        <v>3</v>
      </c>
      <c r="AE1933" s="4">
        <v>28</v>
      </c>
      <c r="AF1933" s="4" t="s">
        <v>1</v>
      </c>
      <c r="AG1933" s="4" t="s">
        <v>4</v>
      </c>
      <c r="AH1933" s="4">
        <v>0</v>
      </c>
      <c r="AI1933" s="4" t="s">
        <v>19</v>
      </c>
      <c r="AJ1933" s="4"/>
    </row>
    <row r="1934" spans="1:36" x14ac:dyDescent="0.3">
      <c r="A1934">
        <v>1933</v>
      </c>
      <c r="B1934" t="s">
        <v>3</v>
      </c>
      <c r="C1934">
        <v>2014</v>
      </c>
      <c r="D1934" t="s">
        <v>2</v>
      </c>
      <c r="E1934">
        <v>3</v>
      </c>
      <c r="F1934">
        <v>26</v>
      </c>
      <c r="G1934" t="s">
        <v>1</v>
      </c>
      <c r="H1934" t="s">
        <v>4</v>
      </c>
      <c r="I1934">
        <v>4</v>
      </c>
      <c r="J1934" t="s">
        <v>19</v>
      </c>
      <c r="Z1934" s="4">
        <v>2985</v>
      </c>
      <c r="AA1934" s="4" t="s">
        <v>3</v>
      </c>
      <c r="AB1934" s="4">
        <v>2017</v>
      </c>
      <c r="AC1934" s="4" t="s">
        <v>2</v>
      </c>
      <c r="AD1934" s="4">
        <v>3</v>
      </c>
      <c r="AE1934" s="4">
        <v>29</v>
      </c>
      <c r="AF1934" s="4" t="s">
        <v>1</v>
      </c>
      <c r="AG1934" s="4" t="s">
        <v>4</v>
      </c>
      <c r="AH1934" s="4">
        <v>1</v>
      </c>
      <c r="AI1934" s="4" t="s">
        <v>19</v>
      </c>
      <c r="AJ1934" s="4"/>
    </row>
    <row r="1935" spans="1:36" x14ac:dyDescent="0.3">
      <c r="A1935">
        <v>1934</v>
      </c>
      <c r="B1935" t="s">
        <v>3</v>
      </c>
      <c r="C1935">
        <v>2018</v>
      </c>
      <c r="D1935" t="s">
        <v>7</v>
      </c>
      <c r="E1935">
        <v>3</v>
      </c>
      <c r="F1935">
        <v>24</v>
      </c>
      <c r="G1935" t="s">
        <v>1</v>
      </c>
      <c r="H1935" t="s">
        <v>0</v>
      </c>
      <c r="I1935">
        <v>2</v>
      </c>
      <c r="J1935" t="s">
        <v>20</v>
      </c>
      <c r="Z1935" s="4">
        <v>2986</v>
      </c>
      <c r="AA1935" s="4" t="s">
        <v>3</v>
      </c>
      <c r="AB1935" s="4">
        <v>2013</v>
      </c>
      <c r="AC1935" s="4" t="s">
        <v>2</v>
      </c>
      <c r="AD1935" s="4">
        <v>3</v>
      </c>
      <c r="AE1935" s="4">
        <v>26</v>
      </c>
      <c r="AF1935" s="4" t="s">
        <v>1</v>
      </c>
      <c r="AG1935" s="4" t="s">
        <v>4</v>
      </c>
      <c r="AH1935" s="4">
        <v>4</v>
      </c>
      <c r="AI1935" s="4" t="s">
        <v>19</v>
      </c>
      <c r="AJ1935" s="4"/>
    </row>
    <row r="1936" spans="1:36" x14ac:dyDescent="0.3">
      <c r="A1936">
        <v>1935</v>
      </c>
      <c r="B1936" t="s">
        <v>3</v>
      </c>
      <c r="C1936">
        <v>2017</v>
      </c>
      <c r="D1936" t="s">
        <v>2</v>
      </c>
      <c r="E1936">
        <v>3</v>
      </c>
      <c r="F1936">
        <v>26</v>
      </c>
      <c r="G1936" t="s">
        <v>1</v>
      </c>
      <c r="H1936" t="s">
        <v>0</v>
      </c>
      <c r="I1936">
        <v>4</v>
      </c>
      <c r="J1936" t="s">
        <v>19</v>
      </c>
      <c r="Z1936" s="4">
        <v>2987</v>
      </c>
      <c r="AA1936" s="4" t="s">
        <v>3</v>
      </c>
      <c r="AB1936" s="4">
        <v>2012</v>
      </c>
      <c r="AC1936" s="4" t="s">
        <v>7</v>
      </c>
      <c r="AD1936" s="4">
        <v>3</v>
      </c>
      <c r="AE1936" s="4">
        <v>26</v>
      </c>
      <c r="AF1936" s="4" t="s">
        <v>1</v>
      </c>
      <c r="AG1936" s="4" t="s">
        <v>4</v>
      </c>
      <c r="AH1936" s="4">
        <v>4</v>
      </c>
      <c r="AI1936" s="4" t="s">
        <v>19</v>
      </c>
      <c r="AJ1936" s="4"/>
    </row>
    <row r="1937" spans="1:36" x14ac:dyDescent="0.3">
      <c r="A1937">
        <v>1936</v>
      </c>
      <c r="B1937" t="s">
        <v>3</v>
      </c>
      <c r="C1937">
        <v>2016</v>
      </c>
      <c r="D1937" t="s">
        <v>2</v>
      </c>
      <c r="E1937">
        <v>3</v>
      </c>
      <c r="F1937">
        <v>26</v>
      </c>
      <c r="G1937" t="s">
        <v>1</v>
      </c>
      <c r="H1937" t="s">
        <v>4</v>
      </c>
      <c r="I1937">
        <v>4</v>
      </c>
      <c r="J1937" t="s">
        <v>19</v>
      </c>
      <c r="Z1937" s="4">
        <v>2988</v>
      </c>
      <c r="AA1937" s="4" t="s">
        <v>3</v>
      </c>
      <c r="AB1937" s="4">
        <v>2014</v>
      </c>
      <c r="AC1937" s="4" t="s">
        <v>7</v>
      </c>
      <c r="AD1937" s="4">
        <v>3</v>
      </c>
      <c r="AE1937" s="4">
        <v>26</v>
      </c>
      <c r="AF1937" s="4" t="s">
        <v>1</v>
      </c>
      <c r="AG1937" s="4" t="s">
        <v>4</v>
      </c>
      <c r="AH1937" s="4">
        <v>4</v>
      </c>
      <c r="AI1937" s="4" t="s">
        <v>19</v>
      </c>
      <c r="AJ1937" s="4"/>
    </row>
    <row r="1938" spans="1:36" x14ac:dyDescent="0.3">
      <c r="A1938">
        <v>1937</v>
      </c>
      <c r="B1938" t="s">
        <v>3</v>
      </c>
      <c r="C1938">
        <v>2012</v>
      </c>
      <c r="D1938" t="s">
        <v>2</v>
      </c>
      <c r="E1938">
        <v>3</v>
      </c>
      <c r="F1938">
        <v>26</v>
      </c>
      <c r="G1938" t="s">
        <v>1</v>
      </c>
      <c r="H1938" t="s">
        <v>0</v>
      </c>
      <c r="I1938">
        <v>4</v>
      </c>
      <c r="J1938" t="s">
        <v>19</v>
      </c>
      <c r="Z1938" s="4">
        <v>2989</v>
      </c>
      <c r="AA1938" s="4" t="s">
        <v>3</v>
      </c>
      <c r="AB1938" s="4">
        <v>2015</v>
      </c>
      <c r="AC1938" s="4" t="s">
        <v>7</v>
      </c>
      <c r="AD1938" s="4">
        <v>3</v>
      </c>
      <c r="AE1938" s="4">
        <v>29</v>
      </c>
      <c r="AF1938" s="4" t="s">
        <v>1</v>
      </c>
      <c r="AG1938" s="4" t="s">
        <v>4</v>
      </c>
      <c r="AH1938" s="4">
        <v>0</v>
      </c>
      <c r="AI1938" s="4" t="s">
        <v>19</v>
      </c>
      <c r="AJ1938" s="4"/>
    </row>
    <row r="1939" spans="1:36" x14ac:dyDescent="0.3">
      <c r="A1939">
        <v>1938</v>
      </c>
      <c r="B1939" t="s">
        <v>6</v>
      </c>
      <c r="C1939">
        <v>2017</v>
      </c>
      <c r="D1939" t="s">
        <v>2</v>
      </c>
      <c r="E1939">
        <v>2</v>
      </c>
      <c r="F1939">
        <v>27</v>
      </c>
      <c r="G1939" t="s">
        <v>1</v>
      </c>
      <c r="H1939" t="s">
        <v>4</v>
      </c>
      <c r="I1939">
        <v>5</v>
      </c>
      <c r="J1939" t="s">
        <v>19</v>
      </c>
      <c r="Z1939" s="4">
        <v>2990</v>
      </c>
      <c r="AA1939" s="4" t="s">
        <v>3</v>
      </c>
      <c r="AB1939" s="4">
        <v>2014</v>
      </c>
      <c r="AC1939" s="4" t="s">
        <v>2</v>
      </c>
      <c r="AD1939" s="4">
        <v>1</v>
      </c>
      <c r="AE1939" s="4">
        <v>26</v>
      </c>
      <c r="AF1939" s="4" t="s">
        <v>1</v>
      </c>
      <c r="AG1939" s="4" t="s">
        <v>4</v>
      </c>
      <c r="AH1939" s="4">
        <v>4</v>
      </c>
      <c r="AI1939" s="4" t="s">
        <v>19</v>
      </c>
      <c r="AJ1939" s="4"/>
    </row>
    <row r="1940" spans="1:36" x14ac:dyDescent="0.3">
      <c r="A1940">
        <v>1939</v>
      </c>
      <c r="B1940" t="s">
        <v>3</v>
      </c>
      <c r="C1940">
        <v>2016</v>
      </c>
      <c r="D1940" t="s">
        <v>2</v>
      </c>
      <c r="E1940">
        <v>3</v>
      </c>
      <c r="F1940">
        <v>25</v>
      </c>
      <c r="G1940" t="s">
        <v>8</v>
      </c>
      <c r="H1940" t="s">
        <v>4</v>
      </c>
      <c r="I1940">
        <v>3</v>
      </c>
      <c r="J1940" t="s">
        <v>19</v>
      </c>
      <c r="Z1940" s="4">
        <v>2997</v>
      </c>
      <c r="AA1940" s="4" t="s">
        <v>9</v>
      </c>
      <c r="AB1940" s="4">
        <v>2012</v>
      </c>
      <c r="AC1940" s="4" t="s">
        <v>5</v>
      </c>
      <c r="AD1940" s="4">
        <v>3</v>
      </c>
      <c r="AE1940" s="4">
        <v>37</v>
      </c>
      <c r="AF1940" s="4" t="s">
        <v>8</v>
      </c>
      <c r="AG1940" s="4" t="s">
        <v>4</v>
      </c>
      <c r="AH1940" s="4">
        <v>5</v>
      </c>
      <c r="AI1940" s="4" t="s">
        <v>19</v>
      </c>
      <c r="AJ1940" s="4"/>
    </row>
    <row r="1941" spans="1:36" x14ac:dyDescent="0.3">
      <c r="A1941">
        <v>1940</v>
      </c>
      <c r="B1941" t="s">
        <v>6</v>
      </c>
      <c r="C1941">
        <v>2013</v>
      </c>
      <c r="D1941" t="s">
        <v>7</v>
      </c>
      <c r="E1941">
        <v>3</v>
      </c>
      <c r="F1941">
        <v>25</v>
      </c>
      <c r="G1941" t="s">
        <v>1</v>
      </c>
      <c r="H1941" t="s">
        <v>4</v>
      </c>
      <c r="I1941">
        <v>3</v>
      </c>
      <c r="J1941" t="s">
        <v>19</v>
      </c>
      <c r="Z1941" s="4">
        <v>2998</v>
      </c>
      <c r="AA1941" s="4" t="s">
        <v>3</v>
      </c>
      <c r="AB1941" s="4">
        <v>2012</v>
      </c>
      <c r="AC1941" s="4" t="s">
        <v>7</v>
      </c>
      <c r="AD1941" s="4">
        <v>3</v>
      </c>
      <c r="AE1941" s="4">
        <v>31</v>
      </c>
      <c r="AF1941" s="4" t="s">
        <v>1</v>
      </c>
      <c r="AG1941" s="4" t="s">
        <v>4</v>
      </c>
      <c r="AH1941" s="4">
        <v>4</v>
      </c>
      <c r="AI1941" s="4" t="s">
        <v>19</v>
      </c>
      <c r="AJ1941" s="4"/>
    </row>
    <row r="1942" spans="1:36" x14ac:dyDescent="0.3">
      <c r="A1942">
        <v>1941</v>
      </c>
      <c r="B1942" t="s">
        <v>6</v>
      </c>
      <c r="C1942">
        <v>2016</v>
      </c>
      <c r="D1942" t="s">
        <v>5</v>
      </c>
      <c r="E1942">
        <v>3</v>
      </c>
      <c r="F1942">
        <v>27</v>
      </c>
      <c r="G1942" t="s">
        <v>1</v>
      </c>
      <c r="H1942" t="s">
        <v>4</v>
      </c>
      <c r="I1942">
        <v>5</v>
      </c>
      <c r="J1942" t="s">
        <v>20</v>
      </c>
      <c r="Z1942" s="4">
        <v>3000</v>
      </c>
      <c r="AA1942" s="4" t="s">
        <v>3</v>
      </c>
      <c r="AB1942" s="4">
        <v>2017</v>
      </c>
      <c r="AC1942" s="4" t="s">
        <v>2</v>
      </c>
      <c r="AD1942" s="4">
        <v>3</v>
      </c>
      <c r="AE1942" s="4">
        <v>33</v>
      </c>
      <c r="AF1942" s="4" t="s">
        <v>1</v>
      </c>
      <c r="AG1942" s="4" t="s">
        <v>4</v>
      </c>
      <c r="AH1942" s="4">
        <v>2</v>
      </c>
      <c r="AI1942" s="4" t="s">
        <v>19</v>
      </c>
      <c r="AJ1942" s="4"/>
    </row>
    <row r="1943" spans="1:36" x14ac:dyDescent="0.3">
      <c r="A1943">
        <v>1942</v>
      </c>
      <c r="B1943" t="s">
        <v>3</v>
      </c>
      <c r="C1943">
        <v>2014</v>
      </c>
      <c r="D1943" t="s">
        <v>2</v>
      </c>
      <c r="E1943">
        <v>3</v>
      </c>
      <c r="F1943">
        <v>28</v>
      </c>
      <c r="G1943" t="s">
        <v>8</v>
      </c>
      <c r="H1943" t="s">
        <v>4</v>
      </c>
      <c r="I1943">
        <v>1</v>
      </c>
      <c r="J1943" t="s">
        <v>19</v>
      </c>
      <c r="Z1943" s="4">
        <v>3001</v>
      </c>
      <c r="AA1943" s="4" t="s">
        <v>6</v>
      </c>
      <c r="AB1943" s="4">
        <v>2017</v>
      </c>
      <c r="AC1943" s="4" t="s">
        <v>7</v>
      </c>
      <c r="AD1943" s="4">
        <v>2</v>
      </c>
      <c r="AE1943" s="4">
        <v>37</v>
      </c>
      <c r="AF1943" s="4" t="s">
        <v>1</v>
      </c>
      <c r="AG1943" s="4" t="s">
        <v>4</v>
      </c>
      <c r="AH1943" s="4">
        <v>2</v>
      </c>
      <c r="AI1943" s="4" t="s">
        <v>19</v>
      </c>
      <c r="AJ1943" s="4"/>
    </row>
    <row r="1944" spans="1:36" x14ac:dyDescent="0.3">
      <c r="A1944">
        <v>1943</v>
      </c>
      <c r="B1944" t="s">
        <v>3</v>
      </c>
      <c r="C1944">
        <v>2014</v>
      </c>
      <c r="D1944" t="s">
        <v>2</v>
      </c>
      <c r="E1944">
        <v>3</v>
      </c>
      <c r="F1944">
        <v>25</v>
      </c>
      <c r="G1944" t="s">
        <v>1</v>
      </c>
      <c r="H1944" t="s">
        <v>4</v>
      </c>
      <c r="I1944">
        <v>3</v>
      </c>
      <c r="J1944" t="s">
        <v>19</v>
      </c>
      <c r="Z1944" s="4">
        <v>3002</v>
      </c>
      <c r="AA1944" s="4" t="s">
        <v>3</v>
      </c>
      <c r="AB1944" s="4">
        <v>2014</v>
      </c>
      <c r="AC1944" s="4" t="s">
        <v>7</v>
      </c>
      <c r="AD1944" s="4">
        <v>3</v>
      </c>
      <c r="AE1944" s="4">
        <v>31</v>
      </c>
      <c r="AF1944" s="4" t="s">
        <v>1</v>
      </c>
      <c r="AG1944" s="4" t="s">
        <v>0</v>
      </c>
      <c r="AH1944" s="4">
        <v>1</v>
      </c>
      <c r="AI1944" s="4" t="s">
        <v>19</v>
      </c>
      <c r="AJ1944" s="4"/>
    </row>
    <row r="1945" spans="1:36" x14ac:dyDescent="0.3">
      <c r="A1945">
        <v>1944</v>
      </c>
      <c r="B1945" t="s">
        <v>9</v>
      </c>
      <c r="C1945">
        <v>2013</v>
      </c>
      <c r="D1945" t="s">
        <v>2</v>
      </c>
      <c r="E1945">
        <v>2</v>
      </c>
      <c r="F1945">
        <v>25</v>
      </c>
      <c r="G1945" t="s">
        <v>1</v>
      </c>
      <c r="H1945" t="s">
        <v>4</v>
      </c>
      <c r="I1945">
        <v>3</v>
      </c>
      <c r="J1945" t="s">
        <v>20</v>
      </c>
      <c r="Z1945" s="4">
        <v>3003</v>
      </c>
      <c r="AA1945" s="4" t="s">
        <v>6</v>
      </c>
      <c r="AB1945" s="4">
        <v>2017</v>
      </c>
      <c r="AC1945" s="4" t="s">
        <v>2</v>
      </c>
      <c r="AD1945" s="4">
        <v>3</v>
      </c>
      <c r="AE1945" s="4">
        <v>40</v>
      </c>
      <c r="AF1945" s="4" t="s">
        <v>8</v>
      </c>
      <c r="AG1945" s="4" t="s">
        <v>4</v>
      </c>
      <c r="AH1945" s="4">
        <v>4</v>
      </c>
      <c r="AI1945" s="4" t="s">
        <v>19</v>
      </c>
      <c r="AJ1945" s="4"/>
    </row>
    <row r="1946" spans="1:36" x14ac:dyDescent="0.3">
      <c r="A1946">
        <v>1945</v>
      </c>
      <c r="B1946" t="s">
        <v>3</v>
      </c>
      <c r="C1946">
        <v>2017</v>
      </c>
      <c r="D1946" t="s">
        <v>5</v>
      </c>
      <c r="E1946">
        <v>3</v>
      </c>
      <c r="F1946">
        <v>25</v>
      </c>
      <c r="G1946" t="s">
        <v>1</v>
      </c>
      <c r="H1946" t="s">
        <v>4</v>
      </c>
      <c r="I1946">
        <v>3</v>
      </c>
      <c r="J1946" t="s">
        <v>19</v>
      </c>
      <c r="Z1946" s="4">
        <v>3004</v>
      </c>
      <c r="AA1946" s="4" t="s">
        <v>3</v>
      </c>
      <c r="AB1946" s="4">
        <v>2017</v>
      </c>
      <c r="AC1946" s="4" t="s">
        <v>5</v>
      </c>
      <c r="AD1946" s="4">
        <v>2</v>
      </c>
      <c r="AE1946" s="4">
        <v>32</v>
      </c>
      <c r="AF1946" s="4" t="s">
        <v>1</v>
      </c>
      <c r="AG1946" s="4" t="s">
        <v>4</v>
      </c>
      <c r="AH1946" s="4">
        <v>0</v>
      </c>
      <c r="AI1946" s="4" t="s">
        <v>19</v>
      </c>
      <c r="AJ1946" s="4"/>
    </row>
    <row r="1947" spans="1:36" x14ac:dyDescent="0.3">
      <c r="A1947">
        <v>1946</v>
      </c>
      <c r="B1947" t="s">
        <v>3</v>
      </c>
      <c r="C1947">
        <v>2015</v>
      </c>
      <c r="D1947" t="s">
        <v>2</v>
      </c>
      <c r="E1947">
        <v>3</v>
      </c>
      <c r="F1947">
        <v>24</v>
      </c>
      <c r="G1947" t="s">
        <v>1</v>
      </c>
      <c r="H1947" t="s">
        <v>4</v>
      </c>
      <c r="I1947">
        <v>2</v>
      </c>
      <c r="J1947" t="s">
        <v>19</v>
      </c>
      <c r="Z1947" s="4">
        <v>3005</v>
      </c>
      <c r="AA1947" s="4" t="s">
        <v>3</v>
      </c>
      <c r="AB1947" s="4">
        <v>2016</v>
      </c>
      <c r="AC1947" s="4" t="s">
        <v>2</v>
      </c>
      <c r="AD1947" s="4">
        <v>3</v>
      </c>
      <c r="AE1947" s="4">
        <v>41</v>
      </c>
      <c r="AF1947" s="4" t="s">
        <v>1</v>
      </c>
      <c r="AG1947" s="4" t="s">
        <v>4</v>
      </c>
      <c r="AH1947" s="4">
        <v>0</v>
      </c>
      <c r="AI1947" s="4" t="s">
        <v>19</v>
      </c>
      <c r="AJ1947" s="4"/>
    </row>
    <row r="1948" spans="1:36" x14ac:dyDescent="0.3">
      <c r="A1948">
        <v>1947</v>
      </c>
      <c r="B1948" t="s">
        <v>6</v>
      </c>
      <c r="C1948">
        <v>2015</v>
      </c>
      <c r="D1948" t="s">
        <v>2</v>
      </c>
      <c r="E1948">
        <v>3</v>
      </c>
      <c r="F1948">
        <v>26</v>
      </c>
      <c r="G1948" t="s">
        <v>8</v>
      </c>
      <c r="H1948" t="s">
        <v>4</v>
      </c>
      <c r="I1948">
        <v>4</v>
      </c>
      <c r="J1948" t="s">
        <v>20</v>
      </c>
      <c r="Z1948" s="4">
        <v>3007</v>
      </c>
      <c r="AA1948" s="4" t="s">
        <v>3</v>
      </c>
      <c r="AB1948" s="4">
        <v>2014</v>
      </c>
      <c r="AC1948" s="4" t="s">
        <v>7</v>
      </c>
      <c r="AD1948" s="4">
        <v>3</v>
      </c>
      <c r="AE1948" s="4">
        <v>34</v>
      </c>
      <c r="AF1948" s="4" t="s">
        <v>1</v>
      </c>
      <c r="AG1948" s="4" t="s">
        <v>4</v>
      </c>
      <c r="AH1948" s="4">
        <v>3</v>
      </c>
      <c r="AI1948" s="4" t="s">
        <v>19</v>
      </c>
      <c r="AJ1948" s="4"/>
    </row>
    <row r="1949" spans="1:36" x14ac:dyDescent="0.3">
      <c r="A1949">
        <v>1948</v>
      </c>
      <c r="B1949" t="s">
        <v>3</v>
      </c>
      <c r="C1949">
        <v>2013</v>
      </c>
      <c r="D1949" t="s">
        <v>2</v>
      </c>
      <c r="E1949">
        <v>3</v>
      </c>
      <c r="F1949">
        <v>25</v>
      </c>
      <c r="G1949" t="s">
        <v>8</v>
      </c>
      <c r="H1949" t="s">
        <v>4</v>
      </c>
      <c r="I1949">
        <v>3</v>
      </c>
      <c r="J1949" t="s">
        <v>19</v>
      </c>
      <c r="Z1949" s="4">
        <v>3008</v>
      </c>
      <c r="AA1949" s="4" t="s">
        <v>3</v>
      </c>
      <c r="AB1949" s="4">
        <v>2017</v>
      </c>
      <c r="AC1949" s="4" t="s">
        <v>2</v>
      </c>
      <c r="AD1949" s="4">
        <v>3</v>
      </c>
      <c r="AE1949" s="4">
        <v>31</v>
      </c>
      <c r="AF1949" s="4" t="s">
        <v>1</v>
      </c>
      <c r="AG1949" s="4" t="s">
        <v>4</v>
      </c>
      <c r="AH1949" s="4">
        <v>0</v>
      </c>
      <c r="AI1949" s="4" t="s">
        <v>19</v>
      </c>
      <c r="AJ1949" s="4"/>
    </row>
    <row r="1950" spans="1:36" x14ac:dyDescent="0.3">
      <c r="A1950">
        <v>1949</v>
      </c>
      <c r="B1950" t="s">
        <v>3</v>
      </c>
      <c r="C1950">
        <v>2015</v>
      </c>
      <c r="D1950" t="s">
        <v>5</v>
      </c>
      <c r="E1950">
        <v>2</v>
      </c>
      <c r="F1950">
        <v>24</v>
      </c>
      <c r="G1950" t="s">
        <v>8</v>
      </c>
      <c r="H1950" t="s">
        <v>4</v>
      </c>
      <c r="I1950">
        <v>2</v>
      </c>
      <c r="J1950" t="s">
        <v>20</v>
      </c>
      <c r="Z1950" s="4">
        <v>3010</v>
      </c>
      <c r="AA1950" s="4" t="s">
        <v>3</v>
      </c>
      <c r="AB1950" s="4">
        <v>2015</v>
      </c>
      <c r="AC1950" s="4" t="s">
        <v>7</v>
      </c>
      <c r="AD1950" s="4">
        <v>3</v>
      </c>
      <c r="AE1950" s="4">
        <v>41</v>
      </c>
      <c r="AF1950" s="4" t="s">
        <v>1</v>
      </c>
      <c r="AG1950" s="4" t="s">
        <v>4</v>
      </c>
      <c r="AH1950" s="4">
        <v>5</v>
      </c>
      <c r="AI1950" s="4" t="s">
        <v>19</v>
      </c>
      <c r="AJ1950" s="4"/>
    </row>
    <row r="1951" spans="1:36" x14ac:dyDescent="0.3">
      <c r="A1951">
        <v>1950</v>
      </c>
      <c r="B1951" t="s">
        <v>6</v>
      </c>
      <c r="C1951">
        <v>2015</v>
      </c>
      <c r="D1951" t="s">
        <v>5</v>
      </c>
      <c r="E1951">
        <v>2</v>
      </c>
      <c r="F1951">
        <v>27</v>
      </c>
      <c r="G1951" t="s">
        <v>8</v>
      </c>
      <c r="H1951" t="s">
        <v>4</v>
      </c>
      <c r="I1951">
        <v>5</v>
      </c>
      <c r="J1951" t="s">
        <v>20</v>
      </c>
      <c r="Z1951" s="4">
        <v>3011</v>
      </c>
      <c r="AA1951" s="4" t="s">
        <v>3</v>
      </c>
      <c r="AB1951" s="4">
        <v>2016</v>
      </c>
      <c r="AC1951" s="4" t="s">
        <v>2</v>
      </c>
      <c r="AD1951" s="4">
        <v>3</v>
      </c>
      <c r="AE1951" s="4">
        <v>37</v>
      </c>
      <c r="AF1951" s="4" t="s">
        <v>8</v>
      </c>
      <c r="AG1951" s="4" t="s">
        <v>4</v>
      </c>
      <c r="AH1951" s="4">
        <v>0</v>
      </c>
      <c r="AI1951" s="4" t="s">
        <v>19</v>
      </c>
      <c r="AJ1951" s="4"/>
    </row>
    <row r="1952" spans="1:36" x14ac:dyDescent="0.3">
      <c r="A1952">
        <v>1951</v>
      </c>
      <c r="B1952" t="s">
        <v>3</v>
      </c>
      <c r="C1952">
        <v>2017</v>
      </c>
      <c r="D1952" t="s">
        <v>5</v>
      </c>
      <c r="E1952">
        <v>2</v>
      </c>
      <c r="F1952">
        <v>26</v>
      </c>
      <c r="G1952" t="s">
        <v>1</v>
      </c>
      <c r="H1952" t="s">
        <v>4</v>
      </c>
      <c r="I1952">
        <v>4</v>
      </c>
      <c r="J1952" t="s">
        <v>19</v>
      </c>
      <c r="Z1952" s="4">
        <v>3013</v>
      </c>
      <c r="AA1952" s="4" t="s">
        <v>3</v>
      </c>
      <c r="AB1952" s="4">
        <v>2015</v>
      </c>
      <c r="AC1952" s="4" t="s">
        <v>2</v>
      </c>
      <c r="AD1952" s="4">
        <v>3</v>
      </c>
      <c r="AE1952" s="4">
        <v>37</v>
      </c>
      <c r="AF1952" s="4" t="s">
        <v>1</v>
      </c>
      <c r="AG1952" s="4" t="s">
        <v>0</v>
      </c>
      <c r="AH1952" s="4">
        <v>3</v>
      </c>
      <c r="AI1952" s="4" t="s">
        <v>19</v>
      </c>
      <c r="AJ1952" s="4"/>
    </row>
    <row r="1953" spans="1:36" x14ac:dyDescent="0.3">
      <c r="A1953">
        <v>1952</v>
      </c>
      <c r="B1953" t="s">
        <v>3</v>
      </c>
      <c r="C1953">
        <v>2013</v>
      </c>
      <c r="D1953" t="s">
        <v>2</v>
      </c>
      <c r="E1953">
        <v>3</v>
      </c>
      <c r="F1953">
        <v>25</v>
      </c>
      <c r="G1953" t="s">
        <v>1</v>
      </c>
      <c r="H1953" t="s">
        <v>4</v>
      </c>
      <c r="I1953">
        <v>3</v>
      </c>
      <c r="J1953" t="s">
        <v>19</v>
      </c>
      <c r="Z1953" s="4">
        <v>3014</v>
      </c>
      <c r="AA1953" s="4" t="s">
        <v>3</v>
      </c>
      <c r="AB1953" s="4">
        <v>2016</v>
      </c>
      <c r="AC1953" s="4" t="s">
        <v>2</v>
      </c>
      <c r="AD1953" s="4">
        <v>3</v>
      </c>
      <c r="AE1953" s="4">
        <v>32</v>
      </c>
      <c r="AF1953" s="4" t="s">
        <v>1</v>
      </c>
      <c r="AG1953" s="4" t="s">
        <v>4</v>
      </c>
      <c r="AH1953" s="4">
        <v>1</v>
      </c>
      <c r="AI1953" s="4" t="s">
        <v>19</v>
      </c>
      <c r="AJ1953" s="4"/>
    </row>
    <row r="1954" spans="1:36" x14ac:dyDescent="0.3">
      <c r="A1954">
        <v>1953</v>
      </c>
      <c r="B1954" t="s">
        <v>9</v>
      </c>
      <c r="C1954">
        <v>2017</v>
      </c>
      <c r="D1954" t="s">
        <v>5</v>
      </c>
      <c r="E1954">
        <v>3</v>
      </c>
      <c r="F1954">
        <v>24</v>
      </c>
      <c r="G1954" t="s">
        <v>1</v>
      </c>
      <c r="H1954" t="s">
        <v>4</v>
      </c>
      <c r="I1954">
        <v>2</v>
      </c>
      <c r="J1954" t="s">
        <v>19</v>
      </c>
      <c r="Z1954" s="4">
        <v>3015</v>
      </c>
      <c r="AA1954" s="4" t="s">
        <v>6</v>
      </c>
      <c r="AB1954" s="4">
        <v>2017</v>
      </c>
      <c r="AC1954" s="4" t="s">
        <v>5</v>
      </c>
      <c r="AD1954" s="4">
        <v>3</v>
      </c>
      <c r="AE1954" s="4">
        <v>36</v>
      </c>
      <c r="AF1954" s="4" t="s">
        <v>8</v>
      </c>
      <c r="AG1954" s="4" t="s">
        <v>4</v>
      </c>
      <c r="AH1954" s="4">
        <v>5</v>
      </c>
      <c r="AI1954" s="4" t="s">
        <v>19</v>
      </c>
      <c r="AJ1954" s="4"/>
    </row>
    <row r="1955" spans="1:36" x14ac:dyDescent="0.3">
      <c r="A1955">
        <v>1954</v>
      </c>
      <c r="B1955" t="s">
        <v>6</v>
      </c>
      <c r="C1955">
        <v>2015</v>
      </c>
      <c r="D1955" t="s">
        <v>2</v>
      </c>
      <c r="E1955">
        <v>3</v>
      </c>
      <c r="F1955">
        <v>27</v>
      </c>
      <c r="G1955" t="s">
        <v>1</v>
      </c>
      <c r="H1955" t="s">
        <v>4</v>
      </c>
      <c r="I1955">
        <v>5</v>
      </c>
      <c r="J1955" t="s">
        <v>20</v>
      </c>
      <c r="Z1955" s="4">
        <v>3016</v>
      </c>
      <c r="AA1955" s="4" t="s">
        <v>3</v>
      </c>
      <c r="AB1955" s="4">
        <v>2014</v>
      </c>
      <c r="AC1955" s="4" t="s">
        <v>2</v>
      </c>
      <c r="AD1955" s="4">
        <v>3</v>
      </c>
      <c r="AE1955" s="4">
        <v>36</v>
      </c>
      <c r="AF1955" s="4" t="s">
        <v>1</v>
      </c>
      <c r="AG1955" s="4" t="s">
        <v>4</v>
      </c>
      <c r="AH1955" s="4">
        <v>3</v>
      </c>
      <c r="AI1955" s="4" t="s">
        <v>19</v>
      </c>
      <c r="AJ1955" s="4"/>
    </row>
    <row r="1956" spans="1:36" x14ac:dyDescent="0.3">
      <c r="A1956">
        <v>1955</v>
      </c>
      <c r="B1956" t="s">
        <v>3</v>
      </c>
      <c r="C1956">
        <v>2015</v>
      </c>
      <c r="D1956" t="s">
        <v>5</v>
      </c>
      <c r="E1956">
        <v>2</v>
      </c>
      <c r="F1956">
        <v>28</v>
      </c>
      <c r="G1956" t="s">
        <v>8</v>
      </c>
      <c r="H1956" t="s">
        <v>4</v>
      </c>
      <c r="I1956">
        <v>1</v>
      </c>
      <c r="J1956" t="s">
        <v>20</v>
      </c>
      <c r="Z1956" s="4">
        <v>3017</v>
      </c>
      <c r="AA1956" s="4" t="s">
        <v>3</v>
      </c>
      <c r="AB1956" s="4">
        <v>2015</v>
      </c>
      <c r="AC1956" s="4" t="s">
        <v>2</v>
      </c>
      <c r="AD1956" s="4">
        <v>3</v>
      </c>
      <c r="AE1956" s="4">
        <v>36</v>
      </c>
      <c r="AF1956" s="4" t="s">
        <v>1</v>
      </c>
      <c r="AG1956" s="4" t="s">
        <v>4</v>
      </c>
      <c r="AH1956" s="4">
        <v>5</v>
      </c>
      <c r="AI1956" s="4" t="s">
        <v>19</v>
      </c>
      <c r="AJ1956" s="4"/>
    </row>
    <row r="1957" spans="1:36" x14ac:dyDescent="0.3">
      <c r="A1957">
        <v>1956</v>
      </c>
      <c r="B1957" t="s">
        <v>3</v>
      </c>
      <c r="C1957">
        <v>2014</v>
      </c>
      <c r="D1957" t="s">
        <v>2</v>
      </c>
      <c r="E1957">
        <v>3</v>
      </c>
      <c r="F1957">
        <v>28</v>
      </c>
      <c r="G1957" t="s">
        <v>1</v>
      </c>
      <c r="H1957" t="s">
        <v>4</v>
      </c>
      <c r="I1957">
        <v>2</v>
      </c>
      <c r="J1957" t="s">
        <v>20</v>
      </c>
      <c r="Z1957" s="4">
        <v>3018</v>
      </c>
      <c r="AA1957" s="4" t="s">
        <v>3</v>
      </c>
      <c r="AB1957" s="4">
        <v>2017</v>
      </c>
      <c r="AC1957" s="4" t="s">
        <v>2</v>
      </c>
      <c r="AD1957" s="4">
        <v>3</v>
      </c>
      <c r="AE1957" s="4">
        <v>41</v>
      </c>
      <c r="AF1957" s="4" t="s">
        <v>1</v>
      </c>
      <c r="AG1957" s="4" t="s">
        <v>0</v>
      </c>
      <c r="AH1957" s="4">
        <v>3</v>
      </c>
      <c r="AI1957" s="4" t="s">
        <v>19</v>
      </c>
      <c r="AJ1957" s="4"/>
    </row>
    <row r="1958" spans="1:36" x14ac:dyDescent="0.3">
      <c r="A1958">
        <v>1957</v>
      </c>
      <c r="B1958" t="s">
        <v>3</v>
      </c>
      <c r="C1958">
        <v>2014</v>
      </c>
      <c r="D1958" t="s">
        <v>2</v>
      </c>
      <c r="E1958">
        <v>3</v>
      </c>
      <c r="F1958">
        <v>25</v>
      </c>
      <c r="G1958" t="s">
        <v>1</v>
      </c>
      <c r="H1958" t="s">
        <v>0</v>
      </c>
      <c r="I1958">
        <v>3</v>
      </c>
      <c r="J1958" t="s">
        <v>19</v>
      </c>
      <c r="Z1958" s="4">
        <v>3019</v>
      </c>
      <c r="AA1958" s="4" t="s">
        <v>3</v>
      </c>
      <c r="AB1958" s="4">
        <v>2015</v>
      </c>
      <c r="AC1958" s="4" t="s">
        <v>7</v>
      </c>
      <c r="AD1958" s="4">
        <v>3</v>
      </c>
      <c r="AE1958" s="4">
        <v>39</v>
      </c>
      <c r="AF1958" s="4" t="s">
        <v>1</v>
      </c>
      <c r="AG1958" s="4" t="s">
        <v>4</v>
      </c>
      <c r="AH1958" s="4">
        <v>3</v>
      </c>
      <c r="AI1958" s="4" t="s">
        <v>19</v>
      </c>
      <c r="AJ1958" s="4"/>
    </row>
    <row r="1959" spans="1:36" x14ac:dyDescent="0.3">
      <c r="A1959">
        <v>1958</v>
      </c>
      <c r="B1959" t="s">
        <v>3</v>
      </c>
      <c r="C1959">
        <v>2013</v>
      </c>
      <c r="D1959" t="s">
        <v>2</v>
      </c>
      <c r="E1959">
        <v>3</v>
      </c>
      <c r="F1959">
        <v>26</v>
      </c>
      <c r="G1959" t="s">
        <v>1</v>
      </c>
      <c r="H1959" t="s">
        <v>4</v>
      </c>
      <c r="I1959">
        <v>4</v>
      </c>
      <c r="J1959" t="s">
        <v>19</v>
      </c>
      <c r="Z1959" s="4">
        <v>3020</v>
      </c>
      <c r="AA1959" s="4" t="s">
        <v>3</v>
      </c>
      <c r="AB1959" s="4">
        <v>2013</v>
      </c>
      <c r="AC1959" s="4" t="s">
        <v>7</v>
      </c>
      <c r="AD1959" s="4">
        <v>3</v>
      </c>
      <c r="AE1959" s="4">
        <v>37</v>
      </c>
      <c r="AF1959" s="4" t="s">
        <v>1</v>
      </c>
      <c r="AG1959" s="4" t="s">
        <v>4</v>
      </c>
      <c r="AH1959" s="4">
        <v>0</v>
      </c>
      <c r="AI1959" s="4" t="s">
        <v>19</v>
      </c>
      <c r="AJ1959" s="4"/>
    </row>
    <row r="1960" spans="1:36" x14ac:dyDescent="0.3">
      <c r="A1960">
        <v>1959</v>
      </c>
      <c r="B1960" t="s">
        <v>6</v>
      </c>
      <c r="C1960">
        <v>2017</v>
      </c>
      <c r="D1960" t="s">
        <v>5</v>
      </c>
      <c r="E1960">
        <v>1</v>
      </c>
      <c r="F1960">
        <v>27</v>
      </c>
      <c r="G1960" t="s">
        <v>1</v>
      </c>
      <c r="H1960" t="s">
        <v>4</v>
      </c>
      <c r="I1960">
        <v>5</v>
      </c>
      <c r="J1960" t="s">
        <v>19</v>
      </c>
      <c r="Z1960" s="4">
        <v>3021</v>
      </c>
      <c r="AA1960" s="4" t="s">
        <v>3</v>
      </c>
      <c r="AB1960" s="4">
        <v>2013</v>
      </c>
      <c r="AC1960" s="4" t="s">
        <v>2</v>
      </c>
      <c r="AD1960" s="4">
        <v>3</v>
      </c>
      <c r="AE1960" s="4">
        <v>32</v>
      </c>
      <c r="AF1960" s="4" t="s">
        <v>1</v>
      </c>
      <c r="AG1960" s="4" t="s">
        <v>4</v>
      </c>
      <c r="AH1960" s="4">
        <v>1</v>
      </c>
      <c r="AI1960" s="4" t="s">
        <v>19</v>
      </c>
      <c r="AJ1960" s="4"/>
    </row>
    <row r="1961" spans="1:36" x14ac:dyDescent="0.3">
      <c r="A1961">
        <v>1960</v>
      </c>
      <c r="B1961" t="s">
        <v>3</v>
      </c>
      <c r="C1961">
        <v>2018</v>
      </c>
      <c r="D1961" t="s">
        <v>2</v>
      </c>
      <c r="E1961">
        <v>3</v>
      </c>
      <c r="F1961">
        <v>27</v>
      </c>
      <c r="G1961" t="s">
        <v>1</v>
      </c>
      <c r="H1961" t="s">
        <v>4</v>
      </c>
      <c r="I1961">
        <v>5</v>
      </c>
      <c r="J1961" t="s">
        <v>20</v>
      </c>
      <c r="Z1961" s="4">
        <v>3022</v>
      </c>
      <c r="AA1961" s="4" t="s">
        <v>3</v>
      </c>
      <c r="AB1961" s="4">
        <v>2012</v>
      </c>
      <c r="AC1961" s="4" t="s">
        <v>2</v>
      </c>
      <c r="AD1961" s="4">
        <v>3</v>
      </c>
      <c r="AE1961" s="4">
        <v>36</v>
      </c>
      <c r="AF1961" s="4" t="s">
        <v>1</v>
      </c>
      <c r="AG1961" s="4" t="s">
        <v>4</v>
      </c>
      <c r="AH1961" s="4">
        <v>2</v>
      </c>
      <c r="AI1961" s="4" t="s">
        <v>19</v>
      </c>
      <c r="AJ1961" s="4"/>
    </row>
    <row r="1962" spans="1:36" x14ac:dyDescent="0.3">
      <c r="A1962">
        <v>1961</v>
      </c>
      <c r="B1962" t="s">
        <v>3</v>
      </c>
      <c r="C1962">
        <v>2014</v>
      </c>
      <c r="D1962" t="s">
        <v>2</v>
      </c>
      <c r="E1962">
        <v>3</v>
      </c>
      <c r="F1962">
        <v>24</v>
      </c>
      <c r="G1962" t="s">
        <v>1</v>
      </c>
      <c r="H1962" t="s">
        <v>4</v>
      </c>
      <c r="I1962">
        <v>2</v>
      </c>
      <c r="J1962" t="s">
        <v>19</v>
      </c>
      <c r="Z1962" s="4">
        <v>3023</v>
      </c>
      <c r="AA1962" s="4" t="s">
        <v>3</v>
      </c>
      <c r="AB1962" s="4">
        <v>2013</v>
      </c>
      <c r="AC1962" s="4" t="s">
        <v>2</v>
      </c>
      <c r="AD1962" s="4">
        <v>3</v>
      </c>
      <c r="AE1962" s="4">
        <v>36</v>
      </c>
      <c r="AF1962" s="4" t="s">
        <v>1</v>
      </c>
      <c r="AG1962" s="4" t="s">
        <v>4</v>
      </c>
      <c r="AH1962" s="4">
        <v>4</v>
      </c>
      <c r="AI1962" s="4" t="s">
        <v>19</v>
      </c>
      <c r="AJ1962" s="4"/>
    </row>
    <row r="1963" spans="1:36" x14ac:dyDescent="0.3">
      <c r="A1963">
        <v>1962</v>
      </c>
      <c r="B1963" t="s">
        <v>3</v>
      </c>
      <c r="C1963">
        <v>2013</v>
      </c>
      <c r="D1963" t="s">
        <v>2</v>
      </c>
      <c r="E1963">
        <v>3</v>
      </c>
      <c r="F1963">
        <v>28</v>
      </c>
      <c r="G1963" t="s">
        <v>1</v>
      </c>
      <c r="H1963" t="s">
        <v>4</v>
      </c>
      <c r="I1963">
        <v>0</v>
      </c>
      <c r="J1963" t="s">
        <v>19</v>
      </c>
      <c r="Z1963" s="4">
        <v>3024</v>
      </c>
      <c r="AA1963" s="4" t="s">
        <v>3</v>
      </c>
      <c r="AB1963" s="4">
        <v>2014</v>
      </c>
      <c r="AC1963" s="4" t="s">
        <v>2</v>
      </c>
      <c r="AD1963" s="4">
        <v>3</v>
      </c>
      <c r="AE1963" s="4">
        <v>36</v>
      </c>
      <c r="AF1963" s="4" t="s">
        <v>1</v>
      </c>
      <c r="AG1963" s="4" t="s">
        <v>4</v>
      </c>
      <c r="AH1963" s="4">
        <v>1</v>
      </c>
      <c r="AI1963" s="4" t="s">
        <v>19</v>
      </c>
      <c r="AJ1963" s="4"/>
    </row>
    <row r="1964" spans="1:36" x14ac:dyDescent="0.3">
      <c r="A1964">
        <v>1963</v>
      </c>
      <c r="B1964" t="s">
        <v>3</v>
      </c>
      <c r="C1964">
        <v>2013</v>
      </c>
      <c r="D1964" t="s">
        <v>2</v>
      </c>
      <c r="E1964">
        <v>3</v>
      </c>
      <c r="F1964">
        <v>24</v>
      </c>
      <c r="G1964" t="s">
        <v>1</v>
      </c>
      <c r="H1964" t="s">
        <v>4</v>
      </c>
      <c r="I1964">
        <v>2</v>
      </c>
      <c r="J1964" t="s">
        <v>19</v>
      </c>
      <c r="Z1964" s="4">
        <v>3030</v>
      </c>
      <c r="AA1964" s="4" t="s">
        <v>3</v>
      </c>
      <c r="AB1964" s="4">
        <v>2017</v>
      </c>
      <c r="AC1964" s="4" t="s">
        <v>7</v>
      </c>
      <c r="AD1964" s="4">
        <v>2</v>
      </c>
      <c r="AE1964" s="4">
        <v>38</v>
      </c>
      <c r="AF1964" s="4" t="s">
        <v>8</v>
      </c>
      <c r="AG1964" s="4" t="s">
        <v>4</v>
      </c>
      <c r="AH1964" s="4">
        <v>0</v>
      </c>
      <c r="AI1964" s="4" t="s">
        <v>19</v>
      </c>
      <c r="AJ1964" s="4"/>
    </row>
    <row r="1965" spans="1:36" x14ac:dyDescent="0.3">
      <c r="A1965">
        <v>1964</v>
      </c>
      <c r="B1965" t="s">
        <v>3</v>
      </c>
      <c r="C1965">
        <v>2012</v>
      </c>
      <c r="D1965" t="s">
        <v>2</v>
      </c>
      <c r="E1965">
        <v>3</v>
      </c>
      <c r="F1965">
        <v>28</v>
      </c>
      <c r="G1965" t="s">
        <v>8</v>
      </c>
      <c r="H1965" t="s">
        <v>4</v>
      </c>
      <c r="I1965">
        <v>1</v>
      </c>
      <c r="J1965" t="s">
        <v>20</v>
      </c>
      <c r="Z1965" s="4">
        <v>3032</v>
      </c>
      <c r="AA1965" s="4" t="s">
        <v>3</v>
      </c>
      <c r="AB1965" s="4">
        <v>2013</v>
      </c>
      <c r="AC1965" s="4" t="s">
        <v>5</v>
      </c>
      <c r="AD1965" s="4">
        <v>3</v>
      </c>
      <c r="AE1965" s="4">
        <v>41</v>
      </c>
      <c r="AF1965" s="4" t="s">
        <v>8</v>
      </c>
      <c r="AG1965" s="4" t="s">
        <v>4</v>
      </c>
      <c r="AH1965" s="4">
        <v>4</v>
      </c>
      <c r="AI1965" s="4" t="s">
        <v>19</v>
      </c>
      <c r="AJ1965" s="4"/>
    </row>
    <row r="1966" spans="1:36" x14ac:dyDescent="0.3">
      <c r="A1966">
        <v>1965</v>
      </c>
      <c r="B1966" t="s">
        <v>3</v>
      </c>
      <c r="C1966">
        <v>2014</v>
      </c>
      <c r="D1966" t="s">
        <v>2</v>
      </c>
      <c r="E1966">
        <v>3</v>
      </c>
      <c r="F1966">
        <v>26</v>
      </c>
      <c r="G1966" t="s">
        <v>1</v>
      </c>
      <c r="H1966" t="s">
        <v>4</v>
      </c>
      <c r="I1966">
        <v>4</v>
      </c>
      <c r="J1966" t="s">
        <v>19</v>
      </c>
      <c r="Z1966" s="4">
        <v>3034</v>
      </c>
      <c r="AA1966" s="4" t="s">
        <v>3</v>
      </c>
      <c r="AB1966" s="4">
        <v>2017</v>
      </c>
      <c r="AC1966" s="4" t="s">
        <v>5</v>
      </c>
      <c r="AD1966" s="4">
        <v>2</v>
      </c>
      <c r="AE1966" s="4">
        <v>41</v>
      </c>
      <c r="AF1966" s="4" t="s">
        <v>8</v>
      </c>
      <c r="AG1966" s="4" t="s">
        <v>4</v>
      </c>
      <c r="AH1966" s="4">
        <v>3</v>
      </c>
      <c r="AI1966" s="4" t="s">
        <v>19</v>
      </c>
      <c r="AJ1966" s="4"/>
    </row>
    <row r="1967" spans="1:36" x14ac:dyDescent="0.3">
      <c r="A1967">
        <v>1966</v>
      </c>
      <c r="B1967" t="s">
        <v>6</v>
      </c>
      <c r="C1967">
        <v>2017</v>
      </c>
      <c r="D1967" t="s">
        <v>5</v>
      </c>
      <c r="E1967">
        <v>2</v>
      </c>
      <c r="F1967">
        <v>28</v>
      </c>
      <c r="G1967" t="s">
        <v>1</v>
      </c>
      <c r="H1967" t="s">
        <v>4</v>
      </c>
      <c r="I1967">
        <v>3</v>
      </c>
      <c r="J1967" t="s">
        <v>19</v>
      </c>
      <c r="Z1967" s="4">
        <v>3035</v>
      </c>
      <c r="AA1967" s="4" t="s">
        <v>3</v>
      </c>
      <c r="AB1967" s="4">
        <v>2013</v>
      </c>
      <c r="AC1967" s="4" t="s">
        <v>7</v>
      </c>
      <c r="AD1967" s="4">
        <v>3</v>
      </c>
      <c r="AE1967" s="4">
        <v>40</v>
      </c>
      <c r="AF1967" s="4" t="s">
        <v>1</v>
      </c>
      <c r="AG1967" s="4" t="s">
        <v>4</v>
      </c>
      <c r="AH1967" s="4">
        <v>5</v>
      </c>
      <c r="AI1967" s="4" t="s">
        <v>19</v>
      </c>
      <c r="AJ1967" s="4"/>
    </row>
    <row r="1968" spans="1:36" x14ac:dyDescent="0.3">
      <c r="A1968">
        <v>1967</v>
      </c>
      <c r="B1968" t="s">
        <v>3</v>
      </c>
      <c r="C1968">
        <v>2013</v>
      </c>
      <c r="D1968" t="s">
        <v>7</v>
      </c>
      <c r="E1968">
        <v>3</v>
      </c>
      <c r="F1968">
        <v>24</v>
      </c>
      <c r="G1968" t="s">
        <v>8</v>
      </c>
      <c r="H1968" t="s">
        <v>4</v>
      </c>
      <c r="I1968">
        <v>2</v>
      </c>
      <c r="J1968" t="s">
        <v>20</v>
      </c>
      <c r="Z1968" s="4">
        <v>3037</v>
      </c>
      <c r="AA1968" s="4" t="s">
        <v>6</v>
      </c>
      <c r="AB1968" s="4">
        <v>2017</v>
      </c>
      <c r="AC1968" s="4" t="s">
        <v>5</v>
      </c>
      <c r="AD1968" s="4">
        <v>2</v>
      </c>
      <c r="AE1968" s="4">
        <v>36</v>
      </c>
      <c r="AF1968" s="4" t="s">
        <v>1</v>
      </c>
      <c r="AG1968" s="4" t="s">
        <v>4</v>
      </c>
      <c r="AH1968" s="4">
        <v>5</v>
      </c>
      <c r="AI1968" s="4" t="s">
        <v>19</v>
      </c>
      <c r="AJ1968" s="4"/>
    </row>
    <row r="1969" spans="1:36" x14ac:dyDescent="0.3">
      <c r="A1969">
        <v>1968</v>
      </c>
      <c r="B1969" t="s">
        <v>6</v>
      </c>
      <c r="C1969">
        <v>2017</v>
      </c>
      <c r="D1969" t="s">
        <v>5</v>
      </c>
      <c r="E1969">
        <v>2</v>
      </c>
      <c r="F1969">
        <v>24</v>
      </c>
      <c r="G1969" t="s">
        <v>1</v>
      </c>
      <c r="H1969" t="s">
        <v>4</v>
      </c>
      <c r="I1969">
        <v>2</v>
      </c>
      <c r="J1969" t="s">
        <v>20</v>
      </c>
      <c r="Z1969" s="4">
        <v>3038</v>
      </c>
      <c r="AA1969" s="4" t="s">
        <v>3</v>
      </c>
      <c r="AB1969" s="4">
        <v>2013</v>
      </c>
      <c r="AC1969" s="4" t="s">
        <v>5</v>
      </c>
      <c r="AD1969" s="4">
        <v>3</v>
      </c>
      <c r="AE1969" s="4">
        <v>33</v>
      </c>
      <c r="AF1969" s="4" t="s">
        <v>8</v>
      </c>
      <c r="AG1969" s="4" t="s">
        <v>4</v>
      </c>
      <c r="AH1969" s="4">
        <v>1</v>
      </c>
      <c r="AI1969" s="4" t="s">
        <v>19</v>
      </c>
      <c r="AJ1969" s="4"/>
    </row>
    <row r="1970" spans="1:36" x14ac:dyDescent="0.3">
      <c r="A1970">
        <v>1969</v>
      </c>
      <c r="B1970" t="s">
        <v>3</v>
      </c>
      <c r="C1970">
        <v>2014</v>
      </c>
      <c r="D1970" t="s">
        <v>2</v>
      </c>
      <c r="E1970">
        <v>3</v>
      </c>
      <c r="F1970">
        <v>28</v>
      </c>
      <c r="G1970" t="s">
        <v>8</v>
      </c>
      <c r="H1970" t="s">
        <v>4</v>
      </c>
      <c r="I1970">
        <v>1</v>
      </c>
      <c r="J1970" t="s">
        <v>20</v>
      </c>
      <c r="Z1970" s="4">
        <v>3039</v>
      </c>
      <c r="AA1970" s="4" t="s">
        <v>3</v>
      </c>
      <c r="AB1970" s="4">
        <v>2014</v>
      </c>
      <c r="AC1970" s="4" t="s">
        <v>2</v>
      </c>
      <c r="AD1970" s="4">
        <v>3</v>
      </c>
      <c r="AE1970" s="4">
        <v>39</v>
      </c>
      <c r="AF1970" s="4" t="s">
        <v>1</v>
      </c>
      <c r="AG1970" s="4" t="s">
        <v>0</v>
      </c>
      <c r="AH1970" s="4">
        <v>0</v>
      </c>
      <c r="AI1970" s="4" t="s">
        <v>19</v>
      </c>
      <c r="AJ1970" s="4"/>
    </row>
    <row r="1971" spans="1:36" x14ac:dyDescent="0.3">
      <c r="A1971">
        <v>1970</v>
      </c>
      <c r="B1971" t="s">
        <v>3</v>
      </c>
      <c r="C1971">
        <v>2018</v>
      </c>
      <c r="D1971" t="s">
        <v>2</v>
      </c>
      <c r="E1971">
        <v>3</v>
      </c>
      <c r="F1971">
        <v>25</v>
      </c>
      <c r="G1971" t="s">
        <v>1</v>
      </c>
      <c r="H1971" t="s">
        <v>4</v>
      </c>
      <c r="I1971">
        <v>3</v>
      </c>
      <c r="J1971" t="s">
        <v>20</v>
      </c>
      <c r="Z1971" s="4">
        <v>3040</v>
      </c>
      <c r="AA1971" s="4" t="s">
        <v>3</v>
      </c>
      <c r="AB1971" s="4">
        <v>2013</v>
      </c>
      <c r="AC1971" s="4" t="s">
        <v>2</v>
      </c>
      <c r="AD1971" s="4">
        <v>3</v>
      </c>
      <c r="AE1971" s="4">
        <v>39</v>
      </c>
      <c r="AF1971" s="4" t="s">
        <v>1</v>
      </c>
      <c r="AG1971" s="4" t="s">
        <v>4</v>
      </c>
      <c r="AH1971" s="4">
        <v>0</v>
      </c>
      <c r="AI1971" s="4" t="s">
        <v>19</v>
      </c>
      <c r="AJ1971" s="4"/>
    </row>
    <row r="1972" spans="1:36" x14ac:dyDescent="0.3">
      <c r="A1972">
        <v>1971</v>
      </c>
      <c r="B1972" t="s">
        <v>6</v>
      </c>
      <c r="C1972">
        <v>2012</v>
      </c>
      <c r="D1972" t="s">
        <v>5</v>
      </c>
      <c r="E1972">
        <v>3</v>
      </c>
      <c r="F1972">
        <v>27</v>
      </c>
      <c r="G1972" t="s">
        <v>8</v>
      </c>
      <c r="H1972" t="s">
        <v>4</v>
      </c>
      <c r="I1972">
        <v>5</v>
      </c>
      <c r="J1972" t="s">
        <v>19</v>
      </c>
      <c r="Z1972" s="4">
        <v>3041</v>
      </c>
      <c r="AA1972" s="4" t="s">
        <v>3</v>
      </c>
      <c r="AB1972" s="4">
        <v>2014</v>
      </c>
      <c r="AC1972" s="4" t="s">
        <v>2</v>
      </c>
      <c r="AD1972" s="4">
        <v>3</v>
      </c>
      <c r="AE1972" s="4">
        <v>33</v>
      </c>
      <c r="AF1972" s="4" t="s">
        <v>1</v>
      </c>
      <c r="AG1972" s="4" t="s">
        <v>4</v>
      </c>
      <c r="AH1972" s="4">
        <v>4</v>
      </c>
      <c r="AI1972" s="4" t="s">
        <v>19</v>
      </c>
      <c r="AJ1972" s="4"/>
    </row>
    <row r="1973" spans="1:36" x14ac:dyDescent="0.3">
      <c r="A1973">
        <v>1972</v>
      </c>
      <c r="B1973" t="s">
        <v>6</v>
      </c>
      <c r="C1973">
        <v>2014</v>
      </c>
      <c r="D1973" t="s">
        <v>5</v>
      </c>
      <c r="E1973">
        <v>3</v>
      </c>
      <c r="F1973">
        <v>26</v>
      </c>
      <c r="G1973" t="s">
        <v>1</v>
      </c>
      <c r="H1973" t="s">
        <v>4</v>
      </c>
      <c r="I1973">
        <v>4</v>
      </c>
      <c r="J1973" t="s">
        <v>19</v>
      </c>
      <c r="Z1973" s="4">
        <v>3042</v>
      </c>
      <c r="AA1973" s="4" t="s">
        <v>3</v>
      </c>
      <c r="AB1973" s="4">
        <v>2017</v>
      </c>
      <c r="AC1973" s="4" t="s">
        <v>7</v>
      </c>
      <c r="AD1973" s="4">
        <v>3</v>
      </c>
      <c r="AE1973" s="4">
        <v>32</v>
      </c>
      <c r="AF1973" s="4" t="s">
        <v>1</v>
      </c>
      <c r="AG1973" s="4" t="s">
        <v>4</v>
      </c>
      <c r="AH1973" s="4">
        <v>5</v>
      </c>
      <c r="AI1973" s="4" t="s">
        <v>19</v>
      </c>
      <c r="AJ1973" s="4"/>
    </row>
    <row r="1974" spans="1:36" x14ac:dyDescent="0.3">
      <c r="A1974">
        <v>1973</v>
      </c>
      <c r="B1974" t="s">
        <v>3</v>
      </c>
      <c r="C1974">
        <v>2017</v>
      </c>
      <c r="D1974" t="s">
        <v>2</v>
      </c>
      <c r="E1974">
        <v>3</v>
      </c>
      <c r="F1974">
        <v>28</v>
      </c>
      <c r="G1974" t="s">
        <v>1</v>
      </c>
      <c r="H1974" t="s">
        <v>4</v>
      </c>
      <c r="I1974">
        <v>5</v>
      </c>
      <c r="J1974" t="s">
        <v>19</v>
      </c>
      <c r="Z1974" s="4">
        <v>3044</v>
      </c>
      <c r="AA1974" s="4" t="s">
        <v>3</v>
      </c>
      <c r="AB1974" s="4">
        <v>2014</v>
      </c>
      <c r="AC1974" s="4" t="s">
        <v>2</v>
      </c>
      <c r="AD1974" s="4">
        <v>3</v>
      </c>
      <c r="AE1974" s="4">
        <v>36</v>
      </c>
      <c r="AF1974" s="4" t="s">
        <v>1</v>
      </c>
      <c r="AG1974" s="4" t="s">
        <v>4</v>
      </c>
      <c r="AH1974" s="4">
        <v>5</v>
      </c>
      <c r="AI1974" s="4" t="s">
        <v>19</v>
      </c>
      <c r="AJ1974" s="4"/>
    </row>
    <row r="1975" spans="1:36" x14ac:dyDescent="0.3">
      <c r="A1975">
        <v>1974</v>
      </c>
      <c r="B1975" t="s">
        <v>3</v>
      </c>
      <c r="C1975">
        <v>2017</v>
      </c>
      <c r="D1975" t="s">
        <v>7</v>
      </c>
      <c r="E1975">
        <v>3</v>
      </c>
      <c r="F1975">
        <v>28</v>
      </c>
      <c r="G1975" t="s">
        <v>8</v>
      </c>
      <c r="H1975" t="s">
        <v>4</v>
      </c>
      <c r="I1975">
        <v>1</v>
      </c>
      <c r="J1975" t="s">
        <v>19</v>
      </c>
      <c r="Z1975" s="4">
        <v>3046</v>
      </c>
      <c r="AA1975" s="4" t="s">
        <v>3</v>
      </c>
      <c r="AB1975" s="4">
        <v>2013</v>
      </c>
      <c r="AC1975" s="4" t="s">
        <v>2</v>
      </c>
      <c r="AD1975" s="4">
        <v>3</v>
      </c>
      <c r="AE1975" s="4">
        <v>37</v>
      </c>
      <c r="AF1975" s="4" t="s">
        <v>8</v>
      </c>
      <c r="AG1975" s="4" t="s">
        <v>4</v>
      </c>
      <c r="AH1975" s="4">
        <v>5</v>
      </c>
      <c r="AI1975" s="4" t="s">
        <v>19</v>
      </c>
      <c r="AJ1975" s="4"/>
    </row>
    <row r="1976" spans="1:36" x14ac:dyDescent="0.3">
      <c r="A1976">
        <v>1975</v>
      </c>
      <c r="B1976" t="s">
        <v>3</v>
      </c>
      <c r="C1976">
        <v>2016</v>
      </c>
      <c r="D1976" t="s">
        <v>2</v>
      </c>
      <c r="E1976">
        <v>3</v>
      </c>
      <c r="F1976">
        <v>24</v>
      </c>
      <c r="G1976" t="s">
        <v>1</v>
      </c>
      <c r="H1976" t="s">
        <v>4</v>
      </c>
      <c r="I1976">
        <v>2</v>
      </c>
      <c r="J1976" t="s">
        <v>19</v>
      </c>
      <c r="Z1976" s="4">
        <v>3048</v>
      </c>
      <c r="AA1976" s="4" t="s">
        <v>3</v>
      </c>
      <c r="AB1976" s="4">
        <v>2017</v>
      </c>
      <c r="AC1976" s="4" t="s">
        <v>2</v>
      </c>
      <c r="AD1976" s="4">
        <v>3</v>
      </c>
      <c r="AE1976" s="4">
        <v>36</v>
      </c>
      <c r="AF1976" s="4" t="s">
        <v>1</v>
      </c>
      <c r="AG1976" s="4" t="s">
        <v>4</v>
      </c>
      <c r="AH1976" s="4">
        <v>5</v>
      </c>
      <c r="AI1976" s="4" t="s">
        <v>19</v>
      </c>
      <c r="AJ1976" s="4"/>
    </row>
    <row r="1977" spans="1:36" x14ac:dyDescent="0.3">
      <c r="A1977">
        <v>1976</v>
      </c>
      <c r="B1977" t="s">
        <v>3</v>
      </c>
      <c r="C1977">
        <v>2016</v>
      </c>
      <c r="D1977" t="s">
        <v>5</v>
      </c>
      <c r="E1977">
        <v>3</v>
      </c>
      <c r="F1977">
        <v>24</v>
      </c>
      <c r="G1977" t="s">
        <v>1</v>
      </c>
      <c r="H1977" t="s">
        <v>0</v>
      </c>
      <c r="I1977">
        <v>2</v>
      </c>
      <c r="J1977" t="s">
        <v>19</v>
      </c>
      <c r="Z1977" s="4">
        <v>3049</v>
      </c>
      <c r="AA1977" s="4" t="s">
        <v>6</v>
      </c>
      <c r="AB1977" s="4">
        <v>2013</v>
      </c>
      <c r="AC1977" s="4" t="s">
        <v>5</v>
      </c>
      <c r="AD1977" s="4">
        <v>3</v>
      </c>
      <c r="AE1977" s="4">
        <v>41</v>
      </c>
      <c r="AF1977" s="4" t="s">
        <v>1</v>
      </c>
      <c r="AG1977" s="4" t="s">
        <v>4</v>
      </c>
      <c r="AH1977" s="4">
        <v>0</v>
      </c>
      <c r="AI1977" s="4" t="s">
        <v>19</v>
      </c>
      <c r="AJ1977" s="4"/>
    </row>
    <row r="1978" spans="1:36" x14ac:dyDescent="0.3">
      <c r="A1978">
        <v>1977</v>
      </c>
      <c r="B1978" t="s">
        <v>6</v>
      </c>
      <c r="C1978">
        <v>2018</v>
      </c>
      <c r="D1978" t="s">
        <v>5</v>
      </c>
      <c r="E1978">
        <v>3</v>
      </c>
      <c r="F1978">
        <v>28</v>
      </c>
      <c r="G1978" t="s">
        <v>1</v>
      </c>
      <c r="H1978" t="s">
        <v>0</v>
      </c>
      <c r="I1978">
        <v>2</v>
      </c>
      <c r="J1978" t="s">
        <v>20</v>
      </c>
      <c r="Z1978" s="4">
        <v>3050</v>
      </c>
      <c r="AA1978" s="4" t="s">
        <v>3</v>
      </c>
      <c r="AB1978" s="4">
        <v>2017</v>
      </c>
      <c r="AC1978" s="4" t="s">
        <v>2</v>
      </c>
      <c r="AD1978" s="4">
        <v>3</v>
      </c>
      <c r="AE1978" s="4">
        <v>33</v>
      </c>
      <c r="AF1978" s="4" t="s">
        <v>1</v>
      </c>
      <c r="AG1978" s="4" t="s">
        <v>4</v>
      </c>
      <c r="AH1978" s="4">
        <v>2</v>
      </c>
      <c r="AI1978" s="4" t="s">
        <v>19</v>
      </c>
      <c r="AJ1978" s="4"/>
    </row>
    <row r="1979" spans="1:36" x14ac:dyDescent="0.3">
      <c r="A1979">
        <v>1978</v>
      </c>
      <c r="B1979" t="s">
        <v>3</v>
      </c>
      <c r="C1979">
        <v>2014</v>
      </c>
      <c r="D1979" t="s">
        <v>2</v>
      </c>
      <c r="E1979">
        <v>3</v>
      </c>
      <c r="F1979">
        <v>25</v>
      </c>
      <c r="G1979" t="s">
        <v>1</v>
      </c>
      <c r="H1979" t="s">
        <v>4</v>
      </c>
      <c r="I1979">
        <v>3</v>
      </c>
      <c r="J1979" t="s">
        <v>19</v>
      </c>
      <c r="Z1979" s="4">
        <v>3052</v>
      </c>
      <c r="AA1979" s="4" t="s">
        <v>3</v>
      </c>
      <c r="AB1979" s="4">
        <v>2015</v>
      </c>
      <c r="AC1979" s="4" t="s">
        <v>2</v>
      </c>
      <c r="AD1979" s="4">
        <v>3</v>
      </c>
      <c r="AE1979" s="4">
        <v>34</v>
      </c>
      <c r="AF1979" s="4" t="s">
        <v>1</v>
      </c>
      <c r="AG1979" s="4" t="s">
        <v>4</v>
      </c>
      <c r="AH1979" s="4">
        <v>5</v>
      </c>
      <c r="AI1979" s="4" t="s">
        <v>19</v>
      </c>
      <c r="AJ1979" s="4"/>
    </row>
    <row r="1980" spans="1:36" x14ac:dyDescent="0.3">
      <c r="A1980">
        <v>1979</v>
      </c>
      <c r="B1980" t="s">
        <v>6</v>
      </c>
      <c r="C1980">
        <v>2013</v>
      </c>
      <c r="D1980" t="s">
        <v>5</v>
      </c>
      <c r="E1980">
        <v>3</v>
      </c>
      <c r="F1980">
        <v>25</v>
      </c>
      <c r="G1980" t="s">
        <v>1</v>
      </c>
      <c r="H1980" t="s">
        <v>4</v>
      </c>
      <c r="I1980">
        <v>3</v>
      </c>
      <c r="J1980" t="s">
        <v>20</v>
      </c>
      <c r="Z1980" s="4">
        <v>3053</v>
      </c>
      <c r="AA1980" s="4" t="s">
        <v>3</v>
      </c>
      <c r="AB1980" s="4">
        <v>2012</v>
      </c>
      <c r="AC1980" s="4" t="s">
        <v>2</v>
      </c>
      <c r="AD1980" s="4">
        <v>3</v>
      </c>
      <c r="AE1980" s="4">
        <v>34</v>
      </c>
      <c r="AF1980" s="4" t="s">
        <v>1</v>
      </c>
      <c r="AG1980" s="4" t="s">
        <v>4</v>
      </c>
      <c r="AH1980" s="4">
        <v>1</v>
      </c>
      <c r="AI1980" s="4" t="s">
        <v>19</v>
      </c>
      <c r="AJ1980" s="4"/>
    </row>
    <row r="1981" spans="1:36" x14ac:dyDescent="0.3">
      <c r="A1981">
        <v>1980</v>
      </c>
      <c r="B1981" t="s">
        <v>6</v>
      </c>
      <c r="C1981">
        <v>2017</v>
      </c>
      <c r="D1981" t="s">
        <v>2</v>
      </c>
      <c r="E1981">
        <v>3</v>
      </c>
      <c r="F1981">
        <v>28</v>
      </c>
      <c r="G1981" t="s">
        <v>8</v>
      </c>
      <c r="H1981" t="s">
        <v>4</v>
      </c>
      <c r="I1981">
        <v>0</v>
      </c>
      <c r="J1981" t="s">
        <v>20</v>
      </c>
      <c r="Z1981" s="4">
        <v>3054</v>
      </c>
      <c r="AA1981" s="4" t="s">
        <v>3</v>
      </c>
      <c r="AB1981" s="4">
        <v>2015</v>
      </c>
      <c r="AC1981" s="4" t="s">
        <v>7</v>
      </c>
      <c r="AD1981" s="4">
        <v>3</v>
      </c>
      <c r="AE1981" s="4">
        <v>35</v>
      </c>
      <c r="AF1981" s="4" t="s">
        <v>1</v>
      </c>
      <c r="AG1981" s="4" t="s">
        <v>0</v>
      </c>
      <c r="AH1981" s="4">
        <v>5</v>
      </c>
      <c r="AI1981" s="4" t="s">
        <v>19</v>
      </c>
      <c r="AJ1981" s="4"/>
    </row>
    <row r="1982" spans="1:36" x14ac:dyDescent="0.3">
      <c r="A1982">
        <v>1981</v>
      </c>
      <c r="B1982" t="s">
        <v>9</v>
      </c>
      <c r="C1982">
        <v>2018</v>
      </c>
      <c r="D1982" t="s">
        <v>2</v>
      </c>
      <c r="E1982">
        <v>3</v>
      </c>
      <c r="F1982">
        <v>26</v>
      </c>
      <c r="G1982" t="s">
        <v>1</v>
      </c>
      <c r="H1982" t="s">
        <v>4</v>
      </c>
      <c r="I1982">
        <v>4</v>
      </c>
      <c r="J1982" t="s">
        <v>20</v>
      </c>
      <c r="Z1982" s="4">
        <v>3055</v>
      </c>
      <c r="AA1982" s="4" t="s">
        <v>3</v>
      </c>
      <c r="AB1982" s="4">
        <v>2012</v>
      </c>
      <c r="AC1982" s="4" t="s">
        <v>2</v>
      </c>
      <c r="AD1982" s="4">
        <v>3</v>
      </c>
      <c r="AE1982" s="4">
        <v>39</v>
      </c>
      <c r="AF1982" s="4" t="s">
        <v>8</v>
      </c>
      <c r="AG1982" s="4" t="s">
        <v>4</v>
      </c>
      <c r="AH1982" s="4">
        <v>2</v>
      </c>
      <c r="AI1982" s="4" t="s">
        <v>19</v>
      </c>
      <c r="AJ1982" s="4"/>
    </row>
    <row r="1983" spans="1:36" x14ac:dyDescent="0.3">
      <c r="A1983">
        <v>1982</v>
      </c>
      <c r="B1983" t="s">
        <v>3</v>
      </c>
      <c r="C1983">
        <v>2017</v>
      </c>
      <c r="D1983" t="s">
        <v>2</v>
      </c>
      <c r="E1983">
        <v>1</v>
      </c>
      <c r="F1983">
        <v>24</v>
      </c>
      <c r="G1983" t="s">
        <v>1</v>
      </c>
      <c r="H1983" t="s">
        <v>4</v>
      </c>
      <c r="I1983">
        <v>2</v>
      </c>
      <c r="J1983" t="s">
        <v>19</v>
      </c>
      <c r="Z1983" s="4">
        <v>3056</v>
      </c>
      <c r="AA1983" s="4" t="s">
        <v>3</v>
      </c>
      <c r="AB1983" s="4">
        <v>2012</v>
      </c>
      <c r="AC1983" s="4" t="s">
        <v>2</v>
      </c>
      <c r="AD1983" s="4">
        <v>3</v>
      </c>
      <c r="AE1983" s="4">
        <v>41</v>
      </c>
      <c r="AF1983" s="4" t="s">
        <v>1</v>
      </c>
      <c r="AG1983" s="4" t="s">
        <v>4</v>
      </c>
      <c r="AH1983" s="4">
        <v>3</v>
      </c>
      <c r="AI1983" s="4" t="s">
        <v>19</v>
      </c>
      <c r="AJ1983" s="4"/>
    </row>
    <row r="1984" spans="1:36" x14ac:dyDescent="0.3">
      <c r="A1984">
        <v>1983</v>
      </c>
      <c r="B1984" t="s">
        <v>3</v>
      </c>
      <c r="C1984">
        <v>2017</v>
      </c>
      <c r="D1984" t="s">
        <v>5</v>
      </c>
      <c r="E1984">
        <v>2</v>
      </c>
      <c r="F1984">
        <v>25</v>
      </c>
      <c r="G1984" t="s">
        <v>1</v>
      </c>
      <c r="H1984" t="s">
        <v>4</v>
      </c>
      <c r="I1984">
        <v>3</v>
      </c>
      <c r="J1984" t="s">
        <v>19</v>
      </c>
      <c r="Z1984" s="4">
        <v>3058</v>
      </c>
      <c r="AA1984" s="4" t="s">
        <v>6</v>
      </c>
      <c r="AB1984" s="4">
        <v>2015</v>
      </c>
      <c r="AC1984" s="4" t="s">
        <v>7</v>
      </c>
      <c r="AD1984" s="4">
        <v>2</v>
      </c>
      <c r="AE1984" s="4">
        <v>35</v>
      </c>
      <c r="AF1984" s="4" t="s">
        <v>8</v>
      </c>
      <c r="AG1984" s="4" t="s">
        <v>4</v>
      </c>
      <c r="AH1984" s="4">
        <v>1</v>
      </c>
      <c r="AI1984" s="4" t="s">
        <v>19</v>
      </c>
      <c r="AJ1984" s="4"/>
    </row>
    <row r="1985" spans="1:36" x14ac:dyDescent="0.3">
      <c r="A1985">
        <v>1984</v>
      </c>
      <c r="B1985" t="s">
        <v>6</v>
      </c>
      <c r="C1985">
        <v>2015</v>
      </c>
      <c r="D1985" t="s">
        <v>7</v>
      </c>
      <c r="E1985">
        <v>2</v>
      </c>
      <c r="F1985">
        <v>28</v>
      </c>
      <c r="G1985" t="s">
        <v>8</v>
      </c>
      <c r="H1985" t="s">
        <v>4</v>
      </c>
      <c r="I1985">
        <v>0</v>
      </c>
      <c r="J1985" t="s">
        <v>19</v>
      </c>
      <c r="Z1985" s="4">
        <v>3059</v>
      </c>
      <c r="AA1985" s="4" t="s">
        <v>3</v>
      </c>
      <c r="AB1985" s="4">
        <v>2012</v>
      </c>
      <c r="AC1985" s="4" t="s">
        <v>2</v>
      </c>
      <c r="AD1985" s="4">
        <v>3</v>
      </c>
      <c r="AE1985" s="4">
        <v>33</v>
      </c>
      <c r="AF1985" s="4" t="s">
        <v>1</v>
      </c>
      <c r="AG1985" s="4" t="s">
        <v>4</v>
      </c>
      <c r="AH1985" s="4">
        <v>2</v>
      </c>
      <c r="AI1985" s="4" t="s">
        <v>19</v>
      </c>
      <c r="AJ1985" s="4"/>
    </row>
    <row r="1986" spans="1:36" x14ac:dyDescent="0.3">
      <c r="A1986">
        <v>1985</v>
      </c>
      <c r="B1986" t="s">
        <v>3</v>
      </c>
      <c r="C1986">
        <v>2014</v>
      </c>
      <c r="D1986" t="s">
        <v>7</v>
      </c>
      <c r="E1986">
        <v>2</v>
      </c>
      <c r="F1986">
        <v>27</v>
      </c>
      <c r="G1986" t="s">
        <v>8</v>
      </c>
      <c r="H1986" t="s">
        <v>4</v>
      </c>
      <c r="I1986">
        <v>5</v>
      </c>
      <c r="J1986" t="s">
        <v>20</v>
      </c>
      <c r="Z1986" s="4">
        <v>3060</v>
      </c>
      <c r="AA1986" s="4" t="s">
        <v>3</v>
      </c>
      <c r="AB1986" s="4">
        <v>2015</v>
      </c>
      <c r="AC1986" s="4" t="s">
        <v>2</v>
      </c>
      <c r="AD1986" s="4">
        <v>3</v>
      </c>
      <c r="AE1986" s="4">
        <v>39</v>
      </c>
      <c r="AF1986" s="4" t="s">
        <v>1</v>
      </c>
      <c r="AG1986" s="4" t="s">
        <v>4</v>
      </c>
      <c r="AH1986" s="4">
        <v>3</v>
      </c>
      <c r="AI1986" s="4" t="s">
        <v>19</v>
      </c>
      <c r="AJ1986" s="4"/>
    </row>
    <row r="1987" spans="1:36" x14ac:dyDescent="0.3">
      <c r="A1987">
        <v>1986</v>
      </c>
      <c r="B1987" t="s">
        <v>3</v>
      </c>
      <c r="C1987">
        <v>2014</v>
      </c>
      <c r="D1987" t="s">
        <v>2</v>
      </c>
      <c r="E1987">
        <v>3</v>
      </c>
      <c r="F1987">
        <v>25</v>
      </c>
      <c r="G1987" t="s">
        <v>1</v>
      </c>
      <c r="H1987" t="s">
        <v>4</v>
      </c>
      <c r="I1987">
        <v>3</v>
      </c>
      <c r="J1987" t="s">
        <v>19</v>
      </c>
      <c r="Z1987" s="4">
        <v>3061</v>
      </c>
      <c r="AA1987" s="4" t="s">
        <v>6</v>
      </c>
      <c r="AB1987" s="4">
        <v>2017</v>
      </c>
      <c r="AC1987" s="4" t="s">
        <v>5</v>
      </c>
      <c r="AD1987" s="4">
        <v>2</v>
      </c>
      <c r="AE1987" s="4">
        <v>35</v>
      </c>
      <c r="AF1987" s="4" t="s">
        <v>1</v>
      </c>
      <c r="AG1987" s="4" t="s">
        <v>0</v>
      </c>
      <c r="AH1987" s="4">
        <v>2</v>
      </c>
      <c r="AI1987" s="4" t="s">
        <v>19</v>
      </c>
      <c r="AJ1987" s="4"/>
    </row>
    <row r="1988" spans="1:36" x14ac:dyDescent="0.3">
      <c r="A1988">
        <v>1987</v>
      </c>
      <c r="B1988" t="s">
        <v>3</v>
      </c>
      <c r="C1988">
        <v>2017</v>
      </c>
      <c r="D1988" t="s">
        <v>7</v>
      </c>
      <c r="E1988">
        <v>3</v>
      </c>
      <c r="F1988">
        <v>27</v>
      </c>
      <c r="G1988" t="s">
        <v>1</v>
      </c>
      <c r="H1988" t="s">
        <v>0</v>
      </c>
      <c r="I1988">
        <v>5</v>
      </c>
      <c r="J1988" t="s">
        <v>19</v>
      </c>
      <c r="Z1988" s="4">
        <v>3062</v>
      </c>
      <c r="AA1988" s="4" t="s">
        <v>3</v>
      </c>
      <c r="AB1988" s="4">
        <v>2017</v>
      </c>
      <c r="AC1988" s="4" t="s">
        <v>5</v>
      </c>
      <c r="AD1988" s="4">
        <v>2</v>
      </c>
      <c r="AE1988" s="4">
        <v>31</v>
      </c>
      <c r="AF1988" s="4" t="s">
        <v>8</v>
      </c>
      <c r="AG1988" s="4" t="s">
        <v>4</v>
      </c>
      <c r="AH1988" s="4">
        <v>0</v>
      </c>
      <c r="AI1988" s="4" t="s">
        <v>19</v>
      </c>
      <c r="AJ1988" s="4"/>
    </row>
    <row r="1989" spans="1:36" x14ac:dyDescent="0.3">
      <c r="A1989">
        <v>1988</v>
      </c>
      <c r="B1989" t="s">
        <v>3</v>
      </c>
      <c r="C1989">
        <v>2017</v>
      </c>
      <c r="D1989" t="s">
        <v>2</v>
      </c>
      <c r="E1989">
        <v>3</v>
      </c>
      <c r="F1989">
        <v>28</v>
      </c>
      <c r="G1989" t="s">
        <v>1</v>
      </c>
      <c r="H1989" t="s">
        <v>4</v>
      </c>
      <c r="I1989">
        <v>2</v>
      </c>
      <c r="J1989" t="s">
        <v>19</v>
      </c>
      <c r="Z1989" s="4">
        <v>3063</v>
      </c>
      <c r="AA1989" s="4" t="s">
        <v>3</v>
      </c>
      <c r="AB1989" s="4">
        <v>2016</v>
      </c>
      <c r="AC1989" s="4" t="s">
        <v>2</v>
      </c>
      <c r="AD1989" s="4">
        <v>3</v>
      </c>
      <c r="AE1989" s="4">
        <v>34</v>
      </c>
      <c r="AF1989" s="4" t="s">
        <v>1</v>
      </c>
      <c r="AG1989" s="4" t="s">
        <v>0</v>
      </c>
      <c r="AH1989" s="4">
        <v>4</v>
      </c>
      <c r="AI1989" s="4" t="s">
        <v>19</v>
      </c>
      <c r="AJ1989" s="4"/>
    </row>
    <row r="1990" spans="1:36" x14ac:dyDescent="0.3">
      <c r="A1990">
        <v>1989</v>
      </c>
      <c r="B1990" t="s">
        <v>3</v>
      </c>
      <c r="C1990">
        <v>2014</v>
      </c>
      <c r="D1990" t="s">
        <v>2</v>
      </c>
      <c r="E1990">
        <v>3</v>
      </c>
      <c r="F1990">
        <v>28</v>
      </c>
      <c r="G1990" t="s">
        <v>1</v>
      </c>
      <c r="H1990" t="s">
        <v>4</v>
      </c>
      <c r="I1990">
        <v>1</v>
      </c>
      <c r="J1990" t="s">
        <v>19</v>
      </c>
      <c r="Z1990" s="4">
        <v>3064</v>
      </c>
      <c r="AA1990" s="4" t="s">
        <v>3</v>
      </c>
      <c r="AB1990" s="4">
        <v>2013</v>
      </c>
      <c r="AC1990" s="4" t="s">
        <v>2</v>
      </c>
      <c r="AD1990" s="4">
        <v>3</v>
      </c>
      <c r="AE1990" s="4">
        <v>40</v>
      </c>
      <c r="AF1990" s="4" t="s">
        <v>8</v>
      </c>
      <c r="AG1990" s="4" t="s">
        <v>0</v>
      </c>
      <c r="AH1990" s="4">
        <v>5</v>
      </c>
      <c r="AI1990" s="4" t="s">
        <v>19</v>
      </c>
      <c r="AJ1990" s="4"/>
    </row>
    <row r="1991" spans="1:36" x14ac:dyDescent="0.3">
      <c r="A1991">
        <v>1990</v>
      </c>
      <c r="B1991" t="s">
        <v>3</v>
      </c>
      <c r="C1991">
        <v>2014</v>
      </c>
      <c r="D1991" t="s">
        <v>5</v>
      </c>
      <c r="E1991">
        <v>3</v>
      </c>
      <c r="F1991">
        <v>28</v>
      </c>
      <c r="G1991" t="s">
        <v>8</v>
      </c>
      <c r="H1991" t="s">
        <v>4</v>
      </c>
      <c r="I1991">
        <v>3</v>
      </c>
      <c r="J1991" t="s">
        <v>19</v>
      </c>
      <c r="Z1991" s="4">
        <v>3065</v>
      </c>
      <c r="AA1991" s="4" t="s">
        <v>3</v>
      </c>
      <c r="AB1991" s="4">
        <v>2016</v>
      </c>
      <c r="AC1991" s="4" t="s">
        <v>5</v>
      </c>
      <c r="AD1991" s="4">
        <v>3</v>
      </c>
      <c r="AE1991" s="4">
        <v>31</v>
      </c>
      <c r="AF1991" s="4" t="s">
        <v>8</v>
      </c>
      <c r="AG1991" s="4" t="s">
        <v>4</v>
      </c>
      <c r="AH1991" s="4">
        <v>4</v>
      </c>
      <c r="AI1991" s="4" t="s">
        <v>19</v>
      </c>
      <c r="AJ1991" s="4"/>
    </row>
    <row r="1992" spans="1:36" x14ac:dyDescent="0.3">
      <c r="A1992">
        <v>1991</v>
      </c>
      <c r="B1992" t="s">
        <v>3</v>
      </c>
      <c r="C1992">
        <v>2015</v>
      </c>
      <c r="D1992" t="s">
        <v>5</v>
      </c>
      <c r="E1992">
        <v>2</v>
      </c>
      <c r="F1992">
        <v>29</v>
      </c>
      <c r="G1992" t="s">
        <v>8</v>
      </c>
      <c r="H1992" t="s">
        <v>4</v>
      </c>
      <c r="I1992">
        <v>1</v>
      </c>
      <c r="J1992" t="s">
        <v>20</v>
      </c>
      <c r="Z1992" s="4">
        <v>3066</v>
      </c>
      <c r="AA1992" s="4" t="s">
        <v>3</v>
      </c>
      <c r="AB1992" s="4">
        <v>2016</v>
      </c>
      <c r="AC1992" s="4" t="s">
        <v>7</v>
      </c>
      <c r="AD1992" s="4">
        <v>3</v>
      </c>
      <c r="AE1992" s="4">
        <v>33</v>
      </c>
      <c r="AF1992" s="4" t="s">
        <v>1</v>
      </c>
      <c r="AG1992" s="4" t="s">
        <v>4</v>
      </c>
      <c r="AH1992" s="4">
        <v>3</v>
      </c>
      <c r="AI1992" s="4" t="s">
        <v>19</v>
      </c>
      <c r="AJ1992" s="4"/>
    </row>
    <row r="1993" spans="1:36" x14ac:dyDescent="0.3">
      <c r="A1993">
        <v>1992</v>
      </c>
      <c r="B1993" t="s">
        <v>3</v>
      </c>
      <c r="C1993">
        <v>2012</v>
      </c>
      <c r="D1993" t="s">
        <v>2</v>
      </c>
      <c r="E1993">
        <v>3</v>
      </c>
      <c r="F1993">
        <v>29</v>
      </c>
      <c r="G1993" t="s">
        <v>1</v>
      </c>
      <c r="H1993" t="s">
        <v>4</v>
      </c>
      <c r="I1993">
        <v>1</v>
      </c>
      <c r="J1993" t="s">
        <v>19</v>
      </c>
      <c r="Z1993" s="4">
        <v>3067</v>
      </c>
      <c r="AA1993" s="4" t="s">
        <v>3</v>
      </c>
      <c r="AB1993" s="4">
        <v>2013</v>
      </c>
      <c r="AC1993" s="4" t="s">
        <v>2</v>
      </c>
      <c r="AD1993" s="4">
        <v>3</v>
      </c>
      <c r="AE1993" s="4">
        <v>32</v>
      </c>
      <c r="AF1993" s="4" t="s">
        <v>1</v>
      </c>
      <c r="AG1993" s="4" t="s">
        <v>4</v>
      </c>
      <c r="AH1993" s="4">
        <v>5</v>
      </c>
      <c r="AI1993" s="4" t="s">
        <v>19</v>
      </c>
      <c r="AJ1993" s="4"/>
    </row>
    <row r="1994" spans="1:36" x14ac:dyDescent="0.3">
      <c r="A1994">
        <v>1993</v>
      </c>
      <c r="B1994" t="s">
        <v>3</v>
      </c>
      <c r="C1994">
        <v>2017</v>
      </c>
      <c r="D1994" t="s">
        <v>7</v>
      </c>
      <c r="E1994">
        <v>2</v>
      </c>
      <c r="F1994">
        <v>26</v>
      </c>
      <c r="G1994" t="s">
        <v>1</v>
      </c>
      <c r="H1994" t="s">
        <v>4</v>
      </c>
      <c r="I1994">
        <v>4</v>
      </c>
      <c r="J1994" t="s">
        <v>19</v>
      </c>
      <c r="Z1994" s="4">
        <v>3069</v>
      </c>
      <c r="AA1994" s="4" t="s">
        <v>3</v>
      </c>
      <c r="AB1994" s="4">
        <v>2014</v>
      </c>
      <c r="AC1994" s="4" t="s">
        <v>2</v>
      </c>
      <c r="AD1994" s="4">
        <v>3</v>
      </c>
      <c r="AE1994" s="4">
        <v>39</v>
      </c>
      <c r="AF1994" s="4" t="s">
        <v>1</v>
      </c>
      <c r="AG1994" s="4" t="s">
        <v>4</v>
      </c>
      <c r="AH1994" s="4">
        <v>2</v>
      </c>
      <c r="AI1994" s="4" t="s">
        <v>19</v>
      </c>
      <c r="AJ1994" s="4"/>
    </row>
    <row r="1995" spans="1:36" x14ac:dyDescent="0.3">
      <c r="A1995">
        <v>1994</v>
      </c>
      <c r="B1995" t="s">
        <v>3</v>
      </c>
      <c r="C1995">
        <v>2015</v>
      </c>
      <c r="D1995" t="s">
        <v>7</v>
      </c>
      <c r="E1995">
        <v>3</v>
      </c>
      <c r="F1995">
        <v>28</v>
      </c>
      <c r="G1995" t="s">
        <v>8</v>
      </c>
      <c r="H1995" t="s">
        <v>4</v>
      </c>
      <c r="I1995">
        <v>2</v>
      </c>
      <c r="J1995" t="s">
        <v>20</v>
      </c>
      <c r="Z1995" s="4">
        <v>3071</v>
      </c>
      <c r="AA1995" s="4" t="s">
        <v>3</v>
      </c>
      <c r="AB1995" s="4">
        <v>2014</v>
      </c>
      <c r="AC1995" s="4" t="s">
        <v>2</v>
      </c>
      <c r="AD1995" s="4">
        <v>3</v>
      </c>
      <c r="AE1995" s="4">
        <v>40</v>
      </c>
      <c r="AF1995" s="4" t="s">
        <v>8</v>
      </c>
      <c r="AG1995" s="4" t="s">
        <v>4</v>
      </c>
      <c r="AH1995" s="4">
        <v>4</v>
      </c>
      <c r="AI1995" s="4" t="s">
        <v>19</v>
      </c>
      <c r="AJ1995" s="4"/>
    </row>
    <row r="1996" spans="1:36" x14ac:dyDescent="0.3">
      <c r="A1996">
        <v>1995</v>
      </c>
      <c r="B1996" t="s">
        <v>3</v>
      </c>
      <c r="C1996">
        <v>2016</v>
      </c>
      <c r="D1996" t="s">
        <v>7</v>
      </c>
      <c r="E1996">
        <v>3</v>
      </c>
      <c r="F1996">
        <v>26</v>
      </c>
      <c r="G1996" t="s">
        <v>1</v>
      </c>
      <c r="H1996" t="s">
        <v>4</v>
      </c>
      <c r="I1996">
        <v>4</v>
      </c>
      <c r="J1996" t="s">
        <v>19</v>
      </c>
      <c r="Z1996" s="4">
        <v>3073</v>
      </c>
      <c r="AA1996" s="4" t="s">
        <v>3</v>
      </c>
      <c r="AB1996" s="4">
        <v>2017</v>
      </c>
      <c r="AC1996" s="4" t="s">
        <v>2</v>
      </c>
      <c r="AD1996" s="4">
        <v>3</v>
      </c>
      <c r="AE1996" s="4">
        <v>35</v>
      </c>
      <c r="AF1996" s="4" t="s">
        <v>1</v>
      </c>
      <c r="AG1996" s="4" t="s">
        <v>0</v>
      </c>
      <c r="AH1996" s="4">
        <v>2</v>
      </c>
      <c r="AI1996" s="4" t="s">
        <v>19</v>
      </c>
      <c r="AJ1996" s="4"/>
    </row>
    <row r="1997" spans="1:36" x14ac:dyDescent="0.3">
      <c r="A1997">
        <v>1996</v>
      </c>
      <c r="B1997" t="s">
        <v>6</v>
      </c>
      <c r="C1997">
        <v>2017</v>
      </c>
      <c r="D1997" t="s">
        <v>5</v>
      </c>
      <c r="E1997">
        <v>3</v>
      </c>
      <c r="F1997">
        <v>26</v>
      </c>
      <c r="G1997" t="s">
        <v>8</v>
      </c>
      <c r="H1997" t="s">
        <v>4</v>
      </c>
      <c r="I1997">
        <v>4</v>
      </c>
      <c r="J1997" t="s">
        <v>19</v>
      </c>
      <c r="Z1997" s="4">
        <v>3074</v>
      </c>
      <c r="AA1997" s="4" t="s">
        <v>3</v>
      </c>
      <c r="AB1997" s="4">
        <v>2017</v>
      </c>
      <c r="AC1997" s="4" t="s">
        <v>2</v>
      </c>
      <c r="AD1997" s="4">
        <v>3</v>
      </c>
      <c r="AE1997" s="4">
        <v>32</v>
      </c>
      <c r="AF1997" s="4" t="s">
        <v>1</v>
      </c>
      <c r="AG1997" s="4" t="s">
        <v>4</v>
      </c>
      <c r="AH1997" s="4">
        <v>1</v>
      </c>
      <c r="AI1997" s="4" t="s">
        <v>19</v>
      </c>
      <c r="AJ1997" s="4"/>
    </row>
    <row r="1998" spans="1:36" x14ac:dyDescent="0.3">
      <c r="A1998">
        <v>1997</v>
      </c>
      <c r="B1998" t="s">
        <v>3</v>
      </c>
      <c r="C1998">
        <v>2013</v>
      </c>
      <c r="D1998" t="s">
        <v>7</v>
      </c>
      <c r="E1998">
        <v>3</v>
      </c>
      <c r="F1998">
        <v>26</v>
      </c>
      <c r="G1998" t="s">
        <v>1</v>
      </c>
      <c r="H1998" t="s">
        <v>4</v>
      </c>
      <c r="I1998">
        <v>4</v>
      </c>
      <c r="J1998" t="s">
        <v>19</v>
      </c>
      <c r="Z1998" s="4">
        <v>3076</v>
      </c>
      <c r="AA1998" s="4" t="s">
        <v>3</v>
      </c>
      <c r="AB1998" s="4">
        <v>2017</v>
      </c>
      <c r="AC1998" s="4" t="s">
        <v>2</v>
      </c>
      <c r="AD1998" s="4">
        <v>3</v>
      </c>
      <c r="AE1998" s="4">
        <v>40</v>
      </c>
      <c r="AF1998" s="4" t="s">
        <v>8</v>
      </c>
      <c r="AG1998" s="4" t="s">
        <v>4</v>
      </c>
      <c r="AH1998" s="4">
        <v>4</v>
      </c>
      <c r="AI1998" s="4" t="s">
        <v>19</v>
      </c>
      <c r="AJ1998" s="4"/>
    </row>
    <row r="1999" spans="1:36" x14ac:dyDescent="0.3">
      <c r="A1999">
        <v>1998</v>
      </c>
      <c r="B1999" t="s">
        <v>3</v>
      </c>
      <c r="C1999">
        <v>2017</v>
      </c>
      <c r="D1999" t="s">
        <v>2</v>
      </c>
      <c r="E1999">
        <v>3</v>
      </c>
      <c r="F1999">
        <v>28</v>
      </c>
      <c r="G1999" t="s">
        <v>1</v>
      </c>
      <c r="H1999" t="s">
        <v>4</v>
      </c>
      <c r="I1999">
        <v>1</v>
      </c>
      <c r="J1999" t="s">
        <v>19</v>
      </c>
      <c r="Z1999" s="4">
        <v>3082</v>
      </c>
      <c r="AA1999" s="4" t="s">
        <v>3</v>
      </c>
      <c r="AB1999" s="4">
        <v>2017</v>
      </c>
      <c r="AC1999" s="4" t="s">
        <v>5</v>
      </c>
      <c r="AD1999" s="4">
        <v>2</v>
      </c>
      <c r="AE1999" s="4">
        <v>39</v>
      </c>
      <c r="AF1999" s="4" t="s">
        <v>1</v>
      </c>
      <c r="AG1999" s="4" t="s">
        <v>4</v>
      </c>
      <c r="AH1999" s="4">
        <v>2</v>
      </c>
      <c r="AI1999" s="4" t="s">
        <v>19</v>
      </c>
      <c r="AJ1999" s="4"/>
    </row>
    <row r="2000" spans="1:36" x14ac:dyDescent="0.3">
      <c r="A2000">
        <v>1999</v>
      </c>
      <c r="B2000" t="s">
        <v>3</v>
      </c>
      <c r="C2000">
        <v>2013</v>
      </c>
      <c r="D2000" t="s">
        <v>2</v>
      </c>
      <c r="E2000">
        <v>3</v>
      </c>
      <c r="F2000">
        <v>26</v>
      </c>
      <c r="G2000" t="s">
        <v>1</v>
      </c>
      <c r="H2000" t="s">
        <v>4</v>
      </c>
      <c r="I2000">
        <v>4</v>
      </c>
      <c r="J2000" t="s">
        <v>19</v>
      </c>
      <c r="Z2000" s="4">
        <v>3085</v>
      </c>
      <c r="AA2000" s="4" t="s">
        <v>3</v>
      </c>
      <c r="AB2000" s="4">
        <v>2012</v>
      </c>
      <c r="AC2000" s="4" t="s">
        <v>7</v>
      </c>
      <c r="AD2000" s="4">
        <v>3</v>
      </c>
      <c r="AE2000" s="4">
        <v>31</v>
      </c>
      <c r="AF2000" s="4" t="s">
        <v>1</v>
      </c>
      <c r="AG2000" s="4" t="s">
        <v>4</v>
      </c>
      <c r="AH2000" s="4">
        <v>5</v>
      </c>
      <c r="AI2000" s="4" t="s">
        <v>19</v>
      </c>
      <c r="AJ2000" s="4"/>
    </row>
    <row r="2001" spans="1:36" x14ac:dyDescent="0.3">
      <c r="A2001">
        <v>2000</v>
      </c>
      <c r="B2001" t="s">
        <v>3</v>
      </c>
      <c r="C2001">
        <v>2015</v>
      </c>
      <c r="D2001" t="s">
        <v>7</v>
      </c>
      <c r="E2001">
        <v>3</v>
      </c>
      <c r="F2001">
        <v>28</v>
      </c>
      <c r="G2001" t="s">
        <v>8</v>
      </c>
      <c r="H2001" t="s">
        <v>0</v>
      </c>
      <c r="I2001">
        <v>2</v>
      </c>
      <c r="J2001" t="s">
        <v>20</v>
      </c>
      <c r="Z2001" s="4">
        <v>3087</v>
      </c>
      <c r="AA2001" s="4" t="s">
        <v>3</v>
      </c>
      <c r="AB2001" s="4">
        <v>2016</v>
      </c>
      <c r="AC2001" s="4" t="s">
        <v>2</v>
      </c>
      <c r="AD2001" s="4">
        <v>3</v>
      </c>
      <c r="AE2001" s="4">
        <v>32</v>
      </c>
      <c r="AF2001" s="4" t="s">
        <v>1</v>
      </c>
      <c r="AG2001" s="4" t="s">
        <v>4</v>
      </c>
      <c r="AH2001" s="4">
        <v>1</v>
      </c>
      <c r="AI2001" s="4" t="s">
        <v>19</v>
      </c>
      <c r="AJ2001" s="4"/>
    </row>
    <row r="2002" spans="1:36" x14ac:dyDescent="0.3">
      <c r="A2002">
        <v>2001</v>
      </c>
      <c r="B2002" t="s">
        <v>3</v>
      </c>
      <c r="C2002">
        <v>2017</v>
      </c>
      <c r="D2002" t="s">
        <v>5</v>
      </c>
      <c r="E2002">
        <v>3</v>
      </c>
      <c r="F2002">
        <v>28</v>
      </c>
      <c r="G2002" t="s">
        <v>8</v>
      </c>
      <c r="H2002" t="s">
        <v>4</v>
      </c>
      <c r="I2002">
        <v>1</v>
      </c>
      <c r="J2002" t="s">
        <v>19</v>
      </c>
      <c r="Z2002" s="4">
        <v>3090</v>
      </c>
      <c r="AA2002" s="4" t="s">
        <v>3</v>
      </c>
      <c r="AB2002" s="4">
        <v>2012</v>
      </c>
      <c r="AC2002" s="4" t="s">
        <v>7</v>
      </c>
      <c r="AD2002" s="4">
        <v>3</v>
      </c>
      <c r="AE2002" s="4">
        <v>34</v>
      </c>
      <c r="AF2002" s="4" t="s">
        <v>1</v>
      </c>
      <c r="AG2002" s="4" t="s">
        <v>4</v>
      </c>
      <c r="AH2002" s="4">
        <v>2</v>
      </c>
      <c r="AI2002" s="4" t="s">
        <v>19</v>
      </c>
      <c r="AJ2002" s="4"/>
    </row>
    <row r="2003" spans="1:36" x14ac:dyDescent="0.3">
      <c r="A2003">
        <v>2002</v>
      </c>
      <c r="B2003" t="s">
        <v>3</v>
      </c>
      <c r="C2003">
        <v>2016</v>
      </c>
      <c r="D2003" t="s">
        <v>5</v>
      </c>
      <c r="E2003">
        <v>3</v>
      </c>
      <c r="F2003">
        <v>27</v>
      </c>
      <c r="G2003" t="s">
        <v>8</v>
      </c>
      <c r="H2003" t="s">
        <v>0</v>
      </c>
      <c r="I2003">
        <v>5</v>
      </c>
      <c r="J2003" t="s">
        <v>19</v>
      </c>
      <c r="Z2003" s="4">
        <v>3091</v>
      </c>
      <c r="AA2003" s="4" t="s">
        <v>3</v>
      </c>
      <c r="AB2003" s="4">
        <v>2012</v>
      </c>
      <c r="AC2003" s="4" t="s">
        <v>2</v>
      </c>
      <c r="AD2003" s="4">
        <v>3</v>
      </c>
      <c r="AE2003" s="4">
        <v>35</v>
      </c>
      <c r="AF2003" s="4" t="s">
        <v>8</v>
      </c>
      <c r="AG2003" s="4" t="s">
        <v>4</v>
      </c>
      <c r="AH2003" s="4">
        <v>1</v>
      </c>
      <c r="AI2003" s="4" t="s">
        <v>19</v>
      </c>
      <c r="AJ2003" s="4"/>
    </row>
    <row r="2004" spans="1:36" x14ac:dyDescent="0.3">
      <c r="A2004">
        <v>2003</v>
      </c>
      <c r="B2004" t="s">
        <v>3</v>
      </c>
      <c r="C2004">
        <v>2018</v>
      </c>
      <c r="D2004" t="s">
        <v>7</v>
      </c>
      <c r="E2004">
        <v>3</v>
      </c>
      <c r="F2004">
        <v>27</v>
      </c>
      <c r="G2004" t="s">
        <v>1</v>
      </c>
      <c r="H2004" t="s">
        <v>4</v>
      </c>
      <c r="I2004">
        <v>5</v>
      </c>
      <c r="J2004" t="s">
        <v>20</v>
      </c>
      <c r="Z2004" s="4">
        <v>3092</v>
      </c>
      <c r="AA2004" s="4" t="s">
        <v>3</v>
      </c>
      <c r="AB2004" s="4">
        <v>2015</v>
      </c>
      <c r="AC2004" s="4" t="s">
        <v>2</v>
      </c>
      <c r="AD2004" s="4">
        <v>3</v>
      </c>
      <c r="AE2004" s="4">
        <v>40</v>
      </c>
      <c r="AF2004" s="4" t="s">
        <v>8</v>
      </c>
      <c r="AG2004" s="4" t="s">
        <v>4</v>
      </c>
      <c r="AH2004" s="4">
        <v>2</v>
      </c>
      <c r="AI2004" s="4" t="s">
        <v>19</v>
      </c>
      <c r="AJ2004" s="4"/>
    </row>
    <row r="2005" spans="1:36" x14ac:dyDescent="0.3">
      <c r="A2005">
        <v>2004</v>
      </c>
      <c r="B2005" t="s">
        <v>3</v>
      </c>
      <c r="C2005">
        <v>2014</v>
      </c>
      <c r="D2005" t="s">
        <v>2</v>
      </c>
      <c r="E2005">
        <v>3</v>
      </c>
      <c r="F2005">
        <v>29</v>
      </c>
      <c r="G2005" t="s">
        <v>1</v>
      </c>
      <c r="H2005" t="s">
        <v>0</v>
      </c>
      <c r="I2005">
        <v>2</v>
      </c>
      <c r="J2005" t="s">
        <v>19</v>
      </c>
      <c r="Z2005" s="4">
        <v>3093</v>
      </c>
      <c r="AA2005" s="4" t="s">
        <v>3</v>
      </c>
      <c r="AB2005" s="4">
        <v>2016</v>
      </c>
      <c r="AC2005" s="4" t="s">
        <v>2</v>
      </c>
      <c r="AD2005" s="4">
        <v>3</v>
      </c>
      <c r="AE2005" s="4">
        <v>39</v>
      </c>
      <c r="AF2005" s="4" t="s">
        <v>8</v>
      </c>
      <c r="AG2005" s="4" t="s">
        <v>4</v>
      </c>
      <c r="AH2005" s="4">
        <v>1</v>
      </c>
      <c r="AI2005" s="4" t="s">
        <v>19</v>
      </c>
      <c r="AJ2005" s="4"/>
    </row>
    <row r="2006" spans="1:36" x14ac:dyDescent="0.3">
      <c r="A2006">
        <v>2005</v>
      </c>
      <c r="B2006" t="s">
        <v>3</v>
      </c>
      <c r="C2006">
        <v>2015</v>
      </c>
      <c r="D2006" t="s">
        <v>7</v>
      </c>
      <c r="E2006">
        <v>2</v>
      </c>
      <c r="F2006">
        <v>28</v>
      </c>
      <c r="G2006" t="s">
        <v>8</v>
      </c>
      <c r="H2006" t="s">
        <v>4</v>
      </c>
      <c r="I2006">
        <v>2</v>
      </c>
      <c r="J2006" t="s">
        <v>20</v>
      </c>
      <c r="Z2006" s="4">
        <v>3094</v>
      </c>
      <c r="AA2006" s="4" t="s">
        <v>3</v>
      </c>
      <c r="AB2006" s="4">
        <v>2017</v>
      </c>
      <c r="AC2006" s="4" t="s">
        <v>2</v>
      </c>
      <c r="AD2006" s="4">
        <v>3</v>
      </c>
      <c r="AE2006" s="4">
        <v>39</v>
      </c>
      <c r="AF2006" s="4" t="s">
        <v>8</v>
      </c>
      <c r="AG2006" s="4" t="s">
        <v>4</v>
      </c>
      <c r="AH2006" s="4">
        <v>1</v>
      </c>
      <c r="AI2006" s="4" t="s">
        <v>19</v>
      </c>
      <c r="AJ2006" s="4"/>
    </row>
    <row r="2007" spans="1:36" x14ac:dyDescent="0.3">
      <c r="A2007">
        <v>2006</v>
      </c>
      <c r="B2007" t="s">
        <v>3</v>
      </c>
      <c r="C2007">
        <v>2017</v>
      </c>
      <c r="D2007" t="s">
        <v>7</v>
      </c>
      <c r="E2007">
        <v>3</v>
      </c>
      <c r="F2007">
        <v>26</v>
      </c>
      <c r="G2007" t="s">
        <v>8</v>
      </c>
      <c r="H2007" t="s">
        <v>4</v>
      </c>
      <c r="I2007">
        <v>4</v>
      </c>
      <c r="J2007" t="s">
        <v>20</v>
      </c>
      <c r="Z2007" s="4">
        <v>3096</v>
      </c>
      <c r="AA2007" s="4" t="s">
        <v>3</v>
      </c>
      <c r="AB2007" s="4">
        <v>2012</v>
      </c>
      <c r="AC2007" s="4" t="s">
        <v>7</v>
      </c>
      <c r="AD2007" s="4">
        <v>3</v>
      </c>
      <c r="AE2007" s="4">
        <v>40</v>
      </c>
      <c r="AF2007" s="4" t="s">
        <v>1</v>
      </c>
      <c r="AG2007" s="4" t="s">
        <v>4</v>
      </c>
      <c r="AH2007" s="4">
        <v>2</v>
      </c>
      <c r="AI2007" s="4" t="s">
        <v>19</v>
      </c>
      <c r="AJ2007" s="4"/>
    </row>
    <row r="2008" spans="1:36" x14ac:dyDescent="0.3">
      <c r="A2008">
        <v>2007</v>
      </c>
      <c r="B2008" t="s">
        <v>6</v>
      </c>
      <c r="C2008">
        <v>2017</v>
      </c>
      <c r="D2008" t="s">
        <v>5</v>
      </c>
      <c r="E2008">
        <v>3</v>
      </c>
      <c r="F2008">
        <v>28</v>
      </c>
      <c r="G2008" t="s">
        <v>1</v>
      </c>
      <c r="H2008" t="s">
        <v>4</v>
      </c>
      <c r="I2008">
        <v>2</v>
      </c>
      <c r="J2008" t="s">
        <v>19</v>
      </c>
      <c r="Z2008" s="4">
        <v>3097</v>
      </c>
      <c r="AA2008" s="4" t="s">
        <v>3</v>
      </c>
      <c r="AB2008" s="4">
        <v>2012</v>
      </c>
      <c r="AC2008" s="4" t="s">
        <v>2</v>
      </c>
      <c r="AD2008" s="4">
        <v>1</v>
      </c>
      <c r="AE2008" s="4">
        <v>36</v>
      </c>
      <c r="AF2008" s="4" t="s">
        <v>1</v>
      </c>
      <c r="AG2008" s="4" t="s">
        <v>4</v>
      </c>
      <c r="AH2008" s="4">
        <v>3</v>
      </c>
      <c r="AI2008" s="4" t="s">
        <v>19</v>
      </c>
      <c r="AJ2008" s="4"/>
    </row>
    <row r="2009" spans="1:36" x14ac:dyDescent="0.3">
      <c r="A2009">
        <v>2008</v>
      </c>
      <c r="B2009" t="s">
        <v>3</v>
      </c>
      <c r="C2009">
        <v>2017</v>
      </c>
      <c r="D2009" t="s">
        <v>7</v>
      </c>
      <c r="E2009">
        <v>3</v>
      </c>
      <c r="F2009">
        <v>26</v>
      </c>
      <c r="G2009" t="s">
        <v>1</v>
      </c>
      <c r="H2009" t="s">
        <v>4</v>
      </c>
      <c r="I2009">
        <v>4</v>
      </c>
      <c r="J2009" t="s">
        <v>19</v>
      </c>
      <c r="Z2009" s="4">
        <v>3098</v>
      </c>
      <c r="AA2009" s="4" t="s">
        <v>3</v>
      </c>
      <c r="AB2009" s="4">
        <v>2017</v>
      </c>
      <c r="AC2009" s="4" t="s">
        <v>5</v>
      </c>
      <c r="AD2009" s="4">
        <v>2</v>
      </c>
      <c r="AE2009" s="4">
        <v>33</v>
      </c>
      <c r="AF2009" s="4" t="s">
        <v>8</v>
      </c>
      <c r="AG2009" s="4" t="s">
        <v>4</v>
      </c>
      <c r="AH2009" s="4">
        <v>2</v>
      </c>
      <c r="AI2009" s="4" t="s">
        <v>19</v>
      </c>
      <c r="AJ2009" s="4"/>
    </row>
    <row r="2010" spans="1:36" x14ac:dyDescent="0.3">
      <c r="A2010">
        <v>2009</v>
      </c>
      <c r="B2010" t="s">
        <v>3</v>
      </c>
      <c r="C2010">
        <v>2017</v>
      </c>
      <c r="D2010" t="s">
        <v>7</v>
      </c>
      <c r="E2010">
        <v>3</v>
      </c>
      <c r="F2010">
        <v>26</v>
      </c>
      <c r="G2010" t="s">
        <v>8</v>
      </c>
      <c r="H2010" t="s">
        <v>4</v>
      </c>
      <c r="I2010">
        <v>4</v>
      </c>
      <c r="J2010" t="s">
        <v>20</v>
      </c>
      <c r="Z2010" s="4">
        <v>3099</v>
      </c>
      <c r="AA2010" s="4" t="s">
        <v>6</v>
      </c>
      <c r="AB2010" s="4">
        <v>2014</v>
      </c>
      <c r="AC2010" s="4" t="s">
        <v>5</v>
      </c>
      <c r="AD2010" s="4">
        <v>3</v>
      </c>
      <c r="AE2010" s="4">
        <v>33</v>
      </c>
      <c r="AF2010" s="4" t="s">
        <v>1</v>
      </c>
      <c r="AG2010" s="4" t="s">
        <v>4</v>
      </c>
      <c r="AH2010" s="4">
        <v>2</v>
      </c>
      <c r="AI2010" s="4" t="s">
        <v>19</v>
      </c>
      <c r="AJ2010" s="4"/>
    </row>
    <row r="2011" spans="1:36" x14ac:dyDescent="0.3">
      <c r="A2011">
        <v>2010</v>
      </c>
      <c r="B2011" t="s">
        <v>3</v>
      </c>
      <c r="C2011">
        <v>2018</v>
      </c>
      <c r="D2011" t="s">
        <v>2</v>
      </c>
      <c r="E2011">
        <v>3</v>
      </c>
      <c r="F2011">
        <v>26</v>
      </c>
      <c r="G2011" t="s">
        <v>8</v>
      </c>
      <c r="H2011" t="s">
        <v>0</v>
      </c>
      <c r="I2011">
        <v>4</v>
      </c>
      <c r="J2011" t="s">
        <v>20</v>
      </c>
      <c r="Z2011" s="4">
        <v>3102</v>
      </c>
      <c r="AA2011" s="4" t="s">
        <v>3</v>
      </c>
      <c r="AB2011" s="4">
        <v>2014</v>
      </c>
      <c r="AC2011" s="4" t="s">
        <v>2</v>
      </c>
      <c r="AD2011" s="4">
        <v>3</v>
      </c>
      <c r="AE2011" s="4">
        <v>33</v>
      </c>
      <c r="AF2011" s="4" t="s">
        <v>8</v>
      </c>
      <c r="AG2011" s="4" t="s">
        <v>4</v>
      </c>
      <c r="AH2011" s="4">
        <v>1</v>
      </c>
      <c r="AI2011" s="4" t="s">
        <v>19</v>
      </c>
      <c r="AJ2011" s="4"/>
    </row>
    <row r="2012" spans="1:36" x14ac:dyDescent="0.3">
      <c r="A2012">
        <v>2011</v>
      </c>
      <c r="B2012" t="s">
        <v>3</v>
      </c>
      <c r="C2012">
        <v>2014</v>
      </c>
      <c r="D2012" t="s">
        <v>7</v>
      </c>
      <c r="E2012">
        <v>3</v>
      </c>
      <c r="F2012">
        <v>30</v>
      </c>
      <c r="G2012" t="s">
        <v>1</v>
      </c>
      <c r="H2012" t="s">
        <v>4</v>
      </c>
      <c r="I2012">
        <v>2</v>
      </c>
      <c r="J2012" t="s">
        <v>19</v>
      </c>
      <c r="Z2012" s="4">
        <v>3104</v>
      </c>
      <c r="AA2012" s="4" t="s">
        <v>6</v>
      </c>
      <c r="AB2012" s="4">
        <v>2017</v>
      </c>
      <c r="AC2012" s="4" t="s">
        <v>5</v>
      </c>
      <c r="AD2012" s="4">
        <v>1</v>
      </c>
      <c r="AE2012" s="4">
        <v>40</v>
      </c>
      <c r="AF2012" s="4" t="s">
        <v>1</v>
      </c>
      <c r="AG2012" s="4" t="s">
        <v>4</v>
      </c>
      <c r="AH2012" s="4">
        <v>5</v>
      </c>
      <c r="AI2012" s="4" t="s">
        <v>19</v>
      </c>
      <c r="AJ2012" s="4"/>
    </row>
    <row r="2013" spans="1:36" x14ac:dyDescent="0.3">
      <c r="A2013">
        <v>2012</v>
      </c>
      <c r="B2013" t="s">
        <v>6</v>
      </c>
      <c r="C2013">
        <v>2017</v>
      </c>
      <c r="D2013" t="s">
        <v>5</v>
      </c>
      <c r="E2013">
        <v>3</v>
      </c>
      <c r="F2013">
        <v>29</v>
      </c>
      <c r="G2013" t="s">
        <v>1</v>
      </c>
      <c r="H2013" t="s">
        <v>4</v>
      </c>
      <c r="I2013">
        <v>2</v>
      </c>
      <c r="J2013" t="s">
        <v>20</v>
      </c>
      <c r="Z2013" s="4">
        <v>3105</v>
      </c>
      <c r="AA2013" s="4" t="s">
        <v>3</v>
      </c>
      <c r="AB2013" s="4">
        <v>2014</v>
      </c>
      <c r="AC2013" s="4" t="s">
        <v>2</v>
      </c>
      <c r="AD2013" s="4">
        <v>3</v>
      </c>
      <c r="AE2013" s="4">
        <v>32</v>
      </c>
      <c r="AF2013" s="4" t="s">
        <v>1</v>
      </c>
      <c r="AG2013" s="4" t="s">
        <v>4</v>
      </c>
      <c r="AH2013" s="4">
        <v>4</v>
      </c>
      <c r="AI2013" s="4" t="s">
        <v>19</v>
      </c>
      <c r="AJ2013" s="4"/>
    </row>
    <row r="2014" spans="1:36" x14ac:dyDescent="0.3">
      <c r="A2014">
        <v>2013</v>
      </c>
      <c r="B2014" t="s">
        <v>6</v>
      </c>
      <c r="C2014">
        <v>2017</v>
      </c>
      <c r="D2014" t="s">
        <v>7</v>
      </c>
      <c r="E2014">
        <v>2</v>
      </c>
      <c r="F2014">
        <v>26</v>
      </c>
      <c r="G2014" t="s">
        <v>8</v>
      </c>
      <c r="H2014" t="s">
        <v>4</v>
      </c>
      <c r="I2014">
        <v>4</v>
      </c>
      <c r="J2014" t="s">
        <v>19</v>
      </c>
      <c r="Z2014" s="4">
        <v>3106</v>
      </c>
      <c r="AA2014" s="4" t="s">
        <v>3</v>
      </c>
      <c r="AB2014" s="4">
        <v>2017</v>
      </c>
      <c r="AC2014" s="4" t="s">
        <v>5</v>
      </c>
      <c r="AD2014" s="4">
        <v>3</v>
      </c>
      <c r="AE2014" s="4">
        <v>38</v>
      </c>
      <c r="AF2014" s="4" t="s">
        <v>1</v>
      </c>
      <c r="AG2014" s="4" t="s">
        <v>4</v>
      </c>
      <c r="AH2014" s="4">
        <v>2</v>
      </c>
      <c r="AI2014" s="4" t="s">
        <v>19</v>
      </c>
      <c r="AJ2014" s="4"/>
    </row>
    <row r="2015" spans="1:36" x14ac:dyDescent="0.3">
      <c r="A2015">
        <v>2014</v>
      </c>
      <c r="B2015" t="s">
        <v>6</v>
      </c>
      <c r="C2015">
        <v>2015</v>
      </c>
      <c r="D2015" t="s">
        <v>5</v>
      </c>
      <c r="E2015">
        <v>3</v>
      </c>
      <c r="F2015">
        <v>28</v>
      </c>
      <c r="G2015" t="s">
        <v>8</v>
      </c>
      <c r="H2015" t="s">
        <v>4</v>
      </c>
      <c r="I2015">
        <v>2</v>
      </c>
      <c r="J2015" t="s">
        <v>19</v>
      </c>
      <c r="Z2015" s="4">
        <v>3107</v>
      </c>
      <c r="AA2015" s="4" t="s">
        <v>3</v>
      </c>
      <c r="AB2015" s="4">
        <v>2015</v>
      </c>
      <c r="AC2015" s="4" t="s">
        <v>2</v>
      </c>
      <c r="AD2015" s="4">
        <v>3</v>
      </c>
      <c r="AE2015" s="4">
        <v>38</v>
      </c>
      <c r="AF2015" s="4" t="s">
        <v>1</v>
      </c>
      <c r="AG2015" s="4" t="s">
        <v>4</v>
      </c>
      <c r="AH2015" s="4">
        <v>4</v>
      </c>
      <c r="AI2015" s="4" t="s">
        <v>19</v>
      </c>
      <c r="AJ2015" s="4"/>
    </row>
    <row r="2016" spans="1:36" x14ac:dyDescent="0.3">
      <c r="A2016">
        <v>2015</v>
      </c>
      <c r="B2016" t="s">
        <v>3</v>
      </c>
      <c r="C2016">
        <v>2016</v>
      </c>
      <c r="D2016" t="s">
        <v>2</v>
      </c>
      <c r="E2016">
        <v>3</v>
      </c>
      <c r="F2016">
        <v>30</v>
      </c>
      <c r="G2016" t="s">
        <v>8</v>
      </c>
      <c r="H2016" t="s">
        <v>4</v>
      </c>
      <c r="I2016">
        <v>2</v>
      </c>
      <c r="J2016" t="s">
        <v>20</v>
      </c>
      <c r="Z2016" s="4">
        <v>3108</v>
      </c>
      <c r="AA2016" s="4" t="s">
        <v>3</v>
      </c>
      <c r="AB2016" s="4">
        <v>2015</v>
      </c>
      <c r="AC2016" s="4" t="s">
        <v>2</v>
      </c>
      <c r="AD2016" s="4">
        <v>3</v>
      </c>
      <c r="AE2016" s="4">
        <v>32</v>
      </c>
      <c r="AF2016" s="4" t="s">
        <v>1</v>
      </c>
      <c r="AG2016" s="4" t="s">
        <v>4</v>
      </c>
      <c r="AH2016" s="4">
        <v>2</v>
      </c>
      <c r="AI2016" s="4" t="s">
        <v>19</v>
      </c>
      <c r="AJ2016" s="4"/>
    </row>
    <row r="2017" spans="1:36" x14ac:dyDescent="0.3">
      <c r="A2017">
        <v>2016</v>
      </c>
      <c r="B2017" t="s">
        <v>3</v>
      </c>
      <c r="C2017">
        <v>2012</v>
      </c>
      <c r="D2017" t="s">
        <v>2</v>
      </c>
      <c r="E2017">
        <v>3</v>
      </c>
      <c r="F2017">
        <v>26</v>
      </c>
      <c r="G2017" t="s">
        <v>8</v>
      </c>
      <c r="H2017" t="s">
        <v>4</v>
      </c>
      <c r="I2017">
        <v>4</v>
      </c>
      <c r="J2017" t="s">
        <v>20</v>
      </c>
      <c r="Z2017" s="4">
        <v>3110</v>
      </c>
      <c r="AA2017" s="4" t="s">
        <v>3</v>
      </c>
      <c r="AB2017" s="4">
        <v>2015</v>
      </c>
      <c r="AC2017" s="4" t="s">
        <v>2</v>
      </c>
      <c r="AD2017" s="4">
        <v>3</v>
      </c>
      <c r="AE2017" s="4">
        <v>39</v>
      </c>
      <c r="AF2017" s="4" t="s">
        <v>8</v>
      </c>
      <c r="AG2017" s="4" t="s">
        <v>4</v>
      </c>
      <c r="AH2017" s="4">
        <v>0</v>
      </c>
      <c r="AI2017" s="4" t="s">
        <v>19</v>
      </c>
      <c r="AJ2017" s="4"/>
    </row>
    <row r="2018" spans="1:36" x14ac:dyDescent="0.3">
      <c r="A2018">
        <v>2017</v>
      </c>
      <c r="B2018" t="s">
        <v>3</v>
      </c>
      <c r="C2018">
        <v>2014</v>
      </c>
      <c r="D2018" t="s">
        <v>2</v>
      </c>
      <c r="E2018">
        <v>3</v>
      </c>
      <c r="F2018">
        <v>29</v>
      </c>
      <c r="G2018" t="s">
        <v>1</v>
      </c>
      <c r="H2018" t="s">
        <v>4</v>
      </c>
      <c r="I2018">
        <v>1</v>
      </c>
      <c r="J2018" t="s">
        <v>19</v>
      </c>
      <c r="Z2018" s="4">
        <v>3111</v>
      </c>
      <c r="AA2018" s="4" t="s">
        <v>6</v>
      </c>
      <c r="AB2018" s="4">
        <v>2017</v>
      </c>
      <c r="AC2018" s="4" t="s">
        <v>7</v>
      </c>
      <c r="AD2018" s="4">
        <v>2</v>
      </c>
      <c r="AE2018" s="4">
        <v>41</v>
      </c>
      <c r="AF2018" s="4" t="s">
        <v>1</v>
      </c>
      <c r="AG2018" s="4" t="s">
        <v>0</v>
      </c>
      <c r="AH2018" s="4">
        <v>2</v>
      </c>
      <c r="AI2018" s="4" t="s">
        <v>19</v>
      </c>
      <c r="AJ2018" s="4"/>
    </row>
    <row r="2019" spans="1:36" x14ac:dyDescent="0.3">
      <c r="A2019">
        <v>2018</v>
      </c>
      <c r="B2019" t="s">
        <v>3</v>
      </c>
      <c r="C2019">
        <v>2012</v>
      </c>
      <c r="D2019" t="s">
        <v>2</v>
      </c>
      <c r="E2019">
        <v>3</v>
      </c>
      <c r="F2019">
        <v>26</v>
      </c>
      <c r="G2019" t="s">
        <v>1</v>
      </c>
      <c r="H2019" t="s">
        <v>4</v>
      </c>
      <c r="I2019">
        <v>4</v>
      </c>
      <c r="J2019" t="s">
        <v>19</v>
      </c>
      <c r="Z2019" s="4">
        <v>3113</v>
      </c>
      <c r="AA2019" s="4" t="s">
        <v>3</v>
      </c>
      <c r="AB2019" s="4">
        <v>2016</v>
      </c>
      <c r="AC2019" s="4" t="s">
        <v>7</v>
      </c>
      <c r="AD2019" s="4">
        <v>3</v>
      </c>
      <c r="AE2019" s="4">
        <v>39</v>
      </c>
      <c r="AF2019" s="4" t="s">
        <v>1</v>
      </c>
      <c r="AG2019" s="4" t="s">
        <v>4</v>
      </c>
      <c r="AH2019" s="4">
        <v>5</v>
      </c>
      <c r="AI2019" s="4" t="s">
        <v>19</v>
      </c>
      <c r="AJ2019" s="4"/>
    </row>
    <row r="2020" spans="1:36" x14ac:dyDescent="0.3">
      <c r="A2020">
        <v>2019</v>
      </c>
      <c r="B2020" t="s">
        <v>3</v>
      </c>
      <c r="C2020">
        <v>2018</v>
      </c>
      <c r="D2020" t="s">
        <v>2</v>
      </c>
      <c r="E2020">
        <v>3</v>
      </c>
      <c r="F2020">
        <v>26</v>
      </c>
      <c r="G2020" t="s">
        <v>1</v>
      </c>
      <c r="H2020" t="s">
        <v>0</v>
      </c>
      <c r="I2020">
        <v>4</v>
      </c>
      <c r="J2020" t="s">
        <v>20</v>
      </c>
      <c r="Z2020" s="4">
        <v>3114</v>
      </c>
      <c r="AA2020" s="4" t="s">
        <v>3</v>
      </c>
      <c r="AB2020" s="4">
        <v>2014</v>
      </c>
      <c r="AC2020" s="4" t="s">
        <v>2</v>
      </c>
      <c r="AD2020" s="4">
        <v>3</v>
      </c>
      <c r="AE2020" s="4">
        <v>40</v>
      </c>
      <c r="AF2020" s="4" t="s">
        <v>8</v>
      </c>
      <c r="AG2020" s="4" t="s">
        <v>4</v>
      </c>
      <c r="AH2020" s="4">
        <v>0</v>
      </c>
      <c r="AI2020" s="4" t="s">
        <v>19</v>
      </c>
      <c r="AJ2020" s="4"/>
    </row>
    <row r="2021" spans="1:36" x14ac:dyDescent="0.3">
      <c r="A2021">
        <v>2020</v>
      </c>
      <c r="B2021" t="s">
        <v>9</v>
      </c>
      <c r="C2021">
        <v>2018</v>
      </c>
      <c r="D2021" t="s">
        <v>5</v>
      </c>
      <c r="E2021">
        <v>2</v>
      </c>
      <c r="F2021">
        <v>29</v>
      </c>
      <c r="G2021" t="s">
        <v>8</v>
      </c>
      <c r="H2021" t="s">
        <v>4</v>
      </c>
      <c r="I2021">
        <v>1</v>
      </c>
      <c r="J2021" t="s">
        <v>20</v>
      </c>
      <c r="Z2021" s="4">
        <v>3115</v>
      </c>
      <c r="AA2021" s="4" t="s">
        <v>3</v>
      </c>
      <c r="AB2021" s="4">
        <v>2016</v>
      </c>
      <c r="AC2021" s="4" t="s">
        <v>2</v>
      </c>
      <c r="AD2021" s="4">
        <v>3</v>
      </c>
      <c r="AE2021" s="4">
        <v>41</v>
      </c>
      <c r="AF2021" s="4" t="s">
        <v>1</v>
      </c>
      <c r="AG2021" s="4" t="s">
        <v>4</v>
      </c>
      <c r="AH2021" s="4">
        <v>1</v>
      </c>
      <c r="AI2021" s="4" t="s">
        <v>19</v>
      </c>
      <c r="AJ2021" s="4"/>
    </row>
    <row r="2022" spans="1:36" x14ac:dyDescent="0.3">
      <c r="A2022">
        <v>2021</v>
      </c>
      <c r="B2022" t="s">
        <v>6</v>
      </c>
      <c r="C2022">
        <v>2013</v>
      </c>
      <c r="D2022" t="s">
        <v>5</v>
      </c>
      <c r="E2022">
        <v>3</v>
      </c>
      <c r="F2022">
        <v>26</v>
      </c>
      <c r="G2022" t="s">
        <v>1</v>
      </c>
      <c r="H2022" t="s">
        <v>4</v>
      </c>
      <c r="I2022">
        <v>4</v>
      </c>
      <c r="J2022" t="s">
        <v>20</v>
      </c>
      <c r="Z2022" s="4">
        <v>3116</v>
      </c>
      <c r="AA2022" s="4" t="s">
        <v>6</v>
      </c>
      <c r="AB2022" s="4">
        <v>2015</v>
      </c>
      <c r="AC2022" s="4" t="s">
        <v>7</v>
      </c>
      <c r="AD2022" s="4">
        <v>2</v>
      </c>
      <c r="AE2022" s="4">
        <v>34</v>
      </c>
      <c r="AF2022" s="4" t="s">
        <v>8</v>
      </c>
      <c r="AG2022" s="4" t="s">
        <v>4</v>
      </c>
      <c r="AH2022" s="4">
        <v>1</v>
      </c>
      <c r="AI2022" s="4" t="s">
        <v>19</v>
      </c>
      <c r="AJ2022" s="4"/>
    </row>
    <row r="2023" spans="1:36" x14ac:dyDescent="0.3">
      <c r="A2023">
        <v>2022</v>
      </c>
      <c r="B2023" t="s">
        <v>6</v>
      </c>
      <c r="C2023">
        <v>2015</v>
      </c>
      <c r="D2023" t="s">
        <v>7</v>
      </c>
      <c r="E2023">
        <v>3</v>
      </c>
      <c r="F2023">
        <v>30</v>
      </c>
      <c r="G2023" t="s">
        <v>8</v>
      </c>
      <c r="H2023" t="s">
        <v>4</v>
      </c>
      <c r="I2023">
        <v>2</v>
      </c>
      <c r="J2023" t="s">
        <v>19</v>
      </c>
      <c r="Z2023" s="4">
        <v>3118</v>
      </c>
      <c r="AA2023" s="4" t="s">
        <v>3</v>
      </c>
      <c r="AB2023" s="4">
        <v>2017</v>
      </c>
      <c r="AC2023" s="4" t="s">
        <v>5</v>
      </c>
      <c r="AD2023" s="4">
        <v>2</v>
      </c>
      <c r="AE2023" s="4">
        <v>36</v>
      </c>
      <c r="AF2023" s="4" t="s">
        <v>1</v>
      </c>
      <c r="AG2023" s="4" t="s">
        <v>4</v>
      </c>
      <c r="AH2023" s="4">
        <v>2</v>
      </c>
      <c r="AI2023" s="4" t="s">
        <v>19</v>
      </c>
      <c r="AJ2023" s="4"/>
    </row>
    <row r="2024" spans="1:36" x14ac:dyDescent="0.3">
      <c r="A2024">
        <v>2023</v>
      </c>
      <c r="B2024" t="s">
        <v>3</v>
      </c>
      <c r="C2024">
        <v>2018</v>
      </c>
      <c r="D2024" t="s">
        <v>7</v>
      </c>
      <c r="E2024">
        <v>3</v>
      </c>
      <c r="F2024">
        <v>26</v>
      </c>
      <c r="G2024" t="s">
        <v>1</v>
      </c>
      <c r="H2024" t="s">
        <v>4</v>
      </c>
      <c r="I2024">
        <v>4</v>
      </c>
      <c r="J2024" t="s">
        <v>20</v>
      </c>
      <c r="Z2024" s="4">
        <v>3119</v>
      </c>
      <c r="AA2024" s="4" t="s">
        <v>3</v>
      </c>
      <c r="AB2024" s="4">
        <v>2015</v>
      </c>
      <c r="AC2024" s="4" t="s">
        <v>7</v>
      </c>
      <c r="AD2024" s="4">
        <v>3</v>
      </c>
      <c r="AE2024" s="4">
        <v>37</v>
      </c>
      <c r="AF2024" s="4" t="s">
        <v>1</v>
      </c>
      <c r="AG2024" s="4" t="s">
        <v>4</v>
      </c>
      <c r="AH2024" s="4">
        <v>1</v>
      </c>
      <c r="AI2024" s="4" t="s">
        <v>19</v>
      </c>
      <c r="AJ2024" s="4"/>
    </row>
    <row r="2025" spans="1:36" x14ac:dyDescent="0.3">
      <c r="A2025">
        <v>2024</v>
      </c>
      <c r="B2025" t="s">
        <v>6</v>
      </c>
      <c r="C2025">
        <v>2013</v>
      </c>
      <c r="D2025" t="s">
        <v>5</v>
      </c>
      <c r="E2025">
        <v>2</v>
      </c>
      <c r="F2025">
        <v>29</v>
      </c>
      <c r="G2025" t="s">
        <v>8</v>
      </c>
      <c r="H2025" t="s">
        <v>4</v>
      </c>
      <c r="I2025">
        <v>2</v>
      </c>
      <c r="J2025" t="s">
        <v>20</v>
      </c>
      <c r="Z2025" s="4">
        <v>3120</v>
      </c>
      <c r="AA2025" s="4" t="s">
        <v>6</v>
      </c>
      <c r="AB2025" s="4">
        <v>2015</v>
      </c>
      <c r="AC2025" s="4" t="s">
        <v>7</v>
      </c>
      <c r="AD2025" s="4">
        <v>1</v>
      </c>
      <c r="AE2025" s="4">
        <v>40</v>
      </c>
      <c r="AF2025" s="4" t="s">
        <v>8</v>
      </c>
      <c r="AG2025" s="4" t="s">
        <v>4</v>
      </c>
      <c r="AH2025" s="4">
        <v>1</v>
      </c>
      <c r="AI2025" s="4" t="s">
        <v>19</v>
      </c>
      <c r="AJ2025" s="4"/>
    </row>
    <row r="2026" spans="1:36" x14ac:dyDescent="0.3">
      <c r="A2026">
        <v>2025</v>
      </c>
      <c r="B2026" t="s">
        <v>3</v>
      </c>
      <c r="C2026">
        <v>2016</v>
      </c>
      <c r="D2026" t="s">
        <v>2</v>
      </c>
      <c r="E2026">
        <v>3</v>
      </c>
      <c r="F2026">
        <v>29</v>
      </c>
      <c r="G2026" t="s">
        <v>1</v>
      </c>
      <c r="H2026" t="s">
        <v>4</v>
      </c>
      <c r="I2026">
        <v>2</v>
      </c>
      <c r="J2026" t="s">
        <v>19</v>
      </c>
      <c r="Z2026" s="4">
        <v>3122</v>
      </c>
      <c r="AA2026" s="4" t="s">
        <v>3</v>
      </c>
      <c r="AB2026" s="4">
        <v>2017</v>
      </c>
      <c r="AC2026" s="4" t="s">
        <v>5</v>
      </c>
      <c r="AD2026" s="4">
        <v>2</v>
      </c>
      <c r="AE2026" s="4">
        <v>36</v>
      </c>
      <c r="AF2026" s="4" t="s">
        <v>8</v>
      </c>
      <c r="AG2026" s="4" t="s">
        <v>4</v>
      </c>
      <c r="AH2026" s="4">
        <v>5</v>
      </c>
      <c r="AI2026" s="4" t="s">
        <v>19</v>
      </c>
      <c r="AJ2026" s="4"/>
    </row>
    <row r="2027" spans="1:36" x14ac:dyDescent="0.3">
      <c r="A2027">
        <v>2026</v>
      </c>
      <c r="B2027" t="s">
        <v>3</v>
      </c>
      <c r="C2027">
        <v>2013</v>
      </c>
      <c r="D2027" t="s">
        <v>2</v>
      </c>
      <c r="E2027">
        <v>3</v>
      </c>
      <c r="F2027">
        <v>28</v>
      </c>
      <c r="G2027" t="s">
        <v>1</v>
      </c>
      <c r="H2027" t="s">
        <v>0</v>
      </c>
      <c r="I2027">
        <v>1</v>
      </c>
      <c r="J2027" t="s">
        <v>19</v>
      </c>
      <c r="Z2027" s="4">
        <v>3124</v>
      </c>
      <c r="AA2027" s="4" t="s">
        <v>9</v>
      </c>
      <c r="AB2027" s="4">
        <v>2015</v>
      </c>
      <c r="AC2027" s="4" t="s">
        <v>7</v>
      </c>
      <c r="AD2027" s="4">
        <v>3</v>
      </c>
      <c r="AE2027" s="4">
        <v>31</v>
      </c>
      <c r="AF2027" s="4" t="s">
        <v>8</v>
      </c>
      <c r="AG2027" s="4" t="s">
        <v>4</v>
      </c>
      <c r="AH2027" s="4">
        <v>1</v>
      </c>
      <c r="AI2027" s="4" t="s">
        <v>19</v>
      </c>
      <c r="AJ2027" s="4"/>
    </row>
    <row r="2028" spans="1:36" x14ac:dyDescent="0.3">
      <c r="A2028">
        <v>2027</v>
      </c>
      <c r="B2028" t="s">
        <v>3</v>
      </c>
      <c r="C2028">
        <v>2017</v>
      </c>
      <c r="D2028" t="s">
        <v>7</v>
      </c>
      <c r="E2028">
        <v>2</v>
      </c>
      <c r="F2028">
        <v>26</v>
      </c>
      <c r="G2028" t="s">
        <v>8</v>
      </c>
      <c r="H2028" t="s">
        <v>4</v>
      </c>
      <c r="I2028">
        <v>4</v>
      </c>
      <c r="J2028" t="s">
        <v>20</v>
      </c>
      <c r="Z2028" s="4">
        <v>3125</v>
      </c>
      <c r="AA2028" s="4" t="s">
        <v>3</v>
      </c>
      <c r="AB2028" s="4">
        <v>2012</v>
      </c>
      <c r="AC2028" s="4" t="s">
        <v>2</v>
      </c>
      <c r="AD2028" s="4">
        <v>3</v>
      </c>
      <c r="AE2028" s="4">
        <v>31</v>
      </c>
      <c r="AF2028" s="4" t="s">
        <v>1</v>
      </c>
      <c r="AG2028" s="4" t="s">
        <v>4</v>
      </c>
      <c r="AH2028" s="4">
        <v>4</v>
      </c>
      <c r="AI2028" s="4" t="s">
        <v>19</v>
      </c>
      <c r="AJ2028" s="4"/>
    </row>
    <row r="2029" spans="1:36" x14ac:dyDescent="0.3">
      <c r="A2029">
        <v>2028</v>
      </c>
      <c r="B2029" t="s">
        <v>6</v>
      </c>
      <c r="C2029">
        <v>2017</v>
      </c>
      <c r="D2029" t="s">
        <v>7</v>
      </c>
      <c r="E2029">
        <v>2</v>
      </c>
      <c r="F2029">
        <v>30</v>
      </c>
      <c r="G2029" t="s">
        <v>8</v>
      </c>
      <c r="H2029" t="s">
        <v>4</v>
      </c>
      <c r="I2029">
        <v>2</v>
      </c>
      <c r="J2029" t="s">
        <v>19</v>
      </c>
      <c r="Z2029" s="4">
        <v>3126</v>
      </c>
      <c r="AA2029" s="4" t="s">
        <v>3</v>
      </c>
      <c r="AB2029" s="4">
        <v>2013</v>
      </c>
      <c r="AC2029" s="4" t="s">
        <v>5</v>
      </c>
      <c r="AD2029" s="4">
        <v>3</v>
      </c>
      <c r="AE2029" s="4">
        <v>36</v>
      </c>
      <c r="AF2029" s="4" t="s">
        <v>8</v>
      </c>
      <c r="AG2029" s="4" t="s">
        <v>4</v>
      </c>
      <c r="AH2029" s="4">
        <v>5</v>
      </c>
      <c r="AI2029" s="4" t="s">
        <v>19</v>
      </c>
      <c r="AJ2029" s="4"/>
    </row>
    <row r="2030" spans="1:36" x14ac:dyDescent="0.3">
      <c r="A2030">
        <v>2029</v>
      </c>
      <c r="B2030" t="s">
        <v>3</v>
      </c>
      <c r="C2030">
        <v>2015</v>
      </c>
      <c r="D2030" t="s">
        <v>7</v>
      </c>
      <c r="E2030">
        <v>2</v>
      </c>
      <c r="F2030">
        <v>30</v>
      </c>
      <c r="G2030" t="s">
        <v>8</v>
      </c>
      <c r="H2030" t="s">
        <v>0</v>
      </c>
      <c r="I2030">
        <v>1</v>
      </c>
      <c r="J2030" t="s">
        <v>20</v>
      </c>
      <c r="Z2030" s="4">
        <v>3127</v>
      </c>
      <c r="AA2030" s="4" t="s">
        <v>3</v>
      </c>
      <c r="AB2030" s="4">
        <v>2014</v>
      </c>
      <c r="AC2030" s="4" t="s">
        <v>2</v>
      </c>
      <c r="AD2030" s="4">
        <v>3</v>
      </c>
      <c r="AE2030" s="4">
        <v>35</v>
      </c>
      <c r="AF2030" s="4" t="s">
        <v>1</v>
      </c>
      <c r="AG2030" s="4" t="s">
        <v>4</v>
      </c>
      <c r="AH2030" s="4">
        <v>3</v>
      </c>
      <c r="AI2030" s="4" t="s">
        <v>19</v>
      </c>
      <c r="AJ2030" s="4"/>
    </row>
    <row r="2031" spans="1:36" x14ac:dyDescent="0.3">
      <c r="A2031">
        <v>2030</v>
      </c>
      <c r="B2031" t="s">
        <v>6</v>
      </c>
      <c r="C2031">
        <v>2017</v>
      </c>
      <c r="D2031" t="s">
        <v>5</v>
      </c>
      <c r="E2031">
        <v>2</v>
      </c>
      <c r="F2031">
        <v>29</v>
      </c>
      <c r="G2031" t="s">
        <v>8</v>
      </c>
      <c r="H2031" t="s">
        <v>4</v>
      </c>
      <c r="I2031">
        <v>2</v>
      </c>
      <c r="J2031" t="s">
        <v>20</v>
      </c>
      <c r="Z2031" s="4">
        <v>3129</v>
      </c>
      <c r="AA2031" s="4" t="s">
        <v>3</v>
      </c>
      <c r="AB2031" s="4">
        <v>2014</v>
      </c>
      <c r="AC2031" s="4" t="s">
        <v>2</v>
      </c>
      <c r="AD2031" s="4">
        <v>3</v>
      </c>
      <c r="AE2031" s="4">
        <v>39</v>
      </c>
      <c r="AF2031" s="4" t="s">
        <v>1</v>
      </c>
      <c r="AG2031" s="4" t="s">
        <v>0</v>
      </c>
      <c r="AH2031" s="4">
        <v>1</v>
      </c>
      <c r="AI2031" s="4" t="s">
        <v>19</v>
      </c>
      <c r="AJ2031" s="4"/>
    </row>
    <row r="2032" spans="1:36" x14ac:dyDescent="0.3">
      <c r="A2032">
        <v>2031</v>
      </c>
      <c r="B2032" t="s">
        <v>3</v>
      </c>
      <c r="C2032">
        <v>2015</v>
      </c>
      <c r="D2032" t="s">
        <v>2</v>
      </c>
      <c r="E2032">
        <v>3</v>
      </c>
      <c r="F2032">
        <v>30</v>
      </c>
      <c r="G2032" t="s">
        <v>1</v>
      </c>
      <c r="H2032" t="s">
        <v>4</v>
      </c>
      <c r="I2032">
        <v>2</v>
      </c>
      <c r="J2032" t="s">
        <v>19</v>
      </c>
      <c r="Z2032" s="4">
        <v>3131</v>
      </c>
      <c r="AA2032" s="4" t="s">
        <v>3</v>
      </c>
      <c r="AB2032" s="4">
        <v>2013</v>
      </c>
      <c r="AC2032" s="4" t="s">
        <v>2</v>
      </c>
      <c r="AD2032" s="4">
        <v>3</v>
      </c>
      <c r="AE2032" s="4">
        <v>38</v>
      </c>
      <c r="AF2032" s="4" t="s">
        <v>8</v>
      </c>
      <c r="AG2032" s="4" t="s">
        <v>4</v>
      </c>
      <c r="AH2032" s="4">
        <v>4</v>
      </c>
      <c r="AI2032" s="4" t="s">
        <v>19</v>
      </c>
      <c r="AJ2032" s="4"/>
    </row>
    <row r="2033" spans="1:36" x14ac:dyDescent="0.3">
      <c r="A2033">
        <v>2032</v>
      </c>
      <c r="B2033" t="s">
        <v>3</v>
      </c>
      <c r="C2033">
        <v>2015</v>
      </c>
      <c r="D2033" t="s">
        <v>2</v>
      </c>
      <c r="E2033">
        <v>3</v>
      </c>
      <c r="F2033">
        <v>27</v>
      </c>
      <c r="G2033" t="s">
        <v>8</v>
      </c>
      <c r="H2033" t="s">
        <v>4</v>
      </c>
      <c r="I2033">
        <v>5</v>
      </c>
      <c r="J2033" t="s">
        <v>20</v>
      </c>
      <c r="Z2033" s="4">
        <v>3133</v>
      </c>
      <c r="AA2033" s="4" t="s">
        <v>3</v>
      </c>
      <c r="AB2033" s="4">
        <v>2012</v>
      </c>
      <c r="AC2033" s="4" t="s">
        <v>2</v>
      </c>
      <c r="AD2033" s="4">
        <v>3</v>
      </c>
      <c r="AE2033" s="4">
        <v>41</v>
      </c>
      <c r="AF2033" s="4" t="s">
        <v>1</v>
      </c>
      <c r="AG2033" s="4" t="s">
        <v>4</v>
      </c>
      <c r="AH2033" s="4">
        <v>3</v>
      </c>
      <c r="AI2033" s="4" t="s">
        <v>19</v>
      </c>
      <c r="AJ2033" s="4"/>
    </row>
    <row r="2034" spans="1:36" x14ac:dyDescent="0.3">
      <c r="A2034">
        <v>2033</v>
      </c>
      <c r="B2034" t="s">
        <v>3</v>
      </c>
      <c r="C2034">
        <v>2017</v>
      </c>
      <c r="D2034" t="s">
        <v>7</v>
      </c>
      <c r="E2034">
        <v>3</v>
      </c>
      <c r="F2034">
        <v>27</v>
      </c>
      <c r="G2034" t="s">
        <v>8</v>
      </c>
      <c r="H2034" t="s">
        <v>4</v>
      </c>
      <c r="I2034">
        <v>5</v>
      </c>
      <c r="J2034" t="s">
        <v>20</v>
      </c>
      <c r="Z2034" s="4">
        <v>3135</v>
      </c>
      <c r="AA2034" s="4" t="s">
        <v>3</v>
      </c>
      <c r="AB2034" s="4">
        <v>2016</v>
      </c>
      <c r="AC2034" s="4" t="s">
        <v>7</v>
      </c>
      <c r="AD2034" s="4">
        <v>3</v>
      </c>
      <c r="AE2034" s="4">
        <v>31</v>
      </c>
      <c r="AF2034" s="4" t="s">
        <v>1</v>
      </c>
      <c r="AG2034" s="4" t="s">
        <v>4</v>
      </c>
      <c r="AH2034" s="4">
        <v>1</v>
      </c>
      <c r="AI2034" s="4" t="s">
        <v>19</v>
      </c>
      <c r="AJ2034" s="4"/>
    </row>
    <row r="2035" spans="1:36" x14ac:dyDescent="0.3">
      <c r="A2035">
        <v>2034</v>
      </c>
      <c r="B2035" t="s">
        <v>3</v>
      </c>
      <c r="C2035">
        <v>2014</v>
      </c>
      <c r="D2035" t="s">
        <v>2</v>
      </c>
      <c r="E2035">
        <v>3</v>
      </c>
      <c r="F2035">
        <v>30</v>
      </c>
      <c r="G2035" t="s">
        <v>1</v>
      </c>
      <c r="H2035" t="s">
        <v>4</v>
      </c>
      <c r="I2035">
        <v>2</v>
      </c>
      <c r="J2035" t="s">
        <v>19</v>
      </c>
      <c r="Z2035" s="4">
        <v>3137</v>
      </c>
      <c r="AA2035" s="4" t="s">
        <v>3</v>
      </c>
      <c r="AB2035" s="4">
        <v>2016</v>
      </c>
      <c r="AC2035" s="4" t="s">
        <v>5</v>
      </c>
      <c r="AD2035" s="4">
        <v>3</v>
      </c>
      <c r="AE2035" s="4">
        <v>34</v>
      </c>
      <c r="AF2035" s="4" t="s">
        <v>1</v>
      </c>
      <c r="AG2035" s="4" t="s">
        <v>4</v>
      </c>
      <c r="AH2035" s="4">
        <v>1</v>
      </c>
      <c r="AI2035" s="4" t="s">
        <v>19</v>
      </c>
      <c r="AJ2035" s="4"/>
    </row>
    <row r="2036" spans="1:36" x14ac:dyDescent="0.3">
      <c r="A2036">
        <v>2035</v>
      </c>
      <c r="B2036" t="s">
        <v>3</v>
      </c>
      <c r="C2036">
        <v>2014</v>
      </c>
      <c r="D2036" t="s">
        <v>2</v>
      </c>
      <c r="E2036">
        <v>3</v>
      </c>
      <c r="F2036">
        <v>26</v>
      </c>
      <c r="G2036" t="s">
        <v>8</v>
      </c>
      <c r="H2036" t="s">
        <v>4</v>
      </c>
      <c r="I2036">
        <v>4</v>
      </c>
      <c r="J2036" t="s">
        <v>19</v>
      </c>
      <c r="Z2036" s="4">
        <v>3138</v>
      </c>
      <c r="AA2036" s="4" t="s">
        <v>3</v>
      </c>
      <c r="AB2036" s="4">
        <v>2014</v>
      </c>
      <c r="AC2036" s="4" t="s">
        <v>2</v>
      </c>
      <c r="AD2036" s="4">
        <v>3</v>
      </c>
      <c r="AE2036" s="4">
        <v>34</v>
      </c>
      <c r="AF2036" s="4" t="s">
        <v>1</v>
      </c>
      <c r="AG2036" s="4" t="s">
        <v>0</v>
      </c>
      <c r="AH2036" s="4">
        <v>3</v>
      </c>
      <c r="AI2036" s="4" t="s">
        <v>19</v>
      </c>
      <c r="AJ2036" s="4"/>
    </row>
    <row r="2037" spans="1:36" x14ac:dyDescent="0.3">
      <c r="A2037">
        <v>2036</v>
      </c>
      <c r="B2037" t="s">
        <v>6</v>
      </c>
      <c r="C2037">
        <v>2013</v>
      </c>
      <c r="D2037" t="s">
        <v>5</v>
      </c>
      <c r="E2037">
        <v>3</v>
      </c>
      <c r="F2037">
        <v>26</v>
      </c>
      <c r="G2037" t="s">
        <v>1</v>
      </c>
      <c r="H2037" t="s">
        <v>4</v>
      </c>
      <c r="I2037">
        <v>4</v>
      </c>
      <c r="J2037" t="s">
        <v>19</v>
      </c>
      <c r="Z2037" s="4">
        <v>3140</v>
      </c>
      <c r="AA2037" s="4" t="s">
        <v>6</v>
      </c>
      <c r="AB2037" s="4">
        <v>2017</v>
      </c>
      <c r="AC2037" s="4" t="s">
        <v>2</v>
      </c>
      <c r="AD2037" s="4">
        <v>2</v>
      </c>
      <c r="AE2037" s="4">
        <v>41</v>
      </c>
      <c r="AF2037" s="4" t="s">
        <v>1</v>
      </c>
      <c r="AG2037" s="4" t="s">
        <v>4</v>
      </c>
      <c r="AH2037" s="4">
        <v>4</v>
      </c>
      <c r="AI2037" s="4" t="s">
        <v>19</v>
      </c>
      <c r="AJ2037" s="4"/>
    </row>
    <row r="2038" spans="1:36" x14ac:dyDescent="0.3">
      <c r="A2038">
        <v>2037</v>
      </c>
      <c r="B2038" t="s">
        <v>3</v>
      </c>
      <c r="C2038">
        <v>2013</v>
      </c>
      <c r="D2038" t="s">
        <v>5</v>
      </c>
      <c r="E2038">
        <v>3</v>
      </c>
      <c r="F2038">
        <v>29</v>
      </c>
      <c r="G2038" t="s">
        <v>8</v>
      </c>
      <c r="H2038" t="s">
        <v>4</v>
      </c>
      <c r="I2038">
        <v>1</v>
      </c>
      <c r="J2038" t="s">
        <v>20</v>
      </c>
      <c r="Z2038" s="4">
        <v>3141</v>
      </c>
      <c r="AA2038" s="4" t="s">
        <v>6</v>
      </c>
      <c r="AB2038" s="4">
        <v>2017</v>
      </c>
      <c r="AC2038" s="4" t="s">
        <v>7</v>
      </c>
      <c r="AD2038" s="4">
        <v>2</v>
      </c>
      <c r="AE2038" s="4">
        <v>39</v>
      </c>
      <c r="AF2038" s="4" t="s">
        <v>8</v>
      </c>
      <c r="AG2038" s="4" t="s">
        <v>4</v>
      </c>
      <c r="AH2038" s="4">
        <v>3</v>
      </c>
      <c r="AI2038" s="4" t="s">
        <v>19</v>
      </c>
      <c r="AJ2038" s="4"/>
    </row>
    <row r="2039" spans="1:36" x14ac:dyDescent="0.3">
      <c r="A2039">
        <v>2038</v>
      </c>
      <c r="B2039" t="s">
        <v>3</v>
      </c>
      <c r="C2039">
        <v>2018</v>
      </c>
      <c r="D2039" t="s">
        <v>5</v>
      </c>
      <c r="E2039">
        <v>3</v>
      </c>
      <c r="F2039">
        <v>27</v>
      </c>
      <c r="G2039" t="s">
        <v>8</v>
      </c>
      <c r="H2039" t="s">
        <v>4</v>
      </c>
      <c r="I2039">
        <v>5</v>
      </c>
      <c r="J2039" t="s">
        <v>20</v>
      </c>
      <c r="Z2039" s="4">
        <v>3142</v>
      </c>
      <c r="AA2039" s="4" t="s">
        <v>6</v>
      </c>
      <c r="AB2039" s="4">
        <v>2017</v>
      </c>
      <c r="AC2039" s="4" t="s">
        <v>5</v>
      </c>
      <c r="AD2039" s="4">
        <v>2</v>
      </c>
      <c r="AE2039" s="4">
        <v>38</v>
      </c>
      <c r="AF2039" s="4" t="s">
        <v>1</v>
      </c>
      <c r="AG2039" s="4" t="s">
        <v>4</v>
      </c>
      <c r="AH2039" s="4">
        <v>5</v>
      </c>
      <c r="AI2039" s="4" t="s">
        <v>19</v>
      </c>
      <c r="AJ2039" s="4"/>
    </row>
    <row r="2040" spans="1:36" x14ac:dyDescent="0.3">
      <c r="A2040">
        <v>2039</v>
      </c>
      <c r="B2040" t="s">
        <v>3</v>
      </c>
      <c r="C2040">
        <v>2014</v>
      </c>
      <c r="D2040" t="s">
        <v>2</v>
      </c>
      <c r="E2040">
        <v>3</v>
      </c>
      <c r="F2040">
        <v>29</v>
      </c>
      <c r="G2040" t="s">
        <v>1</v>
      </c>
      <c r="H2040" t="s">
        <v>4</v>
      </c>
      <c r="I2040">
        <v>1</v>
      </c>
      <c r="J2040" t="s">
        <v>19</v>
      </c>
      <c r="Z2040" s="4">
        <v>3143</v>
      </c>
      <c r="AA2040" s="4" t="s">
        <v>3</v>
      </c>
      <c r="AB2040" s="4">
        <v>2012</v>
      </c>
      <c r="AC2040" s="4" t="s">
        <v>2</v>
      </c>
      <c r="AD2040" s="4">
        <v>3</v>
      </c>
      <c r="AE2040" s="4">
        <v>37</v>
      </c>
      <c r="AF2040" s="4" t="s">
        <v>1</v>
      </c>
      <c r="AG2040" s="4" t="s">
        <v>4</v>
      </c>
      <c r="AH2040" s="4">
        <v>4</v>
      </c>
      <c r="AI2040" s="4" t="s">
        <v>19</v>
      </c>
      <c r="AJ2040" s="4"/>
    </row>
    <row r="2041" spans="1:36" x14ac:dyDescent="0.3">
      <c r="A2041">
        <v>2040</v>
      </c>
      <c r="B2041" t="s">
        <v>3</v>
      </c>
      <c r="C2041">
        <v>2017</v>
      </c>
      <c r="D2041" t="s">
        <v>7</v>
      </c>
      <c r="E2041">
        <v>3</v>
      </c>
      <c r="F2041">
        <v>26</v>
      </c>
      <c r="G2041" t="s">
        <v>8</v>
      </c>
      <c r="H2041" t="s">
        <v>4</v>
      </c>
      <c r="I2041">
        <v>4</v>
      </c>
      <c r="J2041" t="s">
        <v>20</v>
      </c>
      <c r="Z2041" s="4">
        <v>3145</v>
      </c>
      <c r="AA2041" s="4" t="s">
        <v>3</v>
      </c>
      <c r="AB2041" s="4">
        <v>2014</v>
      </c>
      <c r="AC2041" s="4" t="s">
        <v>2</v>
      </c>
      <c r="AD2041" s="4">
        <v>3</v>
      </c>
      <c r="AE2041" s="4">
        <v>37</v>
      </c>
      <c r="AF2041" s="4" t="s">
        <v>1</v>
      </c>
      <c r="AG2041" s="4" t="s">
        <v>4</v>
      </c>
      <c r="AH2041" s="4">
        <v>4</v>
      </c>
      <c r="AI2041" s="4" t="s">
        <v>19</v>
      </c>
      <c r="AJ2041" s="4"/>
    </row>
    <row r="2042" spans="1:36" x14ac:dyDescent="0.3">
      <c r="A2042">
        <v>2041</v>
      </c>
      <c r="B2042" t="s">
        <v>6</v>
      </c>
      <c r="C2042">
        <v>2015</v>
      </c>
      <c r="D2042" t="s">
        <v>2</v>
      </c>
      <c r="E2042">
        <v>2</v>
      </c>
      <c r="F2042">
        <v>27</v>
      </c>
      <c r="G2042" t="s">
        <v>8</v>
      </c>
      <c r="H2042" t="s">
        <v>0</v>
      </c>
      <c r="I2042">
        <v>5</v>
      </c>
      <c r="J2042" t="s">
        <v>20</v>
      </c>
      <c r="Z2042" s="4">
        <v>3146</v>
      </c>
      <c r="AA2042" s="4" t="s">
        <v>3</v>
      </c>
      <c r="AB2042" s="4">
        <v>2017</v>
      </c>
      <c r="AC2042" s="4" t="s">
        <v>2</v>
      </c>
      <c r="AD2042" s="4">
        <v>3</v>
      </c>
      <c r="AE2042" s="4">
        <v>34</v>
      </c>
      <c r="AF2042" s="4" t="s">
        <v>1</v>
      </c>
      <c r="AG2042" s="4" t="s">
        <v>4</v>
      </c>
      <c r="AH2042" s="4">
        <v>5</v>
      </c>
      <c r="AI2042" s="4" t="s">
        <v>19</v>
      </c>
      <c r="AJ2042" s="4"/>
    </row>
    <row r="2043" spans="1:36" x14ac:dyDescent="0.3">
      <c r="A2043">
        <v>2042</v>
      </c>
      <c r="B2043" t="s">
        <v>6</v>
      </c>
      <c r="C2043">
        <v>2017</v>
      </c>
      <c r="D2043" t="s">
        <v>5</v>
      </c>
      <c r="E2043">
        <v>2</v>
      </c>
      <c r="F2043">
        <v>29</v>
      </c>
      <c r="G2043" t="s">
        <v>8</v>
      </c>
      <c r="H2043" t="s">
        <v>4</v>
      </c>
      <c r="I2043">
        <v>2</v>
      </c>
      <c r="J2043" t="s">
        <v>19</v>
      </c>
      <c r="Z2043" s="4">
        <v>3147</v>
      </c>
      <c r="AA2043" s="4" t="s">
        <v>3</v>
      </c>
      <c r="AB2043" s="4">
        <v>2014</v>
      </c>
      <c r="AC2043" s="4" t="s">
        <v>2</v>
      </c>
      <c r="AD2043" s="4">
        <v>1</v>
      </c>
      <c r="AE2043" s="4">
        <v>39</v>
      </c>
      <c r="AF2043" s="4" t="s">
        <v>1</v>
      </c>
      <c r="AG2043" s="4" t="s">
        <v>4</v>
      </c>
      <c r="AH2043" s="4">
        <v>5</v>
      </c>
      <c r="AI2043" s="4" t="s">
        <v>19</v>
      </c>
      <c r="AJ2043" s="4"/>
    </row>
    <row r="2044" spans="1:36" x14ac:dyDescent="0.3">
      <c r="A2044">
        <v>2043</v>
      </c>
      <c r="B2044" t="s">
        <v>6</v>
      </c>
      <c r="C2044">
        <v>2017</v>
      </c>
      <c r="D2044" t="s">
        <v>2</v>
      </c>
      <c r="E2044">
        <v>3</v>
      </c>
      <c r="F2044">
        <v>26</v>
      </c>
      <c r="G2044" t="s">
        <v>8</v>
      </c>
      <c r="H2044" t="s">
        <v>4</v>
      </c>
      <c r="I2044">
        <v>4</v>
      </c>
      <c r="J2044" t="s">
        <v>19</v>
      </c>
      <c r="Z2044" s="4">
        <v>3149</v>
      </c>
      <c r="AA2044" s="4" t="s">
        <v>6</v>
      </c>
      <c r="AB2044" s="4">
        <v>2017</v>
      </c>
      <c r="AC2044" s="4" t="s">
        <v>5</v>
      </c>
      <c r="AD2044" s="4">
        <v>3</v>
      </c>
      <c r="AE2044" s="4">
        <v>33</v>
      </c>
      <c r="AF2044" s="4" t="s">
        <v>1</v>
      </c>
      <c r="AG2044" s="4" t="s">
        <v>4</v>
      </c>
      <c r="AH2044" s="4">
        <v>5</v>
      </c>
      <c r="AI2044" s="4" t="s">
        <v>19</v>
      </c>
      <c r="AJ2044" s="4"/>
    </row>
    <row r="2045" spans="1:36" x14ac:dyDescent="0.3">
      <c r="A2045">
        <v>2044</v>
      </c>
      <c r="B2045" t="s">
        <v>3</v>
      </c>
      <c r="C2045">
        <v>2015</v>
      </c>
      <c r="D2045" t="s">
        <v>2</v>
      </c>
      <c r="E2045">
        <v>3</v>
      </c>
      <c r="F2045">
        <v>28</v>
      </c>
      <c r="G2045" t="s">
        <v>1</v>
      </c>
      <c r="H2045" t="s">
        <v>4</v>
      </c>
      <c r="I2045">
        <v>2</v>
      </c>
      <c r="J2045" t="s">
        <v>19</v>
      </c>
      <c r="Z2045" s="4">
        <v>3150</v>
      </c>
      <c r="AA2045" s="4" t="s">
        <v>3</v>
      </c>
      <c r="AB2045" s="4">
        <v>2012</v>
      </c>
      <c r="AC2045" s="4" t="s">
        <v>2</v>
      </c>
      <c r="AD2045" s="4">
        <v>3</v>
      </c>
      <c r="AE2045" s="4">
        <v>33</v>
      </c>
      <c r="AF2045" s="4" t="s">
        <v>8</v>
      </c>
      <c r="AG2045" s="4" t="s">
        <v>4</v>
      </c>
      <c r="AH2045" s="4">
        <v>5</v>
      </c>
      <c r="AI2045" s="4" t="s">
        <v>19</v>
      </c>
      <c r="AJ2045" s="4"/>
    </row>
    <row r="2046" spans="1:36" x14ac:dyDescent="0.3">
      <c r="A2046">
        <v>2045</v>
      </c>
      <c r="B2046" t="s">
        <v>3</v>
      </c>
      <c r="C2046">
        <v>2013</v>
      </c>
      <c r="D2046" t="s">
        <v>2</v>
      </c>
      <c r="E2046">
        <v>3</v>
      </c>
      <c r="F2046">
        <v>27</v>
      </c>
      <c r="G2046" t="s">
        <v>1</v>
      </c>
      <c r="H2046" t="s">
        <v>4</v>
      </c>
      <c r="I2046">
        <v>5</v>
      </c>
      <c r="J2046" t="s">
        <v>20</v>
      </c>
      <c r="Z2046" s="4">
        <v>3151</v>
      </c>
      <c r="AA2046" s="4" t="s">
        <v>3</v>
      </c>
      <c r="AB2046" s="4">
        <v>2012</v>
      </c>
      <c r="AC2046" s="4" t="s">
        <v>2</v>
      </c>
      <c r="AD2046" s="4">
        <v>3</v>
      </c>
      <c r="AE2046" s="4">
        <v>34</v>
      </c>
      <c r="AF2046" s="4" t="s">
        <v>1</v>
      </c>
      <c r="AG2046" s="4" t="s">
        <v>4</v>
      </c>
      <c r="AH2046" s="4">
        <v>4</v>
      </c>
      <c r="AI2046" s="4" t="s">
        <v>19</v>
      </c>
      <c r="AJ2046" s="4"/>
    </row>
    <row r="2047" spans="1:36" x14ac:dyDescent="0.3">
      <c r="A2047">
        <v>2046</v>
      </c>
      <c r="B2047" t="s">
        <v>3</v>
      </c>
      <c r="C2047">
        <v>2014</v>
      </c>
      <c r="D2047" t="s">
        <v>5</v>
      </c>
      <c r="E2047">
        <v>3</v>
      </c>
      <c r="F2047">
        <v>28</v>
      </c>
      <c r="G2047" t="s">
        <v>8</v>
      </c>
      <c r="H2047" t="s">
        <v>4</v>
      </c>
      <c r="I2047">
        <v>2</v>
      </c>
      <c r="J2047" t="s">
        <v>19</v>
      </c>
      <c r="Z2047" s="4">
        <v>3153</v>
      </c>
      <c r="AA2047" s="4" t="s">
        <v>3</v>
      </c>
      <c r="AB2047" s="4">
        <v>2012</v>
      </c>
      <c r="AC2047" s="4" t="s">
        <v>2</v>
      </c>
      <c r="AD2047" s="4">
        <v>3</v>
      </c>
      <c r="AE2047" s="4">
        <v>33</v>
      </c>
      <c r="AF2047" s="4" t="s">
        <v>8</v>
      </c>
      <c r="AG2047" s="4" t="s">
        <v>0</v>
      </c>
      <c r="AH2047" s="4">
        <v>0</v>
      </c>
      <c r="AI2047" s="4" t="s">
        <v>19</v>
      </c>
      <c r="AJ2047" s="4"/>
    </row>
    <row r="2048" spans="1:36" x14ac:dyDescent="0.3">
      <c r="A2048">
        <v>2047</v>
      </c>
      <c r="B2048" t="s">
        <v>3</v>
      </c>
      <c r="C2048">
        <v>2012</v>
      </c>
      <c r="D2048" t="s">
        <v>2</v>
      </c>
      <c r="E2048">
        <v>3</v>
      </c>
      <c r="F2048">
        <v>29</v>
      </c>
      <c r="G2048" t="s">
        <v>1</v>
      </c>
      <c r="H2048" t="s">
        <v>4</v>
      </c>
      <c r="I2048">
        <v>1</v>
      </c>
      <c r="J2048" t="s">
        <v>20</v>
      </c>
      <c r="Z2048" s="4">
        <v>3154</v>
      </c>
      <c r="AA2048" s="4" t="s">
        <v>6</v>
      </c>
      <c r="AB2048" s="4">
        <v>2013</v>
      </c>
      <c r="AC2048" s="4" t="s">
        <v>7</v>
      </c>
      <c r="AD2048" s="4">
        <v>3</v>
      </c>
      <c r="AE2048" s="4">
        <v>37</v>
      </c>
      <c r="AF2048" s="4" t="s">
        <v>1</v>
      </c>
      <c r="AG2048" s="4" t="s">
        <v>4</v>
      </c>
      <c r="AH2048" s="4">
        <v>2</v>
      </c>
      <c r="AI2048" s="4" t="s">
        <v>19</v>
      </c>
      <c r="AJ2048" s="4"/>
    </row>
    <row r="2049" spans="1:36" x14ac:dyDescent="0.3">
      <c r="A2049">
        <v>2048</v>
      </c>
      <c r="B2049" t="s">
        <v>3</v>
      </c>
      <c r="C2049">
        <v>2016</v>
      </c>
      <c r="D2049" t="s">
        <v>5</v>
      </c>
      <c r="E2049">
        <v>3</v>
      </c>
      <c r="F2049">
        <v>28</v>
      </c>
      <c r="G2049" t="s">
        <v>8</v>
      </c>
      <c r="H2049" t="s">
        <v>4</v>
      </c>
      <c r="I2049">
        <v>2</v>
      </c>
      <c r="J2049" t="s">
        <v>19</v>
      </c>
      <c r="Z2049" s="4">
        <v>3156</v>
      </c>
      <c r="AA2049" s="4" t="s">
        <v>3</v>
      </c>
      <c r="AB2049" s="4">
        <v>2013</v>
      </c>
      <c r="AC2049" s="4" t="s">
        <v>5</v>
      </c>
      <c r="AD2049" s="4">
        <v>3</v>
      </c>
      <c r="AE2049" s="4">
        <v>37</v>
      </c>
      <c r="AF2049" s="4" t="s">
        <v>1</v>
      </c>
      <c r="AG2049" s="4" t="s">
        <v>4</v>
      </c>
      <c r="AH2049" s="4">
        <v>2</v>
      </c>
      <c r="AI2049" s="4" t="s">
        <v>19</v>
      </c>
      <c r="AJ2049" s="4"/>
    </row>
    <row r="2050" spans="1:36" x14ac:dyDescent="0.3">
      <c r="A2050">
        <v>2049</v>
      </c>
      <c r="B2050" t="s">
        <v>6</v>
      </c>
      <c r="C2050">
        <v>2012</v>
      </c>
      <c r="D2050" t="s">
        <v>5</v>
      </c>
      <c r="E2050">
        <v>3</v>
      </c>
      <c r="F2050">
        <v>26</v>
      </c>
      <c r="G2050" t="s">
        <v>8</v>
      </c>
      <c r="H2050" t="s">
        <v>4</v>
      </c>
      <c r="I2050">
        <v>4</v>
      </c>
      <c r="J2050" t="s">
        <v>20</v>
      </c>
      <c r="Z2050" s="4">
        <v>3157</v>
      </c>
      <c r="AA2050" s="4" t="s">
        <v>3</v>
      </c>
      <c r="AB2050" s="4">
        <v>2017</v>
      </c>
      <c r="AC2050" s="4" t="s">
        <v>2</v>
      </c>
      <c r="AD2050" s="4">
        <v>3</v>
      </c>
      <c r="AE2050" s="4">
        <v>40</v>
      </c>
      <c r="AF2050" s="4" t="s">
        <v>1</v>
      </c>
      <c r="AG2050" s="4" t="s">
        <v>0</v>
      </c>
      <c r="AH2050" s="4">
        <v>1</v>
      </c>
      <c r="AI2050" s="4" t="s">
        <v>19</v>
      </c>
      <c r="AJ2050" s="4"/>
    </row>
    <row r="2051" spans="1:36" x14ac:dyDescent="0.3">
      <c r="A2051">
        <v>2050</v>
      </c>
      <c r="B2051" t="s">
        <v>3</v>
      </c>
      <c r="C2051">
        <v>2014</v>
      </c>
      <c r="D2051" t="s">
        <v>2</v>
      </c>
      <c r="E2051">
        <v>3</v>
      </c>
      <c r="F2051">
        <v>26</v>
      </c>
      <c r="G2051" t="s">
        <v>1</v>
      </c>
      <c r="H2051" t="s">
        <v>4</v>
      </c>
      <c r="I2051">
        <v>4</v>
      </c>
      <c r="J2051" t="s">
        <v>19</v>
      </c>
      <c r="Z2051" s="4">
        <v>3158</v>
      </c>
      <c r="AA2051" s="4" t="s">
        <v>6</v>
      </c>
      <c r="AB2051" s="4">
        <v>2016</v>
      </c>
      <c r="AC2051" s="4" t="s">
        <v>5</v>
      </c>
      <c r="AD2051" s="4">
        <v>3</v>
      </c>
      <c r="AE2051" s="4">
        <v>32</v>
      </c>
      <c r="AF2051" s="4" t="s">
        <v>1</v>
      </c>
      <c r="AG2051" s="4" t="s">
        <v>4</v>
      </c>
      <c r="AH2051" s="4">
        <v>1</v>
      </c>
      <c r="AI2051" s="4" t="s">
        <v>19</v>
      </c>
      <c r="AJ2051" s="4"/>
    </row>
    <row r="2052" spans="1:36" x14ac:dyDescent="0.3">
      <c r="A2052">
        <v>2051</v>
      </c>
      <c r="B2052" t="s">
        <v>3</v>
      </c>
      <c r="C2052">
        <v>2017</v>
      </c>
      <c r="D2052" t="s">
        <v>7</v>
      </c>
      <c r="E2052">
        <v>3</v>
      </c>
      <c r="F2052">
        <v>28</v>
      </c>
      <c r="G2052" t="s">
        <v>1</v>
      </c>
      <c r="H2052" t="s">
        <v>4</v>
      </c>
      <c r="I2052">
        <v>2</v>
      </c>
      <c r="J2052" t="s">
        <v>19</v>
      </c>
      <c r="Z2052" s="4">
        <v>3160</v>
      </c>
      <c r="AA2052" s="4" t="s">
        <v>3</v>
      </c>
      <c r="AB2052" s="4">
        <v>2014</v>
      </c>
      <c r="AC2052" s="4" t="s">
        <v>2</v>
      </c>
      <c r="AD2052" s="4">
        <v>3</v>
      </c>
      <c r="AE2052" s="4">
        <v>36</v>
      </c>
      <c r="AF2052" s="4" t="s">
        <v>1</v>
      </c>
      <c r="AG2052" s="4" t="s">
        <v>4</v>
      </c>
      <c r="AH2052" s="4">
        <v>4</v>
      </c>
      <c r="AI2052" s="4" t="s">
        <v>19</v>
      </c>
      <c r="AJ2052" s="4"/>
    </row>
    <row r="2053" spans="1:36" x14ac:dyDescent="0.3">
      <c r="A2053">
        <v>2052</v>
      </c>
      <c r="B2053" t="s">
        <v>3</v>
      </c>
      <c r="C2053">
        <v>2012</v>
      </c>
      <c r="D2053" t="s">
        <v>2</v>
      </c>
      <c r="E2053">
        <v>2</v>
      </c>
      <c r="F2053">
        <v>27</v>
      </c>
      <c r="G2053" t="s">
        <v>8</v>
      </c>
      <c r="H2053" t="s">
        <v>4</v>
      </c>
      <c r="I2053">
        <v>5</v>
      </c>
      <c r="J2053" t="s">
        <v>20</v>
      </c>
      <c r="Z2053" s="4">
        <v>3163</v>
      </c>
      <c r="AA2053" s="4" t="s">
        <v>3</v>
      </c>
      <c r="AB2053" s="4">
        <v>2015</v>
      </c>
      <c r="AC2053" s="4" t="s">
        <v>2</v>
      </c>
      <c r="AD2053" s="4">
        <v>3</v>
      </c>
      <c r="AE2053" s="4">
        <v>38</v>
      </c>
      <c r="AF2053" s="4" t="s">
        <v>1</v>
      </c>
      <c r="AG2053" s="4" t="s">
        <v>0</v>
      </c>
      <c r="AH2053" s="4">
        <v>4</v>
      </c>
      <c r="AI2053" s="4" t="s">
        <v>19</v>
      </c>
      <c r="AJ2053" s="4"/>
    </row>
    <row r="2054" spans="1:36" x14ac:dyDescent="0.3">
      <c r="A2054">
        <v>2053</v>
      </c>
      <c r="B2054" t="s">
        <v>3</v>
      </c>
      <c r="C2054">
        <v>2018</v>
      </c>
      <c r="D2054" t="s">
        <v>2</v>
      </c>
      <c r="E2054">
        <v>3</v>
      </c>
      <c r="F2054">
        <v>28</v>
      </c>
      <c r="G2054" t="s">
        <v>1</v>
      </c>
      <c r="H2054" t="s">
        <v>4</v>
      </c>
      <c r="I2054">
        <v>1</v>
      </c>
      <c r="J2054" t="s">
        <v>20</v>
      </c>
      <c r="Z2054" s="4">
        <v>3164</v>
      </c>
      <c r="AA2054" s="4" t="s">
        <v>6</v>
      </c>
      <c r="AB2054" s="4">
        <v>2017</v>
      </c>
      <c r="AC2054" s="4" t="s">
        <v>5</v>
      </c>
      <c r="AD2054" s="4">
        <v>3</v>
      </c>
      <c r="AE2054" s="4">
        <v>38</v>
      </c>
      <c r="AF2054" s="4" t="s">
        <v>1</v>
      </c>
      <c r="AG2054" s="4" t="s">
        <v>4</v>
      </c>
      <c r="AH2054" s="4">
        <v>2</v>
      </c>
      <c r="AI2054" s="4" t="s">
        <v>19</v>
      </c>
      <c r="AJ2054" s="4"/>
    </row>
    <row r="2055" spans="1:36" x14ac:dyDescent="0.3">
      <c r="A2055">
        <v>2054</v>
      </c>
      <c r="B2055" t="s">
        <v>3</v>
      </c>
      <c r="C2055">
        <v>2015</v>
      </c>
      <c r="D2055" t="s">
        <v>7</v>
      </c>
      <c r="E2055">
        <v>2</v>
      </c>
      <c r="F2055">
        <v>26</v>
      </c>
      <c r="G2055" t="s">
        <v>8</v>
      </c>
      <c r="H2055" t="s">
        <v>4</v>
      </c>
      <c r="I2055">
        <v>4</v>
      </c>
      <c r="J2055" t="s">
        <v>20</v>
      </c>
      <c r="Z2055" s="4">
        <v>3165</v>
      </c>
      <c r="AA2055" s="4" t="s">
        <v>3</v>
      </c>
      <c r="AB2055" s="4">
        <v>2012</v>
      </c>
      <c r="AC2055" s="4" t="s">
        <v>7</v>
      </c>
      <c r="AD2055" s="4">
        <v>3</v>
      </c>
      <c r="AE2055" s="4">
        <v>39</v>
      </c>
      <c r="AF2055" s="4" t="s">
        <v>1</v>
      </c>
      <c r="AG2055" s="4" t="s">
        <v>4</v>
      </c>
      <c r="AH2055" s="4">
        <v>2</v>
      </c>
      <c r="AI2055" s="4" t="s">
        <v>19</v>
      </c>
      <c r="AJ2055" s="4"/>
    </row>
    <row r="2056" spans="1:36" x14ac:dyDescent="0.3">
      <c r="A2056">
        <v>2055</v>
      </c>
      <c r="B2056" t="s">
        <v>9</v>
      </c>
      <c r="C2056">
        <v>2016</v>
      </c>
      <c r="D2056" t="s">
        <v>2</v>
      </c>
      <c r="E2056">
        <v>3</v>
      </c>
      <c r="F2056">
        <v>29</v>
      </c>
      <c r="G2056" t="s">
        <v>8</v>
      </c>
      <c r="H2056" t="s">
        <v>4</v>
      </c>
      <c r="I2056">
        <v>1</v>
      </c>
      <c r="J2056" t="s">
        <v>19</v>
      </c>
      <c r="Z2056" s="4">
        <v>3166</v>
      </c>
      <c r="AA2056" s="4" t="s">
        <v>3</v>
      </c>
      <c r="AB2056" s="4">
        <v>2014</v>
      </c>
      <c r="AC2056" s="4" t="s">
        <v>2</v>
      </c>
      <c r="AD2056" s="4">
        <v>1</v>
      </c>
      <c r="AE2056" s="4">
        <v>37</v>
      </c>
      <c r="AF2056" s="4" t="s">
        <v>1</v>
      </c>
      <c r="AG2056" s="4" t="s">
        <v>4</v>
      </c>
      <c r="AH2056" s="4">
        <v>5</v>
      </c>
      <c r="AI2056" s="4" t="s">
        <v>19</v>
      </c>
      <c r="AJ2056" s="4"/>
    </row>
    <row r="2057" spans="1:36" x14ac:dyDescent="0.3">
      <c r="A2057">
        <v>2056</v>
      </c>
      <c r="B2057" t="s">
        <v>6</v>
      </c>
      <c r="C2057">
        <v>2018</v>
      </c>
      <c r="D2057" t="s">
        <v>2</v>
      </c>
      <c r="E2057">
        <v>3</v>
      </c>
      <c r="F2057">
        <v>30</v>
      </c>
      <c r="G2057" t="s">
        <v>8</v>
      </c>
      <c r="H2057" t="s">
        <v>4</v>
      </c>
      <c r="I2057">
        <v>2</v>
      </c>
      <c r="J2057" t="s">
        <v>20</v>
      </c>
      <c r="Z2057" s="4">
        <v>3170</v>
      </c>
      <c r="AA2057" s="4" t="s">
        <v>3</v>
      </c>
      <c r="AB2057" s="4">
        <v>2014</v>
      </c>
      <c r="AC2057" s="4" t="s">
        <v>7</v>
      </c>
      <c r="AD2057" s="4">
        <v>3</v>
      </c>
      <c r="AE2057" s="4">
        <v>40</v>
      </c>
      <c r="AF2057" s="4" t="s">
        <v>1</v>
      </c>
      <c r="AG2057" s="4" t="s">
        <v>4</v>
      </c>
      <c r="AH2057" s="4">
        <v>5</v>
      </c>
      <c r="AI2057" s="4" t="s">
        <v>19</v>
      </c>
      <c r="AJ2057" s="4"/>
    </row>
    <row r="2058" spans="1:36" x14ac:dyDescent="0.3">
      <c r="A2058">
        <v>2057</v>
      </c>
      <c r="B2058" t="s">
        <v>3</v>
      </c>
      <c r="C2058">
        <v>2014</v>
      </c>
      <c r="D2058" t="s">
        <v>2</v>
      </c>
      <c r="E2058">
        <v>3</v>
      </c>
      <c r="F2058">
        <v>28</v>
      </c>
      <c r="G2058" t="s">
        <v>8</v>
      </c>
      <c r="H2058" t="s">
        <v>4</v>
      </c>
      <c r="I2058">
        <v>2</v>
      </c>
      <c r="J2058" t="s">
        <v>19</v>
      </c>
      <c r="Z2058" s="4">
        <v>3171</v>
      </c>
      <c r="AA2058" s="4" t="s">
        <v>3</v>
      </c>
      <c r="AB2058" s="4">
        <v>2017</v>
      </c>
      <c r="AC2058" s="4" t="s">
        <v>2</v>
      </c>
      <c r="AD2058" s="4">
        <v>3</v>
      </c>
      <c r="AE2058" s="4">
        <v>35</v>
      </c>
      <c r="AF2058" s="4" t="s">
        <v>8</v>
      </c>
      <c r="AG2058" s="4" t="s">
        <v>4</v>
      </c>
      <c r="AH2058" s="4">
        <v>3</v>
      </c>
      <c r="AI2058" s="4" t="s">
        <v>19</v>
      </c>
      <c r="AJ2058" s="4"/>
    </row>
    <row r="2059" spans="1:36" x14ac:dyDescent="0.3">
      <c r="A2059">
        <v>2058</v>
      </c>
      <c r="B2059" t="s">
        <v>6</v>
      </c>
      <c r="C2059">
        <v>2017</v>
      </c>
      <c r="D2059" t="s">
        <v>5</v>
      </c>
      <c r="E2059">
        <v>2</v>
      </c>
      <c r="F2059">
        <v>30</v>
      </c>
      <c r="G2059" t="s">
        <v>1</v>
      </c>
      <c r="H2059" t="s">
        <v>4</v>
      </c>
      <c r="I2059">
        <v>2</v>
      </c>
      <c r="J2059" t="s">
        <v>19</v>
      </c>
      <c r="Z2059" s="4">
        <v>3172</v>
      </c>
      <c r="AA2059" s="4" t="s">
        <v>3</v>
      </c>
      <c r="AB2059" s="4">
        <v>2012</v>
      </c>
      <c r="AC2059" s="4" t="s">
        <v>2</v>
      </c>
      <c r="AD2059" s="4">
        <v>3</v>
      </c>
      <c r="AE2059" s="4">
        <v>41</v>
      </c>
      <c r="AF2059" s="4" t="s">
        <v>8</v>
      </c>
      <c r="AG2059" s="4" t="s">
        <v>4</v>
      </c>
      <c r="AH2059" s="4">
        <v>5</v>
      </c>
      <c r="AI2059" s="4" t="s">
        <v>19</v>
      </c>
      <c r="AJ2059" s="4"/>
    </row>
    <row r="2060" spans="1:36" x14ac:dyDescent="0.3">
      <c r="A2060">
        <v>2059</v>
      </c>
      <c r="B2060" t="s">
        <v>3</v>
      </c>
      <c r="C2060">
        <v>2012</v>
      </c>
      <c r="D2060" t="s">
        <v>2</v>
      </c>
      <c r="E2060">
        <v>3</v>
      </c>
      <c r="F2060">
        <v>30</v>
      </c>
      <c r="G2060" t="s">
        <v>1</v>
      </c>
      <c r="H2060" t="s">
        <v>4</v>
      </c>
      <c r="I2060">
        <v>1</v>
      </c>
      <c r="J2060" t="s">
        <v>19</v>
      </c>
      <c r="Z2060" s="4">
        <v>3173</v>
      </c>
      <c r="AA2060" s="4" t="s">
        <v>3</v>
      </c>
      <c r="AB2060" s="4">
        <v>2015</v>
      </c>
      <c r="AC2060" s="4" t="s">
        <v>2</v>
      </c>
      <c r="AD2060" s="4">
        <v>3</v>
      </c>
      <c r="AE2060" s="4">
        <v>32</v>
      </c>
      <c r="AF2060" s="4" t="s">
        <v>1</v>
      </c>
      <c r="AG2060" s="4" t="s">
        <v>4</v>
      </c>
      <c r="AH2060" s="4">
        <v>4</v>
      </c>
      <c r="AI2060" s="4" t="s">
        <v>19</v>
      </c>
      <c r="AJ2060" s="4"/>
    </row>
    <row r="2061" spans="1:36" x14ac:dyDescent="0.3">
      <c r="A2061">
        <v>2060</v>
      </c>
      <c r="B2061" t="s">
        <v>6</v>
      </c>
      <c r="C2061">
        <v>2017</v>
      </c>
      <c r="D2061" t="s">
        <v>5</v>
      </c>
      <c r="E2061">
        <v>2</v>
      </c>
      <c r="F2061">
        <v>30</v>
      </c>
      <c r="G2061" t="s">
        <v>1</v>
      </c>
      <c r="H2061" t="s">
        <v>4</v>
      </c>
      <c r="I2061">
        <v>2</v>
      </c>
      <c r="J2061" t="s">
        <v>19</v>
      </c>
      <c r="Z2061" s="4">
        <v>3174</v>
      </c>
      <c r="AA2061" s="4" t="s">
        <v>3</v>
      </c>
      <c r="AB2061" s="4">
        <v>2013</v>
      </c>
      <c r="AC2061" s="4" t="s">
        <v>2</v>
      </c>
      <c r="AD2061" s="4">
        <v>3</v>
      </c>
      <c r="AE2061" s="4">
        <v>41</v>
      </c>
      <c r="AF2061" s="4" t="s">
        <v>1</v>
      </c>
      <c r="AG2061" s="4" t="s">
        <v>4</v>
      </c>
      <c r="AH2061" s="4">
        <v>2</v>
      </c>
      <c r="AI2061" s="4" t="s">
        <v>19</v>
      </c>
      <c r="AJ2061" s="4"/>
    </row>
    <row r="2062" spans="1:36" x14ac:dyDescent="0.3">
      <c r="A2062">
        <v>2061</v>
      </c>
      <c r="B2062" t="s">
        <v>3</v>
      </c>
      <c r="C2062">
        <v>2017</v>
      </c>
      <c r="D2062" t="s">
        <v>5</v>
      </c>
      <c r="E2062">
        <v>3</v>
      </c>
      <c r="F2062">
        <v>26</v>
      </c>
      <c r="G2062" t="s">
        <v>1</v>
      </c>
      <c r="H2062" t="s">
        <v>4</v>
      </c>
      <c r="I2062">
        <v>4</v>
      </c>
      <c r="J2062" t="s">
        <v>19</v>
      </c>
      <c r="Z2062" s="4">
        <v>3176</v>
      </c>
      <c r="AA2062" s="4" t="s">
        <v>3</v>
      </c>
      <c r="AB2062" s="4">
        <v>2017</v>
      </c>
      <c r="AC2062" s="4" t="s">
        <v>7</v>
      </c>
      <c r="AD2062" s="4">
        <v>3</v>
      </c>
      <c r="AE2062" s="4">
        <v>40</v>
      </c>
      <c r="AF2062" s="4" t="s">
        <v>1</v>
      </c>
      <c r="AG2062" s="4" t="s">
        <v>4</v>
      </c>
      <c r="AH2062" s="4">
        <v>3</v>
      </c>
      <c r="AI2062" s="4" t="s">
        <v>19</v>
      </c>
      <c r="AJ2062" s="4"/>
    </row>
    <row r="2063" spans="1:36" x14ac:dyDescent="0.3">
      <c r="A2063">
        <v>2062</v>
      </c>
      <c r="B2063" t="s">
        <v>3</v>
      </c>
      <c r="C2063">
        <v>2017</v>
      </c>
      <c r="D2063" t="s">
        <v>2</v>
      </c>
      <c r="E2063">
        <v>3</v>
      </c>
      <c r="F2063">
        <v>28</v>
      </c>
      <c r="G2063" t="s">
        <v>8</v>
      </c>
      <c r="H2063" t="s">
        <v>4</v>
      </c>
      <c r="I2063">
        <v>2</v>
      </c>
      <c r="J2063" t="s">
        <v>19</v>
      </c>
      <c r="Z2063" s="4">
        <v>3178</v>
      </c>
      <c r="AA2063" s="4" t="s">
        <v>6</v>
      </c>
      <c r="AB2063" s="4">
        <v>2017</v>
      </c>
      <c r="AC2063" s="4" t="s">
        <v>5</v>
      </c>
      <c r="AD2063" s="4">
        <v>2</v>
      </c>
      <c r="AE2063" s="4">
        <v>36</v>
      </c>
      <c r="AF2063" s="4" t="s">
        <v>1</v>
      </c>
      <c r="AG2063" s="4" t="s">
        <v>0</v>
      </c>
      <c r="AH2063" s="4">
        <v>2</v>
      </c>
      <c r="AI2063" s="4" t="s">
        <v>19</v>
      </c>
      <c r="AJ2063" s="4"/>
    </row>
    <row r="2064" spans="1:36" x14ac:dyDescent="0.3">
      <c r="A2064">
        <v>2063</v>
      </c>
      <c r="B2064" t="s">
        <v>6</v>
      </c>
      <c r="C2064">
        <v>2013</v>
      </c>
      <c r="D2064" t="s">
        <v>5</v>
      </c>
      <c r="E2064">
        <v>3</v>
      </c>
      <c r="F2064">
        <v>26</v>
      </c>
      <c r="G2064" t="s">
        <v>8</v>
      </c>
      <c r="H2064" t="s">
        <v>4</v>
      </c>
      <c r="I2064">
        <v>4</v>
      </c>
      <c r="J2064" t="s">
        <v>19</v>
      </c>
      <c r="Z2064" s="4">
        <v>3179</v>
      </c>
      <c r="AA2064" s="4" t="s">
        <v>3</v>
      </c>
      <c r="AB2064" s="4">
        <v>2017</v>
      </c>
      <c r="AC2064" s="4" t="s">
        <v>5</v>
      </c>
      <c r="AD2064" s="4">
        <v>3</v>
      </c>
      <c r="AE2064" s="4">
        <v>33</v>
      </c>
      <c r="AF2064" s="4" t="s">
        <v>8</v>
      </c>
      <c r="AG2064" s="4" t="s">
        <v>4</v>
      </c>
      <c r="AH2064" s="4">
        <v>2</v>
      </c>
      <c r="AI2064" s="4" t="s">
        <v>19</v>
      </c>
      <c r="AJ2064" s="4"/>
    </row>
    <row r="2065" spans="1:36" x14ac:dyDescent="0.3">
      <c r="A2065">
        <v>2064</v>
      </c>
      <c r="B2065" t="s">
        <v>9</v>
      </c>
      <c r="C2065">
        <v>2015</v>
      </c>
      <c r="D2065" t="s">
        <v>5</v>
      </c>
      <c r="E2065">
        <v>1</v>
      </c>
      <c r="F2065">
        <v>29</v>
      </c>
      <c r="G2065" t="s">
        <v>1</v>
      </c>
      <c r="H2065" t="s">
        <v>4</v>
      </c>
      <c r="I2065">
        <v>2</v>
      </c>
      <c r="J2065" t="s">
        <v>19</v>
      </c>
      <c r="Z2065" s="4">
        <v>3180</v>
      </c>
      <c r="AA2065" s="4" t="s">
        <v>3</v>
      </c>
      <c r="AB2065" s="4">
        <v>2014</v>
      </c>
      <c r="AC2065" s="4" t="s">
        <v>7</v>
      </c>
      <c r="AD2065" s="4">
        <v>3</v>
      </c>
      <c r="AE2065" s="4">
        <v>41</v>
      </c>
      <c r="AF2065" s="4" t="s">
        <v>1</v>
      </c>
      <c r="AG2065" s="4" t="s">
        <v>4</v>
      </c>
      <c r="AH2065" s="4">
        <v>2</v>
      </c>
      <c r="AI2065" s="4" t="s">
        <v>19</v>
      </c>
      <c r="AJ2065" s="4"/>
    </row>
    <row r="2066" spans="1:36" x14ac:dyDescent="0.3">
      <c r="A2066">
        <v>2065</v>
      </c>
      <c r="B2066" t="s">
        <v>6</v>
      </c>
      <c r="C2066">
        <v>2017</v>
      </c>
      <c r="D2066" t="s">
        <v>5</v>
      </c>
      <c r="E2066">
        <v>2</v>
      </c>
      <c r="F2066">
        <v>27</v>
      </c>
      <c r="G2066" t="s">
        <v>8</v>
      </c>
      <c r="H2066" t="s">
        <v>4</v>
      </c>
      <c r="I2066">
        <v>5</v>
      </c>
      <c r="J2066" t="s">
        <v>20</v>
      </c>
      <c r="Z2066" s="4">
        <v>3181</v>
      </c>
      <c r="AA2066" s="4" t="s">
        <v>3</v>
      </c>
      <c r="AB2066" s="4">
        <v>2014</v>
      </c>
      <c r="AC2066" s="4" t="s">
        <v>2</v>
      </c>
      <c r="AD2066" s="4">
        <v>3</v>
      </c>
      <c r="AE2066" s="4">
        <v>40</v>
      </c>
      <c r="AF2066" s="4" t="s">
        <v>8</v>
      </c>
      <c r="AG2066" s="4" t="s">
        <v>4</v>
      </c>
      <c r="AH2066" s="4">
        <v>3</v>
      </c>
      <c r="AI2066" s="4" t="s">
        <v>19</v>
      </c>
      <c r="AJ2066" s="4"/>
    </row>
    <row r="2067" spans="1:36" x14ac:dyDescent="0.3">
      <c r="A2067">
        <v>2066</v>
      </c>
      <c r="B2067" t="s">
        <v>3</v>
      </c>
      <c r="C2067">
        <v>2016</v>
      </c>
      <c r="D2067" t="s">
        <v>7</v>
      </c>
      <c r="E2067">
        <v>3</v>
      </c>
      <c r="F2067">
        <v>30</v>
      </c>
      <c r="G2067" t="s">
        <v>1</v>
      </c>
      <c r="H2067" t="s">
        <v>4</v>
      </c>
      <c r="I2067">
        <v>1</v>
      </c>
      <c r="J2067" t="s">
        <v>19</v>
      </c>
      <c r="Z2067" s="4">
        <v>3185</v>
      </c>
      <c r="AA2067" s="4" t="s">
        <v>3</v>
      </c>
      <c r="AB2067" s="4">
        <v>2016</v>
      </c>
      <c r="AC2067" s="4" t="s">
        <v>5</v>
      </c>
      <c r="AD2067" s="4">
        <v>3</v>
      </c>
      <c r="AE2067" s="4">
        <v>32</v>
      </c>
      <c r="AF2067" s="4" t="s">
        <v>1</v>
      </c>
      <c r="AG2067" s="4" t="s">
        <v>4</v>
      </c>
      <c r="AH2067" s="4">
        <v>4</v>
      </c>
      <c r="AI2067" s="4" t="s">
        <v>19</v>
      </c>
      <c r="AJ2067" s="4"/>
    </row>
    <row r="2068" spans="1:36" x14ac:dyDescent="0.3">
      <c r="A2068">
        <v>2067</v>
      </c>
      <c r="B2068" t="s">
        <v>3</v>
      </c>
      <c r="C2068">
        <v>2012</v>
      </c>
      <c r="D2068" t="s">
        <v>2</v>
      </c>
      <c r="E2068">
        <v>3</v>
      </c>
      <c r="F2068">
        <v>26</v>
      </c>
      <c r="G2068" t="s">
        <v>1</v>
      </c>
      <c r="H2068" t="s">
        <v>4</v>
      </c>
      <c r="I2068">
        <v>4</v>
      </c>
      <c r="J2068" t="s">
        <v>20</v>
      </c>
      <c r="Z2068" s="4">
        <v>3186</v>
      </c>
      <c r="AA2068" s="4" t="s">
        <v>3</v>
      </c>
      <c r="AB2068" s="4">
        <v>2013</v>
      </c>
      <c r="AC2068" s="4" t="s">
        <v>2</v>
      </c>
      <c r="AD2068" s="4">
        <v>3</v>
      </c>
      <c r="AE2068" s="4">
        <v>32</v>
      </c>
      <c r="AF2068" s="4" t="s">
        <v>8</v>
      </c>
      <c r="AG2068" s="4" t="s">
        <v>4</v>
      </c>
      <c r="AH2068" s="4">
        <v>4</v>
      </c>
      <c r="AI2068" s="4" t="s">
        <v>19</v>
      </c>
      <c r="AJ2068" s="4"/>
    </row>
    <row r="2069" spans="1:36" x14ac:dyDescent="0.3">
      <c r="A2069">
        <v>2068</v>
      </c>
      <c r="B2069" t="s">
        <v>3</v>
      </c>
      <c r="C2069">
        <v>2014</v>
      </c>
      <c r="D2069" t="s">
        <v>7</v>
      </c>
      <c r="E2069">
        <v>2</v>
      </c>
      <c r="F2069">
        <v>29</v>
      </c>
      <c r="G2069" t="s">
        <v>8</v>
      </c>
      <c r="H2069" t="s">
        <v>4</v>
      </c>
      <c r="I2069">
        <v>2</v>
      </c>
      <c r="J2069" t="s">
        <v>20</v>
      </c>
      <c r="Z2069" s="4">
        <v>3187</v>
      </c>
      <c r="AA2069" s="4" t="s">
        <v>3</v>
      </c>
      <c r="AB2069" s="4">
        <v>2014</v>
      </c>
      <c r="AC2069" s="4" t="s">
        <v>2</v>
      </c>
      <c r="AD2069" s="4">
        <v>3</v>
      </c>
      <c r="AE2069" s="4">
        <v>38</v>
      </c>
      <c r="AF2069" s="4" t="s">
        <v>1</v>
      </c>
      <c r="AG2069" s="4" t="s">
        <v>4</v>
      </c>
      <c r="AH2069" s="4">
        <v>2</v>
      </c>
      <c r="AI2069" s="4" t="s">
        <v>19</v>
      </c>
      <c r="AJ2069" s="4"/>
    </row>
    <row r="2070" spans="1:36" x14ac:dyDescent="0.3">
      <c r="A2070">
        <v>2069</v>
      </c>
      <c r="B2070" t="s">
        <v>3</v>
      </c>
      <c r="C2070">
        <v>2016</v>
      </c>
      <c r="D2070" t="s">
        <v>2</v>
      </c>
      <c r="E2070">
        <v>3</v>
      </c>
      <c r="F2070">
        <v>30</v>
      </c>
      <c r="G2070" t="s">
        <v>1</v>
      </c>
      <c r="H2070" t="s">
        <v>4</v>
      </c>
      <c r="I2070">
        <v>2</v>
      </c>
      <c r="J2070" t="s">
        <v>19</v>
      </c>
      <c r="Z2070" s="4">
        <v>3189</v>
      </c>
      <c r="AA2070" s="4" t="s">
        <v>3</v>
      </c>
      <c r="AB2070" s="4">
        <v>2015</v>
      </c>
      <c r="AC2070" s="4" t="s">
        <v>5</v>
      </c>
      <c r="AD2070" s="4">
        <v>3</v>
      </c>
      <c r="AE2070" s="4">
        <v>40</v>
      </c>
      <c r="AF2070" s="4" t="s">
        <v>1</v>
      </c>
      <c r="AG2070" s="4" t="s">
        <v>4</v>
      </c>
      <c r="AH2070" s="4">
        <v>2</v>
      </c>
      <c r="AI2070" s="4" t="s">
        <v>19</v>
      </c>
      <c r="AJ2070" s="4"/>
    </row>
    <row r="2071" spans="1:36" x14ac:dyDescent="0.3">
      <c r="A2071">
        <v>2070</v>
      </c>
      <c r="B2071" t="s">
        <v>3</v>
      </c>
      <c r="C2071">
        <v>2013</v>
      </c>
      <c r="D2071" t="s">
        <v>2</v>
      </c>
      <c r="E2071">
        <v>3</v>
      </c>
      <c r="F2071">
        <v>27</v>
      </c>
      <c r="G2071" t="s">
        <v>8</v>
      </c>
      <c r="H2071" t="s">
        <v>4</v>
      </c>
      <c r="I2071">
        <v>5</v>
      </c>
      <c r="J2071" t="s">
        <v>19</v>
      </c>
      <c r="Z2071" s="4">
        <v>3191</v>
      </c>
      <c r="AA2071" s="4" t="s">
        <v>3</v>
      </c>
      <c r="AB2071" s="4">
        <v>2017</v>
      </c>
      <c r="AC2071" s="4" t="s">
        <v>7</v>
      </c>
      <c r="AD2071" s="4">
        <v>3</v>
      </c>
      <c r="AE2071" s="4">
        <v>37</v>
      </c>
      <c r="AF2071" s="4" t="s">
        <v>1</v>
      </c>
      <c r="AG2071" s="4" t="s">
        <v>4</v>
      </c>
      <c r="AH2071" s="4">
        <v>0</v>
      </c>
      <c r="AI2071" s="4" t="s">
        <v>19</v>
      </c>
      <c r="AJ2071" s="4"/>
    </row>
    <row r="2072" spans="1:36" x14ac:dyDescent="0.3">
      <c r="A2072">
        <v>2071</v>
      </c>
      <c r="B2072" t="s">
        <v>9</v>
      </c>
      <c r="C2072">
        <v>2015</v>
      </c>
      <c r="D2072" t="s">
        <v>5</v>
      </c>
      <c r="E2072">
        <v>2</v>
      </c>
      <c r="F2072">
        <v>29</v>
      </c>
      <c r="G2072" t="s">
        <v>8</v>
      </c>
      <c r="H2072" t="s">
        <v>0</v>
      </c>
      <c r="I2072">
        <v>1</v>
      </c>
      <c r="J2072" t="s">
        <v>19</v>
      </c>
      <c r="Z2072" s="4">
        <v>3192</v>
      </c>
      <c r="AA2072" s="4" t="s">
        <v>9</v>
      </c>
      <c r="AB2072" s="4">
        <v>2014</v>
      </c>
      <c r="AC2072" s="4" t="s">
        <v>2</v>
      </c>
      <c r="AD2072" s="4">
        <v>3</v>
      </c>
      <c r="AE2072" s="4">
        <v>31</v>
      </c>
      <c r="AF2072" s="4" t="s">
        <v>1</v>
      </c>
      <c r="AG2072" s="4" t="s">
        <v>4</v>
      </c>
      <c r="AH2072" s="4">
        <v>1</v>
      </c>
      <c r="AI2072" s="4" t="s">
        <v>19</v>
      </c>
      <c r="AJ2072" s="4"/>
    </row>
    <row r="2073" spans="1:36" x14ac:dyDescent="0.3">
      <c r="A2073">
        <v>2072</v>
      </c>
      <c r="B2073" t="s">
        <v>3</v>
      </c>
      <c r="C2073">
        <v>2012</v>
      </c>
      <c r="D2073" t="s">
        <v>2</v>
      </c>
      <c r="E2073">
        <v>3</v>
      </c>
      <c r="F2073">
        <v>27</v>
      </c>
      <c r="G2073" t="s">
        <v>1</v>
      </c>
      <c r="H2073" t="s">
        <v>4</v>
      </c>
      <c r="I2073">
        <v>5</v>
      </c>
      <c r="J2073" t="s">
        <v>19</v>
      </c>
      <c r="Z2073" s="4">
        <v>3193</v>
      </c>
      <c r="AA2073" s="4" t="s">
        <v>3</v>
      </c>
      <c r="AB2073" s="4">
        <v>2014</v>
      </c>
      <c r="AC2073" s="4" t="s">
        <v>7</v>
      </c>
      <c r="AD2073" s="4">
        <v>3</v>
      </c>
      <c r="AE2073" s="4">
        <v>34</v>
      </c>
      <c r="AF2073" s="4" t="s">
        <v>1</v>
      </c>
      <c r="AG2073" s="4" t="s">
        <v>4</v>
      </c>
      <c r="AH2073" s="4">
        <v>0</v>
      </c>
      <c r="AI2073" s="4" t="s">
        <v>19</v>
      </c>
      <c r="AJ2073" s="4"/>
    </row>
    <row r="2074" spans="1:36" x14ac:dyDescent="0.3">
      <c r="A2074">
        <v>2073</v>
      </c>
      <c r="B2074" t="s">
        <v>3</v>
      </c>
      <c r="C2074">
        <v>2018</v>
      </c>
      <c r="D2074" t="s">
        <v>2</v>
      </c>
      <c r="E2074">
        <v>3</v>
      </c>
      <c r="F2074">
        <v>30</v>
      </c>
      <c r="G2074" t="s">
        <v>1</v>
      </c>
      <c r="H2074" t="s">
        <v>4</v>
      </c>
      <c r="I2074">
        <v>2</v>
      </c>
      <c r="J2074" t="s">
        <v>20</v>
      </c>
      <c r="Z2074" s="4">
        <v>3196</v>
      </c>
      <c r="AA2074" s="4" t="s">
        <v>6</v>
      </c>
      <c r="AB2074" s="4">
        <v>2017</v>
      </c>
      <c r="AC2074" s="4" t="s">
        <v>5</v>
      </c>
      <c r="AD2074" s="4">
        <v>2</v>
      </c>
      <c r="AE2074" s="4">
        <v>31</v>
      </c>
      <c r="AF2074" s="4" t="s">
        <v>1</v>
      </c>
      <c r="AG2074" s="4" t="s">
        <v>4</v>
      </c>
      <c r="AH2074" s="4">
        <v>1</v>
      </c>
      <c r="AI2074" s="4" t="s">
        <v>19</v>
      </c>
      <c r="AJ2074" s="4"/>
    </row>
    <row r="2075" spans="1:36" x14ac:dyDescent="0.3">
      <c r="A2075">
        <v>2074</v>
      </c>
      <c r="B2075" t="s">
        <v>6</v>
      </c>
      <c r="C2075">
        <v>2017</v>
      </c>
      <c r="D2075" t="s">
        <v>7</v>
      </c>
      <c r="E2075">
        <v>2</v>
      </c>
      <c r="F2075">
        <v>29</v>
      </c>
      <c r="G2075" t="s">
        <v>8</v>
      </c>
      <c r="H2075" t="s">
        <v>4</v>
      </c>
      <c r="I2075">
        <v>2</v>
      </c>
      <c r="J2075" t="s">
        <v>19</v>
      </c>
      <c r="Z2075" s="4">
        <v>3197</v>
      </c>
      <c r="AA2075" s="4" t="s">
        <v>3</v>
      </c>
      <c r="AB2075" s="4">
        <v>2017</v>
      </c>
      <c r="AC2075" s="4" t="s">
        <v>2</v>
      </c>
      <c r="AD2075" s="4">
        <v>3</v>
      </c>
      <c r="AE2075" s="4">
        <v>35</v>
      </c>
      <c r="AF2075" s="4" t="s">
        <v>1</v>
      </c>
      <c r="AG2075" s="4" t="s">
        <v>4</v>
      </c>
      <c r="AH2075" s="4">
        <v>5</v>
      </c>
      <c r="AI2075" s="4" t="s">
        <v>19</v>
      </c>
      <c r="AJ2075" s="4"/>
    </row>
    <row r="2076" spans="1:36" x14ac:dyDescent="0.3">
      <c r="A2076">
        <v>2075</v>
      </c>
      <c r="B2076" t="s">
        <v>6</v>
      </c>
      <c r="C2076">
        <v>2016</v>
      </c>
      <c r="D2076" t="s">
        <v>2</v>
      </c>
      <c r="E2076">
        <v>3</v>
      </c>
      <c r="F2076">
        <v>29</v>
      </c>
      <c r="G2076" t="s">
        <v>8</v>
      </c>
      <c r="H2076" t="s">
        <v>4</v>
      </c>
      <c r="I2076">
        <v>2</v>
      </c>
      <c r="J2076" t="s">
        <v>19</v>
      </c>
      <c r="Z2076" s="4">
        <v>3198</v>
      </c>
      <c r="AA2076" s="4" t="s">
        <v>9</v>
      </c>
      <c r="AB2076" s="4">
        <v>2015</v>
      </c>
      <c r="AC2076" s="4" t="s">
        <v>5</v>
      </c>
      <c r="AD2076" s="4">
        <v>3</v>
      </c>
      <c r="AE2076" s="4">
        <v>34</v>
      </c>
      <c r="AF2076" s="4" t="s">
        <v>8</v>
      </c>
      <c r="AG2076" s="4" t="s">
        <v>4</v>
      </c>
      <c r="AH2076" s="4">
        <v>4</v>
      </c>
      <c r="AI2076" s="4" t="s">
        <v>19</v>
      </c>
      <c r="AJ2076" s="4"/>
    </row>
    <row r="2077" spans="1:36" x14ac:dyDescent="0.3">
      <c r="A2077">
        <v>2076</v>
      </c>
      <c r="B2077" t="s">
        <v>3</v>
      </c>
      <c r="C2077">
        <v>2017</v>
      </c>
      <c r="D2077" t="s">
        <v>2</v>
      </c>
      <c r="E2077">
        <v>3</v>
      </c>
      <c r="F2077">
        <v>27</v>
      </c>
      <c r="G2077" t="s">
        <v>8</v>
      </c>
      <c r="H2077" t="s">
        <v>4</v>
      </c>
      <c r="I2077">
        <v>5</v>
      </c>
      <c r="J2077" t="s">
        <v>20</v>
      </c>
      <c r="Z2077" s="4">
        <v>3200</v>
      </c>
      <c r="AA2077" s="4" t="s">
        <v>3</v>
      </c>
      <c r="AB2077" s="4">
        <v>2017</v>
      </c>
      <c r="AC2077" s="4" t="s">
        <v>7</v>
      </c>
      <c r="AD2077" s="4">
        <v>3</v>
      </c>
      <c r="AE2077" s="4">
        <v>31</v>
      </c>
      <c r="AF2077" s="4" t="s">
        <v>1</v>
      </c>
      <c r="AG2077" s="4" t="s">
        <v>0</v>
      </c>
      <c r="AH2077" s="4">
        <v>0</v>
      </c>
      <c r="AI2077" s="4" t="s">
        <v>19</v>
      </c>
      <c r="AJ2077" s="4"/>
    </row>
    <row r="2078" spans="1:36" x14ac:dyDescent="0.3">
      <c r="A2078">
        <v>2077</v>
      </c>
      <c r="B2078" t="s">
        <v>3</v>
      </c>
      <c r="C2078">
        <v>2017</v>
      </c>
      <c r="D2078" t="s">
        <v>2</v>
      </c>
      <c r="E2078">
        <v>3</v>
      </c>
      <c r="F2078">
        <v>28</v>
      </c>
      <c r="G2078" t="s">
        <v>1</v>
      </c>
      <c r="H2078" t="s">
        <v>4</v>
      </c>
      <c r="I2078">
        <v>2</v>
      </c>
      <c r="J2078" t="s">
        <v>19</v>
      </c>
      <c r="Z2078" s="4">
        <v>3201</v>
      </c>
      <c r="AA2078" s="4" t="s">
        <v>3</v>
      </c>
      <c r="AB2078" s="4">
        <v>2015</v>
      </c>
      <c r="AC2078" s="4" t="s">
        <v>2</v>
      </c>
      <c r="AD2078" s="4">
        <v>3</v>
      </c>
      <c r="AE2078" s="4">
        <v>36</v>
      </c>
      <c r="AF2078" s="4" t="s">
        <v>8</v>
      </c>
      <c r="AG2078" s="4" t="s">
        <v>4</v>
      </c>
      <c r="AH2078" s="4">
        <v>5</v>
      </c>
      <c r="AI2078" s="4" t="s">
        <v>19</v>
      </c>
      <c r="AJ2078" s="4"/>
    </row>
    <row r="2079" spans="1:36" x14ac:dyDescent="0.3">
      <c r="A2079">
        <v>2078</v>
      </c>
      <c r="B2079" t="s">
        <v>3</v>
      </c>
      <c r="C2079">
        <v>2017</v>
      </c>
      <c r="D2079" t="s">
        <v>2</v>
      </c>
      <c r="E2079">
        <v>3</v>
      </c>
      <c r="F2079">
        <v>27</v>
      </c>
      <c r="G2079" t="s">
        <v>8</v>
      </c>
      <c r="H2079" t="s">
        <v>4</v>
      </c>
      <c r="I2079">
        <v>5</v>
      </c>
      <c r="J2079" t="s">
        <v>19</v>
      </c>
      <c r="Z2079" s="4">
        <v>3202</v>
      </c>
      <c r="AA2079" s="4" t="s">
        <v>6</v>
      </c>
      <c r="AB2079" s="4">
        <v>2017</v>
      </c>
      <c r="AC2079" s="4" t="s">
        <v>5</v>
      </c>
      <c r="AD2079" s="4">
        <v>3</v>
      </c>
      <c r="AE2079" s="4">
        <v>38</v>
      </c>
      <c r="AF2079" s="4" t="s">
        <v>8</v>
      </c>
      <c r="AG2079" s="4" t="s">
        <v>4</v>
      </c>
      <c r="AH2079" s="4">
        <v>2</v>
      </c>
      <c r="AI2079" s="4" t="s">
        <v>19</v>
      </c>
      <c r="AJ2079" s="4"/>
    </row>
    <row r="2080" spans="1:36" x14ac:dyDescent="0.3">
      <c r="A2080">
        <v>2079</v>
      </c>
      <c r="B2080" t="s">
        <v>3</v>
      </c>
      <c r="C2080">
        <v>2012</v>
      </c>
      <c r="D2080" t="s">
        <v>5</v>
      </c>
      <c r="E2080">
        <v>3</v>
      </c>
      <c r="F2080">
        <v>29</v>
      </c>
      <c r="G2080" t="s">
        <v>1</v>
      </c>
      <c r="H2080" t="s">
        <v>4</v>
      </c>
      <c r="I2080">
        <v>1</v>
      </c>
      <c r="J2080" t="s">
        <v>19</v>
      </c>
      <c r="Z2080" s="4">
        <v>3203</v>
      </c>
      <c r="AA2080" s="4" t="s">
        <v>3</v>
      </c>
      <c r="AB2080" s="4">
        <v>2015</v>
      </c>
      <c r="AC2080" s="4" t="s">
        <v>7</v>
      </c>
      <c r="AD2080" s="4">
        <v>3</v>
      </c>
      <c r="AE2080" s="4">
        <v>34</v>
      </c>
      <c r="AF2080" s="4" t="s">
        <v>1</v>
      </c>
      <c r="AG2080" s="4" t="s">
        <v>4</v>
      </c>
      <c r="AH2080" s="4">
        <v>4</v>
      </c>
      <c r="AI2080" s="4" t="s">
        <v>19</v>
      </c>
      <c r="AJ2080" s="4"/>
    </row>
    <row r="2081" spans="1:36" x14ac:dyDescent="0.3">
      <c r="A2081">
        <v>2080</v>
      </c>
      <c r="B2081" t="s">
        <v>3</v>
      </c>
      <c r="C2081">
        <v>2017</v>
      </c>
      <c r="D2081" t="s">
        <v>2</v>
      </c>
      <c r="E2081">
        <v>3</v>
      </c>
      <c r="F2081">
        <v>26</v>
      </c>
      <c r="G2081" t="s">
        <v>1</v>
      </c>
      <c r="H2081" t="s">
        <v>4</v>
      </c>
      <c r="I2081">
        <v>4</v>
      </c>
      <c r="J2081" t="s">
        <v>19</v>
      </c>
      <c r="Z2081" s="4">
        <v>3205</v>
      </c>
      <c r="AA2081" s="4" t="s">
        <v>9</v>
      </c>
      <c r="AB2081" s="4">
        <v>2013</v>
      </c>
      <c r="AC2081" s="4" t="s">
        <v>7</v>
      </c>
      <c r="AD2081" s="4">
        <v>3</v>
      </c>
      <c r="AE2081" s="4">
        <v>35</v>
      </c>
      <c r="AF2081" s="4" t="s">
        <v>1</v>
      </c>
      <c r="AG2081" s="4" t="s">
        <v>4</v>
      </c>
      <c r="AH2081" s="4">
        <v>0</v>
      </c>
      <c r="AI2081" s="4" t="s">
        <v>19</v>
      </c>
      <c r="AJ2081" s="4"/>
    </row>
    <row r="2082" spans="1:36" x14ac:dyDescent="0.3">
      <c r="A2082">
        <v>2081</v>
      </c>
      <c r="B2082" t="s">
        <v>3</v>
      </c>
      <c r="C2082">
        <v>2013</v>
      </c>
      <c r="D2082" t="s">
        <v>2</v>
      </c>
      <c r="E2082">
        <v>3</v>
      </c>
      <c r="F2082">
        <v>28</v>
      </c>
      <c r="G2082" t="s">
        <v>8</v>
      </c>
      <c r="H2082" t="s">
        <v>4</v>
      </c>
      <c r="I2082">
        <v>1</v>
      </c>
      <c r="J2082" t="s">
        <v>20</v>
      </c>
      <c r="Z2082" s="4">
        <v>3208</v>
      </c>
      <c r="AA2082" s="4" t="s">
        <v>6</v>
      </c>
      <c r="AB2082" s="4">
        <v>2015</v>
      </c>
      <c r="AC2082" s="4" t="s">
        <v>5</v>
      </c>
      <c r="AD2082" s="4">
        <v>3</v>
      </c>
      <c r="AE2082" s="4">
        <v>40</v>
      </c>
      <c r="AF2082" s="4" t="s">
        <v>1</v>
      </c>
      <c r="AG2082" s="4" t="s">
        <v>4</v>
      </c>
      <c r="AH2082" s="4">
        <v>2</v>
      </c>
      <c r="AI2082" s="4" t="s">
        <v>19</v>
      </c>
      <c r="AJ2082" s="4"/>
    </row>
    <row r="2083" spans="1:36" x14ac:dyDescent="0.3">
      <c r="A2083">
        <v>2082</v>
      </c>
      <c r="B2083" t="s">
        <v>3</v>
      </c>
      <c r="C2083">
        <v>2013</v>
      </c>
      <c r="D2083" t="s">
        <v>7</v>
      </c>
      <c r="E2083">
        <v>2</v>
      </c>
      <c r="F2083">
        <v>29</v>
      </c>
      <c r="G2083" t="s">
        <v>8</v>
      </c>
      <c r="H2083" t="s">
        <v>4</v>
      </c>
      <c r="I2083">
        <v>1</v>
      </c>
      <c r="J2083" t="s">
        <v>20</v>
      </c>
      <c r="Z2083" s="4">
        <v>3210</v>
      </c>
      <c r="AA2083" s="4" t="s">
        <v>3</v>
      </c>
      <c r="AB2083" s="4">
        <v>2013</v>
      </c>
      <c r="AC2083" s="4" t="s">
        <v>2</v>
      </c>
      <c r="AD2083" s="4">
        <v>3</v>
      </c>
      <c r="AE2083" s="4">
        <v>38</v>
      </c>
      <c r="AF2083" s="4" t="s">
        <v>1</v>
      </c>
      <c r="AG2083" s="4" t="s">
        <v>4</v>
      </c>
      <c r="AH2083" s="4">
        <v>1</v>
      </c>
      <c r="AI2083" s="4" t="s">
        <v>19</v>
      </c>
      <c r="AJ2083" s="4"/>
    </row>
    <row r="2084" spans="1:36" x14ac:dyDescent="0.3">
      <c r="A2084">
        <v>2083</v>
      </c>
      <c r="B2084" t="s">
        <v>3</v>
      </c>
      <c r="C2084">
        <v>2015</v>
      </c>
      <c r="D2084" t="s">
        <v>2</v>
      </c>
      <c r="E2084">
        <v>1</v>
      </c>
      <c r="F2084">
        <v>27</v>
      </c>
      <c r="G2084" t="s">
        <v>1</v>
      </c>
      <c r="H2084" t="s">
        <v>4</v>
      </c>
      <c r="I2084">
        <v>5</v>
      </c>
      <c r="J2084" t="s">
        <v>19</v>
      </c>
      <c r="Z2084" s="4">
        <v>3213</v>
      </c>
      <c r="AA2084" s="4" t="s">
        <v>3</v>
      </c>
      <c r="AB2084" s="4">
        <v>2012</v>
      </c>
      <c r="AC2084" s="4" t="s">
        <v>2</v>
      </c>
      <c r="AD2084" s="4">
        <v>3</v>
      </c>
      <c r="AE2084" s="4">
        <v>35</v>
      </c>
      <c r="AF2084" s="4" t="s">
        <v>1</v>
      </c>
      <c r="AG2084" s="4" t="s">
        <v>4</v>
      </c>
      <c r="AH2084" s="4">
        <v>1</v>
      </c>
      <c r="AI2084" s="4" t="s">
        <v>19</v>
      </c>
      <c r="AJ2084" s="4"/>
    </row>
    <row r="2085" spans="1:36" x14ac:dyDescent="0.3">
      <c r="A2085">
        <v>2084</v>
      </c>
      <c r="B2085" t="s">
        <v>3</v>
      </c>
      <c r="C2085">
        <v>2016</v>
      </c>
      <c r="D2085" t="s">
        <v>2</v>
      </c>
      <c r="E2085">
        <v>3</v>
      </c>
      <c r="F2085">
        <v>30</v>
      </c>
      <c r="G2085" t="s">
        <v>1</v>
      </c>
      <c r="H2085" t="s">
        <v>4</v>
      </c>
      <c r="I2085">
        <v>1</v>
      </c>
      <c r="J2085" t="s">
        <v>19</v>
      </c>
      <c r="Z2085" s="4">
        <v>3214</v>
      </c>
      <c r="AA2085" s="4" t="s">
        <v>3</v>
      </c>
      <c r="AB2085" s="4">
        <v>2013</v>
      </c>
      <c r="AC2085" s="4" t="s">
        <v>5</v>
      </c>
      <c r="AD2085" s="4">
        <v>3</v>
      </c>
      <c r="AE2085" s="4">
        <v>37</v>
      </c>
      <c r="AF2085" s="4" t="s">
        <v>8</v>
      </c>
      <c r="AG2085" s="4" t="s">
        <v>4</v>
      </c>
      <c r="AH2085" s="4">
        <v>0</v>
      </c>
      <c r="AI2085" s="4" t="s">
        <v>19</v>
      </c>
      <c r="AJ2085" s="4"/>
    </row>
    <row r="2086" spans="1:36" x14ac:dyDescent="0.3">
      <c r="A2086">
        <v>2085</v>
      </c>
      <c r="B2086" t="s">
        <v>3</v>
      </c>
      <c r="C2086">
        <v>2013</v>
      </c>
      <c r="D2086" t="s">
        <v>5</v>
      </c>
      <c r="E2086">
        <v>3</v>
      </c>
      <c r="F2086">
        <v>30</v>
      </c>
      <c r="G2086" t="s">
        <v>8</v>
      </c>
      <c r="H2086" t="s">
        <v>4</v>
      </c>
      <c r="I2086">
        <v>1</v>
      </c>
      <c r="J2086" t="s">
        <v>19</v>
      </c>
      <c r="Z2086" s="4">
        <v>3216</v>
      </c>
      <c r="AA2086" s="4" t="s">
        <v>6</v>
      </c>
      <c r="AB2086" s="4">
        <v>2017</v>
      </c>
      <c r="AC2086" s="4" t="s">
        <v>7</v>
      </c>
      <c r="AD2086" s="4">
        <v>2</v>
      </c>
      <c r="AE2086" s="4">
        <v>37</v>
      </c>
      <c r="AF2086" s="4" t="s">
        <v>8</v>
      </c>
      <c r="AG2086" s="4" t="s">
        <v>4</v>
      </c>
      <c r="AH2086" s="4">
        <v>1</v>
      </c>
      <c r="AI2086" s="4" t="s">
        <v>19</v>
      </c>
      <c r="AJ2086" s="4"/>
    </row>
    <row r="2087" spans="1:36" x14ac:dyDescent="0.3">
      <c r="A2087">
        <v>2086</v>
      </c>
      <c r="B2087" t="s">
        <v>6</v>
      </c>
      <c r="C2087">
        <v>2017</v>
      </c>
      <c r="D2087" t="s">
        <v>7</v>
      </c>
      <c r="E2087">
        <v>2</v>
      </c>
      <c r="F2087">
        <v>27</v>
      </c>
      <c r="G2087" t="s">
        <v>1</v>
      </c>
      <c r="H2087" t="s">
        <v>4</v>
      </c>
      <c r="I2087">
        <v>5</v>
      </c>
      <c r="J2087" t="s">
        <v>20</v>
      </c>
      <c r="Z2087" s="4">
        <v>3217</v>
      </c>
      <c r="AA2087" s="4" t="s">
        <v>6</v>
      </c>
      <c r="AB2087" s="4">
        <v>2017</v>
      </c>
      <c r="AC2087" s="4" t="s">
        <v>7</v>
      </c>
      <c r="AD2087" s="4">
        <v>2</v>
      </c>
      <c r="AE2087" s="4">
        <v>39</v>
      </c>
      <c r="AF2087" s="4" t="s">
        <v>1</v>
      </c>
      <c r="AG2087" s="4" t="s">
        <v>4</v>
      </c>
      <c r="AH2087" s="4">
        <v>4</v>
      </c>
      <c r="AI2087" s="4" t="s">
        <v>19</v>
      </c>
      <c r="AJ2087" s="4"/>
    </row>
    <row r="2088" spans="1:36" x14ac:dyDescent="0.3">
      <c r="A2088">
        <v>2087</v>
      </c>
      <c r="B2088" t="s">
        <v>6</v>
      </c>
      <c r="C2088">
        <v>2017</v>
      </c>
      <c r="D2088" t="s">
        <v>7</v>
      </c>
      <c r="E2088">
        <v>2</v>
      </c>
      <c r="F2088">
        <v>29</v>
      </c>
      <c r="G2088" t="s">
        <v>1</v>
      </c>
      <c r="H2088" t="s">
        <v>4</v>
      </c>
      <c r="I2088">
        <v>2</v>
      </c>
      <c r="J2088" t="s">
        <v>19</v>
      </c>
      <c r="Z2088" s="4">
        <v>3221</v>
      </c>
      <c r="AA2088" s="4" t="s">
        <v>6</v>
      </c>
      <c r="AB2088" s="4">
        <v>2017</v>
      </c>
      <c r="AC2088" s="4" t="s">
        <v>7</v>
      </c>
      <c r="AD2088" s="4">
        <v>2</v>
      </c>
      <c r="AE2088" s="4">
        <v>39</v>
      </c>
      <c r="AF2088" s="4" t="s">
        <v>8</v>
      </c>
      <c r="AG2088" s="4" t="s">
        <v>4</v>
      </c>
      <c r="AH2088" s="4">
        <v>2</v>
      </c>
      <c r="AI2088" s="4" t="s">
        <v>19</v>
      </c>
      <c r="AJ2088" s="4"/>
    </row>
    <row r="2089" spans="1:36" x14ac:dyDescent="0.3">
      <c r="A2089">
        <v>2088</v>
      </c>
      <c r="B2089" t="s">
        <v>3</v>
      </c>
      <c r="C2089">
        <v>2016</v>
      </c>
      <c r="D2089" t="s">
        <v>5</v>
      </c>
      <c r="E2089">
        <v>3</v>
      </c>
      <c r="F2089">
        <v>29</v>
      </c>
      <c r="G2089" t="s">
        <v>8</v>
      </c>
      <c r="H2089" t="s">
        <v>4</v>
      </c>
      <c r="I2089">
        <v>1</v>
      </c>
      <c r="J2089" t="s">
        <v>19</v>
      </c>
      <c r="Z2089" s="4">
        <v>3222</v>
      </c>
      <c r="AA2089" s="4" t="s">
        <v>3</v>
      </c>
      <c r="AB2089" s="4">
        <v>2012</v>
      </c>
      <c r="AC2089" s="4" t="s">
        <v>2</v>
      </c>
      <c r="AD2089" s="4">
        <v>3</v>
      </c>
      <c r="AE2089" s="4">
        <v>38</v>
      </c>
      <c r="AF2089" s="4" t="s">
        <v>8</v>
      </c>
      <c r="AG2089" s="4" t="s">
        <v>4</v>
      </c>
      <c r="AH2089" s="4">
        <v>5</v>
      </c>
      <c r="AI2089" s="4" t="s">
        <v>19</v>
      </c>
      <c r="AJ2089" s="4"/>
    </row>
    <row r="2090" spans="1:36" x14ac:dyDescent="0.3">
      <c r="A2090">
        <v>2089</v>
      </c>
      <c r="B2090" t="s">
        <v>3</v>
      </c>
      <c r="C2090">
        <v>2014</v>
      </c>
      <c r="D2090" t="s">
        <v>2</v>
      </c>
      <c r="E2090">
        <v>3</v>
      </c>
      <c r="F2090">
        <v>26</v>
      </c>
      <c r="G2090" t="s">
        <v>1</v>
      </c>
      <c r="H2090" t="s">
        <v>4</v>
      </c>
      <c r="I2090">
        <v>4</v>
      </c>
      <c r="J2090" t="s">
        <v>20</v>
      </c>
      <c r="Z2090" s="4">
        <v>3223</v>
      </c>
      <c r="AA2090" s="4" t="s">
        <v>3</v>
      </c>
      <c r="AB2090" s="4">
        <v>2013</v>
      </c>
      <c r="AC2090" s="4" t="s">
        <v>2</v>
      </c>
      <c r="AD2090" s="4">
        <v>3</v>
      </c>
      <c r="AE2090" s="4">
        <v>33</v>
      </c>
      <c r="AF2090" s="4" t="s">
        <v>1</v>
      </c>
      <c r="AG2090" s="4" t="s">
        <v>4</v>
      </c>
      <c r="AH2090" s="4">
        <v>3</v>
      </c>
      <c r="AI2090" s="4" t="s">
        <v>19</v>
      </c>
      <c r="AJ2090" s="4"/>
    </row>
    <row r="2091" spans="1:36" x14ac:dyDescent="0.3">
      <c r="A2091">
        <v>2090</v>
      </c>
      <c r="B2091" t="s">
        <v>3</v>
      </c>
      <c r="C2091">
        <v>2014</v>
      </c>
      <c r="D2091" t="s">
        <v>2</v>
      </c>
      <c r="E2091">
        <v>3</v>
      </c>
      <c r="F2091">
        <v>26</v>
      </c>
      <c r="G2091" t="s">
        <v>1</v>
      </c>
      <c r="H2091" t="s">
        <v>4</v>
      </c>
      <c r="I2091">
        <v>4</v>
      </c>
      <c r="J2091" t="s">
        <v>19</v>
      </c>
      <c r="Z2091" s="4">
        <v>3224</v>
      </c>
      <c r="AA2091" s="4" t="s">
        <v>3</v>
      </c>
      <c r="AB2091" s="4">
        <v>2014</v>
      </c>
      <c r="AC2091" s="4" t="s">
        <v>2</v>
      </c>
      <c r="AD2091" s="4">
        <v>3</v>
      </c>
      <c r="AE2091" s="4">
        <v>36</v>
      </c>
      <c r="AF2091" s="4" t="s">
        <v>8</v>
      </c>
      <c r="AG2091" s="4" t="s">
        <v>4</v>
      </c>
      <c r="AH2091" s="4">
        <v>3</v>
      </c>
      <c r="AI2091" s="4" t="s">
        <v>19</v>
      </c>
      <c r="AJ2091" s="4"/>
    </row>
    <row r="2092" spans="1:36" x14ac:dyDescent="0.3">
      <c r="A2092">
        <v>2091</v>
      </c>
      <c r="B2092" t="s">
        <v>3</v>
      </c>
      <c r="C2092">
        <v>2015</v>
      </c>
      <c r="D2092" t="s">
        <v>5</v>
      </c>
      <c r="E2092">
        <v>3</v>
      </c>
      <c r="F2092">
        <v>28</v>
      </c>
      <c r="G2092" t="s">
        <v>8</v>
      </c>
      <c r="H2092" t="s">
        <v>0</v>
      </c>
      <c r="I2092">
        <v>1</v>
      </c>
      <c r="J2092" t="s">
        <v>19</v>
      </c>
      <c r="Z2092" s="4">
        <v>3225</v>
      </c>
      <c r="AA2092" s="4" t="s">
        <v>3</v>
      </c>
      <c r="AB2092" s="4">
        <v>2017</v>
      </c>
      <c r="AC2092" s="4" t="s">
        <v>2</v>
      </c>
      <c r="AD2092" s="4">
        <v>3</v>
      </c>
      <c r="AE2092" s="4">
        <v>41</v>
      </c>
      <c r="AF2092" s="4" t="s">
        <v>1</v>
      </c>
      <c r="AG2092" s="4" t="s">
        <v>4</v>
      </c>
      <c r="AH2092" s="4">
        <v>5</v>
      </c>
      <c r="AI2092" s="4" t="s">
        <v>19</v>
      </c>
      <c r="AJ2092" s="4"/>
    </row>
    <row r="2093" spans="1:36" x14ac:dyDescent="0.3">
      <c r="A2093">
        <v>2092</v>
      </c>
      <c r="B2093" t="s">
        <v>3</v>
      </c>
      <c r="C2093">
        <v>2013</v>
      </c>
      <c r="D2093" t="s">
        <v>7</v>
      </c>
      <c r="E2093">
        <v>2</v>
      </c>
      <c r="F2093">
        <v>28</v>
      </c>
      <c r="G2093" t="s">
        <v>8</v>
      </c>
      <c r="H2093" t="s">
        <v>4</v>
      </c>
      <c r="I2093">
        <v>1</v>
      </c>
      <c r="J2093" t="s">
        <v>20</v>
      </c>
      <c r="Z2093" s="4">
        <v>3226</v>
      </c>
      <c r="AA2093" s="4" t="s">
        <v>9</v>
      </c>
      <c r="AB2093" s="4">
        <v>2012</v>
      </c>
      <c r="AC2093" s="4" t="s">
        <v>5</v>
      </c>
      <c r="AD2093" s="4">
        <v>3</v>
      </c>
      <c r="AE2093" s="4">
        <v>40</v>
      </c>
      <c r="AF2093" s="4" t="s">
        <v>8</v>
      </c>
      <c r="AG2093" s="4" t="s">
        <v>4</v>
      </c>
      <c r="AH2093" s="4">
        <v>5</v>
      </c>
      <c r="AI2093" s="4" t="s">
        <v>19</v>
      </c>
      <c r="AJ2093" s="4"/>
    </row>
    <row r="2094" spans="1:36" x14ac:dyDescent="0.3">
      <c r="A2094">
        <v>2093</v>
      </c>
      <c r="B2094" t="s">
        <v>3</v>
      </c>
      <c r="C2094">
        <v>2016</v>
      </c>
      <c r="D2094" t="s">
        <v>2</v>
      </c>
      <c r="E2094">
        <v>3</v>
      </c>
      <c r="F2094">
        <v>27</v>
      </c>
      <c r="G2094" t="s">
        <v>8</v>
      </c>
      <c r="H2094" t="s">
        <v>0</v>
      </c>
      <c r="I2094">
        <v>5</v>
      </c>
      <c r="J2094" t="s">
        <v>19</v>
      </c>
      <c r="Z2094" s="4">
        <v>3228</v>
      </c>
      <c r="AA2094" s="4" t="s">
        <v>3</v>
      </c>
      <c r="AB2094" s="4">
        <v>2012</v>
      </c>
      <c r="AC2094" s="4" t="s">
        <v>2</v>
      </c>
      <c r="AD2094" s="4">
        <v>3</v>
      </c>
      <c r="AE2094" s="4">
        <v>33</v>
      </c>
      <c r="AF2094" s="4" t="s">
        <v>8</v>
      </c>
      <c r="AG2094" s="4" t="s">
        <v>4</v>
      </c>
      <c r="AH2094" s="4">
        <v>1</v>
      </c>
      <c r="AI2094" s="4" t="s">
        <v>19</v>
      </c>
      <c r="AJ2094" s="4"/>
    </row>
    <row r="2095" spans="1:36" x14ac:dyDescent="0.3">
      <c r="A2095">
        <v>2094</v>
      </c>
      <c r="B2095" t="s">
        <v>3</v>
      </c>
      <c r="C2095">
        <v>2017</v>
      </c>
      <c r="D2095" t="s">
        <v>2</v>
      </c>
      <c r="E2095">
        <v>3</v>
      </c>
      <c r="F2095">
        <v>26</v>
      </c>
      <c r="G2095" t="s">
        <v>1</v>
      </c>
      <c r="H2095" t="s">
        <v>4</v>
      </c>
      <c r="I2095">
        <v>4</v>
      </c>
      <c r="J2095" t="s">
        <v>20</v>
      </c>
      <c r="Z2095" s="4">
        <v>3229</v>
      </c>
      <c r="AA2095" s="4" t="s">
        <v>3</v>
      </c>
      <c r="AB2095" s="4">
        <v>2015</v>
      </c>
      <c r="AC2095" s="4" t="s">
        <v>2</v>
      </c>
      <c r="AD2095" s="4">
        <v>3</v>
      </c>
      <c r="AE2095" s="4">
        <v>39</v>
      </c>
      <c r="AF2095" s="4" t="s">
        <v>1</v>
      </c>
      <c r="AG2095" s="4" t="s">
        <v>0</v>
      </c>
      <c r="AH2095" s="4">
        <v>2</v>
      </c>
      <c r="AI2095" s="4" t="s">
        <v>19</v>
      </c>
      <c r="AJ2095" s="4"/>
    </row>
    <row r="2096" spans="1:36" x14ac:dyDescent="0.3">
      <c r="A2096">
        <v>2095</v>
      </c>
      <c r="B2096" t="s">
        <v>3</v>
      </c>
      <c r="C2096">
        <v>2014</v>
      </c>
      <c r="D2096" t="s">
        <v>5</v>
      </c>
      <c r="E2096">
        <v>3</v>
      </c>
      <c r="F2096">
        <v>30</v>
      </c>
      <c r="G2096" t="s">
        <v>1</v>
      </c>
      <c r="H2096" t="s">
        <v>4</v>
      </c>
      <c r="I2096">
        <v>2</v>
      </c>
      <c r="J2096" t="s">
        <v>20</v>
      </c>
      <c r="Z2096" s="4">
        <v>3230</v>
      </c>
      <c r="AA2096" s="4" t="s">
        <v>6</v>
      </c>
      <c r="AB2096" s="4">
        <v>2014</v>
      </c>
      <c r="AC2096" s="4" t="s">
        <v>7</v>
      </c>
      <c r="AD2096" s="4">
        <v>2</v>
      </c>
      <c r="AE2096" s="4">
        <v>33</v>
      </c>
      <c r="AF2096" s="4" t="s">
        <v>8</v>
      </c>
      <c r="AG2096" s="4" t="s">
        <v>4</v>
      </c>
      <c r="AH2096" s="4">
        <v>5</v>
      </c>
      <c r="AI2096" s="4" t="s">
        <v>19</v>
      </c>
      <c r="AJ2096" s="4"/>
    </row>
    <row r="2097" spans="1:36" x14ac:dyDescent="0.3">
      <c r="A2097">
        <v>2096</v>
      </c>
      <c r="B2097" t="s">
        <v>3</v>
      </c>
      <c r="C2097">
        <v>2015</v>
      </c>
      <c r="D2097" t="s">
        <v>7</v>
      </c>
      <c r="E2097">
        <v>2</v>
      </c>
      <c r="F2097">
        <v>30</v>
      </c>
      <c r="G2097" t="s">
        <v>1</v>
      </c>
      <c r="H2097" t="s">
        <v>4</v>
      </c>
      <c r="I2097">
        <v>2</v>
      </c>
      <c r="J2097" t="s">
        <v>20</v>
      </c>
      <c r="Z2097" s="4">
        <v>3231</v>
      </c>
      <c r="AA2097" s="4" t="s">
        <v>3</v>
      </c>
      <c r="AB2097" s="4">
        <v>2015</v>
      </c>
      <c r="AC2097" s="4" t="s">
        <v>2</v>
      </c>
      <c r="AD2097" s="4">
        <v>3</v>
      </c>
      <c r="AE2097" s="4">
        <v>35</v>
      </c>
      <c r="AF2097" s="4" t="s">
        <v>1</v>
      </c>
      <c r="AG2097" s="4" t="s">
        <v>4</v>
      </c>
      <c r="AH2097" s="4">
        <v>0</v>
      </c>
      <c r="AI2097" s="4" t="s">
        <v>19</v>
      </c>
      <c r="AJ2097" s="4"/>
    </row>
    <row r="2098" spans="1:36" x14ac:dyDescent="0.3">
      <c r="A2098">
        <v>2097</v>
      </c>
      <c r="B2098" t="s">
        <v>3</v>
      </c>
      <c r="C2098">
        <v>2016</v>
      </c>
      <c r="D2098" t="s">
        <v>2</v>
      </c>
      <c r="E2098">
        <v>3</v>
      </c>
      <c r="F2098">
        <v>27</v>
      </c>
      <c r="G2098" t="s">
        <v>1</v>
      </c>
      <c r="H2098" t="s">
        <v>4</v>
      </c>
      <c r="I2098">
        <v>5</v>
      </c>
      <c r="J2098" t="s">
        <v>19</v>
      </c>
      <c r="Z2098" s="4">
        <v>3232</v>
      </c>
      <c r="AA2098" s="4" t="s">
        <v>6</v>
      </c>
      <c r="AB2098" s="4">
        <v>2012</v>
      </c>
      <c r="AC2098" s="4" t="s">
        <v>5</v>
      </c>
      <c r="AD2098" s="4">
        <v>3</v>
      </c>
      <c r="AE2098" s="4">
        <v>38</v>
      </c>
      <c r="AF2098" s="4" t="s">
        <v>1</v>
      </c>
      <c r="AG2098" s="4" t="s">
        <v>4</v>
      </c>
      <c r="AH2098" s="4">
        <v>2</v>
      </c>
      <c r="AI2098" s="4" t="s">
        <v>19</v>
      </c>
      <c r="AJ2098" s="4"/>
    </row>
    <row r="2099" spans="1:36" x14ac:dyDescent="0.3">
      <c r="A2099">
        <v>2098</v>
      </c>
      <c r="B2099" t="s">
        <v>3</v>
      </c>
      <c r="C2099">
        <v>2015</v>
      </c>
      <c r="D2099" t="s">
        <v>7</v>
      </c>
      <c r="E2099">
        <v>3</v>
      </c>
      <c r="F2099">
        <v>26</v>
      </c>
      <c r="G2099" t="s">
        <v>8</v>
      </c>
      <c r="H2099" t="s">
        <v>4</v>
      </c>
      <c r="I2099">
        <v>4</v>
      </c>
      <c r="J2099" t="s">
        <v>20</v>
      </c>
      <c r="Z2099" s="4">
        <v>3233</v>
      </c>
      <c r="AA2099" s="4" t="s">
        <v>3</v>
      </c>
      <c r="AB2099" s="4">
        <v>2016</v>
      </c>
      <c r="AC2099" s="4" t="s">
        <v>2</v>
      </c>
      <c r="AD2099" s="4">
        <v>3</v>
      </c>
      <c r="AE2099" s="4">
        <v>36</v>
      </c>
      <c r="AF2099" s="4" t="s">
        <v>8</v>
      </c>
      <c r="AG2099" s="4" t="s">
        <v>4</v>
      </c>
      <c r="AH2099" s="4">
        <v>0</v>
      </c>
      <c r="AI2099" s="4" t="s">
        <v>19</v>
      </c>
      <c r="AJ2099" s="4"/>
    </row>
    <row r="2100" spans="1:36" x14ac:dyDescent="0.3">
      <c r="A2100">
        <v>2099</v>
      </c>
      <c r="B2100" t="s">
        <v>3</v>
      </c>
      <c r="C2100">
        <v>2014</v>
      </c>
      <c r="D2100" t="s">
        <v>5</v>
      </c>
      <c r="E2100">
        <v>3</v>
      </c>
      <c r="F2100">
        <v>30</v>
      </c>
      <c r="G2100" t="s">
        <v>1</v>
      </c>
      <c r="H2100" t="s">
        <v>4</v>
      </c>
      <c r="I2100">
        <v>1</v>
      </c>
      <c r="J2100" t="s">
        <v>19</v>
      </c>
      <c r="Z2100" s="4">
        <v>3235</v>
      </c>
      <c r="AA2100" s="4" t="s">
        <v>3</v>
      </c>
      <c r="AB2100" s="4">
        <v>2015</v>
      </c>
      <c r="AC2100" s="4" t="s">
        <v>2</v>
      </c>
      <c r="AD2100" s="4">
        <v>1</v>
      </c>
      <c r="AE2100" s="4">
        <v>35</v>
      </c>
      <c r="AF2100" s="4" t="s">
        <v>1</v>
      </c>
      <c r="AG2100" s="4" t="s">
        <v>4</v>
      </c>
      <c r="AH2100" s="4">
        <v>5</v>
      </c>
      <c r="AI2100" s="4" t="s">
        <v>19</v>
      </c>
      <c r="AJ2100" s="4"/>
    </row>
    <row r="2101" spans="1:36" x14ac:dyDescent="0.3">
      <c r="A2101">
        <v>2100</v>
      </c>
      <c r="B2101" t="s">
        <v>6</v>
      </c>
      <c r="C2101">
        <v>2017</v>
      </c>
      <c r="D2101" t="s">
        <v>7</v>
      </c>
      <c r="E2101">
        <v>2</v>
      </c>
      <c r="F2101">
        <v>26</v>
      </c>
      <c r="G2101" t="s">
        <v>1</v>
      </c>
      <c r="H2101" t="s">
        <v>4</v>
      </c>
      <c r="I2101">
        <v>4</v>
      </c>
      <c r="J2101" t="s">
        <v>20</v>
      </c>
      <c r="Z2101" s="4">
        <v>3240</v>
      </c>
      <c r="AA2101" s="4" t="s">
        <v>3</v>
      </c>
      <c r="AB2101" s="4">
        <v>2016</v>
      </c>
      <c r="AC2101" s="4" t="s">
        <v>2</v>
      </c>
      <c r="AD2101" s="4">
        <v>3</v>
      </c>
      <c r="AE2101" s="4">
        <v>36</v>
      </c>
      <c r="AF2101" s="4" t="s">
        <v>1</v>
      </c>
      <c r="AG2101" s="4" t="s">
        <v>4</v>
      </c>
      <c r="AH2101" s="4">
        <v>0</v>
      </c>
      <c r="AI2101" s="4" t="s">
        <v>19</v>
      </c>
      <c r="AJ2101" s="4"/>
    </row>
    <row r="2102" spans="1:36" x14ac:dyDescent="0.3">
      <c r="A2102">
        <v>2101</v>
      </c>
      <c r="B2102" t="s">
        <v>3</v>
      </c>
      <c r="C2102">
        <v>2016</v>
      </c>
      <c r="D2102" t="s">
        <v>2</v>
      </c>
      <c r="E2102">
        <v>3</v>
      </c>
      <c r="F2102">
        <v>27</v>
      </c>
      <c r="G2102" t="s">
        <v>1</v>
      </c>
      <c r="H2102" t="s">
        <v>4</v>
      </c>
      <c r="I2102">
        <v>5</v>
      </c>
      <c r="J2102" t="s">
        <v>19</v>
      </c>
      <c r="Z2102" s="4">
        <v>3241</v>
      </c>
      <c r="AA2102" s="4" t="s">
        <v>3</v>
      </c>
      <c r="AB2102" s="4">
        <v>2017</v>
      </c>
      <c r="AC2102" s="4" t="s">
        <v>7</v>
      </c>
      <c r="AD2102" s="4">
        <v>2</v>
      </c>
      <c r="AE2102" s="4">
        <v>39</v>
      </c>
      <c r="AF2102" s="4" t="s">
        <v>1</v>
      </c>
      <c r="AG2102" s="4" t="s">
        <v>4</v>
      </c>
      <c r="AH2102" s="4">
        <v>3</v>
      </c>
      <c r="AI2102" s="4" t="s">
        <v>19</v>
      </c>
      <c r="AJ2102" s="4"/>
    </row>
    <row r="2103" spans="1:36" x14ac:dyDescent="0.3">
      <c r="A2103">
        <v>2102</v>
      </c>
      <c r="B2103" t="s">
        <v>9</v>
      </c>
      <c r="C2103">
        <v>2017</v>
      </c>
      <c r="D2103" t="s">
        <v>7</v>
      </c>
      <c r="E2103">
        <v>3</v>
      </c>
      <c r="F2103">
        <v>28</v>
      </c>
      <c r="G2103" t="s">
        <v>1</v>
      </c>
      <c r="H2103" t="s">
        <v>4</v>
      </c>
      <c r="I2103">
        <v>1</v>
      </c>
      <c r="J2103" t="s">
        <v>19</v>
      </c>
      <c r="Z2103" s="4">
        <v>3242</v>
      </c>
      <c r="AA2103" s="4" t="s">
        <v>3</v>
      </c>
      <c r="AB2103" s="4">
        <v>2015</v>
      </c>
      <c r="AC2103" s="4" t="s">
        <v>2</v>
      </c>
      <c r="AD2103" s="4">
        <v>3</v>
      </c>
      <c r="AE2103" s="4">
        <v>38</v>
      </c>
      <c r="AF2103" s="4" t="s">
        <v>1</v>
      </c>
      <c r="AG2103" s="4" t="s">
        <v>0</v>
      </c>
      <c r="AH2103" s="4">
        <v>2</v>
      </c>
      <c r="AI2103" s="4" t="s">
        <v>19</v>
      </c>
      <c r="AJ2103" s="4"/>
    </row>
    <row r="2104" spans="1:36" x14ac:dyDescent="0.3">
      <c r="A2104">
        <v>2103</v>
      </c>
      <c r="B2104" t="s">
        <v>3</v>
      </c>
      <c r="C2104">
        <v>2015</v>
      </c>
      <c r="D2104" t="s">
        <v>5</v>
      </c>
      <c r="E2104">
        <v>3</v>
      </c>
      <c r="F2104">
        <v>30</v>
      </c>
      <c r="G2104" t="s">
        <v>8</v>
      </c>
      <c r="H2104" t="s">
        <v>4</v>
      </c>
      <c r="I2104">
        <v>2</v>
      </c>
      <c r="J2104" t="s">
        <v>19</v>
      </c>
      <c r="Z2104" s="4">
        <v>3244</v>
      </c>
      <c r="AA2104" s="4" t="s">
        <v>3</v>
      </c>
      <c r="AB2104" s="4">
        <v>2012</v>
      </c>
      <c r="AC2104" s="4" t="s">
        <v>2</v>
      </c>
      <c r="AD2104" s="4">
        <v>3</v>
      </c>
      <c r="AE2104" s="4">
        <v>39</v>
      </c>
      <c r="AF2104" s="4" t="s">
        <v>8</v>
      </c>
      <c r="AG2104" s="4" t="s">
        <v>4</v>
      </c>
      <c r="AH2104" s="4">
        <v>5</v>
      </c>
      <c r="AI2104" s="4" t="s">
        <v>19</v>
      </c>
      <c r="AJ2104" s="4"/>
    </row>
    <row r="2105" spans="1:36" x14ac:dyDescent="0.3">
      <c r="A2105">
        <v>2104</v>
      </c>
      <c r="B2105" t="s">
        <v>3</v>
      </c>
      <c r="C2105">
        <v>2016</v>
      </c>
      <c r="D2105" t="s">
        <v>2</v>
      </c>
      <c r="E2105">
        <v>3</v>
      </c>
      <c r="F2105">
        <v>29</v>
      </c>
      <c r="G2105" t="s">
        <v>1</v>
      </c>
      <c r="H2105" t="s">
        <v>4</v>
      </c>
      <c r="I2105">
        <v>2</v>
      </c>
      <c r="J2105" t="s">
        <v>19</v>
      </c>
      <c r="Z2105" s="4">
        <v>3245</v>
      </c>
      <c r="AA2105" s="4" t="s">
        <v>3</v>
      </c>
      <c r="AB2105" s="4">
        <v>2017</v>
      </c>
      <c r="AC2105" s="4" t="s">
        <v>7</v>
      </c>
      <c r="AD2105" s="4">
        <v>3</v>
      </c>
      <c r="AE2105" s="4">
        <v>36</v>
      </c>
      <c r="AF2105" s="4" t="s">
        <v>1</v>
      </c>
      <c r="AG2105" s="4" t="s">
        <v>4</v>
      </c>
      <c r="AH2105" s="4">
        <v>1</v>
      </c>
      <c r="AI2105" s="4" t="s">
        <v>19</v>
      </c>
      <c r="AJ2105" s="4"/>
    </row>
    <row r="2106" spans="1:36" x14ac:dyDescent="0.3">
      <c r="A2106">
        <v>2105</v>
      </c>
      <c r="B2106" t="s">
        <v>3</v>
      </c>
      <c r="C2106">
        <v>2012</v>
      </c>
      <c r="D2106" t="s">
        <v>2</v>
      </c>
      <c r="E2106">
        <v>3</v>
      </c>
      <c r="F2106">
        <v>28</v>
      </c>
      <c r="G2106" t="s">
        <v>1</v>
      </c>
      <c r="H2106" t="s">
        <v>4</v>
      </c>
      <c r="I2106">
        <v>2</v>
      </c>
      <c r="J2106" t="s">
        <v>19</v>
      </c>
      <c r="Z2106" s="4">
        <v>3246</v>
      </c>
      <c r="AA2106" s="4" t="s">
        <v>3</v>
      </c>
      <c r="AB2106" s="4">
        <v>2014</v>
      </c>
      <c r="AC2106" s="4" t="s">
        <v>2</v>
      </c>
      <c r="AD2106" s="4">
        <v>3</v>
      </c>
      <c r="AE2106" s="4">
        <v>35</v>
      </c>
      <c r="AF2106" s="4" t="s">
        <v>1</v>
      </c>
      <c r="AG2106" s="4" t="s">
        <v>4</v>
      </c>
      <c r="AH2106" s="4">
        <v>1</v>
      </c>
      <c r="AI2106" s="4" t="s">
        <v>19</v>
      </c>
      <c r="AJ2106" s="4"/>
    </row>
    <row r="2107" spans="1:36" x14ac:dyDescent="0.3">
      <c r="A2107">
        <v>2106</v>
      </c>
      <c r="B2107" t="s">
        <v>3</v>
      </c>
      <c r="C2107">
        <v>2014</v>
      </c>
      <c r="D2107" t="s">
        <v>2</v>
      </c>
      <c r="E2107">
        <v>1</v>
      </c>
      <c r="F2107">
        <v>30</v>
      </c>
      <c r="G2107" t="s">
        <v>1</v>
      </c>
      <c r="H2107" t="s">
        <v>0</v>
      </c>
      <c r="I2107">
        <v>2</v>
      </c>
      <c r="J2107" t="s">
        <v>20</v>
      </c>
      <c r="Z2107" s="4">
        <v>3248</v>
      </c>
      <c r="AA2107" s="4" t="s">
        <v>3</v>
      </c>
      <c r="AB2107" s="4">
        <v>2012</v>
      </c>
      <c r="AC2107" s="4" t="s">
        <v>2</v>
      </c>
      <c r="AD2107" s="4">
        <v>3</v>
      </c>
      <c r="AE2107" s="4">
        <v>41</v>
      </c>
      <c r="AF2107" s="4" t="s">
        <v>8</v>
      </c>
      <c r="AG2107" s="4" t="s">
        <v>4</v>
      </c>
      <c r="AH2107" s="4">
        <v>4</v>
      </c>
      <c r="AI2107" s="4" t="s">
        <v>19</v>
      </c>
      <c r="AJ2107" s="4"/>
    </row>
    <row r="2108" spans="1:36" x14ac:dyDescent="0.3">
      <c r="A2108">
        <v>2107</v>
      </c>
      <c r="B2108" t="s">
        <v>3</v>
      </c>
      <c r="C2108">
        <v>2013</v>
      </c>
      <c r="D2108" t="s">
        <v>2</v>
      </c>
      <c r="E2108">
        <v>3</v>
      </c>
      <c r="F2108">
        <v>27</v>
      </c>
      <c r="G2108" t="s">
        <v>1</v>
      </c>
      <c r="H2108" t="s">
        <v>4</v>
      </c>
      <c r="I2108">
        <v>5</v>
      </c>
      <c r="J2108" t="s">
        <v>20</v>
      </c>
      <c r="Z2108" s="4">
        <v>3249</v>
      </c>
      <c r="AA2108" s="4" t="s">
        <v>3</v>
      </c>
      <c r="AB2108" s="4">
        <v>2017</v>
      </c>
      <c r="AC2108" s="4" t="s">
        <v>2</v>
      </c>
      <c r="AD2108" s="4">
        <v>3</v>
      </c>
      <c r="AE2108" s="4">
        <v>35</v>
      </c>
      <c r="AF2108" s="4" t="s">
        <v>8</v>
      </c>
      <c r="AG2108" s="4" t="s">
        <v>4</v>
      </c>
      <c r="AH2108" s="4">
        <v>4</v>
      </c>
      <c r="AI2108" s="4" t="s">
        <v>19</v>
      </c>
      <c r="AJ2108" s="4"/>
    </row>
    <row r="2109" spans="1:36" x14ac:dyDescent="0.3">
      <c r="A2109">
        <v>2108</v>
      </c>
      <c r="B2109" t="s">
        <v>6</v>
      </c>
      <c r="C2109">
        <v>2017</v>
      </c>
      <c r="D2109" t="s">
        <v>7</v>
      </c>
      <c r="E2109">
        <v>2</v>
      </c>
      <c r="F2109">
        <v>30</v>
      </c>
      <c r="G2109" t="s">
        <v>1</v>
      </c>
      <c r="H2109" t="s">
        <v>4</v>
      </c>
      <c r="I2109">
        <v>2</v>
      </c>
      <c r="J2109" t="s">
        <v>19</v>
      </c>
      <c r="Z2109" s="4">
        <v>3250</v>
      </c>
      <c r="AA2109" s="4" t="s">
        <v>3</v>
      </c>
      <c r="AB2109" s="4">
        <v>2015</v>
      </c>
      <c r="AC2109" s="4" t="s">
        <v>2</v>
      </c>
      <c r="AD2109" s="4">
        <v>1</v>
      </c>
      <c r="AE2109" s="4">
        <v>40</v>
      </c>
      <c r="AF2109" s="4" t="s">
        <v>1</v>
      </c>
      <c r="AG2109" s="4" t="s">
        <v>4</v>
      </c>
      <c r="AH2109" s="4">
        <v>2</v>
      </c>
      <c r="AI2109" s="4" t="s">
        <v>19</v>
      </c>
      <c r="AJ2109" s="4"/>
    </row>
    <row r="2110" spans="1:36" x14ac:dyDescent="0.3">
      <c r="A2110">
        <v>2109</v>
      </c>
      <c r="B2110" t="s">
        <v>3</v>
      </c>
      <c r="C2110">
        <v>2012</v>
      </c>
      <c r="D2110" t="s">
        <v>2</v>
      </c>
      <c r="E2110">
        <v>3</v>
      </c>
      <c r="F2110">
        <v>30</v>
      </c>
      <c r="G2110" t="s">
        <v>1</v>
      </c>
      <c r="H2110" t="s">
        <v>4</v>
      </c>
      <c r="I2110">
        <v>2</v>
      </c>
      <c r="J2110" t="s">
        <v>19</v>
      </c>
      <c r="Z2110" s="4">
        <v>3252</v>
      </c>
      <c r="AA2110" s="4" t="s">
        <v>3</v>
      </c>
      <c r="AB2110" s="4">
        <v>2016</v>
      </c>
      <c r="AC2110" s="4" t="s">
        <v>2</v>
      </c>
      <c r="AD2110" s="4">
        <v>3</v>
      </c>
      <c r="AE2110" s="4">
        <v>37</v>
      </c>
      <c r="AF2110" s="4" t="s">
        <v>8</v>
      </c>
      <c r="AG2110" s="4" t="s">
        <v>4</v>
      </c>
      <c r="AH2110" s="4">
        <v>0</v>
      </c>
      <c r="AI2110" s="4" t="s">
        <v>19</v>
      </c>
      <c r="AJ2110" s="4"/>
    </row>
    <row r="2111" spans="1:36" x14ac:dyDescent="0.3">
      <c r="A2111">
        <v>2110</v>
      </c>
      <c r="B2111" t="s">
        <v>6</v>
      </c>
      <c r="C2111">
        <v>2017</v>
      </c>
      <c r="D2111" t="s">
        <v>5</v>
      </c>
      <c r="E2111">
        <v>2</v>
      </c>
      <c r="F2111">
        <v>26</v>
      </c>
      <c r="G2111" t="s">
        <v>1</v>
      </c>
      <c r="H2111" t="s">
        <v>4</v>
      </c>
      <c r="I2111">
        <v>4</v>
      </c>
      <c r="J2111" t="s">
        <v>19</v>
      </c>
      <c r="Z2111" s="4">
        <v>3254</v>
      </c>
      <c r="AA2111" s="4" t="s">
        <v>3</v>
      </c>
      <c r="AB2111" s="4">
        <v>2012</v>
      </c>
      <c r="AC2111" s="4" t="s">
        <v>2</v>
      </c>
      <c r="AD2111" s="4">
        <v>3</v>
      </c>
      <c r="AE2111" s="4">
        <v>40</v>
      </c>
      <c r="AF2111" s="4" t="s">
        <v>1</v>
      </c>
      <c r="AG2111" s="4" t="s">
        <v>4</v>
      </c>
      <c r="AH2111" s="4">
        <v>0</v>
      </c>
      <c r="AI2111" s="4" t="s">
        <v>19</v>
      </c>
      <c r="AJ2111" s="4"/>
    </row>
    <row r="2112" spans="1:36" x14ac:dyDescent="0.3">
      <c r="A2112">
        <v>2111</v>
      </c>
      <c r="B2112" t="s">
        <v>3</v>
      </c>
      <c r="C2112">
        <v>2014</v>
      </c>
      <c r="D2112" t="s">
        <v>7</v>
      </c>
      <c r="E2112">
        <v>2</v>
      </c>
      <c r="F2112">
        <v>26</v>
      </c>
      <c r="G2112" t="s">
        <v>1</v>
      </c>
      <c r="H2112" t="s">
        <v>4</v>
      </c>
      <c r="I2112">
        <v>4</v>
      </c>
      <c r="J2112" t="s">
        <v>19</v>
      </c>
      <c r="Z2112" s="4">
        <v>3255</v>
      </c>
      <c r="AA2112" s="4" t="s">
        <v>3</v>
      </c>
      <c r="AB2112" s="4">
        <v>2017</v>
      </c>
      <c r="AC2112" s="4" t="s">
        <v>5</v>
      </c>
      <c r="AD2112" s="4">
        <v>2</v>
      </c>
      <c r="AE2112" s="4">
        <v>36</v>
      </c>
      <c r="AF2112" s="4" t="s">
        <v>1</v>
      </c>
      <c r="AG2112" s="4" t="s">
        <v>4</v>
      </c>
      <c r="AH2112" s="4">
        <v>0</v>
      </c>
      <c r="AI2112" s="4" t="s">
        <v>19</v>
      </c>
      <c r="AJ2112" s="4"/>
    </row>
    <row r="2113" spans="1:36" x14ac:dyDescent="0.3">
      <c r="A2113">
        <v>2112</v>
      </c>
      <c r="B2113" t="s">
        <v>3</v>
      </c>
      <c r="C2113">
        <v>2013</v>
      </c>
      <c r="D2113" t="s">
        <v>2</v>
      </c>
      <c r="E2113">
        <v>3</v>
      </c>
      <c r="F2113">
        <v>29</v>
      </c>
      <c r="G2113" t="s">
        <v>8</v>
      </c>
      <c r="H2113" t="s">
        <v>4</v>
      </c>
      <c r="I2113">
        <v>1</v>
      </c>
      <c r="J2113" t="s">
        <v>20</v>
      </c>
      <c r="Z2113" s="4">
        <v>3256</v>
      </c>
      <c r="AA2113" s="4" t="s">
        <v>6</v>
      </c>
      <c r="AB2113" s="4">
        <v>2015</v>
      </c>
      <c r="AC2113" s="4" t="s">
        <v>5</v>
      </c>
      <c r="AD2113" s="4">
        <v>3</v>
      </c>
      <c r="AE2113" s="4">
        <v>38</v>
      </c>
      <c r="AF2113" s="4" t="s">
        <v>8</v>
      </c>
      <c r="AG2113" s="4" t="s">
        <v>4</v>
      </c>
      <c r="AH2113" s="4">
        <v>0</v>
      </c>
      <c r="AI2113" s="4" t="s">
        <v>19</v>
      </c>
      <c r="AJ2113" s="4"/>
    </row>
    <row r="2114" spans="1:36" x14ac:dyDescent="0.3">
      <c r="A2114">
        <v>2113</v>
      </c>
      <c r="B2114" t="s">
        <v>3</v>
      </c>
      <c r="C2114">
        <v>2015</v>
      </c>
      <c r="D2114" t="s">
        <v>7</v>
      </c>
      <c r="E2114">
        <v>3</v>
      </c>
      <c r="F2114">
        <v>29</v>
      </c>
      <c r="G2114" t="s">
        <v>8</v>
      </c>
      <c r="H2114" t="s">
        <v>4</v>
      </c>
      <c r="I2114">
        <v>2</v>
      </c>
      <c r="J2114" t="s">
        <v>20</v>
      </c>
      <c r="Z2114" s="4">
        <v>3258</v>
      </c>
      <c r="AA2114" s="4" t="s">
        <v>3</v>
      </c>
      <c r="AB2114" s="4">
        <v>2016</v>
      </c>
      <c r="AC2114" s="4" t="s">
        <v>7</v>
      </c>
      <c r="AD2114" s="4">
        <v>3</v>
      </c>
      <c r="AE2114" s="4">
        <v>40</v>
      </c>
      <c r="AF2114" s="4" t="s">
        <v>1</v>
      </c>
      <c r="AG2114" s="4" t="s">
        <v>4</v>
      </c>
      <c r="AH2114" s="4">
        <v>4</v>
      </c>
      <c r="AI2114" s="4" t="s">
        <v>19</v>
      </c>
      <c r="AJ2114" s="4"/>
    </row>
    <row r="2115" spans="1:36" x14ac:dyDescent="0.3">
      <c r="A2115">
        <v>2114</v>
      </c>
      <c r="B2115" t="s">
        <v>3</v>
      </c>
      <c r="C2115">
        <v>2013</v>
      </c>
      <c r="D2115" t="s">
        <v>2</v>
      </c>
      <c r="E2115">
        <v>3</v>
      </c>
      <c r="F2115">
        <v>28</v>
      </c>
      <c r="G2115" t="s">
        <v>8</v>
      </c>
      <c r="H2115" t="s">
        <v>4</v>
      </c>
      <c r="I2115">
        <v>1</v>
      </c>
      <c r="J2115" t="s">
        <v>19</v>
      </c>
      <c r="Z2115" s="4">
        <v>3259</v>
      </c>
      <c r="AA2115" s="4" t="s">
        <v>3</v>
      </c>
      <c r="AB2115" s="4">
        <v>2017</v>
      </c>
      <c r="AC2115" s="4" t="s">
        <v>2</v>
      </c>
      <c r="AD2115" s="4">
        <v>3</v>
      </c>
      <c r="AE2115" s="4">
        <v>37</v>
      </c>
      <c r="AF2115" s="4" t="s">
        <v>8</v>
      </c>
      <c r="AG2115" s="4" t="s">
        <v>4</v>
      </c>
      <c r="AH2115" s="4">
        <v>4</v>
      </c>
      <c r="AI2115" s="4" t="s">
        <v>19</v>
      </c>
      <c r="AJ2115" s="4"/>
    </row>
    <row r="2116" spans="1:36" x14ac:dyDescent="0.3">
      <c r="A2116">
        <v>2115</v>
      </c>
      <c r="B2116" t="s">
        <v>6</v>
      </c>
      <c r="C2116">
        <v>2016</v>
      </c>
      <c r="D2116" t="s">
        <v>2</v>
      </c>
      <c r="E2116">
        <v>3</v>
      </c>
      <c r="F2116">
        <v>29</v>
      </c>
      <c r="G2116" t="s">
        <v>1</v>
      </c>
      <c r="H2116" t="s">
        <v>4</v>
      </c>
      <c r="I2116">
        <v>1</v>
      </c>
      <c r="J2116" t="s">
        <v>19</v>
      </c>
      <c r="Z2116" s="4">
        <v>3260</v>
      </c>
      <c r="AA2116" s="4" t="s">
        <v>3</v>
      </c>
      <c r="AB2116" s="4">
        <v>2015</v>
      </c>
      <c r="AC2116" s="4" t="s">
        <v>5</v>
      </c>
      <c r="AD2116" s="4">
        <v>3</v>
      </c>
      <c r="AE2116" s="4">
        <v>38</v>
      </c>
      <c r="AF2116" s="4" t="s">
        <v>8</v>
      </c>
      <c r="AG2116" s="4" t="s">
        <v>4</v>
      </c>
      <c r="AH2116" s="4">
        <v>0</v>
      </c>
      <c r="AI2116" s="4" t="s">
        <v>19</v>
      </c>
      <c r="AJ2116" s="4"/>
    </row>
    <row r="2117" spans="1:36" x14ac:dyDescent="0.3">
      <c r="A2117">
        <v>2116</v>
      </c>
      <c r="B2117" t="s">
        <v>6</v>
      </c>
      <c r="C2117">
        <v>2016</v>
      </c>
      <c r="D2117" t="s">
        <v>5</v>
      </c>
      <c r="E2117">
        <v>3</v>
      </c>
      <c r="F2117">
        <v>26</v>
      </c>
      <c r="G2117" t="s">
        <v>8</v>
      </c>
      <c r="H2117" t="s">
        <v>4</v>
      </c>
      <c r="I2117">
        <v>4</v>
      </c>
      <c r="J2117" t="s">
        <v>19</v>
      </c>
      <c r="Z2117" s="4">
        <v>3261</v>
      </c>
      <c r="AA2117" s="4" t="s">
        <v>6</v>
      </c>
      <c r="AB2117" s="4">
        <v>2017</v>
      </c>
      <c r="AC2117" s="4" t="s">
        <v>5</v>
      </c>
      <c r="AD2117" s="4">
        <v>2</v>
      </c>
      <c r="AE2117" s="4">
        <v>35</v>
      </c>
      <c r="AF2117" s="4" t="s">
        <v>8</v>
      </c>
      <c r="AG2117" s="4" t="s">
        <v>4</v>
      </c>
      <c r="AH2117" s="4">
        <v>2</v>
      </c>
      <c r="AI2117" s="4" t="s">
        <v>19</v>
      </c>
      <c r="AJ2117" s="4"/>
    </row>
    <row r="2118" spans="1:36" x14ac:dyDescent="0.3">
      <c r="A2118">
        <v>2117</v>
      </c>
      <c r="B2118" t="s">
        <v>3</v>
      </c>
      <c r="C2118">
        <v>2015</v>
      </c>
      <c r="D2118" t="s">
        <v>2</v>
      </c>
      <c r="E2118">
        <v>3</v>
      </c>
      <c r="F2118">
        <v>26</v>
      </c>
      <c r="G2118" t="s">
        <v>1</v>
      </c>
      <c r="H2118" t="s">
        <v>4</v>
      </c>
      <c r="I2118">
        <v>4</v>
      </c>
      <c r="J2118" t="s">
        <v>19</v>
      </c>
      <c r="Z2118" s="4">
        <v>3263</v>
      </c>
      <c r="AA2118" s="4" t="s">
        <v>3</v>
      </c>
      <c r="AB2118" s="4">
        <v>2012</v>
      </c>
      <c r="AC2118" s="4" t="s">
        <v>2</v>
      </c>
      <c r="AD2118" s="4">
        <v>3</v>
      </c>
      <c r="AE2118" s="4">
        <v>38</v>
      </c>
      <c r="AF2118" s="4" t="s">
        <v>8</v>
      </c>
      <c r="AG2118" s="4" t="s">
        <v>4</v>
      </c>
      <c r="AH2118" s="4">
        <v>3</v>
      </c>
      <c r="AI2118" s="4" t="s">
        <v>19</v>
      </c>
      <c r="AJ2118" s="4"/>
    </row>
    <row r="2119" spans="1:36" x14ac:dyDescent="0.3">
      <c r="A2119">
        <v>2118</v>
      </c>
      <c r="B2119" t="s">
        <v>3</v>
      </c>
      <c r="C2119">
        <v>2016</v>
      </c>
      <c r="D2119" t="s">
        <v>7</v>
      </c>
      <c r="E2119">
        <v>3</v>
      </c>
      <c r="F2119">
        <v>26</v>
      </c>
      <c r="G2119" t="s">
        <v>1</v>
      </c>
      <c r="H2119" t="s">
        <v>4</v>
      </c>
      <c r="I2119">
        <v>4</v>
      </c>
      <c r="J2119" t="s">
        <v>19</v>
      </c>
      <c r="Z2119" s="4">
        <v>3264</v>
      </c>
      <c r="AA2119" s="4" t="s">
        <v>3</v>
      </c>
      <c r="AB2119" s="4">
        <v>2012</v>
      </c>
      <c r="AC2119" s="4" t="s">
        <v>7</v>
      </c>
      <c r="AD2119" s="4">
        <v>3</v>
      </c>
      <c r="AE2119" s="4">
        <v>31</v>
      </c>
      <c r="AF2119" s="4" t="s">
        <v>8</v>
      </c>
      <c r="AG2119" s="4" t="s">
        <v>4</v>
      </c>
      <c r="AH2119" s="4">
        <v>5</v>
      </c>
      <c r="AI2119" s="4" t="s">
        <v>19</v>
      </c>
      <c r="AJ2119" s="4"/>
    </row>
    <row r="2120" spans="1:36" x14ac:dyDescent="0.3">
      <c r="A2120">
        <v>2119</v>
      </c>
      <c r="B2120" t="s">
        <v>6</v>
      </c>
      <c r="C2120">
        <v>2015</v>
      </c>
      <c r="D2120" t="s">
        <v>5</v>
      </c>
      <c r="E2120">
        <v>1</v>
      </c>
      <c r="F2120">
        <v>27</v>
      </c>
      <c r="G2120" t="s">
        <v>1</v>
      </c>
      <c r="H2120" t="s">
        <v>0</v>
      </c>
      <c r="I2120">
        <v>5</v>
      </c>
      <c r="J2120" t="s">
        <v>20</v>
      </c>
      <c r="Z2120" s="4">
        <v>3265</v>
      </c>
      <c r="AA2120" s="4" t="s">
        <v>6</v>
      </c>
      <c r="AB2120" s="4">
        <v>2016</v>
      </c>
      <c r="AC2120" s="4" t="s">
        <v>5</v>
      </c>
      <c r="AD2120" s="4">
        <v>3</v>
      </c>
      <c r="AE2120" s="4">
        <v>33</v>
      </c>
      <c r="AF2120" s="4" t="s">
        <v>8</v>
      </c>
      <c r="AG2120" s="4" t="s">
        <v>4</v>
      </c>
      <c r="AH2120" s="4">
        <v>1</v>
      </c>
      <c r="AI2120" s="4" t="s">
        <v>19</v>
      </c>
      <c r="AJ2120" s="4"/>
    </row>
    <row r="2121" spans="1:36" x14ac:dyDescent="0.3">
      <c r="A2121">
        <v>2120</v>
      </c>
      <c r="B2121" t="s">
        <v>3</v>
      </c>
      <c r="C2121">
        <v>2012</v>
      </c>
      <c r="D2121" t="s">
        <v>2</v>
      </c>
      <c r="E2121">
        <v>3</v>
      </c>
      <c r="F2121">
        <v>28</v>
      </c>
      <c r="G2121" t="s">
        <v>1</v>
      </c>
      <c r="H2121" t="s">
        <v>4</v>
      </c>
      <c r="I2121">
        <v>1</v>
      </c>
      <c r="J2121" t="s">
        <v>20</v>
      </c>
      <c r="Z2121" s="4">
        <v>3267</v>
      </c>
      <c r="AA2121" s="4" t="s">
        <v>3</v>
      </c>
      <c r="AB2121" s="4">
        <v>2017</v>
      </c>
      <c r="AC2121" s="4" t="s">
        <v>2</v>
      </c>
      <c r="AD2121" s="4">
        <v>1</v>
      </c>
      <c r="AE2121" s="4">
        <v>39</v>
      </c>
      <c r="AF2121" s="4" t="s">
        <v>1</v>
      </c>
      <c r="AG2121" s="4" t="s">
        <v>4</v>
      </c>
      <c r="AH2121" s="4">
        <v>0</v>
      </c>
      <c r="AI2121" s="4" t="s">
        <v>19</v>
      </c>
      <c r="AJ2121" s="4"/>
    </row>
    <row r="2122" spans="1:36" x14ac:dyDescent="0.3">
      <c r="A2122">
        <v>2121</v>
      </c>
      <c r="B2122" t="s">
        <v>6</v>
      </c>
      <c r="C2122">
        <v>2017</v>
      </c>
      <c r="D2122" t="s">
        <v>7</v>
      </c>
      <c r="E2122">
        <v>2</v>
      </c>
      <c r="F2122">
        <v>27</v>
      </c>
      <c r="G2122" t="s">
        <v>1</v>
      </c>
      <c r="H2122" t="s">
        <v>4</v>
      </c>
      <c r="I2122">
        <v>5</v>
      </c>
      <c r="J2122" t="s">
        <v>19</v>
      </c>
      <c r="Z2122" s="4">
        <v>3269</v>
      </c>
      <c r="AA2122" s="4" t="s">
        <v>3</v>
      </c>
      <c r="AB2122" s="4">
        <v>2014</v>
      </c>
      <c r="AC2122" s="4" t="s">
        <v>5</v>
      </c>
      <c r="AD2122" s="4">
        <v>3</v>
      </c>
      <c r="AE2122" s="4">
        <v>38</v>
      </c>
      <c r="AF2122" s="4" t="s">
        <v>8</v>
      </c>
      <c r="AG2122" s="4" t="s">
        <v>4</v>
      </c>
      <c r="AH2122" s="4">
        <v>5</v>
      </c>
      <c r="AI2122" s="4" t="s">
        <v>19</v>
      </c>
      <c r="AJ2122" s="4"/>
    </row>
    <row r="2123" spans="1:36" x14ac:dyDescent="0.3">
      <c r="A2123">
        <v>2122</v>
      </c>
      <c r="B2123" t="s">
        <v>6</v>
      </c>
      <c r="C2123">
        <v>2015</v>
      </c>
      <c r="D2123" t="s">
        <v>7</v>
      </c>
      <c r="E2123">
        <v>2</v>
      </c>
      <c r="F2123">
        <v>29</v>
      </c>
      <c r="G2123" t="s">
        <v>8</v>
      </c>
      <c r="H2123" t="s">
        <v>4</v>
      </c>
      <c r="I2123">
        <v>2</v>
      </c>
      <c r="J2123" t="s">
        <v>19</v>
      </c>
      <c r="Z2123" s="4">
        <v>3270</v>
      </c>
      <c r="AA2123" s="4" t="s">
        <v>3</v>
      </c>
      <c r="AB2123" s="4">
        <v>2015</v>
      </c>
      <c r="AC2123" s="4" t="s">
        <v>2</v>
      </c>
      <c r="AD2123" s="4">
        <v>3</v>
      </c>
      <c r="AE2123" s="4">
        <v>32</v>
      </c>
      <c r="AF2123" s="4" t="s">
        <v>1</v>
      </c>
      <c r="AG2123" s="4" t="s">
        <v>4</v>
      </c>
      <c r="AH2123" s="4">
        <v>0</v>
      </c>
      <c r="AI2123" s="4" t="s">
        <v>19</v>
      </c>
      <c r="AJ2123" s="4"/>
    </row>
    <row r="2124" spans="1:36" x14ac:dyDescent="0.3">
      <c r="A2124">
        <v>2123</v>
      </c>
      <c r="B2124" t="s">
        <v>3</v>
      </c>
      <c r="C2124">
        <v>2012</v>
      </c>
      <c r="D2124" t="s">
        <v>2</v>
      </c>
      <c r="E2124">
        <v>3</v>
      </c>
      <c r="F2124">
        <v>28</v>
      </c>
      <c r="G2124" t="s">
        <v>1</v>
      </c>
      <c r="H2124" t="s">
        <v>4</v>
      </c>
      <c r="I2124">
        <v>2</v>
      </c>
      <c r="J2124" t="s">
        <v>19</v>
      </c>
      <c r="Z2124" s="4">
        <v>3271</v>
      </c>
      <c r="AA2124" s="4" t="s">
        <v>3</v>
      </c>
      <c r="AB2124" s="4">
        <v>2017</v>
      </c>
      <c r="AC2124" s="4" t="s">
        <v>2</v>
      </c>
      <c r="AD2124" s="4">
        <v>3</v>
      </c>
      <c r="AE2124" s="4">
        <v>34</v>
      </c>
      <c r="AF2124" s="4" t="s">
        <v>8</v>
      </c>
      <c r="AG2124" s="4" t="s">
        <v>4</v>
      </c>
      <c r="AH2124" s="4">
        <v>2</v>
      </c>
      <c r="AI2124" s="4" t="s">
        <v>19</v>
      </c>
      <c r="AJ2124" s="4"/>
    </row>
    <row r="2125" spans="1:36" x14ac:dyDescent="0.3">
      <c r="A2125">
        <v>2124</v>
      </c>
      <c r="B2125" t="s">
        <v>3</v>
      </c>
      <c r="C2125">
        <v>2012</v>
      </c>
      <c r="D2125" t="s">
        <v>7</v>
      </c>
      <c r="E2125">
        <v>2</v>
      </c>
      <c r="F2125">
        <v>28</v>
      </c>
      <c r="G2125" t="s">
        <v>1</v>
      </c>
      <c r="H2125" t="s">
        <v>4</v>
      </c>
      <c r="I2125">
        <v>2</v>
      </c>
      <c r="J2125" t="s">
        <v>20</v>
      </c>
      <c r="Z2125" s="4">
        <v>3272</v>
      </c>
      <c r="AA2125" s="4" t="s">
        <v>3</v>
      </c>
      <c r="AB2125" s="4">
        <v>2017</v>
      </c>
      <c r="AC2125" s="4" t="s">
        <v>2</v>
      </c>
      <c r="AD2125" s="4">
        <v>3</v>
      </c>
      <c r="AE2125" s="4">
        <v>41</v>
      </c>
      <c r="AF2125" s="4" t="s">
        <v>1</v>
      </c>
      <c r="AG2125" s="4" t="s">
        <v>4</v>
      </c>
      <c r="AH2125" s="4">
        <v>1</v>
      </c>
      <c r="AI2125" s="4" t="s">
        <v>19</v>
      </c>
      <c r="AJ2125" s="4"/>
    </row>
    <row r="2126" spans="1:36" x14ac:dyDescent="0.3">
      <c r="A2126">
        <v>2125</v>
      </c>
      <c r="B2126" t="s">
        <v>3</v>
      </c>
      <c r="C2126">
        <v>2015</v>
      </c>
      <c r="D2126" t="s">
        <v>7</v>
      </c>
      <c r="E2126">
        <v>2</v>
      </c>
      <c r="F2126">
        <v>27</v>
      </c>
      <c r="G2126" t="s">
        <v>8</v>
      </c>
      <c r="H2126" t="s">
        <v>4</v>
      </c>
      <c r="I2126">
        <v>5</v>
      </c>
      <c r="J2126" t="s">
        <v>20</v>
      </c>
      <c r="Z2126" s="4">
        <v>3273</v>
      </c>
      <c r="AA2126" s="4" t="s">
        <v>6</v>
      </c>
      <c r="AB2126" s="4">
        <v>2012</v>
      </c>
      <c r="AC2126" s="4" t="s">
        <v>2</v>
      </c>
      <c r="AD2126" s="4">
        <v>3</v>
      </c>
      <c r="AE2126" s="4">
        <v>40</v>
      </c>
      <c r="AF2126" s="4" t="s">
        <v>8</v>
      </c>
      <c r="AG2126" s="4" t="s">
        <v>4</v>
      </c>
      <c r="AH2126" s="4">
        <v>5</v>
      </c>
      <c r="AI2126" s="4" t="s">
        <v>19</v>
      </c>
      <c r="AJ2126" s="4"/>
    </row>
    <row r="2127" spans="1:36" x14ac:dyDescent="0.3">
      <c r="A2127">
        <v>2126</v>
      </c>
      <c r="B2127" t="s">
        <v>6</v>
      </c>
      <c r="C2127">
        <v>2017</v>
      </c>
      <c r="D2127" t="s">
        <v>7</v>
      </c>
      <c r="E2127">
        <v>2</v>
      </c>
      <c r="F2127">
        <v>29</v>
      </c>
      <c r="G2127" t="s">
        <v>8</v>
      </c>
      <c r="H2127" t="s">
        <v>4</v>
      </c>
      <c r="I2127">
        <v>1</v>
      </c>
      <c r="J2127" t="s">
        <v>19</v>
      </c>
      <c r="Z2127" s="4">
        <v>3275</v>
      </c>
      <c r="AA2127" s="4" t="s">
        <v>3</v>
      </c>
      <c r="AB2127" s="4">
        <v>2013</v>
      </c>
      <c r="AC2127" s="4" t="s">
        <v>2</v>
      </c>
      <c r="AD2127" s="4">
        <v>3</v>
      </c>
      <c r="AE2127" s="4">
        <v>35</v>
      </c>
      <c r="AF2127" s="4" t="s">
        <v>1</v>
      </c>
      <c r="AG2127" s="4" t="s">
        <v>4</v>
      </c>
      <c r="AH2127" s="4">
        <v>0</v>
      </c>
      <c r="AI2127" s="4" t="s">
        <v>19</v>
      </c>
      <c r="AJ2127" s="4"/>
    </row>
    <row r="2128" spans="1:36" x14ac:dyDescent="0.3">
      <c r="A2128">
        <v>2127</v>
      </c>
      <c r="B2128" t="s">
        <v>3</v>
      </c>
      <c r="C2128">
        <v>2014</v>
      </c>
      <c r="D2128" t="s">
        <v>7</v>
      </c>
      <c r="E2128">
        <v>2</v>
      </c>
      <c r="F2128">
        <v>28</v>
      </c>
      <c r="G2128" t="s">
        <v>8</v>
      </c>
      <c r="H2128" t="s">
        <v>4</v>
      </c>
      <c r="I2128">
        <v>1</v>
      </c>
      <c r="J2128" t="s">
        <v>20</v>
      </c>
      <c r="Z2128" s="4">
        <v>3276</v>
      </c>
      <c r="AA2128" s="4" t="s">
        <v>9</v>
      </c>
      <c r="AB2128" s="4">
        <v>2013</v>
      </c>
      <c r="AC2128" s="4" t="s">
        <v>5</v>
      </c>
      <c r="AD2128" s="4">
        <v>1</v>
      </c>
      <c r="AE2128" s="4">
        <v>36</v>
      </c>
      <c r="AF2128" s="4" t="s">
        <v>8</v>
      </c>
      <c r="AG2128" s="4" t="s">
        <v>4</v>
      </c>
      <c r="AH2128" s="4">
        <v>3</v>
      </c>
      <c r="AI2128" s="4" t="s">
        <v>19</v>
      </c>
      <c r="AJ2128" s="4"/>
    </row>
    <row r="2129" spans="1:36" x14ac:dyDescent="0.3">
      <c r="A2129">
        <v>2128</v>
      </c>
      <c r="B2129" t="s">
        <v>6</v>
      </c>
      <c r="C2129">
        <v>2012</v>
      </c>
      <c r="D2129" t="s">
        <v>5</v>
      </c>
      <c r="E2129">
        <v>1</v>
      </c>
      <c r="F2129">
        <v>29</v>
      </c>
      <c r="G2129" t="s">
        <v>8</v>
      </c>
      <c r="H2129" t="s">
        <v>4</v>
      </c>
      <c r="I2129">
        <v>1</v>
      </c>
      <c r="J2129" t="s">
        <v>19</v>
      </c>
      <c r="Z2129" s="4">
        <v>3277</v>
      </c>
      <c r="AA2129" s="4" t="s">
        <v>3</v>
      </c>
      <c r="AB2129" s="4">
        <v>2013</v>
      </c>
      <c r="AC2129" s="4" t="s">
        <v>2</v>
      </c>
      <c r="AD2129" s="4">
        <v>3</v>
      </c>
      <c r="AE2129" s="4">
        <v>40</v>
      </c>
      <c r="AF2129" s="4" t="s">
        <v>8</v>
      </c>
      <c r="AG2129" s="4" t="s">
        <v>4</v>
      </c>
      <c r="AH2129" s="4">
        <v>4</v>
      </c>
      <c r="AI2129" s="4" t="s">
        <v>19</v>
      </c>
      <c r="AJ2129" s="4"/>
    </row>
    <row r="2130" spans="1:36" x14ac:dyDescent="0.3">
      <c r="A2130">
        <v>2129</v>
      </c>
      <c r="B2130" t="s">
        <v>3</v>
      </c>
      <c r="C2130">
        <v>2015</v>
      </c>
      <c r="D2130" t="s">
        <v>2</v>
      </c>
      <c r="E2130">
        <v>3</v>
      </c>
      <c r="F2130">
        <v>30</v>
      </c>
      <c r="G2130" t="s">
        <v>8</v>
      </c>
      <c r="H2130" t="s">
        <v>4</v>
      </c>
      <c r="I2130">
        <v>2</v>
      </c>
      <c r="J2130" t="s">
        <v>19</v>
      </c>
      <c r="Z2130" s="4">
        <v>3279</v>
      </c>
      <c r="AA2130" s="4" t="s">
        <v>6</v>
      </c>
      <c r="AB2130" s="4">
        <v>2017</v>
      </c>
      <c r="AC2130" s="4" t="s">
        <v>5</v>
      </c>
      <c r="AD2130" s="4">
        <v>2</v>
      </c>
      <c r="AE2130" s="4">
        <v>37</v>
      </c>
      <c r="AF2130" s="4" t="s">
        <v>8</v>
      </c>
      <c r="AG2130" s="4" t="s">
        <v>4</v>
      </c>
      <c r="AH2130" s="4">
        <v>4</v>
      </c>
      <c r="AI2130" s="4" t="s">
        <v>19</v>
      </c>
      <c r="AJ2130" s="4"/>
    </row>
    <row r="2131" spans="1:36" x14ac:dyDescent="0.3">
      <c r="A2131">
        <v>2130</v>
      </c>
      <c r="B2131" t="s">
        <v>6</v>
      </c>
      <c r="C2131">
        <v>2017</v>
      </c>
      <c r="D2131" t="s">
        <v>2</v>
      </c>
      <c r="E2131">
        <v>2</v>
      </c>
      <c r="F2131">
        <v>26</v>
      </c>
      <c r="G2131" t="s">
        <v>1</v>
      </c>
      <c r="H2131" t="s">
        <v>0</v>
      </c>
      <c r="I2131">
        <v>4</v>
      </c>
      <c r="J2131" t="s">
        <v>20</v>
      </c>
      <c r="Z2131" s="4">
        <v>3280</v>
      </c>
      <c r="AA2131" s="4" t="s">
        <v>3</v>
      </c>
      <c r="AB2131" s="4">
        <v>2017</v>
      </c>
      <c r="AC2131" s="4" t="s">
        <v>2</v>
      </c>
      <c r="AD2131" s="4">
        <v>3</v>
      </c>
      <c r="AE2131" s="4">
        <v>34</v>
      </c>
      <c r="AF2131" s="4" t="s">
        <v>1</v>
      </c>
      <c r="AG2131" s="4" t="s">
        <v>4</v>
      </c>
      <c r="AH2131" s="4">
        <v>3</v>
      </c>
      <c r="AI2131" s="4" t="s">
        <v>19</v>
      </c>
      <c r="AJ2131" s="4"/>
    </row>
    <row r="2132" spans="1:36" x14ac:dyDescent="0.3">
      <c r="A2132">
        <v>2131</v>
      </c>
      <c r="B2132" t="s">
        <v>3</v>
      </c>
      <c r="C2132">
        <v>2012</v>
      </c>
      <c r="D2132" t="s">
        <v>2</v>
      </c>
      <c r="E2132">
        <v>3</v>
      </c>
      <c r="F2132">
        <v>26</v>
      </c>
      <c r="G2132" t="s">
        <v>1</v>
      </c>
      <c r="H2132" t="s">
        <v>4</v>
      </c>
      <c r="I2132">
        <v>4</v>
      </c>
      <c r="J2132" t="s">
        <v>19</v>
      </c>
      <c r="Z2132" s="4">
        <v>3281</v>
      </c>
      <c r="AA2132" s="4" t="s">
        <v>3</v>
      </c>
      <c r="AB2132" s="4">
        <v>2012</v>
      </c>
      <c r="AC2132" s="4" t="s">
        <v>7</v>
      </c>
      <c r="AD2132" s="4">
        <v>3</v>
      </c>
      <c r="AE2132" s="4">
        <v>36</v>
      </c>
      <c r="AF2132" s="4" t="s">
        <v>1</v>
      </c>
      <c r="AG2132" s="4" t="s">
        <v>4</v>
      </c>
      <c r="AH2132" s="4">
        <v>1</v>
      </c>
      <c r="AI2132" s="4" t="s">
        <v>19</v>
      </c>
      <c r="AJ2132" s="4"/>
    </row>
    <row r="2133" spans="1:36" x14ac:dyDescent="0.3">
      <c r="A2133">
        <v>2132</v>
      </c>
      <c r="B2133" t="s">
        <v>3</v>
      </c>
      <c r="C2133">
        <v>2013</v>
      </c>
      <c r="D2133" t="s">
        <v>2</v>
      </c>
      <c r="E2133">
        <v>1</v>
      </c>
      <c r="F2133">
        <v>30</v>
      </c>
      <c r="G2133" t="s">
        <v>1</v>
      </c>
      <c r="H2133" t="s">
        <v>4</v>
      </c>
      <c r="I2133">
        <v>1</v>
      </c>
      <c r="J2133" t="s">
        <v>19</v>
      </c>
      <c r="Z2133" s="4">
        <v>3282</v>
      </c>
      <c r="AA2133" s="4" t="s">
        <v>3</v>
      </c>
      <c r="AB2133" s="4">
        <v>2015</v>
      </c>
      <c r="AC2133" s="4" t="s">
        <v>5</v>
      </c>
      <c r="AD2133" s="4">
        <v>3</v>
      </c>
      <c r="AE2133" s="4">
        <v>37</v>
      </c>
      <c r="AF2133" s="4" t="s">
        <v>1</v>
      </c>
      <c r="AG2133" s="4" t="s">
        <v>4</v>
      </c>
      <c r="AH2133" s="4">
        <v>4</v>
      </c>
      <c r="AI2133" s="4" t="s">
        <v>19</v>
      </c>
      <c r="AJ2133" s="4"/>
    </row>
    <row r="2134" spans="1:36" x14ac:dyDescent="0.3">
      <c r="A2134">
        <v>2133</v>
      </c>
      <c r="B2134" t="s">
        <v>6</v>
      </c>
      <c r="C2134">
        <v>2017</v>
      </c>
      <c r="D2134" t="s">
        <v>5</v>
      </c>
      <c r="E2134">
        <v>3</v>
      </c>
      <c r="F2134">
        <v>30</v>
      </c>
      <c r="G2134" t="s">
        <v>1</v>
      </c>
      <c r="H2134" t="s">
        <v>0</v>
      </c>
      <c r="I2134">
        <v>2</v>
      </c>
      <c r="J2134" t="s">
        <v>19</v>
      </c>
      <c r="Z2134" s="4">
        <v>3283</v>
      </c>
      <c r="AA2134" s="4" t="s">
        <v>3</v>
      </c>
      <c r="AB2134" s="4">
        <v>2014</v>
      </c>
      <c r="AC2134" s="4" t="s">
        <v>2</v>
      </c>
      <c r="AD2134" s="4">
        <v>3</v>
      </c>
      <c r="AE2134" s="4">
        <v>39</v>
      </c>
      <c r="AF2134" s="4" t="s">
        <v>1</v>
      </c>
      <c r="AG2134" s="4" t="s">
        <v>4</v>
      </c>
      <c r="AH2134" s="4">
        <v>5</v>
      </c>
      <c r="AI2134" s="4" t="s">
        <v>19</v>
      </c>
      <c r="AJ2134" s="4"/>
    </row>
    <row r="2135" spans="1:36" x14ac:dyDescent="0.3">
      <c r="A2135">
        <v>2134</v>
      </c>
      <c r="B2135" t="s">
        <v>3</v>
      </c>
      <c r="C2135">
        <v>2015</v>
      </c>
      <c r="D2135" t="s">
        <v>7</v>
      </c>
      <c r="E2135">
        <v>2</v>
      </c>
      <c r="F2135">
        <v>27</v>
      </c>
      <c r="G2135" t="s">
        <v>8</v>
      </c>
      <c r="H2135" t="s">
        <v>0</v>
      </c>
      <c r="I2135">
        <v>5</v>
      </c>
      <c r="J2135" t="s">
        <v>20</v>
      </c>
      <c r="Z2135" s="4">
        <v>3284</v>
      </c>
      <c r="AA2135" s="4" t="s">
        <v>3</v>
      </c>
      <c r="AB2135" s="4">
        <v>2017</v>
      </c>
      <c r="AC2135" s="4" t="s">
        <v>5</v>
      </c>
      <c r="AD2135" s="4">
        <v>2</v>
      </c>
      <c r="AE2135" s="4">
        <v>39</v>
      </c>
      <c r="AF2135" s="4" t="s">
        <v>8</v>
      </c>
      <c r="AG2135" s="4" t="s">
        <v>4</v>
      </c>
      <c r="AH2135" s="4">
        <v>0</v>
      </c>
      <c r="AI2135" s="4" t="s">
        <v>19</v>
      </c>
      <c r="AJ2135" s="4"/>
    </row>
    <row r="2136" spans="1:36" x14ac:dyDescent="0.3">
      <c r="A2136">
        <v>2135</v>
      </c>
      <c r="B2136" t="s">
        <v>3</v>
      </c>
      <c r="C2136">
        <v>2016</v>
      </c>
      <c r="D2136" t="s">
        <v>2</v>
      </c>
      <c r="E2136">
        <v>3</v>
      </c>
      <c r="F2136">
        <v>28</v>
      </c>
      <c r="G2136" t="s">
        <v>1</v>
      </c>
      <c r="H2136" t="s">
        <v>4</v>
      </c>
      <c r="I2136">
        <v>2</v>
      </c>
      <c r="J2136" t="s">
        <v>20</v>
      </c>
      <c r="Z2136" s="4">
        <v>3286</v>
      </c>
      <c r="AA2136" s="4" t="s">
        <v>3</v>
      </c>
      <c r="AB2136" s="4">
        <v>2013</v>
      </c>
      <c r="AC2136" s="4" t="s">
        <v>5</v>
      </c>
      <c r="AD2136" s="4">
        <v>3</v>
      </c>
      <c r="AE2136" s="4">
        <v>37</v>
      </c>
      <c r="AF2136" s="4" t="s">
        <v>8</v>
      </c>
      <c r="AG2136" s="4" t="s">
        <v>4</v>
      </c>
      <c r="AH2136" s="4">
        <v>1</v>
      </c>
      <c r="AI2136" s="4" t="s">
        <v>19</v>
      </c>
      <c r="AJ2136" s="4"/>
    </row>
    <row r="2137" spans="1:36" x14ac:dyDescent="0.3">
      <c r="A2137">
        <v>2136</v>
      </c>
      <c r="B2137" t="s">
        <v>3</v>
      </c>
      <c r="C2137">
        <v>2017</v>
      </c>
      <c r="D2137" t="s">
        <v>7</v>
      </c>
      <c r="E2137">
        <v>2</v>
      </c>
      <c r="F2137">
        <v>26</v>
      </c>
      <c r="G2137" t="s">
        <v>8</v>
      </c>
      <c r="H2137" t="s">
        <v>4</v>
      </c>
      <c r="I2137">
        <v>4</v>
      </c>
      <c r="J2137" t="s">
        <v>20</v>
      </c>
      <c r="Z2137" s="4">
        <v>3288</v>
      </c>
      <c r="AA2137" s="4" t="s">
        <v>9</v>
      </c>
      <c r="AB2137" s="4">
        <v>2014</v>
      </c>
      <c r="AC2137" s="4" t="s">
        <v>2</v>
      </c>
      <c r="AD2137" s="4">
        <v>3</v>
      </c>
      <c r="AE2137" s="4">
        <v>38</v>
      </c>
      <c r="AF2137" s="4" t="s">
        <v>8</v>
      </c>
      <c r="AG2137" s="4" t="s">
        <v>4</v>
      </c>
      <c r="AH2137" s="4">
        <v>3</v>
      </c>
      <c r="AI2137" s="4" t="s">
        <v>19</v>
      </c>
      <c r="AJ2137" s="4"/>
    </row>
    <row r="2138" spans="1:36" x14ac:dyDescent="0.3">
      <c r="A2138">
        <v>2137</v>
      </c>
      <c r="B2138" t="s">
        <v>6</v>
      </c>
      <c r="C2138">
        <v>2015</v>
      </c>
      <c r="D2138" t="s">
        <v>5</v>
      </c>
      <c r="E2138">
        <v>2</v>
      </c>
      <c r="F2138">
        <v>26</v>
      </c>
      <c r="G2138" t="s">
        <v>8</v>
      </c>
      <c r="H2138" t="s">
        <v>4</v>
      </c>
      <c r="I2138">
        <v>4</v>
      </c>
      <c r="J2138" t="s">
        <v>19</v>
      </c>
      <c r="Z2138" s="4">
        <v>3290</v>
      </c>
      <c r="AA2138" s="4" t="s">
        <v>3</v>
      </c>
      <c r="AB2138" s="4">
        <v>2012</v>
      </c>
      <c r="AC2138" s="4" t="s">
        <v>2</v>
      </c>
      <c r="AD2138" s="4">
        <v>3</v>
      </c>
      <c r="AE2138" s="4">
        <v>41</v>
      </c>
      <c r="AF2138" s="4" t="s">
        <v>1</v>
      </c>
      <c r="AG2138" s="4" t="s">
        <v>4</v>
      </c>
      <c r="AH2138" s="4">
        <v>5</v>
      </c>
      <c r="AI2138" s="4" t="s">
        <v>19</v>
      </c>
      <c r="AJ2138" s="4"/>
    </row>
    <row r="2139" spans="1:36" x14ac:dyDescent="0.3">
      <c r="A2139">
        <v>2138</v>
      </c>
      <c r="B2139" t="s">
        <v>3</v>
      </c>
      <c r="C2139">
        <v>2015</v>
      </c>
      <c r="D2139" t="s">
        <v>7</v>
      </c>
      <c r="E2139">
        <v>2</v>
      </c>
      <c r="F2139">
        <v>26</v>
      </c>
      <c r="G2139" t="s">
        <v>8</v>
      </c>
      <c r="H2139" t="s">
        <v>4</v>
      </c>
      <c r="I2139">
        <v>4</v>
      </c>
      <c r="J2139" t="s">
        <v>20</v>
      </c>
      <c r="Z2139" s="4">
        <v>3292</v>
      </c>
      <c r="AA2139" s="4" t="s">
        <v>3</v>
      </c>
      <c r="AB2139" s="4">
        <v>2012</v>
      </c>
      <c r="AC2139" s="4" t="s">
        <v>2</v>
      </c>
      <c r="AD2139" s="4">
        <v>3</v>
      </c>
      <c r="AE2139" s="4">
        <v>37</v>
      </c>
      <c r="AF2139" s="4" t="s">
        <v>1</v>
      </c>
      <c r="AG2139" s="4" t="s">
        <v>4</v>
      </c>
      <c r="AH2139" s="4">
        <v>4</v>
      </c>
      <c r="AI2139" s="4" t="s">
        <v>19</v>
      </c>
      <c r="AJ2139" s="4"/>
    </row>
    <row r="2140" spans="1:36" x14ac:dyDescent="0.3">
      <c r="A2140">
        <v>2139</v>
      </c>
      <c r="B2140" t="s">
        <v>9</v>
      </c>
      <c r="C2140">
        <v>2013</v>
      </c>
      <c r="D2140" t="s">
        <v>5</v>
      </c>
      <c r="E2140">
        <v>3</v>
      </c>
      <c r="F2140">
        <v>27</v>
      </c>
      <c r="G2140" t="s">
        <v>8</v>
      </c>
      <c r="H2140" t="s">
        <v>0</v>
      </c>
      <c r="I2140">
        <v>5</v>
      </c>
      <c r="J2140" t="s">
        <v>19</v>
      </c>
      <c r="Z2140" s="4">
        <v>3297</v>
      </c>
      <c r="AA2140" s="4" t="s">
        <v>3</v>
      </c>
      <c r="AB2140" s="4">
        <v>2012</v>
      </c>
      <c r="AC2140" s="4" t="s">
        <v>7</v>
      </c>
      <c r="AD2140" s="4">
        <v>3</v>
      </c>
      <c r="AE2140" s="4">
        <v>33</v>
      </c>
      <c r="AF2140" s="4" t="s">
        <v>1</v>
      </c>
      <c r="AG2140" s="4" t="s">
        <v>4</v>
      </c>
      <c r="AH2140" s="4">
        <v>2</v>
      </c>
      <c r="AI2140" s="4" t="s">
        <v>19</v>
      </c>
      <c r="AJ2140" s="4"/>
    </row>
    <row r="2141" spans="1:36" x14ac:dyDescent="0.3">
      <c r="A2141">
        <v>2140</v>
      </c>
      <c r="B2141" t="s">
        <v>3</v>
      </c>
      <c r="C2141">
        <v>2014</v>
      </c>
      <c r="D2141" t="s">
        <v>2</v>
      </c>
      <c r="E2141">
        <v>3</v>
      </c>
      <c r="F2141">
        <v>27</v>
      </c>
      <c r="G2141" t="s">
        <v>1</v>
      </c>
      <c r="H2141" t="s">
        <v>4</v>
      </c>
      <c r="I2141">
        <v>5</v>
      </c>
      <c r="J2141" t="s">
        <v>20</v>
      </c>
      <c r="Z2141" s="4">
        <v>3298</v>
      </c>
      <c r="AA2141" s="4" t="s">
        <v>3</v>
      </c>
      <c r="AB2141" s="4">
        <v>2017</v>
      </c>
      <c r="AC2141" s="4" t="s">
        <v>7</v>
      </c>
      <c r="AD2141" s="4">
        <v>3</v>
      </c>
      <c r="AE2141" s="4">
        <v>33</v>
      </c>
      <c r="AF2141" s="4" t="s">
        <v>1</v>
      </c>
      <c r="AG2141" s="4" t="s">
        <v>4</v>
      </c>
      <c r="AH2141" s="4">
        <v>2</v>
      </c>
      <c r="AI2141" s="4" t="s">
        <v>19</v>
      </c>
      <c r="AJ2141" s="4"/>
    </row>
    <row r="2142" spans="1:36" x14ac:dyDescent="0.3">
      <c r="A2142">
        <v>2141</v>
      </c>
      <c r="B2142" t="s">
        <v>3</v>
      </c>
      <c r="C2142">
        <v>2013</v>
      </c>
      <c r="D2142" t="s">
        <v>5</v>
      </c>
      <c r="E2142">
        <v>3</v>
      </c>
      <c r="F2142">
        <v>29</v>
      </c>
      <c r="G2142" t="s">
        <v>8</v>
      </c>
      <c r="H2142" t="s">
        <v>4</v>
      </c>
      <c r="I2142">
        <v>1</v>
      </c>
      <c r="J2142" t="s">
        <v>19</v>
      </c>
      <c r="Z2142" s="4">
        <v>3299</v>
      </c>
      <c r="AA2142" s="4" t="s">
        <v>3</v>
      </c>
      <c r="AB2142" s="4">
        <v>2013</v>
      </c>
      <c r="AC2142" s="4" t="s">
        <v>7</v>
      </c>
      <c r="AD2142" s="4">
        <v>3</v>
      </c>
      <c r="AE2142" s="4">
        <v>32</v>
      </c>
      <c r="AF2142" s="4" t="s">
        <v>1</v>
      </c>
      <c r="AG2142" s="4" t="s">
        <v>4</v>
      </c>
      <c r="AH2142" s="4">
        <v>2</v>
      </c>
      <c r="AI2142" s="4" t="s">
        <v>19</v>
      </c>
      <c r="AJ2142" s="4"/>
    </row>
    <row r="2143" spans="1:36" x14ac:dyDescent="0.3">
      <c r="A2143">
        <v>2142</v>
      </c>
      <c r="B2143" t="s">
        <v>6</v>
      </c>
      <c r="C2143">
        <v>2017</v>
      </c>
      <c r="D2143" t="s">
        <v>7</v>
      </c>
      <c r="E2143">
        <v>3</v>
      </c>
      <c r="F2143">
        <v>29</v>
      </c>
      <c r="G2143" t="s">
        <v>1</v>
      </c>
      <c r="H2143" t="s">
        <v>4</v>
      </c>
      <c r="I2143">
        <v>2</v>
      </c>
      <c r="J2143" t="s">
        <v>19</v>
      </c>
      <c r="Z2143" s="4">
        <v>3301</v>
      </c>
      <c r="AA2143" s="4" t="s">
        <v>3</v>
      </c>
      <c r="AB2143" s="4">
        <v>2013</v>
      </c>
      <c r="AC2143" s="4" t="s">
        <v>5</v>
      </c>
      <c r="AD2143" s="4">
        <v>3</v>
      </c>
      <c r="AE2143" s="4">
        <v>38</v>
      </c>
      <c r="AF2143" s="4" t="s">
        <v>8</v>
      </c>
      <c r="AG2143" s="4" t="s">
        <v>4</v>
      </c>
      <c r="AH2143" s="4">
        <v>4</v>
      </c>
      <c r="AI2143" s="4" t="s">
        <v>19</v>
      </c>
      <c r="AJ2143" s="4"/>
    </row>
    <row r="2144" spans="1:36" x14ac:dyDescent="0.3">
      <c r="A2144">
        <v>2143</v>
      </c>
      <c r="B2144" t="s">
        <v>3</v>
      </c>
      <c r="C2144">
        <v>2016</v>
      </c>
      <c r="D2144" t="s">
        <v>7</v>
      </c>
      <c r="E2144">
        <v>3</v>
      </c>
      <c r="F2144">
        <v>28</v>
      </c>
      <c r="G2144" t="s">
        <v>1</v>
      </c>
      <c r="H2144" t="s">
        <v>4</v>
      </c>
      <c r="I2144">
        <v>2</v>
      </c>
      <c r="J2144" t="s">
        <v>19</v>
      </c>
      <c r="Z2144" s="4">
        <v>3302</v>
      </c>
      <c r="AA2144" s="4" t="s">
        <v>3</v>
      </c>
      <c r="AB2144" s="4">
        <v>2016</v>
      </c>
      <c r="AC2144" s="4" t="s">
        <v>2</v>
      </c>
      <c r="AD2144" s="4">
        <v>3</v>
      </c>
      <c r="AE2144" s="4">
        <v>34</v>
      </c>
      <c r="AF2144" s="4" t="s">
        <v>1</v>
      </c>
      <c r="AG2144" s="4" t="s">
        <v>0</v>
      </c>
      <c r="AH2144" s="4">
        <v>2</v>
      </c>
      <c r="AI2144" s="4" t="s">
        <v>19</v>
      </c>
      <c r="AJ2144" s="4"/>
    </row>
    <row r="2145" spans="1:36" x14ac:dyDescent="0.3">
      <c r="A2145">
        <v>2144</v>
      </c>
      <c r="B2145" t="s">
        <v>3</v>
      </c>
      <c r="C2145">
        <v>2013</v>
      </c>
      <c r="D2145" t="s">
        <v>2</v>
      </c>
      <c r="E2145">
        <v>3</v>
      </c>
      <c r="F2145">
        <v>26</v>
      </c>
      <c r="G2145" t="s">
        <v>1</v>
      </c>
      <c r="H2145" t="s">
        <v>4</v>
      </c>
      <c r="I2145">
        <v>4</v>
      </c>
      <c r="J2145" t="s">
        <v>19</v>
      </c>
      <c r="Z2145" s="4">
        <v>3303</v>
      </c>
      <c r="AA2145" s="4" t="s">
        <v>3</v>
      </c>
      <c r="AB2145" s="4">
        <v>2016</v>
      </c>
      <c r="AC2145" s="4" t="s">
        <v>2</v>
      </c>
      <c r="AD2145" s="4">
        <v>1</v>
      </c>
      <c r="AE2145" s="4">
        <v>39</v>
      </c>
      <c r="AF2145" s="4" t="s">
        <v>1</v>
      </c>
      <c r="AG2145" s="4" t="s">
        <v>4</v>
      </c>
      <c r="AH2145" s="4">
        <v>2</v>
      </c>
      <c r="AI2145" s="4" t="s">
        <v>19</v>
      </c>
      <c r="AJ2145" s="4"/>
    </row>
    <row r="2146" spans="1:36" x14ac:dyDescent="0.3">
      <c r="A2146">
        <v>2145</v>
      </c>
      <c r="B2146" t="s">
        <v>3</v>
      </c>
      <c r="C2146">
        <v>2013</v>
      </c>
      <c r="D2146" t="s">
        <v>2</v>
      </c>
      <c r="E2146">
        <v>3</v>
      </c>
      <c r="F2146">
        <v>29</v>
      </c>
      <c r="G2146" t="s">
        <v>1</v>
      </c>
      <c r="H2146" t="s">
        <v>4</v>
      </c>
      <c r="I2146">
        <v>1</v>
      </c>
      <c r="J2146" t="s">
        <v>19</v>
      </c>
      <c r="Z2146" s="4">
        <v>3304</v>
      </c>
      <c r="AA2146" s="4" t="s">
        <v>3</v>
      </c>
      <c r="AB2146" s="4">
        <v>2012</v>
      </c>
      <c r="AC2146" s="4" t="s">
        <v>2</v>
      </c>
      <c r="AD2146" s="4">
        <v>3</v>
      </c>
      <c r="AE2146" s="4">
        <v>38</v>
      </c>
      <c r="AF2146" s="4" t="s">
        <v>1</v>
      </c>
      <c r="AG2146" s="4" t="s">
        <v>4</v>
      </c>
      <c r="AH2146" s="4">
        <v>2</v>
      </c>
      <c r="AI2146" s="4" t="s">
        <v>19</v>
      </c>
      <c r="AJ2146" s="4"/>
    </row>
    <row r="2147" spans="1:36" x14ac:dyDescent="0.3">
      <c r="A2147">
        <v>2146</v>
      </c>
      <c r="B2147" t="s">
        <v>3</v>
      </c>
      <c r="C2147">
        <v>2016</v>
      </c>
      <c r="D2147" t="s">
        <v>7</v>
      </c>
      <c r="E2147">
        <v>3</v>
      </c>
      <c r="F2147">
        <v>29</v>
      </c>
      <c r="G2147" t="s">
        <v>1</v>
      </c>
      <c r="H2147" t="s">
        <v>4</v>
      </c>
      <c r="I2147">
        <v>2</v>
      </c>
      <c r="J2147" t="s">
        <v>19</v>
      </c>
      <c r="Z2147" s="4">
        <v>3306</v>
      </c>
      <c r="AA2147" s="4" t="s">
        <v>3</v>
      </c>
      <c r="AB2147" s="4">
        <v>2017</v>
      </c>
      <c r="AC2147" s="4" t="s">
        <v>2</v>
      </c>
      <c r="AD2147" s="4">
        <v>3</v>
      </c>
      <c r="AE2147" s="4">
        <v>35</v>
      </c>
      <c r="AF2147" s="4" t="s">
        <v>8</v>
      </c>
      <c r="AG2147" s="4" t="s">
        <v>4</v>
      </c>
      <c r="AH2147" s="4">
        <v>5</v>
      </c>
      <c r="AI2147" s="4" t="s">
        <v>19</v>
      </c>
      <c r="AJ2147" s="4"/>
    </row>
    <row r="2148" spans="1:36" x14ac:dyDescent="0.3">
      <c r="A2148">
        <v>2147</v>
      </c>
      <c r="B2148" t="s">
        <v>6</v>
      </c>
      <c r="C2148">
        <v>2016</v>
      </c>
      <c r="D2148" t="s">
        <v>5</v>
      </c>
      <c r="E2148">
        <v>3</v>
      </c>
      <c r="F2148">
        <v>26</v>
      </c>
      <c r="G2148" t="s">
        <v>1</v>
      </c>
      <c r="H2148" t="s">
        <v>4</v>
      </c>
      <c r="I2148">
        <v>4</v>
      </c>
      <c r="J2148" t="s">
        <v>19</v>
      </c>
      <c r="Z2148" s="4">
        <v>3307</v>
      </c>
      <c r="AA2148" s="4" t="s">
        <v>3</v>
      </c>
      <c r="AB2148" s="4">
        <v>2013</v>
      </c>
      <c r="AC2148" s="4" t="s">
        <v>2</v>
      </c>
      <c r="AD2148" s="4">
        <v>3</v>
      </c>
      <c r="AE2148" s="4">
        <v>31</v>
      </c>
      <c r="AF2148" s="4" t="s">
        <v>1</v>
      </c>
      <c r="AG2148" s="4" t="s">
        <v>4</v>
      </c>
      <c r="AH2148" s="4">
        <v>2</v>
      </c>
      <c r="AI2148" s="4" t="s">
        <v>19</v>
      </c>
      <c r="AJ2148" s="4"/>
    </row>
    <row r="2149" spans="1:36" x14ac:dyDescent="0.3">
      <c r="A2149">
        <v>2148</v>
      </c>
      <c r="B2149" t="s">
        <v>3</v>
      </c>
      <c r="C2149">
        <v>2015</v>
      </c>
      <c r="D2149" t="s">
        <v>2</v>
      </c>
      <c r="E2149">
        <v>3</v>
      </c>
      <c r="F2149">
        <v>30</v>
      </c>
      <c r="G2149" t="s">
        <v>8</v>
      </c>
      <c r="H2149" t="s">
        <v>4</v>
      </c>
      <c r="I2149">
        <v>1</v>
      </c>
      <c r="J2149" t="s">
        <v>20</v>
      </c>
      <c r="Z2149" s="4">
        <v>3308</v>
      </c>
      <c r="AA2149" s="4" t="s">
        <v>3</v>
      </c>
      <c r="AB2149" s="4">
        <v>2012</v>
      </c>
      <c r="AC2149" s="4" t="s">
        <v>7</v>
      </c>
      <c r="AD2149" s="4">
        <v>3</v>
      </c>
      <c r="AE2149" s="4">
        <v>33</v>
      </c>
      <c r="AF2149" s="4" t="s">
        <v>1</v>
      </c>
      <c r="AG2149" s="4" t="s">
        <v>4</v>
      </c>
      <c r="AH2149" s="4">
        <v>1</v>
      </c>
      <c r="AI2149" s="4" t="s">
        <v>19</v>
      </c>
      <c r="AJ2149" s="4"/>
    </row>
    <row r="2150" spans="1:36" x14ac:dyDescent="0.3">
      <c r="A2150">
        <v>2149</v>
      </c>
      <c r="B2150" t="s">
        <v>3</v>
      </c>
      <c r="C2150">
        <v>2014</v>
      </c>
      <c r="D2150" t="s">
        <v>2</v>
      </c>
      <c r="E2150">
        <v>3</v>
      </c>
      <c r="F2150">
        <v>26</v>
      </c>
      <c r="G2150" t="s">
        <v>1</v>
      </c>
      <c r="H2150" t="s">
        <v>4</v>
      </c>
      <c r="I2150">
        <v>4</v>
      </c>
      <c r="J2150" t="s">
        <v>19</v>
      </c>
      <c r="Z2150" s="4">
        <v>3311</v>
      </c>
      <c r="AA2150" s="4" t="s">
        <v>3</v>
      </c>
      <c r="AB2150" s="4">
        <v>2014</v>
      </c>
      <c r="AC2150" s="4" t="s">
        <v>2</v>
      </c>
      <c r="AD2150" s="4">
        <v>3</v>
      </c>
      <c r="AE2150" s="4">
        <v>38</v>
      </c>
      <c r="AF2150" s="4" t="s">
        <v>1</v>
      </c>
      <c r="AG2150" s="4" t="s">
        <v>4</v>
      </c>
      <c r="AH2150" s="4">
        <v>0</v>
      </c>
      <c r="AI2150" s="4" t="s">
        <v>19</v>
      </c>
      <c r="AJ2150" s="4"/>
    </row>
    <row r="2151" spans="1:36" x14ac:dyDescent="0.3">
      <c r="A2151">
        <v>2150</v>
      </c>
      <c r="B2151" t="s">
        <v>3</v>
      </c>
      <c r="C2151">
        <v>2013</v>
      </c>
      <c r="D2151" t="s">
        <v>2</v>
      </c>
      <c r="E2151">
        <v>3</v>
      </c>
      <c r="F2151">
        <v>27</v>
      </c>
      <c r="G2151" t="s">
        <v>8</v>
      </c>
      <c r="H2151" t="s">
        <v>4</v>
      </c>
      <c r="I2151">
        <v>5</v>
      </c>
      <c r="J2151" t="s">
        <v>19</v>
      </c>
      <c r="Z2151" s="4">
        <v>3312</v>
      </c>
      <c r="AA2151" s="4" t="s">
        <v>3</v>
      </c>
      <c r="AB2151" s="4">
        <v>2012</v>
      </c>
      <c r="AC2151" s="4" t="s">
        <v>2</v>
      </c>
      <c r="AD2151" s="4">
        <v>3</v>
      </c>
      <c r="AE2151" s="4">
        <v>31</v>
      </c>
      <c r="AF2151" s="4" t="s">
        <v>1</v>
      </c>
      <c r="AG2151" s="4" t="s">
        <v>0</v>
      </c>
      <c r="AH2151" s="4">
        <v>5</v>
      </c>
      <c r="AI2151" s="4" t="s">
        <v>19</v>
      </c>
      <c r="AJ2151" s="4"/>
    </row>
    <row r="2152" spans="1:36" x14ac:dyDescent="0.3">
      <c r="A2152">
        <v>2151</v>
      </c>
      <c r="B2152" t="s">
        <v>3</v>
      </c>
      <c r="C2152">
        <v>2016</v>
      </c>
      <c r="D2152" t="s">
        <v>2</v>
      </c>
      <c r="E2152">
        <v>3</v>
      </c>
      <c r="F2152">
        <v>29</v>
      </c>
      <c r="G2152" t="s">
        <v>1</v>
      </c>
      <c r="H2152" t="s">
        <v>4</v>
      </c>
      <c r="I2152">
        <v>2</v>
      </c>
      <c r="J2152" t="s">
        <v>19</v>
      </c>
      <c r="Z2152" s="4">
        <v>3313</v>
      </c>
      <c r="AA2152" s="4" t="s">
        <v>9</v>
      </c>
      <c r="AB2152" s="4">
        <v>2014</v>
      </c>
      <c r="AC2152" s="4" t="s">
        <v>2</v>
      </c>
      <c r="AD2152" s="4">
        <v>3</v>
      </c>
      <c r="AE2152" s="4">
        <v>39</v>
      </c>
      <c r="AF2152" s="4" t="s">
        <v>1</v>
      </c>
      <c r="AG2152" s="4" t="s">
        <v>4</v>
      </c>
      <c r="AH2152" s="4">
        <v>1</v>
      </c>
      <c r="AI2152" s="4" t="s">
        <v>19</v>
      </c>
      <c r="AJ2152" s="4"/>
    </row>
    <row r="2153" spans="1:36" x14ac:dyDescent="0.3">
      <c r="A2153">
        <v>2152</v>
      </c>
      <c r="B2153" t="s">
        <v>3</v>
      </c>
      <c r="C2153">
        <v>2016</v>
      </c>
      <c r="D2153" t="s">
        <v>2</v>
      </c>
      <c r="E2153">
        <v>3</v>
      </c>
      <c r="F2153">
        <v>29</v>
      </c>
      <c r="G2153" t="s">
        <v>1</v>
      </c>
      <c r="H2153" t="s">
        <v>4</v>
      </c>
      <c r="I2153">
        <v>1</v>
      </c>
      <c r="J2153" t="s">
        <v>19</v>
      </c>
      <c r="Z2153" s="4">
        <v>3314</v>
      </c>
      <c r="AA2153" s="4" t="s">
        <v>3</v>
      </c>
      <c r="AB2153" s="4">
        <v>2016</v>
      </c>
      <c r="AC2153" s="4" t="s">
        <v>5</v>
      </c>
      <c r="AD2153" s="4">
        <v>3</v>
      </c>
      <c r="AE2153" s="4">
        <v>40</v>
      </c>
      <c r="AF2153" s="4" t="s">
        <v>1</v>
      </c>
      <c r="AG2153" s="4" t="s">
        <v>4</v>
      </c>
      <c r="AH2153" s="4">
        <v>0</v>
      </c>
      <c r="AI2153" s="4" t="s">
        <v>19</v>
      </c>
      <c r="AJ2153" s="4"/>
    </row>
    <row r="2154" spans="1:36" x14ac:dyDescent="0.3">
      <c r="A2154">
        <v>2153</v>
      </c>
      <c r="B2154" t="s">
        <v>6</v>
      </c>
      <c r="C2154">
        <v>2014</v>
      </c>
      <c r="D2154" t="s">
        <v>5</v>
      </c>
      <c r="E2154">
        <v>3</v>
      </c>
      <c r="F2154">
        <v>29</v>
      </c>
      <c r="G2154" t="s">
        <v>1</v>
      </c>
      <c r="H2154" t="s">
        <v>4</v>
      </c>
      <c r="I2154">
        <v>1</v>
      </c>
      <c r="J2154" t="s">
        <v>19</v>
      </c>
      <c r="Z2154" s="4">
        <v>3317</v>
      </c>
      <c r="AA2154" s="4" t="s">
        <v>3</v>
      </c>
      <c r="AB2154" s="4">
        <v>2012</v>
      </c>
      <c r="AC2154" s="4" t="s">
        <v>2</v>
      </c>
      <c r="AD2154" s="4">
        <v>3</v>
      </c>
      <c r="AE2154" s="4">
        <v>39</v>
      </c>
      <c r="AF2154" s="4" t="s">
        <v>1</v>
      </c>
      <c r="AG2154" s="4" t="s">
        <v>4</v>
      </c>
      <c r="AH2154" s="4">
        <v>0</v>
      </c>
      <c r="AI2154" s="4" t="s">
        <v>19</v>
      </c>
      <c r="AJ2154" s="4"/>
    </row>
    <row r="2155" spans="1:36" x14ac:dyDescent="0.3">
      <c r="A2155">
        <v>2154</v>
      </c>
      <c r="B2155" t="s">
        <v>3</v>
      </c>
      <c r="C2155">
        <v>2014</v>
      </c>
      <c r="D2155" t="s">
        <v>2</v>
      </c>
      <c r="E2155">
        <v>3</v>
      </c>
      <c r="F2155">
        <v>27</v>
      </c>
      <c r="G2155" t="s">
        <v>1</v>
      </c>
      <c r="H2155" t="s">
        <v>4</v>
      </c>
      <c r="I2155">
        <v>5</v>
      </c>
      <c r="J2155" t="s">
        <v>19</v>
      </c>
      <c r="Z2155" s="4">
        <v>3318</v>
      </c>
      <c r="AA2155" s="4" t="s">
        <v>3</v>
      </c>
      <c r="AB2155" s="4">
        <v>2013</v>
      </c>
      <c r="AC2155" s="4" t="s">
        <v>2</v>
      </c>
      <c r="AD2155" s="4">
        <v>3</v>
      </c>
      <c r="AE2155" s="4">
        <v>35</v>
      </c>
      <c r="AF2155" s="4" t="s">
        <v>8</v>
      </c>
      <c r="AG2155" s="4" t="s">
        <v>4</v>
      </c>
      <c r="AH2155" s="4">
        <v>0</v>
      </c>
      <c r="AI2155" s="4" t="s">
        <v>19</v>
      </c>
      <c r="AJ2155" s="4"/>
    </row>
    <row r="2156" spans="1:36" x14ac:dyDescent="0.3">
      <c r="A2156">
        <v>2155</v>
      </c>
      <c r="B2156" t="s">
        <v>3</v>
      </c>
      <c r="C2156">
        <v>2012</v>
      </c>
      <c r="D2156" t="s">
        <v>2</v>
      </c>
      <c r="E2156">
        <v>1</v>
      </c>
      <c r="F2156">
        <v>27</v>
      </c>
      <c r="G2156" t="s">
        <v>8</v>
      </c>
      <c r="H2156" t="s">
        <v>4</v>
      </c>
      <c r="I2156">
        <v>5</v>
      </c>
      <c r="J2156" t="s">
        <v>19</v>
      </c>
      <c r="Z2156" s="4">
        <v>3319</v>
      </c>
      <c r="AA2156" s="4" t="s">
        <v>6</v>
      </c>
      <c r="AB2156" s="4">
        <v>2013</v>
      </c>
      <c r="AC2156" s="4" t="s">
        <v>5</v>
      </c>
      <c r="AD2156" s="4">
        <v>3</v>
      </c>
      <c r="AE2156" s="4">
        <v>35</v>
      </c>
      <c r="AF2156" s="4" t="s">
        <v>1</v>
      </c>
      <c r="AG2156" s="4" t="s">
        <v>4</v>
      </c>
      <c r="AH2156" s="4">
        <v>2</v>
      </c>
      <c r="AI2156" s="4" t="s">
        <v>19</v>
      </c>
      <c r="AJ2156" s="4"/>
    </row>
    <row r="2157" spans="1:36" x14ac:dyDescent="0.3">
      <c r="A2157">
        <v>2156</v>
      </c>
      <c r="B2157" t="s">
        <v>3</v>
      </c>
      <c r="C2157">
        <v>2015</v>
      </c>
      <c r="D2157" t="s">
        <v>5</v>
      </c>
      <c r="E2157">
        <v>3</v>
      </c>
      <c r="F2157">
        <v>26</v>
      </c>
      <c r="G2157" t="s">
        <v>8</v>
      </c>
      <c r="H2157" t="s">
        <v>4</v>
      </c>
      <c r="I2157">
        <v>4</v>
      </c>
      <c r="J2157" t="s">
        <v>19</v>
      </c>
      <c r="Z2157" s="4">
        <v>3320</v>
      </c>
      <c r="AA2157" s="4" t="s">
        <v>3</v>
      </c>
      <c r="AB2157" s="4">
        <v>2013</v>
      </c>
      <c r="AC2157" s="4" t="s">
        <v>2</v>
      </c>
      <c r="AD2157" s="4">
        <v>3</v>
      </c>
      <c r="AE2157" s="4">
        <v>35</v>
      </c>
      <c r="AF2157" s="4" t="s">
        <v>1</v>
      </c>
      <c r="AG2157" s="4" t="s">
        <v>4</v>
      </c>
      <c r="AH2157" s="4">
        <v>5</v>
      </c>
      <c r="AI2157" s="4" t="s">
        <v>19</v>
      </c>
      <c r="AJ2157" s="4"/>
    </row>
    <row r="2158" spans="1:36" x14ac:dyDescent="0.3">
      <c r="A2158">
        <v>2157</v>
      </c>
      <c r="B2158" t="s">
        <v>3</v>
      </c>
      <c r="C2158">
        <v>2015</v>
      </c>
      <c r="D2158" t="s">
        <v>7</v>
      </c>
      <c r="E2158">
        <v>1</v>
      </c>
      <c r="F2158">
        <v>28</v>
      </c>
      <c r="G2158" t="s">
        <v>8</v>
      </c>
      <c r="H2158" t="s">
        <v>4</v>
      </c>
      <c r="I2158">
        <v>2</v>
      </c>
      <c r="J2158" t="s">
        <v>20</v>
      </c>
      <c r="Z2158" s="4">
        <v>3321</v>
      </c>
      <c r="AA2158" s="4" t="s">
        <v>6</v>
      </c>
      <c r="AB2158" s="4">
        <v>2017</v>
      </c>
      <c r="AC2158" s="4" t="s">
        <v>2</v>
      </c>
      <c r="AD2158" s="4">
        <v>3</v>
      </c>
      <c r="AE2158" s="4">
        <v>34</v>
      </c>
      <c r="AF2158" s="4" t="s">
        <v>8</v>
      </c>
      <c r="AG2158" s="4" t="s">
        <v>4</v>
      </c>
      <c r="AH2158" s="4">
        <v>4</v>
      </c>
      <c r="AI2158" s="4" t="s">
        <v>19</v>
      </c>
      <c r="AJ2158" s="4"/>
    </row>
    <row r="2159" spans="1:36" x14ac:dyDescent="0.3">
      <c r="A2159">
        <v>2158</v>
      </c>
      <c r="B2159" t="s">
        <v>3</v>
      </c>
      <c r="C2159">
        <v>2015</v>
      </c>
      <c r="D2159" t="s">
        <v>7</v>
      </c>
      <c r="E2159">
        <v>2</v>
      </c>
      <c r="F2159">
        <v>28</v>
      </c>
      <c r="G2159" t="s">
        <v>8</v>
      </c>
      <c r="H2159" t="s">
        <v>4</v>
      </c>
      <c r="I2159">
        <v>1</v>
      </c>
      <c r="J2159" t="s">
        <v>20</v>
      </c>
      <c r="Z2159" s="4">
        <v>3322</v>
      </c>
      <c r="AA2159" s="4" t="s">
        <v>3</v>
      </c>
      <c r="AB2159" s="4">
        <v>2014</v>
      </c>
      <c r="AC2159" s="4" t="s">
        <v>2</v>
      </c>
      <c r="AD2159" s="4">
        <v>3</v>
      </c>
      <c r="AE2159" s="4">
        <v>41</v>
      </c>
      <c r="AF2159" s="4" t="s">
        <v>1</v>
      </c>
      <c r="AG2159" s="4" t="s">
        <v>4</v>
      </c>
      <c r="AH2159" s="4">
        <v>4</v>
      </c>
      <c r="AI2159" s="4" t="s">
        <v>19</v>
      </c>
      <c r="AJ2159" s="4"/>
    </row>
    <row r="2160" spans="1:36" x14ac:dyDescent="0.3">
      <c r="A2160">
        <v>2159</v>
      </c>
      <c r="B2160" t="s">
        <v>3</v>
      </c>
      <c r="C2160">
        <v>2018</v>
      </c>
      <c r="D2160" t="s">
        <v>7</v>
      </c>
      <c r="E2160">
        <v>2</v>
      </c>
      <c r="F2160">
        <v>28</v>
      </c>
      <c r="G2160" t="s">
        <v>8</v>
      </c>
      <c r="H2160" t="s">
        <v>4</v>
      </c>
      <c r="I2160">
        <v>2</v>
      </c>
      <c r="J2160" t="s">
        <v>20</v>
      </c>
      <c r="Z2160" s="4">
        <v>3323</v>
      </c>
      <c r="AA2160" s="4" t="s">
        <v>3</v>
      </c>
      <c r="AB2160" s="4">
        <v>2017</v>
      </c>
      <c r="AC2160" s="4" t="s">
        <v>2</v>
      </c>
      <c r="AD2160" s="4">
        <v>3</v>
      </c>
      <c r="AE2160" s="4">
        <v>35</v>
      </c>
      <c r="AF2160" s="4" t="s">
        <v>1</v>
      </c>
      <c r="AG2160" s="4" t="s">
        <v>4</v>
      </c>
      <c r="AH2160" s="4">
        <v>5</v>
      </c>
      <c r="AI2160" s="4" t="s">
        <v>19</v>
      </c>
      <c r="AJ2160" s="4"/>
    </row>
    <row r="2161" spans="1:36" x14ac:dyDescent="0.3">
      <c r="A2161">
        <v>2160</v>
      </c>
      <c r="B2161" t="s">
        <v>3</v>
      </c>
      <c r="C2161">
        <v>2015</v>
      </c>
      <c r="D2161" t="s">
        <v>7</v>
      </c>
      <c r="E2161">
        <v>3</v>
      </c>
      <c r="F2161">
        <v>28</v>
      </c>
      <c r="G2161" t="s">
        <v>8</v>
      </c>
      <c r="H2161" t="s">
        <v>0</v>
      </c>
      <c r="I2161">
        <v>1</v>
      </c>
      <c r="J2161" t="s">
        <v>20</v>
      </c>
      <c r="Z2161" s="4">
        <v>3324</v>
      </c>
      <c r="AA2161" s="4" t="s">
        <v>3</v>
      </c>
      <c r="AB2161" s="4">
        <v>2013</v>
      </c>
      <c r="AC2161" s="4" t="s">
        <v>2</v>
      </c>
      <c r="AD2161" s="4">
        <v>3</v>
      </c>
      <c r="AE2161" s="4">
        <v>40</v>
      </c>
      <c r="AF2161" s="4" t="s">
        <v>1</v>
      </c>
      <c r="AG2161" s="4" t="s">
        <v>4</v>
      </c>
      <c r="AH2161" s="4">
        <v>1</v>
      </c>
      <c r="AI2161" s="4" t="s">
        <v>19</v>
      </c>
      <c r="AJ2161" s="4"/>
    </row>
    <row r="2162" spans="1:36" x14ac:dyDescent="0.3">
      <c r="A2162">
        <v>2161</v>
      </c>
      <c r="B2162" t="s">
        <v>3</v>
      </c>
      <c r="C2162">
        <v>2015</v>
      </c>
      <c r="D2162" t="s">
        <v>7</v>
      </c>
      <c r="E2162">
        <v>3</v>
      </c>
      <c r="F2162">
        <v>29</v>
      </c>
      <c r="G2162" t="s">
        <v>1</v>
      </c>
      <c r="H2162" t="s">
        <v>4</v>
      </c>
      <c r="I2162">
        <v>2</v>
      </c>
      <c r="J2162" t="s">
        <v>19</v>
      </c>
      <c r="Z2162" s="4">
        <v>3326</v>
      </c>
      <c r="AA2162" s="4" t="s">
        <v>6</v>
      </c>
      <c r="AB2162" s="4">
        <v>2014</v>
      </c>
      <c r="AC2162" s="4" t="s">
        <v>5</v>
      </c>
      <c r="AD2162" s="4">
        <v>3</v>
      </c>
      <c r="AE2162" s="4">
        <v>33</v>
      </c>
      <c r="AF2162" s="4" t="s">
        <v>1</v>
      </c>
      <c r="AG2162" s="4" t="s">
        <v>4</v>
      </c>
      <c r="AH2162" s="4">
        <v>3</v>
      </c>
      <c r="AI2162" s="4" t="s">
        <v>19</v>
      </c>
      <c r="AJ2162" s="4"/>
    </row>
    <row r="2163" spans="1:36" x14ac:dyDescent="0.3">
      <c r="A2163">
        <v>2162</v>
      </c>
      <c r="B2163" t="s">
        <v>3</v>
      </c>
      <c r="C2163">
        <v>2013</v>
      </c>
      <c r="D2163" t="s">
        <v>2</v>
      </c>
      <c r="E2163">
        <v>3</v>
      </c>
      <c r="F2163">
        <v>27</v>
      </c>
      <c r="G2163" t="s">
        <v>1</v>
      </c>
      <c r="H2163" t="s">
        <v>4</v>
      </c>
      <c r="I2163">
        <v>5</v>
      </c>
      <c r="J2163" t="s">
        <v>19</v>
      </c>
      <c r="Z2163" s="4">
        <v>3328</v>
      </c>
      <c r="AA2163" s="4" t="s">
        <v>3</v>
      </c>
      <c r="AB2163" s="4">
        <v>2016</v>
      </c>
      <c r="AC2163" s="4" t="s">
        <v>2</v>
      </c>
      <c r="AD2163" s="4">
        <v>3</v>
      </c>
      <c r="AE2163" s="4">
        <v>39</v>
      </c>
      <c r="AF2163" s="4" t="s">
        <v>8</v>
      </c>
      <c r="AG2163" s="4" t="s">
        <v>4</v>
      </c>
      <c r="AH2163" s="4">
        <v>5</v>
      </c>
      <c r="AI2163" s="4" t="s">
        <v>19</v>
      </c>
      <c r="AJ2163" s="4"/>
    </row>
    <row r="2164" spans="1:36" x14ac:dyDescent="0.3">
      <c r="A2164">
        <v>2163</v>
      </c>
      <c r="B2164" t="s">
        <v>3</v>
      </c>
      <c r="C2164">
        <v>2014</v>
      </c>
      <c r="D2164" t="s">
        <v>7</v>
      </c>
      <c r="E2164">
        <v>2</v>
      </c>
      <c r="F2164">
        <v>27</v>
      </c>
      <c r="G2164" t="s">
        <v>8</v>
      </c>
      <c r="H2164" t="s">
        <v>4</v>
      </c>
      <c r="I2164">
        <v>5</v>
      </c>
      <c r="J2164" t="s">
        <v>20</v>
      </c>
      <c r="Z2164" s="4">
        <v>3330</v>
      </c>
      <c r="AA2164" s="4" t="s">
        <v>3</v>
      </c>
      <c r="AB2164" s="4">
        <v>2017</v>
      </c>
      <c r="AC2164" s="4" t="s">
        <v>2</v>
      </c>
      <c r="AD2164" s="4">
        <v>3</v>
      </c>
      <c r="AE2164" s="4">
        <v>32</v>
      </c>
      <c r="AF2164" s="4" t="s">
        <v>1</v>
      </c>
      <c r="AG2164" s="4" t="s">
        <v>4</v>
      </c>
      <c r="AH2164" s="4">
        <v>5</v>
      </c>
      <c r="AI2164" s="4" t="s">
        <v>19</v>
      </c>
      <c r="AJ2164" s="4"/>
    </row>
    <row r="2165" spans="1:36" x14ac:dyDescent="0.3">
      <c r="A2165">
        <v>2164</v>
      </c>
      <c r="B2165" t="s">
        <v>3</v>
      </c>
      <c r="C2165">
        <v>2014</v>
      </c>
      <c r="D2165" t="s">
        <v>2</v>
      </c>
      <c r="E2165">
        <v>3</v>
      </c>
      <c r="F2165">
        <v>27</v>
      </c>
      <c r="G2165" t="s">
        <v>1</v>
      </c>
      <c r="H2165" t="s">
        <v>4</v>
      </c>
      <c r="I2165">
        <v>5</v>
      </c>
      <c r="J2165" t="s">
        <v>20</v>
      </c>
      <c r="Z2165" s="4">
        <v>3332</v>
      </c>
      <c r="AA2165" s="4" t="s">
        <v>3</v>
      </c>
      <c r="AB2165" s="4">
        <v>2014</v>
      </c>
      <c r="AC2165" s="4" t="s">
        <v>2</v>
      </c>
      <c r="AD2165" s="4">
        <v>3</v>
      </c>
      <c r="AE2165" s="4">
        <v>31</v>
      </c>
      <c r="AF2165" s="4" t="s">
        <v>1</v>
      </c>
      <c r="AG2165" s="4" t="s">
        <v>4</v>
      </c>
      <c r="AH2165" s="4">
        <v>1</v>
      </c>
      <c r="AI2165" s="4" t="s">
        <v>19</v>
      </c>
      <c r="AJ2165" s="4"/>
    </row>
    <row r="2166" spans="1:36" x14ac:dyDescent="0.3">
      <c r="A2166">
        <v>2165</v>
      </c>
      <c r="B2166" t="s">
        <v>3</v>
      </c>
      <c r="C2166">
        <v>2016</v>
      </c>
      <c r="D2166" t="s">
        <v>2</v>
      </c>
      <c r="E2166">
        <v>3</v>
      </c>
      <c r="F2166">
        <v>30</v>
      </c>
      <c r="G2166" t="s">
        <v>1</v>
      </c>
      <c r="H2166" t="s">
        <v>0</v>
      </c>
      <c r="I2166">
        <v>1</v>
      </c>
      <c r="J2166" t="s">
        <v>19</v>
      </c>
      <c r="Z2166" s="4">
        <v>3333</v>
      </c>
      <c r="AA2166" s="4" t="s">
        <v>3</v>
      </c>
      <c r="AB2166" s="4">
        <v>2012</v>
      </c>
      <c r="AC2166" s="4" t="s">
        <v>2</v>
      </c>
      <c r="AD2166" s="4">
        <v>3</v>
      </c>
      <c r="AE2166" s="4">
        <v>40</v>
      </c>
      <c r="AF2166" s="4" t="s">
        <v>1</v>
      </c>
      <c r="AG2166" s="4" t="s">
        <v>4</v>
      </c>
      <c r="AH2166" s="4">
        <v>3</v>
      </c>
      <c r="AI2166" s="4" t="s">
        <v>19</v>
      </c>
      <c r="AJ2166" s="4"/>
    </row>
    <row r="2167" spans="1:36" x14ac:dyDescent="0.3">
      <c r="A2167">
        <v>2166</v>
      </c>
      <c r="B2167" t="s">
        <v>9</v>
      </c>
      <c r="C2167">
        <v>2015</v>
      </c>
      <c r="D2167" t="s">
        <v>5</v>
      </c>
      <c r="E2167">
        <v>3</v>
      </c>
      <c r="F2167">
        <v>28</v>
      </c>
      <c r="G2167" t="s">
        <v>1</v>
      </c>
      <c r="H2167" t="s">
        <v>4</v>
      </c>
      <c r="I2167">
        <v>2</v>
      </c>
      <c r="J2167" t="s">
        <v>20</v>
      </c>
      <c r="Z2167" s="4">
        <v>3336</v>
      </c>
      <c r="AA2167" s="4" t="s">
        <v>3</v>
      </c>
      <c r="AB2167" s="4">
        <v>2016</v>
      </c>
      <c r="AC2167" s="4" t="s">
        <v>2</v>
      </c>
      <c r="AD2167" s="4">
        <v>3</v>
      </c>
      <c r="AE2167" s="4">
        <v>37</v>
      </c>
      <c r="AF2167" s="4" t="s">
        <v>8</v>
      </c>
      <c r="AG2167" s="4" t="s">
        <v>4</v>
      </c>
      <c r="AH2167" s="4">
        <v>0</v>
      </c>
      <c r="AI2167" s="4" t="s">
        <v>19</v>
      </c>
      <c r="AJ2167" s="4"/>
    </row>
    <row r="2168" spans="1:36" x14ac:dyDescent="0.3">
      <c r="A2168">
        <v>2167</v>
      </c>
      <c r="B2168" t="s">
        <v>3</v>
      </c>
      <c r="C2168">
        <v>2014</v>
      </c>
      <c r="D2168" t="s">
        <v>7</v>
      </c>
      <c r="E2168">
        <v>3</v>
      </c>
      <c r="F2168">
        <v>29</v>
      </c>
      <c r="G2168" t="s">
        <v>1</v>
      </c>
      <c r="H2168" t="s">
        <v>4</v>
      </c>
      <c r="I2168">
        <v>2</v>
      </c>
      <c r="J2168" t="s">
        <v>19</v>
      </c>
      <c r="Z2168" s="4">
        <v>3337</v>
      </c>
      <c r="AA2168" s="4" t="s">
        <v>3</v>
      </c>
      <c r="AB2168" s="4">
        <v>2014</v>
      </c>
      <c r="AC2168" s="4" t="s">
        <v>2</v>
      </c>
      <c r="AD2168" s="4">
        <v>3</v>
      </c>
      <c r="AE2168" s="4">
        <v>36</v>
      </c>
      <c r="AF2168" s="4" t="s">
        <v>8</v>
      </c>
      <c r="AG2168" s="4" t="s">
        <v>4</v>
      </c>
      <c r="AH2168" s="4">
        <v>3</v>
      </c>
      <c r="AI2168" s="4" t="s">
        <v>19</v>
      </c>
      <c r="AJ2168" s="4"/>
    </row>
    <row r="2169" spans="1:36" x14ac:dyDescent="0.3">
      <c r="A2169">
        <v>2168</v>
      </c>
      <c r="B2169" t="s">
        <v>3</v>
      </c>
      <c r="C2169">
        <v>2015</v>
      </c>
      <c r="D2169" t="s">
        <v>2</v>
      </c>
      <c r="E2169">
        <v>3</v>
      </c>
      <c r="F2169">
        <v>29</v>
      </c>
      <c r="G2169" t="s">
        <v>1</v>
      </c>
      <c r="H2169" t="s">
        <v>4</v>
      </c>
      <c r="I2169">
        <v>1</v>
      </c>
      <c r="J2169" t="s">
        <v>19</v>
      </c>
      <c r="Z2169" s="4">
        <v>3339</v>
      </c>
      <c r="AA2169" s="4" t="s">
        <v>3</v>
      </c>
      <c r="AB2169" s="4">
        <v>2014</v>
      </c>
      <c r="AC2169" s="4" t="s">
        <v>7</v>
      </c>
      <c r="AD2169" s="4">
        <v>3</v>
      </c>
      <c r="AE2169" s="4">
        <v>37</v>
      </c>
      <c r="AF2169" s="4" t="s">
        <v>1</v>
      </c>
      <c r="AG2169" s="4" t="s">
        <v>4</v>
      </c>
      <c r="AH2169" s="4">
        <v>1</v>
      </c>
      <c r="AI2169" s="4" t="s">
        <v>19</v>
      </c>
      <c r="AJ2169" s="4"/>
    </row>
    <row r="2170" spans="1:36" x14ac:dyDescent="0.3">
      <c r="A2170">
        <v>2169</v>
      </c>
      <c r="B2170" t="s">
        <v>3</v>
      </c>
      <c r="C2170">
        <v>2013</v>
      </c>
      <c r="D2170" t="s">
        <v>7</v>
      </c>
      <c r="E2170">
        <v>3</v>
      </c>
      <c r="F2170">
        <v>30</v>
      </c>
      <c r="G2170" t="s">
        <v>1</v>
      </c>
      <c r="H2170" t="s">
        <v>4</v>
      </c>
      <c r="I2170">
        <v>2</v>
      </c>
      <c r="J2170" t="s">
        <v>19</v>
      </c>
      <c r="Z2170" s="4">
        <v>3340</v>
      </c>
      <c r="AA2170" s="4" t="s">
        <v>6</v>
      </c>
      <c r="AB2170" s="4">
        <v>2014</v>
      </c>
      <c r="AC2170" s="4" t="s">
        <v>5</v>
      </c>
      <c r="AD2170" s="4">
        <v>3</v>
      </c>
      <c r="AE2170" s="4">
        <v>37</v>
      </c>
      <c r="AF2170" s="4" t="s">
        <v>1</v>
      </c>
      <c r="AG2170" s="4" t="s">
        <v>4</v>
      </c>
      <c r="AH2170" s="4">
        <v>2</v>
      </c>
      <c r="AI2170" s="4" t="s">
        <v>19</v>
      </c>
      <c r="AJ2170" s="4"/>
    </row>
    <row r="2171" spans="1:36" x14ac:dyDescent="0.3">
      <c r="A2171">
        <v>2170</v>
      </c>
      <c r="B2171" t="s">
        <v>3</v>
      </c>
      <c r="C2171">
        <v>2013</v>
      </c>
      <c r="D2171" t="s">
        <v>2</v>
      </c>
      <c r="E2171">
        <v>3</v>
      </c>
      <c r="F2171">
        <v>28</v>
      </c>
      <c r="G2171" t="s">
        <v>1</v>
      </c>
      <c r="H2171" t="s">
        <v>0</v>
      </c>
      <c r="I2171">
        <v>1</v>
      </c>
      <c r="J2171" t="s">
        <v>19</v>
      </c>
      <c r="Z2171" s="4">
        <v>3341</v>
      </c>
      <c r="AA2171" s="4" t="s">
        <v>6</v>
      </c>
      <c r="AB2171" s="4">
        <v>2017</v>
      </c>
      <c r="AC2171" s="4" t="s">
        <v>5</v>
      </c>
      <c r="AD2171" s="4">
        <v>3</v>
      </c>
      <c r="AE2171" s="4">
        <v>32</v>
      </c>
      <c r="AF2171" s="4" t="s">
        <v>1</v>
      </c>
      <c r="AG2171" s="4" t="s">
        <v>4</v>
      </c>
      <c r="AH2171" s="4">
        <v>2</v>
      </c>
      <c r="AI2171" s="4" t="s">
        <v>19</v>
      </c>
      <c r="AJ2171" s="4"/>
    </row>
    <row r="2172" spans="1:36" x14ac:dyDescent="0.3">
      <c r="A2172">
        <v>2171</v>
      </c>
      <c r="B2172" t="s">
        <v>3</v>
      </c>
      <c r="C2172">
        <v>2015</v>
      </c>
      <c r="D2172" t="s">
        <v>7</v>
      </c>
      <c r="E2172">
        <v>2</v>
      </c>
      <c r="F2172">
        <v>29</v>
      </c>
      <c r="G2172" t="s">
        <v>8</v>
      </c>
      <c r="H2172" t="s">
        <v>4</v>
      </c>
      <c r="I2172">
        <v>2</v>
      </c>
      <c r="J2172" t="s">
        <v>20</v>
      </c>
      <c r="Z2172" s="4">
        <v>3342</v>
      </c>
      <c r="AA2172" s="4" t="s">
        <v>3</v>
      </c>
      <c r="AB2172" s="4">
        <v>2014</v>
      </c>
      <c r="AC2172" s="4" t="s">
        <v>5</v>
      </c>
      <c r="AD2172" s="4">
        <v>3</v>
      </c>
      <c r="AE2172" s="4">
        <v>37</v>
      </c>
      <c r="AF2172" s="4" t="s">
        <v>1</v>
      </c>
      <c r="AG2172" s="4" t="s">
        <v>4</v>
      </c>
      <c r="AH2172" s="4">
        <v>3</v>
      </c>
      <c r="AI2172" s="4" t="s">
        <v>19</v>
      </c>
      <c r="AJ2172" s="4"/>
    </row>
    <row r="2173" spans="1:36" x14ac:dyDescent="0.3">
      <c r="A2173">
        <v>2172</v>
      </c>
      <c r="B2173" t="s">
        <v>3</v>
      </c>
      <c r="C2173">
        <v>2017</v>
      </c>
      <c r="D2173" t="s">
        <v>2</v>
      </c>
      <c r="E2173">
        <v>3</v>
      </c>
      <c r="F2173">
        <v>30</v>
      </c>
      <c r="G2173" t="s">
        <v>1</v>
      </c>
      <c r="H2173" t="s">
        <v>4</v>
      </c>
      <c r="I2173">
        <v>1</v>
      </c>
      <c r="J2173" t="s">
        <v>19</v>
      </c>
      <c r="Z2173" s="4">
        <v>3343</v>
      </c>
      <c r="AA2173" s="4" t="s">
        <v>3</v>
      </c>
      <c r="AB2173" s="4">
        <v>2017</v>
      </c>
      <c r="AC2173" s="4" t="s">
        <v>2</v>
      </c>
      <c r="AD2173" s="4">
        <v>3</v>
      </c>
      <c r="AE2173" s="4">
        <v>36</v>
      </c>
      <c r="AF2173" s="4" t="s">
        <v>8</v>
      </c>
      <c r="AG2173" s="4" t="s">
        <v>4</v>
      </c>
      <c r="AH2173" s="4">
        <v>3</v>
      </c>
      <c r="AI2173" s="4" t="s">
        <v>19</v>
      </c>
      <c r="AJ2173" s="4"/>
    </row>
    <row r="2174" spans="1:36" x14ac:dyDescent="0.3">
      <c r="A2174">
        <v>2173</v>
      </c>
      <c r="B2174" t="s">
        <v>3</v>
      </c>
      <c r="C2174">
        <v>2012</v>
      </c>
      <c r="D2174" t="s">
        <v>2</v>
      </c>
      <c r="E2174">
        <v>3</v>
      </c>
      <c r="F2174">
        <v>27</v>
      </c>
      <c r="G2174" t="s">
        <v>1</v>
      </c>
      <c r="H2174" t="s">
        <v>4</v>
      </c>
      <c r="I2174">
        <v>5</v>
      </c>
      <c r="J2174" t="s">
        <v>19</v>
      </c>
      <c r="Z2174" s="4">
        <v>3345</v>
      </c>
      <c r="AA2174" s="4" t="s">
        <v>3</v>
      </c>
      <c r="AB2174" s="4">
        <v>2014</v>
      </c>
      <c r="AC2174" s="4" t="s">
        <v>2</v>
      </c>
      <c r="AD2174" s="4">
        <v>3</v>
      </c>
      <c r="AE2174" s="4">
        <v>40</v>
      </c>
      <c r="AF2174" s="4" t="s">
        <v>1</v>
      </c>
      <c r="AG2174" s="4" t="s">
        <v>4</v>
      </c>
      <c r="AH2174" s="4">
        <v>0</v>
      </c>
      <c r="AI2174" s="4" t="s">
        <v>19</v>
      </c>
      <c r="AJ2174" s="4"/>
    </row>
    <row r="2175" spans="1:36" x14ac:dyDescent="0.3">
      <c r="A2175">
        <v>2174</v>
      </c>
      <c r="B2175" t="s">
        <v>6</v>
      </c>
      <c r="C2175">
        <v>2017</v>
      </c>
      <c r="D2175" t="s">
        <v>5</v>
      </c>
      <c r="E2175">
        <v>2</v>
      </c>
      <c r="F2175">
        <v>27</v>
      </c>
      <c r="G2175" t="s">
        <v>1</v>
      </c>
      <c r="H2175" t="s">
        <v>4</v>
      </c>
      <c r="I2175">
        <v>5</v>
      </c>
      <c r="J2175" t="s">
        <v>19</v>
      </c>
      <c r="Z2175" s="4">
        <v>3346</v>
      </c>
      <c r="AA2175" s="4" t="s">
        <v>3</v>
      </c>
      <c r="AB2175" s="4">
        <v>2012</v>
      </c>
      <c r="AC2175" s="4" t="s">
        <v>7</v>
      </c>
      <c r="AD2175" s="4">
        <v>3</v>
      </c>
      <c r="AE2175" s="4">
        <v>32</v>
      </c>
      <c r="AF2175" s="4" t="s">
        <v>1</v>
      </c>
      <c r="AG2175" s="4" t="s">
        <v>4</v>
      </c>
      <c r="AH2175" s="4">
        <v>3</v>
      </c>
      <c r="AI2175" s="4" t="s">
        <v>19</v>
      </c>
      <c r="AJ2175" s="4"/>
    </row>
    <row r="2176" spans="1:36" x14ac:dyDescent="0.3">
      <c r="A2176">
        <v>2175</v>
      </c>
      <c r="B2176" t="s">
        <v>3</v>
      </c>
      <c r="C2176">
        <v>2018</v>
      </c>
      <c r="D2176" t="s">
        <v>2</v>
      </c>
      <c r="E2176">
        <v>3</v>
      </c>
      <c r="F2176">
        <v>29</v>
      </c>
      <c r="G2176" t="s">
        <v>1</v>
      </c>
      <c r="H2176" t="s">
        <v>4</v>
      </c>
      <c r="I2176">
        <v>1</v>
      </c>
      <c r="J2176" t="s">
        <v>20</v>
      </c>
      <c r="Z2176" s="4">
        <v>3349</v>
      </c>
      <c r="AA2176" s="4" t="s">
        <v>3</v>
      </c>
      <c r="AB2176" s="4">
        <v>2014</v>
      </c>
      <c r="AC2176" s="4" t="s">
        <v>7</v>
      </c>
      <c r="AD2176" s="4">
        <v>3</v>
      </c>
      <c r="AE2176" s="4">
        <v>40</v>
      </c>
      <c r="AF2176" s="4" t="s">
        <v>1</v>
      </c>
      <c r="AG2176" s="4" t="s">
        <v>4</v>
      </c>
      <c r="AH2176" s="4">
        <v>5</v>
      </c>
      <c r="AI2176" s="4" t="s">
        <v>19</v>
      </c>
      <c r="AJ2176" s="4"/>
    </row>
    <row r="2177" spans="1:36" x14ac:dyDescent="0.3">
      <c r="A2177">
        <v>2176</v>
      </c>
      <c r="B2177" t="s">
        <v>6</v>
      </c>
      <c r="C2177">
        <v>2012</v>
      </c>
      <c r="D2177" t="s">
        <v>5</v>
      </c>
      <c r="E2177">
        <v>1</v>
      </c>
      <c r="F2177">
        <v>30</v>
      </c>
      <c r="G2177" t="s">
        <v>8</v>
      </c>
      <c r="H2177" t="s">
        <v>4</v>
      </c>
      <c r="I2177">
        <v>2</v>
      </c>
      <c r="J2177" t="s">
        <v>20</v>
      </c>
      <c r="Z2177" s="4">
        <v>3350</v>
      </c>
      <c r="AA2177" s="4" t="s">
        <v>3</v>
      </c>
      <c r="AB2177" s="4">
        <v>2017</v>
      </c>
      <c r="AC2177" s="4" t="s">
        <v>2</v>
      </c>
      <c r="AD2177" s="4">
        <v>3</v>
      </c>
      <c r="AE2177" s="4">
        <v>34</v>
      </c>
      <c r="AF2177" s="4" t="s">
        <v>8</v>
      </c>
      <c r="AG2177" s="4" t="s">
        <v>0</v>
      </c>
      <c r="AH2177" s="4">
        <v>0</v>
      </c>
      <c r="AI2177" s="4" t="s">
        <v>19</v>
      </c>
      <c r="AJ2177" s="4"/>
    </row>
    <row r="2178" spans="1:36" x14ac:dyDescent="0.3">
      <c r="A2178">
        <v>2177</v>
      </c>
      <c r="B2178" t="s">
        <v>6</v>
      </c>
      <c r="C2178">
        <v>2016</v>
      </c>
      <c r="D2178" t="s">
        <v>5</v>
      </c>
      <c r="E2178">
        <v>3</v>
      </c>
      <c r="F2178">
        <v>28</v>
      </c>
      <c r="G2178" t="s">
        <v>8</v>
      </c>
      <c r="H2178" t="s">
        <v>4</v>
      </c>
      <c r="I2178">
        <v>2</v>
      </c>
      <c r="J2178" t="s">
        <v>19</v>
      </c>
      <c r="Z2178" s="4">
        <v>3351</v>
      </c>
      <c r="AA2178" s="4" t="s">
        <v>3</v>
      </c>
      <c r="AB2178" s="4">
        <v>2012</v>
      </c>
      <c r="AC2178" s="4" t="s">
        <v>2</v>
      </c>
      <c r="AD2178" s="4">
        <v>3</v>
      </c>
      <c r="AE2178" s="4">
        <v>37</v>
      </c>
      <c r="AF2178" s="4" t="s">
        <v>1</v>
      </c>
      <c r="AG2178" s="4" t="s">
        <v>4</v>
      </c>
      <c r="AH2178" s="4">
        <v>3</v>
      </c>
      <c r="AI2178" s="4" t="s">
        <v>19</v>
      </c>
      <c r="AJ2178" s="4"/>
    </row>
    <row r="2179" spans="1:36" x14ac:dyDescent="0.3">
      <c r="A2179">
        <v>2178</v>
      </c>
      <c r="B2179" t="s">
        <v>3</v>
      </c>
      <c r="C2179">
        <v>2016</v>
      </c>
      <c r="D2179" t="s">
        <v>2</v>
      </c>
      <c r="E2179">
        <v>3</v>
      </c>
      <c r="F2179">
        <v>26</v>
      </c>
      <c r="G2179" t="s">
        <v>1</v>
      </c>
      <c r="H2179" t="s">
        <v>4</v>
      </c>
      <c r="I2179">
        <v>4</v>
      </c>
      <c r="J2179" t="s">
        <v>19</v>
      </c>
      <c r="Z2179" s="4">
        <v>3352</v>
      </c>
      <c r="AA2179" s="4" t="s">
        <v>3</v>
      </c>
      <c r="AB2179" s="4">
        <v>2017</v>
      </c>
      <c r="AC2179" s="4" t="s">
        <v>2</v>
      </c>
      <c r="AD2179" s="4">
        <v>3</v>
      </c>
      <c r="AE2179" s="4">
        <v>35</v>
      </c>
      <c r="AF2179" s="4" t="s">
        <v>1</v>
      </c>
      <c r="AG2179" s="4" t="s">
        <v>4</v>
      </c>
      <c r="AH2179" s="4">
        <v>3</v>
      </c>
      <c r="AI2179" s="4" t="s">
        <v>19</v>
      </c>
      <c r="AJ2179" s="4"/>
    </row>
    <row r="2180" spans="1:36" x14ac:dyDescent="0.3">
      <c r="A2180">
        <v>2179</v>
      </c>
      <c r="B2180" t="s">
        <v>3</v>
      </c>
      <c r="C2180">
        <v>2012</v>
      </c>
      <c r="D2180" t="s">
        <v>2</v>
      </c>
      <c r="E2180">
        <v>3</v>
      </c>
      <c r="F2180">
        <v>28</v>
      </c>
      <c r="G2180" t="s">
        <v>8</v>
      </c>
      <c r="H2180" t="s">
        <v>4</v>
      </c>
      <c r="I2180">
        <v>1</v>
      </c>
      <c r="J2180" t="s">
        <v>19</v>
      </c>
      <c r="Z2180" s="4">
        <v>3353</v>
      </c>
      <c r="AA2180" s="4" t="s">
        <v>3</v>
      </c>
      <c r="AB2180" s="4">
        <v>2017</v>
      </c>
      <c r="AC2180" s="4" t="s">
        <v>7</v>
      </c>
      <c r="AD2180" s="4">
        <v>3</v>
      </c>
      <c r="AE2180" s="4">
        <v>37</v>
      </c>
      <c r="AF2180" s="4" t="s">
        <v>8</v>
      </c>
      <c r="AG2180" s="4" t="s">
        <v>4</v>
      </c>
      <c r="AH2180" s="4">
        <v>2</v>
      </c>
      <c r="AI2180" s="4" t="s">
        <v>19</v>
      </c>
      <c r="AJ2180" s="4"/>
    </row>
    <row r="2181" spans="1:36" x14ac:dyDescent="0.3">
      <c r="A2181">
        <v>2180</v>
      </c>
      <c r="B2181" t="s">
        <v>3</v>
      </c>
      <c r="C2181">
        <v>2018</v>
      </c>
      <c r="D2181" t="s">
        <v>7</v>
      </c>
      <c r="E2181">
        <v>3</v>
      </c>
      <c r="F2181">
        <v>27</v>
      </c>
      <c r="G2181" t="s">
        <v>1</v>
      </c>
      <c r="H2181" t="s">
        <v>4</v>
      </c>
      <c r="I2181">
        <v>5</v>
      </c>
      <c r="J2181" t="s">
        <v>20</v>
      </c>
      <c r="Z2181" s="4">
        <v>3354</v>
      </c>
      <c r="AA2181" s="4" t="s">
        <v>3</v>
      </c>
      <c r="AB2181" s="4">
        <v>2012</v>
      </c>
      <c r="AC2181" s="4" t="s">
        <v>5</v>
      </c>
      <c r="AD2181" s="4">
        <v>3</v>
      </c>
      <c r="AE2181" s="4">
        <v>35</v>
      </c>
      <c r="AF2181" s="4" t="s">
        <v>8</v>
      </c>
      <c r="AG2181" s="4" t="s">
        <v>4</v>
      </c>
      <c r="AH2181" s="4">
        <v>2</v>
      </c>
      <c r="AI2181" s="4" t="s">
        <v>19</v>
      </c>
      <c r="AJ2181" s="4"/>
    </row>
    <row r="2182" spans="1:36" x14ac:dyDescent="0.3">
      <c r="A2182">
        <v>2181</v>
      </c>
      <c r="B2182" t="s">
        <v>3</v>
      </c>
      <c r="C2182">
        <v>2014</v>
      </c>
      <c r="D2182" t="s">
        <v>2</v>
      </c>
      <c r="E2182">
        <v>3</v>
      </c>
      <c r="F2182">
        <v>29</v>
      </c>
      <c r="G2182" t="s">
        <v>8</v>
      </c>
      <c r="H2182" t="s">
        <v>4</v>
      </c>
      <c r="I2182">
        <v>2</v>
      </c>
      <c r="J2182" t="s">
        <v>19</v>
      </c>
      <c r="Z2182" s="4">
        <v>3356</v>
      </c>
      <c r="AA2182" s="4" t="s">
        <v>3</v>
      </c>
      <c r="AB2182" s="4">
        <v>2016</v>
      </c>
      <c r="AC2182" s="4" t="s">
        <v>2</v>
      </c>
      <c r="AD2182" s="4">
        <v>3</v>
      </c>
      <c r="AE2182" s="4">
        <v>41</v>
      </c>
      <c r="AF2182" s="4" t="s">
        <v>1</v>
      </c>
      <c r="AG2182" s="4" t="s">
        <v>4</v>
      </c>
      <c r="AH2182" s="4">
        <v>4</v>
      </c>
      <c r="AI2182" s="4" t="s">
        <v>19</v>
      </c>
      <c r="AJ2182" s="4"/>
    </row>
    <row r="2183" spans="1:36" x14ac:dyDescent="0.3">
      <c r="A2183">
        <v>2182</v>
      </c>
      <c r="B2183" t="s">
        <v>9</v>
      </c>
      <c r="C2183">
        <v>2017</v>
      </c>
      <c r="D2183" t="s">
        <v>2</v>
      </c>
      <c r="E2183">
        <v>3</v>
      </c>
      <c r="F2183">
        <v>27</v>
      </c>
      <c r="G2183" t="s">
        <v>1</v>
      </c>
      <c r="H2183" t="s">
        <v>4</v>
      </c>
      <c r="I2183">
        <v>5</v>
      </c>
      <c r="J2183" t="s">
        <v>19</v>
      </c>
      <c r="Z2183" s="4">
        <v>3357</v>
      </c>
      <c r="AA2183" s="4" t="s">
        <v>6</v>
      </c>
      <c r="AB2183" s="4">
        <v>2017</v>
      </c>
      <c r="AC2183" s="4" t="s">
        <v>5</v>
      </c>
      <c r="AD2183" s="4">
        <v>3</v>
      </c>
      <c r="AE2183" s="4">
        <v>37</v>
      </c>
      <c r="AF2183" s="4" t="s">
        <v>8</v>
      </c>
      <c r="AG2183" s="4" t="s">
        <v>4</v>
      </c>
      <c r="AH2183" s="4">
        <v>3</v>
      </c>
      <c r="AI2183" s="4" t="s">
        <v>19</v>
      </c>
      <c r="AJ2183" s="4"/>
    </row>
    <row r="2184" spans="1:36" x14ac:dyDescent="0.3">
      <c r="A2184">
        <v>2183</v>
      </c>
      <c r="B2184" t="s">
        <v>3</v>
      </c>
      <c r="C2184">
        <v>2017</v>
      </c>
      <c r="D2184" t="s">
        <v>2</v>
      </c>
      <c r="E2184">
        <v>3</v>
      </c>
      <c r="F2184">
        <v>29</v>
      </c>
      <c r="G2184" t="s">
        <v>1</v>
      </c>
      <c r="H2184" t="s">
        <v>4</v>
      </c>
      <c r="I2184">
        <v>2</v>
      </c>
      <c r="J2184" t="s">
        <v>19</v>
      </c>
      <c r="Z2184" s="4">
        <v>3359</v>
      </c>
      <c r="AA2184" s="4" t="s">
        <v>3</v>
      </c>
      <c r="AB2184" s="4">
        <v>2018</v>
      </c>
      <c r="AC2184" s="4" t="s">
        <v>2</v>
      </c>
      <c r="AD2184" s="4">
        <v>1</v>
      </c>
      <c r="AE2184" s="4">
        <v>36</v>
      </c>
      <c r="AF2184" s="4" t="s">
        <v>1</v>
      </c>
      <c r="AG2184" s="4" t="s">
        <v>0</v>
      </c>
      <c r="AH2184" s="4">
        <v>1</v>
      </c>
      <c r="AI2184" s="4" t="s">
        <v>19</v>
      </c>
      <c r="AJ2184" s="4"/>
    </row>
    <row r="2185" spans="1:36" x14ac:dyDescent="0.3">
      <c r="A2185">
        <v>2184</v>
      </c>
      <c r="B2185" t="s">
        <v>3</v>
      </c>
      <c r="C2185">
        <v>2014</v>
      </c>
      <c r="D2185" t="s">
        <v>2</v>
      </c>
      <c r="E2185">
        <v>3</v>
      </c>
      <c r="F2185">
        <v>28</v>
      </c>
      <c r="G2185" t="s">
        <v>1</v>
      </c>
      <c r="H2185" t="s">
        <v>4</v>
      </c>
      <c r="I2185">
        <v>2</v>
      </c>
      <c r="J2185" t="s">
        <v>19</v>
      </c>
      <c r="Z2185" s="4">
        <v>3361</v>
      </c>
      <c r="AA2185" s="4" t="s">
        <v>3</v>
      </c>
      <c r="AB2185" s="4">
        <v>2014</v>
      </c>
      <c r="AC2185" s="4" t="s">
        <v>2</v>
      </c>
      <c r="AD2185" s="4">
        <v>3</v>
      </c>
      <c r="AE2185" s="4">
        <v>40</v>
      </c>
      <c r="AF2185" s="4" t="s">
        <v>8</v>
      </c>
      <c r="AG2185" s="4" t="s">
        <v>4</v>
      </c>
      <c r="AH2185" s="4">
        <v>0</v>
      </c>
      <c r="AI2185" s="4" t="s">
        <v>19</v>
      </c>
      <c r="AJ2185" s="4"/>
    </row>
    <row r="2186" spans="1:36" x14ac:dyDescent="0.3">
      <c r="A2186">
        <v>2185</v>
      </c>
      <c r="B2186" t="s">
        <v>3</v>
      </c>
      <c r="C2186">
        <v>2014</v>
      </c>
      <c r="D2186" t="s">
        <v>2</v>
      </c>
      <c r="E2186">
        <v>3</v>
      </c>
      <c r="F2186">
        <v>26</v>
      </c>
      <c r="G2186" t="s">
        <v>8</v>
      </c>
      <c r="H2186" t="s">
        <v>4</v>
      </c>
      <c r="I2186">
        <v>4</v>
      </c>
      <c r="J2186" t="s">
        <v>19</v>
      </c>
      <c r="Z2186" s="4">
        <v>3362</v>
      </c>
      <c r="AA2186" s="4" t="s">
        <v>3</v>
      </c>
      <c r="AB2186" s="4">
        <v>2017</v>
      </c>
      <c r="AC2186" s="4" t="s">
        <v>2</v>
      </c>
      <c r="AD2186" s="4">
        <v>3</v>
      </c>
      <c r="AE2186" s="4">
        <v>34</v>
      </c>
      <c r="AF2186" s="4" t="s">
        <v>1</v>
      </c>
      <c r="AG2186" s="4" t="s">
        <v>4</v>
      </c>
      <c r="AH2186" s="4">
        <v>3</v>
      </c>
      <c r="AI2186" s="4" t="s">
        <v>19</v>
      </c>
      <c r="AJ2186" s="4"/>
    </row>
    <row r="2187" spans="1:36" x14ac:dyDescent="0.3">
      <c r="A2187">
        <v>2186</v>
      </c>
      <c r="B2187" t="s">
        <v>3</v>
      </c>
      <c r="C2187">
        <v>2012</v>
      </c>
      <c r="D2187" t="s">
        <v>2</v>
      </c>
      <c r="E2187">
        <v>3</v>
      </c>
      <c r="F2187">
        <v>28</v>
      </c>
      <c r="G2187" t="s">
        <v>1</v>
      </c>
      <c r="H2187" t="s">
        <v>4</v>
      </c>
      <c r="I2187">
        <v>2</v>
      </c>
      <c r="J2187" t="s">
        <v>19</v>
      </c>
      <c r="Z2187" s="4">
        <v>3364</v>
      </c>
      <c r="AA2187" s="4" t="s">
        <v>3</v>
      </c>
      <c r="AB2187" s="4">
        <v>2016</v>
      </c>
      <c r="AC2187" s="4" t="s">
        <v>7</v>
      </c>
      <c r="AD2187" s="4">
        <v>3</v>
      </c>
      <c r="AE2187" s="4">
        <v>38</v>
      </c>
      <c r="AF2187" s="4" t="s">
        <v>1</v>
      </c>
      <c r="AG2187" s="4" t="s">
        <v>4</v>
      </c>
      <c r="AH2187" s="4">
        <v>0</v>
      </c>
      <c r="AI2187" s="4" t="s">
        <v>19</v>
      </c>
      <c r="AJ2187" s="4"/>
    </row>
    <row r="2188" spans="1:36" x14ac:dyDescent="0.3">
      <c r="A2188">
        <v>2187</v>
      </c>
      <c r="B2188" t="s">
        <v>6</v>
      </c>
      <c r="C2188">
        <v>2018</v>
      </c>
      <c r="D2188" t="s">
        <v>2</v>
      </c>
      <c r="E2188">
        <v>3</v>
      </c>
      <c r="F2188">
        <v>28</v>
      </c>
      <c r="G2188" t="s">
        <v>8</v>
      </c>
      <c r="H2188" t="s">
        <v>4</v>
      </c>
      <c r="I2188">
        <v>2</v>
      </c>
      <c r="J2188" t="s">
        <v>20</v>
      </c>
      <c r="Z2188" s="4">
        <v>3367</v>
      </c>
      <c r="AA2188" s="4" t="s">
        <v>3</v>
      </c>
      <c r="AB2188" s="4">
        <v>2016</v>
      </c>
      <c r="AC2188" s="4" t="s">
        <v>2</v>
      </c>
      <c r="AD2188" s="4">
        <v>3</v>
      </c>
      <c r="AE2188" s="4">
        <v>31</v>
      </c>
      <c r="AF2188" s="4" t="s">
        <v>1</v>
      </c>
      <c r="AG2188" s="4" t="s">
        <v>4</v>
      </c>
      <c r="AH2188" s="4">
        <v>3</v>
      </c>
      <c r="AI2188" s="4" t="s">
        <v>19</v>
      </c>
      <c r="AJ2188" s="4"/>
    </row>
    <row r="2189" spans="1:36" x14ac:dyDescent="0.3">
      <c r="A2189">
        <v>2188</v>
      </c>
      <c r="B2189" t="s">
        <v>3</v>
      </c>
      <c r="C2189">
        <v>2017</v>
      </c>
      <c r="D2189" t="s">
        <v>2</v>
      </c>
      <c r="E2189">
        <v>3</v>
      </c>
      <c r="F2189">
        <v>28</v>
      </c>
      <c r="G2189" t="s">
        <v>8</v>
      </c>
      <c r="H2189" t="s">
        <v>4</v>
      </c>
      <c r="I2189">
        <v>1</v>
      </c>
      <c r="J2189" t="s">
        <v>19</v>
      </c>
      <c r="Z2189" s="4">
        <v>3368</v>
      </c>
      <c r="AA2189" s="4" t="s">
        <v>3</v>
      </c>
      <c r="AB2189" s="4">
        <v>2013</v>
      </c>
      <c r="AC2189" s="4" t="s">
        <v>2</v>
      </c>
      <c r="AD2189" s="4">
        <v>1</v>
      </c>
      <c r="AE2189" s="4">
        <v>40</v>
      </c>
      <c r="AF2189" s="4" t="s">
        <v>1</v>
      </c>
      <c r="AG2189" s="4" t="s">
        <v>4</v>
      </c>
      <c r="AH2189" s="4">
        <v>2</v>
      </c>
      <c r="AI2189" s="4" t="s">
        <v>19</v>
      </c>
      <c r="AJ2189" s="4"/>
    </row>
    <row r="2190" spans="1:36" x14ac:dyDescent="0.3">
      <c r="A2190">
        <v>2189</v>
      </c>
      <c r="B2190" t="s">
        <v>3</v>
      </c>
      <c r="C2190">
        <v>2015</v>
      </c>
      <c r="D2190" t="s">
        <v>2</v>
      </c>
      <c r="E2190">
        <v>3</v>
      </c>
      <c r="F2190">
        <v>28</v>
      </c>
      <c r="G2190" t="s">
        <v>1</v>
      </c>
      <c r="H2190" t="s">
        <v>4</v>
      </c>
      <c r="I2190">
        <v>1</v>
      </c>
      <c r="J2190" t="s">
        <v>19</v>
      </c>
      <c r="Z2190" s="4">
        <v>3369</v>
      </c>
      <c r="AA2190" s="4" t="s">
        <v>3</v>
      </c>
      <c r="AB2190" s="4">
        <v>2017</v>
      </c>
      <c r="AC2190" s="4" t="s">
        <v>2</v>
      </c>
      <c r="AD2190" s="4">
        <v>3</v>
      </c>
      <c r="AE2190" s="4">
        <v>40</v>
      </c>
      <c r="AF2190" s="4" t="s">
        <v>8</v>
      </c>
      <c r="AG2190" s="4" t="s">
        <v>4</v>
      </c>
      <c r="AH2190" s="4">
        <v>4</v>
      </c>
      <c r="AI2190" s="4" t="s">
        <v>19</v>
      </c>
      <c r="AJ2190" s="4"/>
    </row>
    <row r="2191" spans="1:36" x14ac:dyDescent="0.3">
      <c r="A2191">
        <v>2190</v>
      </c>
      <c r="B2191" t="s">
        <v>3</v>
      </c>
      <c r="C2191">
        <v>2014</v>
      </c>
      <c r="D2191" t="s">
        <v>5</v>
      </c>
      <c r="E2191">
        <v>3</v>
      </c>
      <c r="F2191">
        <v>29</v>
      </c>
      <c r="G2191" t="s">
        <v>8</v>
      </c>
      <c r="H2191" t="s">
        <v>4</v>
      </c>
      <c r="I2191">
        <v>1</v>
      </c>
      <c r="J2191" t="s">
        <v>19</v>
      </c>
      <c r="Z2191" s="4">
        <v>3370</v>
      </c>
      <c r="AA2191" s="4" t="s">
        <v>3</v>
      </c>
      <c r="AB2191" s="4">
        <v>2015</v>
      </c>
      <c r="AC2191" s="4" t="s">
        <v>2</v>
      </c>
      <c r="AD2191" s="4">
        <v>3</v>
      </c>
      <c r="AE2191" s="4">
        <v>31</v>
      </c>
      <c r="AF2191" s="4" t="s">
        <v>1</v>
      </c>
      <c r="AG2191" s="4" t="s">
        <v>4</v>
      </c>
      <c r="AH2191" s="4">
        <v>1</v>
      </c>
      <c r="AI2191" s="4" t="s">
        <v>19</v>
      </c>
      <c r="AJ2191" s="4"/>
    </row>
    <row r="2192" spans="1:36" x14ac:dyDescent="0.3">
      <c r="A2192">
        <v>2191</v>
      </c>
      <c r="B2192" t="s">
        <v>6</v>
      </c>
      <c r="C2192">
        <v>2017</v>
      </c>
      <c r="D2192" t="s">
        <v>5</v>
      </c>
      <c r="E2192">
        <v>3</v>
      </c>
      <c r="F2192">
        <v>28</v>
      </c>
      <c r="G2192" t="s">
        <v>1</v>
      </c>
      <c r="H2192" t="s">
        <v>4</v>
      </c>
      <c r="I2192">
        <v>2</v>
      </c>
      <c r="J2192" t="s">
        <v>19</v>
      </c>
      <c r="Z2192" s="4">
        <v>3371</v>
      </c>
      <c r="AA2192" s="4" t="s">
        <v>6</v>
      </c>
      <c r="AB2192" s="4">
        <v>2017</v>
      </c>
      <c r="AC2192" s="4" t="s">
        <v>7</v>
      </c>
      <c r="AD2192" s="4">
        <v>2</v>
      </c>
      <c r="AE2192" s="4">
        <v>36</v>
      </c>
      <c r="AF2192" s="4" t="s">
        <v>1</v>
      </c>
      <c r="AG2192" s="4" t="s">
        <v>4</v>
      </c>
      <c r="AH2192" s="4">
        <v>2</v>
      </c>
      <c r="AI2192" s="4" t="s">
        <v>19</v>
      </c>
      <c r="AJ2192" s="4"/>
    </row>
    <row r="2193" spans="1:36" x14ac:dyDescent="0.3">
      <c r="A2193">
        <v>2192</v>
      </c>
      <c r="B2193" t="s">
        <v>6</v>
      </c>
      <c r="C2193">
        <v>2017</v>
      </c>
      <c r="D2193" t="s">
        <v>5</v>
      </c>
      <c r="E2193">
        <v>3</v>
      </c>
      <c r="F2193">
        <v>29</v>
      </c>
      <c r="G2193" t="s">
        <v>1</v>
      </c>
      <c r="H2193" t="s">
        <v>4</v>
      </c>
      <c r="I2193">
        <v>1</v>
      </c>
      <c r="J2193" t="s">
        <v>19</v>
      </c>
      <c r="Z2193" s="4">
        <v>3372</v>
      </c>
      <c r="AA2193" s="4" t="s">
        <v>3</v>
      </c>
      <c r="AB2193" s="4">
        <v>2017</v>
      </c>
      <c r="AC2193" s="4" t="s">
        <v>2</v>
      </c>
      <c r="AD2193" s="4">
        <v>3</v>
      </c>
      <c r="AE2193" s="4">
        <v>38</v>
      </c>
      <c r="AF2193" s="4" t="s">
        <v>1</v>
      </c>
      <c r="AG2193" s="4" t="s">
        <v>0</v>
      </c>
      <c r="AH2193" s="4">
        <v>2</v>
      </c>
      <c r="AI2193" s="4" t="s">
        <v>19</v>
      </c>
      <c r="AJ2193" s="4"/>
    </row>
    <row r="2194" spans="1:36" x14ac:dyDescent="0.3">
      <c r="A2194">
        <v>2193</v>
      </c>
      <c r="B2194" t="s">
        <v>3</v>
      </c>
      <c r="C2194">
        <v>2014</v>
      </c>
      <c r="D2194" t="s">
        <v>7</v>
      </c>
      <c r="E2194">
        <v>2</v>
      </c>
      <c r="F2194">
        <v>29</v>
      </c>
      <c r="G2194" t="s">
        <v>1</v>
      </c>
      <c r="H2194" t="s">
        <v>4</v>
      </c>
      <c r="I2194">
        <v>2</v>
      </c>
      <c r="J2194" t="s">
        <v>20</v>
      </c>
      <c r="Z2194" s="4">
        <v>3377</v>
      </c>
      <c r="AA2194" s="4" t="s">
        <v>3</v>
      </c>
      <c r="AB2194" s="4">
        <v>2015</v>
      </c>
      <c r="AC2194" s="4" t="s">
        <v>7</v>
      </c>
      <c r="AD2194" s="4">
        <v>3</v>
      </c>
      <c r="AE2194" s="4">
        <v>34</v>
      </c>
      <c r="AF2194" s="4" t="s">
        <v>1</v>
      </c>
      <c r="AG2194" s="4" t="s">
        <v>4</v>
      </c>
      <c r="AH2194" s="4">
        <v>5</v>
      </c>
      <c r="AI2194" s="4" t="s">
        <v>19</v>
      </c>
      <c r="AJ2194" s="4"/>
    </row>
    <row r="2195" spans="1:36" x14ac:dyDescent="0.3">
      <c r="A2195">
        <v>2194</v>
      </c>
      <c r="B2195" t="s">
        <v>6</v>
      </c>
      <c r="C2195">
        <v>2013</v>
      </c>
      <c r="D2195" t="s">
        <v>5</v>
      </c>
      <c r="E2195">
        <v>3</v>
      </c>
      <c r="F2195">
        <v>26</v>
      </c>
      <c r="G2195" t="s">
        <v>1</v>
      </c>
      <c r="H2195" t="s">
        <v>4</v>
      </c>
      <c r="I2195">
        <v>4</v>
      </c>
      <c r="J2195" t="s">
        <v>20</v>
      </c>
      <c r="Z2195" s="4">
        <v>3380</v>
      </c>
      <c r="AA2195" s="4" t="s">
        <v>3</v>
      </c>
      <c r="AB2195" s="4">
        <v>2012</v>
      </c>
      <c r="AC2195" s="4" t="s">
        <v>2</v>
      </c>
      <c r="AD2195" s="4">
        <v>3</v>
      </c>
      <c r="AE2195" s="4">
        <v>31</v>
      </c>
      <c r="AF2195" s="4" t="s">
        <v>8</v>
      </c>
      <c r="AG2195" s="4" t="s">
        <v>4</v>
      </c>
      <c r="AH2195" s="4">
        <v>3</v>
      </c>
      <c r="AI2195" s="4" t="s">
        <v>19</v>
      </c>
      <c r="AJ2195" s="4"/>
    </row>
    <row r="2196" spans="1:36" x14ac:dyDescent="0.3">
      <c r="A2196">
        <v>2195</v>
      </c>
      <c r="B2196" t="s">
        <v>3</v>
      </c>
      <c r="C2196">
        <v>2014</v>
      </c>
      <c r="D2196" t="s">
        <v>2</v>
      </c>
      <c r="E2196">
        <v>3</v>
      </c>
      <c r="F2196">
        <v>30</v>
      </c>
      <c r="G2196" t="s">
        <v>1</v>
      </c>
      <c r="H2196" t="s">
        <v>4</v>
      </c>
      <c r="I2196">
        <v>1</v>
      </c>
      <c r="J2196" t="s">
        <v>19</v>
      </c>
      <c r="Z2196" s="4">
        <v>3381</v>
      </c>
      <c r="AA2196" s="4" t="s">
        <v>9</v>
      </c>
      <c r="AB2196" s="4">
        <v>2016</v>
      </c>
      <c r="AC2196" s="4" t="s">
        <v>5</v>
      </c>
      <c r="AD2196" s="4">
        <v>3</v>
      </c>
      <c r="AE2196" s="4">
        <v>40</v>
      </c>
      <c r="AF2196" s="4" t="s">
        <v>1</v>
      </c>
      <c r="AG2196" s="4" t="s">
        <v>4</v>
      </c>
      <c r="AH2196" s="4">
        <v>1</v>
      </c>
      <c r="AI2196" s="4" t="s">
        <v>19</v>
      </c>
      <c r="AJ2196" s="4"/>
    </row>
    <row r="2197" spans="1:36" x14ac:dyDescent="0.3">
      <c r="A2197">
        <v>2196</v>
      </c>
      <c r="B2197" t="s">
        <v>3</v>
      </c>
      <c r="C2197">
        <v>2013</v>
      </c>
      <c r="D2197" t="s">
        <v>5</v>
      </c>
      <c r="E2197">
        <v>3</v>
      </c>
      <c r="F2197">
        <v>26</v>
      </c>
      <c r="G2197" t="s">
        <v>8</v>
      </c>
      <c r="H2197" t="s">
        <v>4</v>
      </c>
      <c r="I2197">
        <v>4</v>
      </c>
      <c r="J2197" t="s">
        <v>19</v>
      </c>
      <c r="Z2197" s="4">
        <v>3382</v>
      </c>
      <c r="AA2197" s="4" t="s">
        <v>3</v>
      </c>
      <c r="AB2197" s="4">
        <v>2015</v>
      </c>
      <c r="AC2197" s="4" t="s">
        <v>2</v>
      </c>
      <c r="AD2197" s="4">
        <v>3</v>
      </c>
      <c r="AE2197" s="4">
        <v>37</v>
      </c>
      <c r="AF2197" s="4" t="s">
        <v>8</v>
      </c>
      <c r="AG2197" s="4" t="s">
        <v>4</v>
      </c>
      <c r="AH2197" s="4">
        <v>0</v>
      </c>
      <c r="AI2197" s="4" t="s">
        <v>19</v>
      </c>
      <c r="AJ2197" s="4"/>
    </row>
    <row r="2198" spans="1:36" x14ac:dyDescent="0.3">
      <c r="A2198">
        <v>2197</v>
      </c>
      <c r="B2198" t="s">
        <v>3</v>
      </c>
      <c r="C2198">
        <v>2014</v>
      </c>
      <c r="D2198" t="s">
        <v>2</v>
      </c>
      <c r="E2198">
        <v>1</v>
      </c>
      <c r="F2198">
        <v>29</v>
      </c>
      <c r="G2198" t="s">
        <v>1</v>
      </c>
      <c r="H2198" t="s">
        <v>4</v>
      </c>
      <c r="I2198">
        <v>2</v>
      </c>
      <c r="J2198" t="s">
        <v>19</v>
      </c>
      <c r="Z2198" s="4">
        <v>3383</v>
      </c>
      <c r="AA2198" s="4" t="s">
        <v>6</v>
      </c>
      <c r="AB2198" s="4">
        <v>2017</v>
      </c>
      <c r="AC2198" s="4" t="s">
        <v>5</v>
      </c>
      <c r="AD2198" s="4">
        <v>3</v>
      </c>
      <c r="AE2198" s="4">
        <v>40</v>
      </c>
      <c r="AF2198" s="4" t="s">
        <v>8</v>
      </c>
      <c r="AG2198" s="4" t="s">
        <v>4</v>
      </c>
      <c r="AH2198" s="4">
        <v>0</v>
      </c>
      <c r="AI2198" s="4" t="s">
        <v>19</v>
      </c>
      <c r="AJ2198" s="4"/>
    </row>
    <row r="2199" spans="1:36" x14ac:dyDescent="0.3">
      <c r="A2199">
        <v>2198</v>
      </c>
      <c r="B2199" t="s">
        <v>6</v>
      </c>
      <c r="C2199">
        <v>2016</v>
      </c>
      <c r="D2199" t="s">
        <v>7</v>
      </c>
      <c r="E2199">
        <v>3</v>
      </c>
      <c r="F2199">
        <v>29</v>
      </c>
      <c r="G2199" t="s">
        <v>1</v>
      </c>
      <c r="H2199" t="s">
        <v>4</v>
      </c>
      <c r="I2199">
        <v>2</v>
      </c>
      <c r="J2199" t="s">
        <v>19</v>
      </c>
      <c r="Z2199" s="4">
        <v>3384</v>
      </c>
      <c r="AA2199" s="4" t="s">
        <v>3</v>
      </c>
      <c r="AB2199" s="4">
        <v>2013</v>
      </c>
      <c r="AC2199" s="4" t="s">
        <v>2</v>
      </c>
      <c r="AD2199" s="4">
        <v>3</v>
      </c>
      <c r="AE2199" s="4">
        <v>31</v>
      </c>
      <c r="AF2199" s="4" t="s">
        <v>1</v>
      </c>
      <c r="AG2199" s="4" t="s">
        <v>4</v>
      </c>
      <c r="AH2199" s="4">
        <v>1</v>
      </c>
      <c r="AI2199" s="4" t="s">
        <v>19</v>
      </c>
      <c r="AJ2199" s="4"/>
    </row>
    <row r="2200" spans="1:36" x14ac:dyDescent="0.3">
      <c r="A2200">
        <v>2199</v>
      </c>
      <c r="B2200" t="s">
        <v>9</v>
      </c>
      <c r="C2200">
        <v>2016</v>
      </c>
      <c r="D2200" t="s">
        <v>7</v>
      </c>
      <c r="E2200">
        <v>1</v>
      </c>
      <c r="F2200">
        <v>28</v>
      </c>
      <c r="G2200" t="s">
        <v>1</v>
      </c>
      <c r="H2200" t="s">
        <v>4</v>
      </c>
      <c r="I2200">
        <v>2</v>
      </c>
      <c r="J2200" t="s">
        <v>19</v>
      </c>
      <c r="Z2200" s="4">
        <v>3385</v>
      </c>
      <c r="AA2200" s="4" t="s">
        <v>3</v>
      </c>
      <c r="AB2200" s="4">
        <v>2017</v>
      </c>
      <c r="AC2200" s="4" t="s">
        <v>2</v>
      </c>
      <c r="AD2200" s="4">
        <v>3</v>
      </c>
      <c r="AE2200" s="4">
        <v>32</v>
      </c>
      <c r="AF2200" s="4" t="s">
        <v>1</v>
      </c>
      <c r="AG2200" s="4" t="s">
        <v>4</v>
      </c>
      <c r="AH2200" s="4">
        <v>2</v>
      </c>
      <c r="AI2200" s="4" t="s">
        <v>19</v>
      </c>
      <c r="AJ2200" s="4"/>
    </row>
    <row r="2201" spans="1:36" x14ac:dyDescent="0.3">
      <c r="A2201">
        <v>2200</v>
      </c>
      <c r="B2201" t="s">
        <v>9</v>
      </c>
      <c r="C2201">
        <v>2015</v>
      </c>
      <c r="D2201" t="s">
        <v>2</v>
      </c>
      <c r="E2201">
        <v>3</v>
      </c>
      <c r="F2201">
        <v>29</v>
      </c>
      <c r="G2201" t="s">
        <v>1</v>
      </c>
      <c r="H2201" t="s">
        <v>4</v>
      </c>
      <c r="I2201">
        <v>2</v>
      </c>
      <c r="J2201" t="s">
        <v>19</v>
      </c>
      <c r="Z2201" s="4">
        <v>3386</v>
      </c>
      <c r="AA2201" s="4" t="s">
        <v>3</v>
      </c>
      <c r="AB2201" s="4">
        <v>2017</v>
      </c>
      <c r="AC2201" s="4" t="s">
        <v>2</v>
      </c>
      <c r="AD2201" s="4">
        <v>3</v>
      </c>
      <c r="AE2201" s="4">
        <v>34</v>
      </c>
      <c r="AF2201" s="4" t="s">
        <v>8</v>
      </c>
      <c r="AG2201" s="4" t="s">
        <v>0</v>
      </c>
      <c r="AH2201" s="4">
        <v>1</v>
      </c>
      <c r="AI2201" s="4" t="s">
        <v>19</v>
      </c>
      <c r="AJ2201" s="4"/>
    </row>
    <row r="2202" spans="1:36" x14ac:dyDescent="0.3">
      <c r="A2202">
        <v>2201</v>
      </c>
      <c r="B2202" t="s">
        <v>3</v>
      </c>
      <c r="C2202">
        <v>2014</v>
      </c>
      <c r="D2202" t="s">
        <v>2</v>
      </c>
      <c r="E2202">
        <v>3</v>
      </c>
      <c r="F2202">
        <v>28</v>
      </c>
      <c r="G2202" t="s">
        <v>1</v>
      </c>
      <c r="H2202" t="s">
        <v>4</v>
      </c>
      <c r="I2202">
        <v>1</v>
      </c>
      <c r="J2202" t="s">
        <v>19</v>
      </c>
      <c r="Z2202" s="4">
        <v>3388</v>
      </c>
      <c r="AA2202" s="4" t="s">
        <v>6</v>
      </c>
      <c r="AB2202" s="4">
        <v>2015</v>
      </c>
      <c r="AC2202" s="4" t="s">
        <v>5</v>
      </c>
      <c r="AD2202" s="4">
        <v>3</v>
      </c>
      <c r="AE2202" s="4">
        <v>37</v>
      </c>
      <c r="AF2202" s="4" t="s">
        <v>1</v>
      </c>
      <c r="AG2202" s="4" t="s">
        <v>4</v>
      </c>
      <c r="AH2202" s="4">
        <v>2</v>
      </c>
      <c r="AI2202" s="4" t="s">
        <v>19</v>
      </c>
      <c r="AJ2202" s="4"/>
    </row>
    <row r="2203" spans="1:36" x14ac:dyDescent="0.3">
      <c r="A2203">
        <v>2202</v>
      </c>
      <c r="B2203" t="s">
        <v>3</v>
      </c>
      <c r="C2203">
        <v>2015</v>
      </c>
      <c r="D2203" t="s">
        <v>7</v>
      </c>
      <c r="E2203">
        <v>2</v>
      </c>
      <c r="F2203">
        <v>26</v>
      </c>
      <c r="G2203" t="s">
        <v>8</v>
      </c>
      <c r="H2203" t="s">
        <v>0</v>
      </c>
      <c r="I2203">
        <v>4</v>
      </c>
      <c r="J2203" t="s">
        <v>20</v>
      </c>
      <c r="Z2203" s="4">
        <v>3389</v>
      </c>
      <c r="AA2203" s="4" t="s">
        <v>3</v>
      </c>
      <c r="AB2203" s="4">
        <v>2015</v>
      </c>
      <c r="AC2203" s="4" t="s">
        <v>2</v>
      </c>
      <c r="AD2203" s="4">
        <v>3</v>
      </c>
      <c r="AE2203" s="4">
        <v>40</v>
      </c>
      <c r="AF2203" s="4" t="s">
        <v>8</v>
      </c>
      <c r="AG2203" s="4" t="s">
        <v>4</v>
      </c>
      <c r="AH2203" s="4">
        <v>1</v>
      </c>
      <c r="AI2203" s="4" t="s">
        <v>19</v>
      </c>
      <c r="AJ2203" s="4"/>
    </row>
    <row r="2204" spans="1:36" x14ac:dyDescent="0.3">
      <c r="A2204">
        <v>2203</v>
      </c>
      <c r="B2204" t="s">
        <v>3</v>
      </c>
      <c r="C2204">
        <v>2015</v>
      </c>
      <c r="D2204" t="s">
        <v>2</v>
      </c>
      <c r="E2204">
        <v>3</v>
      </c>
      <c r="F2204">
        <v>28</v>
      </c>
      <c r="G2204" t="s">
        <v>8</v>
      </c>
      <c r="H2204" t="s">
        <v>4</v>
      </c>
      <c r="I2204">
        <v>1</v>
      </c>
      <c r="J2204" t="s">
        <v>19</v>
      </c>
      <c r="Z2204" s="4">
        <v>3390</v>
      </c>
      <c r="AA2204" s="4" t="s">
        <v>6</v>
      </c>
      <c r="AB2204" s="4">
        <v>2017</v>
      </c>
      <c r="AC2204" s="4" t="s">
        <v>7</v>
      </c>
      <c r="AD2204" s="4">
        <v>2</v>
      </c>
      <c r="AE2204" s="4">
        <v>35</v>
      </c>
      <c r="AF2204" s="4" t="s">
        <v>1</v>
      </c>
      <c r="AG2204" s="4" t="s">
        <v>4</v>
      </c>
      <c r="AH2204" s="4">
        <v>2</v>
      </c>
      <c r="AI2204" s="4" t="s">
        <v>19</v>
      </c>
      <c r="AJ2204" s="4"/>
    </row>
    <row r="2205" spans="1:36" x14ac:dyDescent="0.3">
      <c r="A2205">
        <v>2204</v>
      </c>
      <c r="B2205" t="s">
        <v>3</v>
      </c>
      <c r="C2205">
        <v>2015</v>
      </c>
      <c r="D2205" t="s">
        <v>7</v>
      </c>
      <c r="E2205">
        <v>3</v>
      </c>
      <c r="F2205">
        <v>28</v>
      </c>
      <c r="G2205" t="s">
        <v>1</v>
      </c>
      <c r="H2205" t="s">
        <v>0</v>
      </c>
      <c r="I2205">
        <v>2</v>
      </c>
      <c r="J2205" t="s">
        <v>19</v>
      </c>
      <c r="Z2205" s="4">
        <v>3391</v>
      </c>
      <c r="AA2205" s="4" t="s">
        <v>3</v>
      </c>
      <c r="AB2205" s="4">
        <v>2012</v>
      </c>
      <c r="AC2205" s="4" t="s">
        <v>2</v>
      </c>
      <c r="AD2205" s="4">
        <v>3</v>
      </c>
      <c r="AE2205" s="4">
        <v>39</v>
      </c>
      <c r="AF2205" s="4" t="s">
        <v>1</v>
      </c>
      <c r="AG2205" s="4" t="s">
        <v>4</v>
      </c>
      <c r="AH2205" s="4">
        <v>3</v>
      </c>
      <c r="AI2205" s="4" t="s">
        <v>19</v>
      </c>
      <c r="AJ2205" s="4"/>
    </row>
    <row r="2206" spans="1:36" x14ac:dyDescent="0.3">
      <c r="A2206">
        <v>2205</v>
      </c>
      <c r="B2206" t="s">
        <v>3</v>
      </c>
      <c r="C2206">
        <v>2016</v>
      </c>
      <c r="D2206" t="s">
        <v>5</v>
      </c>
      <c r="E2206">
        <v>3</v>
      </c>
      <c r="F2206">
        <v>26</v>
      </c>
      <c r="G2206" t="s">
        <v>8</v>
      </c>
      <c r="H2206" t="s">
        <v>4</v>
      </c>
      <c r="I2206">
        <v>4</v>
      </c>
      <c r="J2206" t="s">
        <v>19</v>
      </c>
      <c r="Z2206" s="4">
        <v>3392</v>
      </c>
      <c r="AA2206" s="4" t="s">
        <v>3</v>
      </c>
      <c r="AB2206" s="4">
        <v>2017</v>
      </c>
      <c r="AC2206" s="4" t="s">
        <v>7</v>
      </c>
      <c r="AD2206" s="4">
        <v>3</v>
      </c>
      <c r="AE2206" s="4">
        <v>41</v>
      </c>
      <c r="AF2206" s="4" t="s">
        <v>1</v>
      </c>
      <c r="AG2206" s="4" t="s">
        <v>4</v>
      </c>
      <c r="AH2206" s="4">
        <v>4</v>
      </c>
      <c r="AI2206" s="4" t="s">
        <v>19</v>
      </c>
      <c r="AJ2206" s="4"/>
    </row>
    <row r="2207" spans="1:36" x14ac:dyDescent="0.3">
      <c r="A2207">
        <v>2206</v>
      </c>
      <c r="B2207" t="s">
        <v>3</v>
      </c>
      <c r="C2207">
        <v>2014</v>
      </c>
      <c r="D2207" t="s">
        <v>2</v>
      </c>
      <c r="E2207">
        <v>3</v>
      </c>
      <c r="F2207">
        <v>29</v>
      </c>
      <c r="G2207" t="s">
        <v>1</v>
      </c>
      <c r="H2207" t="s">
        <v>4</v>
      </c>
      <c r="I2207">
        <v>1</v>
      </c>
      <c r="J2207" t="s">
        <v>20</v>
      </c>
      <c r="Z2207" s="4">
        <v>3393</v>
      </c>
      <c r="AA2207" s="4" t="s">
        <v>3</v>
      </c>
      <c r="AB2207" s="4">
        <v>2015</v>
      </c>
      <c r="AC2207" s="4" t="s">
        <v>2</v>
      </c>
      <c r="AD2207" s="4">
        <v>3</v>
      </c>
      <c r="AE2207" s="4">
        <v>36</v>
      </c>
      <c r="AF2207" s="4" t="s">
        <v>1</v>
      </c>
      <c r="AG2207" s="4" t="s">
        <v>4</v>
      </c>
      <c r="AH2207" s="4">
        <v>4</v>
      </c>
      <c r="AI2207" s="4" t="s">
        <v>19</v>
      </c>
      <c r="AJ2207" s="4"/>
    </row>
    <row r="2208" spans="1:36" x14ac:dyDescent="0.3">
      <c r="A2208">
        <v>2207</v>
      </c>
      <c r="B2208" t="s">
        <v>3</v>
      </c>
      <c r="C2208">
        <v>2013</v>
      </c>
      <c r="D2208" t="s">
        <v>2</v>
      </c>
      <c r="E2208">
        <v>2</v>
      </c>
      <c r="F2208">
        <v>30</v>
      </c>
      <c r="G2208" t="s">
        <v>8</v>
      </c>
      <c r="H2208" t="s">
        <v>4</v>
      </c>
      <c r="I2208">
        <v>1</v>
      </c>
      <c r="J2208" t="s">
        <v>20</v>
      </c>
      <c r="Z2208" s="4">
        <v>3394</v>
      </c>
      <c r="AA2208" s="4" t="s">
        <v>3</v>
      </c>
      <c r="AB2208" s="4">
        <v>2014</v>
      </c>
      <c r="AC2208" s="4" t="s">
        <v>2</v>
      </c>
      <c r="AD2208" s="4">
        <v>3</v>
      </c>
      <c r="AE2208" s="4">
        <v>32</v>
      </c>
      <c r="AF2208" s="4" t="s">
        <v>1</v>
      </c>
      <c r="AG2208" s="4" t="s">
        <v>4</v>
      </c>
      <c r="AH2208" s="4">
        <v>5</v>
      </c>
      <c r="AI2208" s="4" t="s">
        <v>19</v>
      </c>
      <c r="AJ2208" s="4"/>
    </row>
    <row r="2209" spans="1:36" x14ac:dyDescent="0.3">
      <c r="A2209">
        <v>2208</v>
      </c>
      <c r="B2209" t="s">
        <v>3</v>
      </c>
      <c r="C2209">
        <v>2015</v>
      </c>
      <c r="D2209" t="s">
        <v>2</v>
      </c>
      <c r="E2209">
        <v>3</v>
      </c>
      <c r="F2209">
        <v>29</v>
      </c>
      <c r="G2209" t="s">
        <v>1</v>
      </c>
      <c r="H2209" t="s">
        <v>0</v>
      </c>
      <c r="I2209">
        <v>1</v>
      </c>
      <c r="J2209" t="s">
        <v>19</v>
      </c>
      <c r="Z2209" s="4">
        <v>3395</v>
      </c>
      <c r="AA2209" s="4" t="s">
        <v>3</v>
      </c>
      <c r="AB2209" s="4">
        <v>2013</v>
      </c>
      <c r="AC2209" s="4" t="s">
        <v>2</v>
      </c>
      <c r="AD2209" s="4">
        <v>3</v>
      </c>
      <c r="AE2209" s="4">
        <v>41</v>
      </c>
      <c r="AF2209" s="4" t="s">
        <v>1</v>
      </c>
      <c r="AG2209" s="4" t="s">
        <v>4</v>
      </c>
      <c r="AH2209" s="4">
        <v>2</v>
      </c>
      <c r="AI2209" s="4" t="s">
        <v>19</v>
      </c>
      <c r="AJ2209" s="4"/>
    </row>
    <row r="2210" spans="1:36" x14ac:dyDescent="0.3">
      <c r="A2210">
        <v>2209</v>
      </c>
      <c r="B2210" t="s">
        <v>3</v>
      </c>
      <c r="C2210">
        <v>2012</v>
      </c>
      <c r="D2210" t="s">
        <v>2</v>
      </c>
      <c r="E2210">
        <v>3</v>
      </c>
      <c r="F2210">
        <v>26</v>
      </c>
      <c r="G2210" t="s">
        <v>1</v>
      </c>
      <c r="H2210" t="s">
        <v>4</v>
      </c>
      <c r="I2210">
        <v>4</v>
      </c>
      <c r="J2210" t="s">
        <v>19</v>
      </c>
      <c r="Z2210" s="4">
        <v>3396</v>
      </c>
      <c r="AA2210" s="4" t="s">
        <v>3</v>
      </c>
      <c r="AB2210" s="4">
        <v>2013</v>
      </c>
      <c r="AC2210" s="4" t="s">
        <v>2</v>
      </c>
      <c r="AD2210" s="4">
        <v>3</v>
      </c>
      <c r="AE2210" s="4">
        <v>32</v>
      </c>
      <c r="AF2210" s="4" t="s">
        <v>1</v>
      </c>
      <c r="AG2210" s="4" t="s">
        <v>4</v>
      </c>
      <c r="AH2210" s="4">
        <v>0</v>
      </c>
      <c r="AI2210" s="4" t="s">
        <v>19</v>
      </c>
      <c r="AJ2210" s="4"/>
    </row>
    <row r="2211" spans="1:36" x14ac:dyDescent="0.3">
      <c r="A2211">
        <v>2210</v>
      </c>
      <c r="B2211" t="s">
        <v>9</v>
      </c>
      <c r="C2211">
        <v>2017</v>
      </c>
      <c r="D2211" t="s">
        <v>5</v>
      </c>
      <c r="E2211">
        <v>3</v>
      </c>
      <c r="F2211">
        <v>29</v>
      </c>
      <c r="G2211" t="s">
        <v>1</v>
      </c>
      <c r="H2211" t="s">
        <v>4</v>
      </c>
      <c r="I2211">
        <v>1</v>
      </c>
      <c r="J2211" t="s">
        <v>19</v>
      </c>
      <c r="Z2211" s="4">
        <v>3397</v>
      </c>
      <c r="AA2211" s="4" t="s">
        <v>3</v>
      </c>
      <c r="AB2211" s="4">
        <v>2017</v>
      </c>
      <c r="AC2211" s="4" t="s">
        <v>2</v>
      </c>
      <c r="AD2211" s="4">
        <v>3</v>
      </c>
      <c r="AE2211" s="4">
        <v>36</v>
      </c>
      <c r="AF2211" s="4" t="s">
        <v>1</v>
      </c>
      <c r="AG2211" s="4" t="s">
        <v>4</v>
      </c>
      <c r="AH2211" s="4">
        <v>2</v>
      </c>
      <c r="AI2211" s="4" t="s">
        <v>19</v>
      </c>
      <c r="AJ2211" s="4"/>
    </row>
    <row r="2212" spans="1:36" x14ac:dyDescent="0.3">
      <c r="A2212">
        <v>2211</v>
      </c>
      <c r="B2212" t="s">
        <v>6</v>
      </c>
      <c r="C2212">
        <v>2017</v>
      </c>
      <c r="D2212" t="s">
        <v>5</v>
      </c>
      <c r="E2212">
        <v>3</v>
      </c>
      <c r="F2212">
        <v>29</v>
      </c>
      <c r="G2212" t="s">
        <v>1</v>
      </c>
      <c r="H2212" t="s">
        <v>4</v>
      </c>
      <c r="I2212">
        <v>2</v>
      </c>
      <c r="J2212" t="s">
        <v>19</v>
      </c>
      <c r="Z2212" s="4">
        <v>3398</v>
      </c>
      <c r="AA2212" s="4" t="s">
        <v>3</v>
      </c>
      <c r="AB2212" s="4">
        <v>2013</v>
      </c>
      <c r="AC2212" s="4" t="s">
        <v>2</v>
      </c>
      <c r="AD2212" s="4">
        <v>3</v>
      </c>
      <c r="AE2212" s="4">
        <v>40</v>
      </c>
      <c r="AF2212" s="4" t="s">
        <v>1</v>
      </c>
      <c r="AG2212" s="4" t="s">
        <v>4</v>
      </c>
      <c r="AH2212" s="4">
        <v>4</v>
      </c>
      <c r="AI2212" s="4" t="s">
        <v>19</v>
      </c>
      <c r="AJ2212" s="4"/>
    </row>
    <row r="2213" spans="1:36" x14ac:dyDescent="0.3">
      <c r="A2213">
        <v>2212</v>
      </c>
      <c r="B2213" t="s">
        <v>3</v>
      </c>
      <c r="C2213">
        <v>2015</v>
      </c>
      <c r="D2213" t="s">
        <v>7</v>
      </c>
      <c r="E2213">
        <v>2</v>
      </c>
      <c r="F2213">
        <v>30</v>
      </c>
      <c r="G2213" t="s">
        <v>8</v>
      </c>
      <c r="H2213" t="s">
        <v>0</v>
      </c>
      <c r="I2213">
        <v>1</v>
      </c>
      <c r="J2213" t="s">
        <v>20</v>
      </c>
      <c r="Z2213" s="4">
        <v>3400</v>
      </c>
      <c r="AA2213" s="4" t="s">
        <v>3</v>
      </c>
      <c r="AB2213" s="4">
        <v>2016</v>
      </c>
      <c r="AC2213" s="4" t="s">
        <v>2</v>
      </c>
      <c r="AD2213" s="4">
        <v>3</v>
      </c>
      <c r="AE2213" s="4">
        <v>38</v>
      </c>
      <c r="AF2213" s="4" t="s">
        <v>1</v>
      </c>
      <c r="AG2213" s="4" t="s">
        <v>4</v>
      </c>
      <c r="AH2213" s="4">
        <v>1</v>
      </c>
      <c r="AI2213" s="4" t="s">
        <v>19</v>
      </c>
      <c r="AJ2213" s="4"/>
    </row>
    <row r="2214" spans="1:36" x14ac:dyDescent="0.3">
      <c r="A2214">
        <v>2213</v>
      </c>
      <c r="B2214" t="s">
        <v>3</v>
      </c>
      <c r="C2214">
        <v>2012</v>
      </c>
      <c r="D2214" t="s">
        <v>5</v>
      </c>
      <c r="E2214">
        <v>3</v>
      </c>
      <c r="F2214">
        <v>26</v>
      </c>
      <c r="G2214" t="s">
        <v>8</v>
      </c>
      <c r="H2214" t="s">
        <v>4</v>
      </c>
      <c r="I2214">
        <v>4</v>
      </c>
      <c r="J2214" t="s">
        <v>19</v>
      </c>
      <c r="Z2214" s="4">
        <v>3403</v>
      </c>
      <c r="AA2214" s="4" t="s">
        <v>3</v>
      </c>
      <c r="AB2214" s="4">
        <v>2016</v>
      </c>
      <c r="AC2214" s="4" t="s">
        <v>2</v>
      </c>
      <c r="AD2214" s="4">
        <v>3</v>
      </c>
      <c r="AE2214" s="4">
        <v>36</v>
      </c>
      <c r="AF2214" s="4" t="s">
        <v>8</v>
      </c>
      <c r="AG2214" s="4" t="s">
        <v>4</v>
      </c>
      <c r="AH2214" s="4">
        <v>1</v>
      </c>
      <c r="AI2214" s="4" t="s">
        <v>19</v>
      </c>
      <c r="AJ2214" s="4"/>
    </row>
    <row r="2215" spans="1:36" x14ac:dyDescent="0.3">
      <c r="A2215">
        <v>2214</v>
      </c>
      <c r="B2215" t="s">
        <v>3</v>
      </c>
      <c r="C2215">
        <v>2013</v>
      </c>
      <c r="D2215" t="s">
        <v>7</v>
      </c>
      <c r="E2215">
        <v>3</v>
      </c>
      <c r="F2215">
        <v>30</v>
      </c>
      <c r="G2215" t="s">
        <v>1</v>
      </c>
      <c r="H2215" t="s">
        <v>4</v>
      </c>
      <c r="I2215">
        <v>1</v>
      </c>
      <c r="J2215" t="s">
        <v>19</v>
      </c>
      <c r="Z2215" s="4">
        <v>3404</v>
      </c>
      <c r="AA2215" s="4" t="s">
        <v>3</v>
      </c>
      <c r="AB2215" s="4">
        <v>2014</v>
      </c>
      <c r="AC2215" s="4" t="s">
        <v>2</v>
      </c>
      <c r="AD2215" s="4">
        <v>3</v>
      </c>
      <c r="AE2215" s="4">
        <v>35</v>
      </c>
      <c r="AF2215" s="4" t="s">
        <v>8</v>
      </c>
      <c r="AG2215" s="4" t="s">
        <v>4</v>
      </c>
      <c r="AH2215" s="4">
        <v>4</v>
      </c>
      <c r="AI2215" s="4" t="s">
        <v>19</v>
      </c>
      <c r="AJ2215" s="4"/>
    </row>
    <row r="2216" spans="1:36" x14ac:dyDescent="0.3">
      <c r="A2216">
        <v>2215</v>
      </c>
      <c r="B2216" t="s">
        <v>3</v>
      </c>
      <c r="C2216">
        <v>2012</v>
      </c>
      <c r="D2216" t="s">
        <v>2</v>
      </c>
      <c r="E2216">
        <v>3</v>
      </c>
      <c r="F2216">
        <v>30</v>
      </c>
      <c r="G2216" t="s">
        <v>8</v>
      </c>
      <c r="H2216" t="s">
        <v>4</v>
      </c>
      <c r="I2216">
        <v>1</v>
      </c>
      <c r="J2216" t="s">
        <v>20</v>
      </c>
      <c r="Z2216" s="4">
        <v>3405</v>
      </c>
      <c r="AA2216" s="4" t="s">
        <v>3</v>
      </c>
      <c r="AB2216" s="4">
        <v>2016</v>
      </c>
      <c r="AC2216" s="4" t="s">
        <v>2</v>
      </c>
      <c r="AD2216" s="4">
        <v>3</v>
      </c>
      <c r="AE2216" s="4">
        <v>31</v>
      </c>
      <c r="AF2216" s="4" t="s">
        <v>1</v>
      </c>
      <c r="AG2216" s="4" t="s">
        <v>4</v>
      </c>
      <c r="AH2216" s="4">
        <v>2</v>
      </c>
      <c r="AI2216" s="4" t="s">
        <v>19</v>
      </c>
      <c r="AJ2216" s="4"/>
    </row>
    <row r="2217" spans="1:36" x14ac:dyDescent="0.3">
      <c r="A2217">
        <v>2216</v>
      </c>
      <c r="B2217" t="s">
        <v>3</v>
      </c>
      <c r="C2217">
        <v>2015</v>
      </c>
      <c r="D2217" t="s">
        <v>5</v>
      </c>
      <c r="E2217">
        <v>3</v>
      </c>
      <c r="F2217">
        <v>26</v>
      </c>
      <c r="G2217" t="s">
        <v>8</v>
      </c>
      <c r="H2217" t="s">
        <v>4</v>
      </c>
      <c r="I2217">
        <v>4</v>
      </c>
      <c r="J2217" t="s">
        <v>19</v>
      </c>
      <c r="Z2217" s="4">
        <v>3406</v>
      </c>
      <c r="AA2217" s="4" t="s">
        <v>9</v>
      </c>
      <c r="AB2217" s="4">
        <v>2015</v>
      </c>
      <c r="AC2217" s="4" t="s">
        <v>7</v>
      </c>
      <c r="AD2217" s="4">
        <v>3</v>
      </c>
      <c r="AE2217" s="4">
        <v>37</v>
      </c>
      <c r="AF2217" s="4" t="s">
        <v>1</v>
      </c>
      <c r="AG2217" s="4" t="s">
        <v>4</v>
      </c>
      <c r="AH2217" s="4">
        <v>2</v>
      </c>
      <c r="AI2217" s="4" t="s">
        <v>19</v>
      </c>
      <c r="AJ2217" s="4"/>
    </row>
    <row r="2218" spans="1:36" x14ac:dyDescent="0.3">
      <c r="A2218">
        <v>2217</v>
      </c>
      <c r="B2218" t="s">
        <v>3</v>
      </c>
      <c r="C2218">
        <v>2015</v>
      </c>
      <c r="D2218" t="s">
        <v>7</v>
      </c>
      <c r="E2218">
        <v>3</v>
      </c>
      <c r="F2218">
        <v>28</v>
      </c>
      <c r="G2218" t="s">
        <v>8</v>
      </c>
      <c r="H2218" t="s">
        <v>0</v>
      </c>
      <c r="I2218">
        <v>2</v>
      </c>
      <c r="J2218" t="s">
        <v>20</v>
      </c>
      <c r="Z2218" s="4">
        <v>3407</v>
      </c>
      <c r="AA2218" s="4" t="s">
        <v>3</v>
      </c>
      <c r="AB2218" s="4">
        <v>2013</v>
      </c>
      <c r="AC2218" s="4" t="s">
        <v>2</v>
      </c>
      <c r="AD2218" s="4">
        <v>3</v>
      </c>
      <c r="AE2218" s="4">
        <v>41</v>
      </c>
      <c r="AF2218" s="4" t="s">
        <v>8</v>
      </c>
      <c r="AG2218" s="4" t="s">
        <v>4</v>
      </c>
      <c r="AH2218" s="4">
        <v>4</v>
      </c>
      <c r="AI2218" s="4" t="s">
        <v>19</v>
      </c>
      <c r="AJ2218" s="4"/>
    </row>
    <row r="2219" spans="1:36" x14ac:dyDescent="0.3">
      <c r="A2219">
        <v>2218</v>
      </c>
      <c r="B2219" t="s">
        <v>3</v>
      </c>
      <c r="C2219">
        <v>2014</v>
      </c>
      <c r="D2219" t="s">
        <v>2</v>
      </c>
      <c r="E2219">
        <v>3</v>
      </c>
      <c r="F2219">
        <v>29</v>
      </c>
      <c r="G2219" t="s">
        <v>1</v>
      </c>
      <c r="H2219" t="s">
        <v>4</v>
      </c>
      <c r="I2219">
        <v>1</v>
      </c>
      <c r="J2219" t="s">
        <v>19</v>
      </c>
      <c r="Z2219" s="4">
        <v>3408</v>
      </c>
      <c r="AA2219" s="4" t="s">
        <v>3</v>
      </c>
      <c r="AB2219" s="4">
        <v>2013</v>
      </c>
      <c r="AC2219" s="4" t="s">
        <v>2</v>
      </c>
      <c r="AD2219" s="4">
        <v>3</v>
      </c>
      <c r="AE2219" s="4">
        <v>31</v>
      </c>
      <c r="AF2219" s="4" t="s">
        <v>1</v>
      </c>
      <c r="AG2219" s="4" t="s">
        <v>4</v>
      </c>
      <c r="AH2219" s="4">
        <v>0</v>
      </c>
      <c r="AI2219" s="4" t="s">
        <v>19</v>
      </c>
      <c r="AJ2219" s="4"/>
    </row>
    <row r="2220" spans="1:36" x14ac:dyDescent="0.3">
      <c r="A2220">
        <v>2219</v>
      </c>
      <c r="B2220" t="s">
        <v>3</v>
      </c>
      <c r="C2220">
        <v>2013</v>
      </c>
      <c r="D2220" t="s">
        <v>7</v>
      </c>
      <c r="E2220">
        <v>2</v>
      </c>
      <c r="F2220">
        <v>28</v>
      </c>
      <c r="G2220" t="s">
        <v>8</v>
      </c>
      <c r="H2220" t="s">
        <v>4</v>
      </c>
      <c r="I2220">
        <v>1</v>
      </c>
      <c r="J2220" t="s">
        <v>20</v>
      </c>
      <c r="Z2220" s="4">
        <v>3409</v>
      </c>
      <c r="AA2220" s="4" t="s">
        <v>3</v>
      </c>
      <c r="AB2220" s="4">
        <v>2017</v>
      </c>
      <c r="AC2220" s="4" t="s">
        <v>5</v>
      </c>
      <c r="AD2220" s="4">
        <v>2</v>
      </c>
      <c r="AE2220" s="4">
        <v>36</v>
      </c>
      <c r="AF2220" s="4" t="s">
        <v>1</v>
      </c>
      <c r="AG2220" s="4" t="s">
        <v>4</v>
      </c>
      <c r="AH2220" s="4">
        <v>2</v>
      </c>
      <c r="AI2220" s="4" t="s">
        <v>19</v>
      </c>
      <c r="AJ2220" s="4"/>
    </row>
    <row r="2221" spans="1:36" x14ac:dyDescent="0.3">
      <c r="A2221">
        <v>2220</v>
      </c>
      <c r="B2221" t="s">
        <v>3</v>
      </c>
      <c r="C2221">
        <v>2016</v>
      </c>
      <c r="D2221" t="s">
        <v>2</v>
      </c>
      <c r="E2221">
        <v>3</v>
      </c>
      <c r="F2221">
        <v>28</v>
      </c>
      <c r="G2221" t="s">
        <v>8</v>
      </c>
      <c r="H2221" t="s">
        <v>4</v>
      </c>
      <c r="I2221">
        <v>1</v>
      </c>
      <c r="J2221" t="s">
        <v>19</v>
      </c>
      <c r="Z2221" s="4">
        <v>3410</v>
      </c>
      <c r="AA2221" s="4" t="s">
        <v>3</v>
      </c>
      <c r="AB2221" s="4">
        <v>2015</v>
      </c>
      <c r="AC2221" s="4" t="s">
        <v>5</v>
      </c>
      <c r="AD2221" s="4">
        <v>3</v>
      </c>
      <c r="AE2221" s="4">
        <v>32</v>
      </c>
      <c r="AF2221" s="4" t="s">
        <v>1</v>
      </c>
      <c r="AG2221" s="4" t="s">
        <v>4</v>
      </c>
      <c r="AH2221" s="4">
        <v>1</v>
      </c>
      <c r="AI2221" s="4" t="s">
        <v>19</v>
      </c>
      <c r="AJ2221" s="4"/>
    </row>
    <row r="2222" spans="1:36" x14ac:dyDescent="0.3">
      <c r="A2222">
        <v>2221</v>
      </c>
      <c r="B2222" t="s">
        <v>6</v>
      </c>
      <c r="C2222">
        <v>2018</v>
      </c>
      <c r="D2222" t="s">
        <v>5</v>
      </c>
      <c r="E2222">
        <v>3</v>
      </c>
      <c r="F2222">
        <v>30</v>
      </c>
      <c r="G2222" t="s">
        <v>8</v>
      </c>
      <c r="H2222" t="s">
        <v>4</v>
      </c>
      <c r="I2222">
        <v>2</v>
      </c>
      <c r="J2222" t="s">
        <v>20</v>
      </c>
      <c r="Z2222" s="4">
        <v>3411</v>
      </c>
      <c r="AA2222" s="4" t="s">
        <v>3</v>
      </c>
      <c r="AB2222" s="4">
        <v>2017</v>
      </c>
      <c r="AC2222" s="4" t="s">
        <v>2</v>
      </c>
      <c r="AD2222" s="4">
        <v>3</v>
      </c>
      <c r="AE2222" s="4">
        <v>34</v>
      </c>
      <c r="AF2222" s="4" t="s">
        <v>1</v>
      </c>
      <c r="AG2222" s="4" t="s">
        <v>4</v>
      </c>
      <c r="AH2222" s="4">
        <v>0</v>
      </c>
      <c r="AI2222" s="4" t="s">
        <v>19</v>
      </c>
      <c r="AJ2222" s="4"/>
    </row>
    <row r="2223" spans="1:36" x14ac:dyDescent="0.3">
      <c r="A2223">
        <v>2222</v>
      </c>
      <c r="B2223" t="s">
        <v>3</v>
      </c>
      <c r="C2223">
        <v>2018</v>
      </c>
      <c r="D2223" t="s">
        <v>7</v>
      </c>
      <c r="E2223">
        <v>3</v>
      </c>
      <c r="F2223">
        <v>29</v>
      </c>
      <c r="G2223" t="s">
        <v>1</v>
      </c>
      <c r="H2223" t="s">
        <v>0</v>
      </c>
      <c r="I2223">
        <v>1</v>
      </c>
      <c r="J2223" t="s">
        <v>20</v>
      </c>
      <c r="Z2223" s="4">
        <v>3412</v>
      </c>
      <c r="AA2223" s="4" t="s">
        <v>3</v>
      </c>
      <c r="AB2223" s="4">
        <v>2015</v>
      </c>
      <c r="AC2223" s="4" t="s">
        <v>2</v>
      </c>
      <c r="AD2223" s="4">
        <v>3</v>
      </c>
      <c r="AE2223" s="4">
        <v>39</v>
      </c>
      <c r="AF2223" s="4" t="s">
        <v>8</v>
      </c>
      <c r="AG2223" s="4" t="s">
        <v>4</v>
      </c>
      <c r="AH2223" s="4">
        <v>0</v>
      </c>
      <c r="AI2223" s="4" t="s">
        <v>19</v>
      </c>
      <c r="AJ2223" s="4"/>
    </row>
    <row r="2224" spans="1:36" x14ac:dyDescent="0.3">
      <c r="A2224">
        <v>2223</v>
      </c>
      <c r="B2224" t="s">
        <v>3</v>
      </c>
      <c r="C2224">
        <v>2016</v>
      </c>
      <c r="D2224" t="s">
        <v>2</v>
      </c>
      <c r="E2224">
        <v>3</v>
      </c>
      <c r="F2224">
        <v>30</v>
      </c>
      <c r="G2224" t="s">
        <v>8</v>
      </c>
      <c r="H2224" t="s">
        <v>0</v>
      </c>
      <c r="I2224">
        <v>2</v>
      </c>
      <c r="J2224" t="s">
        <v>19</v>
      </c>
      <c r="Z2224" s="4">
        <v>3414</v>
      </c>
      <c r="AA2224" s="4" t="s">
        <v>3</v>
      </c>
      <c r="AB2224" s="4">
        <v>2017</v>
      </c>
      <c r="AC2224" s="4" t="s">
        <v>5</v>
      </c>
      <c r="AD2224" s="4">
        <v>2</v>
      </c>
      <c r="AE2224" s="4">
        <v>36</v>
      </c>
      <c r="AF2224" s="4" t="s">
        <v>1</v>
      </c>
      <c r="AG2224" s="4" t="s">
        <v>4</v>
      </c>
      <c r="AH2224" s="4">
        <v>3</v>
      </c>
      <c r="AI2224" s="4" t="s">
        <v>19</v>
      </c>
      <c r="AJ2224" s="4"/>
    </row>
    <row r="2225" spans="1:36" x14ac:dyDescent="0.3">
      <c r="A2225">
        <v>2224</v>
      </c>
      <c r="B2225" t="s">
        <v>3</v>
      </c>
      <c r="C2225">
        <v>2015</v>
      </c>
      <c r="D2225" t="s">
        <v>2</v>
      </c>
      <c r="E2225">
        <v>3</v>
      </c>
      <c r="F2225">
        <v>26</v>
      </c>
      <c r="G2225" t="s">
        <v>1</v>
      </c>
      <c r="H2225" t="s">
        <v>4</v>
      </c>
      <c r="I2225">
        <v>4</v>
      </c>
      <c r="J2225" t="s">
        <v>19</v>
      </c>
      <c r="Z2225" s="4">
        <v>3416</v>
      </c>
      <c r="AA2225" s="4" t="s">
        <v>3</v>
      </c>
      <c r="AB2225" s="4">
        <v>2017</v>
      </c>
      <c r="AC2225" s="4" t="s">
        <v>7</v>
      </c>
      <c r="AD2225" s="4">
        <v>2</v>
      </c>
      <c r="AE2225" s="4">
        <v>33</v>
      </c>
      <c r="AF2225" s="4" t="s">
        <v>1</v>
      </c>
      <c r="AG2225" s="4" t="s">
        <v>4</v>
      </c>
      <c r="AH2225" s="4">
        <v>1</v>
      </c>
      <c r="AI2225" s="4" t="s">
        <v>19</v>
      </c>
      <c r="AJ2225" s="4"/>
    </row>
    <row r="2226" spans="1:36" x14ac:dyDescent="0.3">
      <c r="A2226">
        <v>2225</v>
      </c>
      <c r="B2226" t="s">
        <v>6</v>
      </c>
      <c r="C2226">
        <v>2017</v>
      </c>
      <c r="D2226" t="s">
        <v>7</v>
      </c>
      <c r="E2226">
        <v>2</v>
      </c>
      <c r="F2226">
        <v>27</v>
      </c>
      <c r="G2226" t="s">
        <v>1</v>
      </c>
      <c r="H2226" t="s">
        <v>0</v>
      </c>
      <c r="I2226">
        <v>5</v>
      </c>
      <c r="J2226" t="s">
        <v>20</v>
      </c>
      <c r="Z2226" s="4">
        <v>3419</v>
      </c>
      <c r="AA2226" s="4" t="s">
        <v>3</v>
      </c>
      <c r="AB2226" s="4">
        <v>2017</v>
      </c>
      <c r="AC2226" s="4" t="s">
        <v>7</v>
      </c>
      <c r="AD2226" s="4">
        <v>3</v>
      </c>
      <c r="AE2226" s="4">
        <v>31</v>
      </c>
      <c r="AF2226" s="4" t="s">
        <v>1</v>
      </c>
      <c r="AG2226" s="4" t="s">
        <v>4</v>
      </c>
      <c r="AH2226" s="4">
        <v>1</v>
      </c>
      <c r="AI2226" s="4" t="s">
        <v>19</v>
      </c>
      <c r="AJ2226" s="4"/>
    </row>
    <row r="2227" spans="1:36" x14ac:dyDescent="0.3">
      <c r="A2227">
        <v>2226</v>
      </c>
      <c r="B2227" t="s">
        <v>6</v>
      </c>
      <c r="C2227">
        <v>2017</v>
      </c>
      <c r="D2227" t="s">
        <v>7</v>
      </c>
      <c r="E2227">
        <v>2</v>
      </c>
      <c r="F2227">
        <v>26</v>
      </c>
      <c r="G2227" t="s">
        <v>8</v>
      </c>
      <c r="H2227" t="s">
        <v>4</v>
      </c>
      <c r="I2227">
        <v>4</v>
      </c>
      <c r="J2227" t="s">
        <v>20</v>
      </c>
      <c r="Z2227" s="4">
        <v>3420</v>
      </c>
      <c r="AA2227" s="4" t="s">
        <v>3</v>
      </c>
      <c r="AB2227" s="4">
        <v>2013</v>
      </c>
      <c r="AC2227" s="4" t="s">
        <v>7</v>
      </c>
      <c r="AD2227" s="4">
        <v>3</v>
      </c>
      <c r="AE2227" s="4">
        <v>37</v>
      </c>
      <c r="AF2227" s="4" t="s">
        <v>1</v>
      </c>
      <c r="AG2227" s="4" t="s">
        <v>4</v>
      </c>
      <c r="AH2227" s="4">
        <v>2</v>
      </c>
      <c r="AI2227" s="4" t="s">
        <v>19</v>
      </c>
      <c r="AJ2227" s="4"/>
    </row>
    <row r="2228" spans="1:36" x14ac:dyDescent="0.3">
      <c r="A2228">
        <v>2227</v>
      </c>
      <c r="B2228" t="s">
        <v>6</v>
      </c>
      <c r="C2228">
        <v>2017</v>
      </c>
      <c r="D2228" t="s">
        <v>5</v>
      </c>
      <c r="E2228">
        <v>3</v>
      </c>
      <c r="F2228">
        <v>26</v>
      </c>
      <c r="G2228" t="s">
        <v>1</v>
      </c>
      <c r="H2228" t="s">
        <v>4</v>
      </c>
      <c r="I2228">
        <v>4</v>
      </c>
      <c r="J2228" t="s">
        <v>20</v>
      </c>
      <c r="Z2228" s="4">
        <v>3422</v>
      </c>
      <c r="AA2228" s="4" t="s">
        <v>3</v>
      </c>
      <c r="AB2228" s="4">
        <v>2013</v>
      </c>
      <c r="AC2228" s="4" t="s">
        <v>7</v>
      </c>
      <c r="AD2228" s="4">
        <v>3</v>
      </c>
      <c r="AE2228" s="4">
        <v>34</v>
      </c>
      <c r="AF2228" s="4" t="s">
        <v>1</v>
      </c>
      <c r="AG2228" s="4" t="s">
        <v>0</v>
      </c>
      <c r="AH2228" s="4">
        <v>5</v>
      </c>
      <c r="AI2228" s="4" t="s">
        <v>19</v>
      </c>
      <c r="AJ2228" s="4"/>
    </row>
    <row r="2229" spans="1:36" x14ac:dyDescent="0.3">
      <c r="A2229">
        <v>2228</v>
      </c>
      <c r="B2229" t="s">
        <v>3</v>
      </c>
      <c r="C2229">
        <v>2017</v>
      </c>
      <c r="D2229" t="s">
        <v>7</v>
      </c>
      <c r="E2229">
        <v>2</v>
      </c>
      <c r="F2229">
        <v>30</v>
      </c>
      <c r="G2229" t="s">
        <v>8</v>
      </c>
      <c r="H2229" t="s">
        <v>4</v>
      </c>
      <c r="I2229">
        <v>2</v>
      </c>
      <c r="J2229" t="s">
        <v>20</v>
      </c>
      <c r="Z2229" s="4">
        <v>3425</v>
      </c>
      <c r="AA2229" s="4" t="s">
        <v>3</v>
      </c>
      <c r="AB2229" s="4">
        <v>2013</v>
      </c>
      <c r="AC2229" s="4" t="s">
        <v>2</v>
      </c>
      <c r="AD2229" s="4">
        <v>3</v>
      </c>
      <c r="AE2229" s="4">
        <v>39</v>
      </c>
      <c r="AF2229" s="4" t="s">
        <v>1</v>
      </c>
      <c r="AG2229" s="4" t="s">
        <v>4</v>
      </c>
      <c r="AH2229" s="4">
        <v>2</v>
      </c>
      <c r="AI2229" s="4" t="s">
        <v>19</v>
      </c>
      <c r="AJ2229" s="4"/>
    </row>
    <row r="2230" spans="1:36" x14ac:dyDescent="0.3">
      <c r="A2230">
        <v>2229</v>
      </c>
      <c r="B2230" t="s">
        <v>3</v>
      </c>
      <c r="C2230">
        <v>2012</v>
      </c>
      <c r="D2230" t="s">
        <v>2</v>
      </c>
      <c r="E2230">
        <v>3</v>
      </c>
      <c r="F2230">
        <v>28</v>
      </c>
      <c r="G2230" t="s">
        <v>1</v>
      </c>
      <c r="H2230" t="s">
        <v>4</v>
      </c>
      <c r="I2230">
        <v>1</v>
      </c>
      <c r="J2230" t="s">
        <v>19</v>
      </c>
      <c r="Z2230" s="4">
        <v>3427</v>
      </c>
      <c r="AA2230" s="4" t="s">
        <v>3</v>
      </c>
      <c r="AB2230" s="4">
        <v>2017</v>
      </c>
      <c r="AC2230" s="4" t="s">
        <v>5</v>
      </c>
      <c r="AD2230" s="4">
        <v>2</v>
      </c>
      <c r="AE2230" s="4">
        <v>41</v>
      </c>
      <c r="AF2230" s="4" t="s">
        <v>1</v>
      </c>
      <c r="AG2230" s="4" t="s">
        <v>4</v>
      </c>
      <c r="AH2230" s="4">
        <v>1</v>
      </c>
      <c r="AI2230" s="4" t="s">
        <v>19</v>
      </c>
      <c r="AJ2230" s="4"/>
    </row>
    <row r="2231" spans="1:36" x14ac:dyDescent="0.3">
      <c r="A2231">
        <v>2230</v>
      </c>
      <c r="B2231" t="s">
        <v>3</v>
      </c>
      <c r="C2231">
        <v>2014</v>
      </c>
      <c r="D2231" t="s">
        <v>2</v>
      </c>
      <c r="E2231">
        <v>3</v>
      </c>
      <c r="F2231">
        <v>28</v>
      </c>
      <c r="G2231" t="s">
        <v>1</v>
      </c>
      <c r="H2231" t="s">
        <v>4</v>
      </c>
      <c r="I2231">
        <v>2</v>
      </c>
      <c r="J2231" t="s">
        <v>19</v>
      </c>
      <c r="Z2231" s="4">
        <v>3428</v>
      </c>
      <c r="AA2231" s="4" t="s">
        <v>3</v>
      </c>
      <c r="AB2231" s="4">
        <v>2016</v>
      </c>
      <c r="AC2231" s="4" t="s">
        <v>2</v>
      </c>
      <c r="AD2231" s="4">
        <v>3</v>
      </c>
      <c r="AE2231" s="4">
        <v>36</v>
      </c>
      <c r="AF2231" s="4" t="s">
        <v>1</v>
      </c>
      <c r="AG2231" s="4" t="s">
        <v>4</v>
      </c>
      <c r="AH2231" s="4">
        <v>2</v>
      </c>
      <c r="AI2231" s="4" t="s">
        <v>19</v>
      </c>
      <c r="AJ2231" s="4"/>
    </row>
    <row r="2232" spans="1:36" x14ac:dyDescent="0.3">
      <c r="A2232">
        <v>2231</v>
      </c>
      <c r="B2232" t="s">
        <v>9</v>
      </c>
      <c r="C2232">
        <v>2015</v>
      </c>
      <c r="D2232" t="s">
        <v>2</v>
      </c>
      <c r="E2232">
        <v>3</v>
      </c>
      <c r="F2232">
        <v>29</v>
      </c>
      <c r="G2232" t="s">
        <v>8</v>
      </c>
      <c r="H2232" t="s">
        <v>4</v>
      </c>
      <c r="I2232">
        <v>1</v>
      </c>
      <c r="J2232" t="s">
        <v>19</v>
      </c>
      <c r="Z2232" s="4">
        <v>3430</v>
      </c>
      <c r="AA2232" s="4" t="s">
        <v>3</v>
      </c>
      <c r="AB2232" s="4">
        <v>2012</v>
      </c>
      <c r="AC2232" s="4" t="s">
        <v>2</v>
      </c>
      <c r="AD2232" s="4">
        <v>3</v>
      </c>
      <c r="AE2232" s="4">
        <v>32</v>
      </c>
      <c r="AF2232" s="4" t="s">
        <v>1</v>
      </c>
      <c r="AG2232" s="4" t="s">
        <v>4</v>
      </c>
      <c r="AH2232" s="4">
        <v>5</v>
      </c>
      <c r="AI2232" s="4" t="s">
        <v>19</v>
      </c>
      <c r="AJ2232" s="4"/>
    </row>
    <row r="2233" spans="1:36" x14ac:dyDescent="0.3">
      <c r="A2233">
        <v>2232</v>
      </c>
      <c r="B2233" t="s">
        <v>6</v>
      </c>
      <c r="C2233">
        <v>2015</v>
      </c>
      <c r="D2233" t="s">
        <v>5</v>
      </c>
      <c r="E2233">
        <v>3</v>
      </c>
      <c r="F2233">
        <v>26</v>
      </c>
      <c r="G2233" t="s">
        <v>1</v>
      </c>
      <c r="H2233" t="s">
        <v>4</v>
      </c>
      <c r="I2233">
        <v>4</v>
      </c>
      <c r="J2233" t="s">
        <v>20</v>
      </c>
      <c r="Z2233" s="4">
        <v>3432</v>
      </c>
      <c r="AA2233" s="4" t="s">
        <v>3</v>
      </c>
      <c r="AB2233" s="4">
        <v>2017</v>
      </c>
      <c r="AC2233" s="4" t="s">
        <v>2</v>
      </c>
      <c r="AD2233" s="4">
        <v>3</v>
      </c>
      <c r="AE2233" s="4">
        <v>39</v>
      </c>
      <c r="AF2233" s="4" t="s">
        <v>1</v>
      </c>
      <c r="AG2233" s="4" t="s">
        <v>4</v>
      </c>
      <c r="AH2233" s="4">
        <v>2</v>
      </c>
      <c r="AI2233" s="4" t="s">
        <v>19</v>
      </c>
      <c r="AJ2233" s="4"/>
    </row>
    <row r="2234" spans="1:36" x14ac:dyDescent="0.3">
      <c r="A2234">
        <v>2233</v>
      </c>
      <c r="B2234" t="s">
        <v>3</v>
      </c>
      <c r="C2234">
        <v>2017</v>
      </c>
      <c r="D2234" t="s">
        <v>7</v>
      </c>
      <c r="E2234">
        <v>3</v>
      </c>
      <c r="F2234">
        <v>30</v>
      </c>
      <c r="G2234" t="s">
        <v>1</v>
      </c>
      <c r="H2234" t="s">
        <v>4</v>
      </c>
      <c r="I2234">
        <v>2</v>
      </c>
      <c r="J2234" t="s">
        <v>19</v>
      </c>
      <c r="Z2234" s="4">
        <v>3433</v>
      </c>
      <c r="AA2234" s="4" t="s">
        <v>6</v>
      </c>
      <c r="AB2234" s="4">
        <v>2017</v>
      </c>
      <c r="AC2234" s="4" t="s">
        <v>5</v>
      </c>
      <c r="AD2234" s="4">
        <v>2</v>
      </c>
      <c r="AE2234" s="4">
        <v>36</v>
      </c>
      <c r="AF2234" s="4" t="s">
        <v>1</v>
      </c>
      <c r="AG2234" s="4" t="s">
        <v>0</v>
      </c>
      <c r="AH2234" s="4">
        <v>2</v>
      </c>
      <c r="AI2234" s="4" t="s">
        <v>19</v>
      </c>
      <c r="AJ2234" s="4"/>
    </row>
    <row r="2235" spans="1:36" x14ac:dyDescent="0.3">
      <c r="A2235">
        <v>2234</v>
      </c>
      <c r="B2235" t="s">
        <v>3</v>
      </c>
      <c r="C2235">
        <v>2014</v>
      </c>
      <c r="D2235" t="s">
        <v>5</v>
      </c>
      <c r="E2235">
        <v>3</v>
      </c>
      <c r="F2235">
        <v>28</v>
      </c>
      <c r="G2235" t="s">
        <v>8</v>
      </c>
      <c r="H2235" t="s">
        <v>4</v>
      </c>
      <c r="I2235">
        <v>1</v>
      </c>
      <c r="J2235" t="s">
        <v>19</v>
      </c>
      <c r="Z2235" s="4">
        <v>3434</v>
      </c>
      <c r="AA2235" s="4" t="s">
        <v>3</v>
      </c>
      <c r="AB2235" s="4">
        <v>2013</v>
      </c>
      <c r="AC2235" s="4" t="s">
        <v>7</v>
      </c>
      <c r="AD2235" s="4">
        <v>3</v>
      </c>
      <c r="AE2235" s="4">
        <v>33</v>
      </c>
      <c r="AF2235" s="4" t="s">
        <v>1</v>
      </c>
      <c r="AG2235" s="4" t="s">
        <v>4</v>
      </c>
      <c r="AH2235" s="4">
        <v>4</v>
      </c>
      <c r="AI2235" s="4" t="s">
        <v>19</v>
      </c>
      <c r="AJ2235" s="4"/>
    </row>
    <row r="2236" spans="1:36" x14ac:dyDescent="0.3">
      <c r="A2236">
        <v>2235</v>
      </c>
      <c r="B2236" t="s">
        <v>3</v>
      </c>
      <c r="C2236">
        <v>2013</v>
      </c>
      <c r="D2236" t="s">
        <v>2</v>
      </c>
      <c r="E2236">
        <v>1</v>
      </c>
      <c r="F2236">
        <v>30</v>
      </c>
      <c r="G2236" t="s">
        <v>1</v>
      </c>
      <c r="H2236" t="s">
        <v>4</v>
      </c>
      <c r="I2236">
        <v>1</v>
      </c>
      <c r="J2236" t="s">
        <v>19</v>
      </c>
      <c r="Z2236" s="4">
        <v>3435</v>
      </c>
      <c r="AA2236" s="4" t="s">
        <v>3</v>
      </c>
      <c r="AB2236" s="4">
        <v>2013</v>
      </c>
      <c r="AC2236" s="4" t="s">
        <v>7</v>
      </c>
      <c r="AD2236" s="4">
        <v>3</v>
      </c>
      <c r="AE2236" s="4">
        <v>32</v>
      </c>
      <c r="AF2236" s="4" t="s">
        <v>1</v>
      </c>
      <c r="AG2236" s="4" t="s">
        <v>0</v>
      </c>
      <c r="AH2236" s="4">
        <v>5</v>
      </c>
      <c r="AI2236" s="4" t="s">
        <v>19</v>
      </c>
      <c r="AJ2236" s="4"/>
    </row>
    <row r="2237" spans="1:36" x14ac:dyDescent="0.3">
      <c r="A2237">
        <v>2236</v>
      </c>
      <c r="B2237" t="s">
        <v>3</v>
      </c>
      <c r="C2237">
        <v>2016</v>
      </c>
      <c r="D2237" t="s">
        <v>2</v>
      </c>
      <c r="E2237">
        <v>3</v>
      </c>
      <c r="F2237">
        <v>27</v>
      </c>
      <c r="G2237" t="s">
        <v>8</v>
      </c>
      <c r="H2237" t="s">
        <v>4</v>
      </c>
      <c r="I2237">
        <v>5</v>
      </c>
      <c r="J2237" t="s">
        <v>20</v>
      </c>
      <c r="Z2237" s="4">
        <v>3437</v>
      </c>
      <c r="AA2237" s="4" t="s">
        <v>3</v>
      </c>
      <c r="AB2237" s="4">
        <v>2015</v>
      </c>
      <c r="AC2237" s="4" t="s">
        <v>2</v>
      </c>
      <c r="AD2237" s="4">
        <v>3</v>
      </c>
      <c r="AE2237" s="4">
        <v>36</v>
      </c>
      <c r="AF2237" s="4" t="s">
        <v>1</v>
      </c>
      <c r="AG2237" s="4" t="s">
        <v>4</v>
      </c>
      <c r="AH2237" s="4">
        <v>1</v>
      </c>
      <c r="AI2237" s="4" t="s">
        <v>19</v>
      </c>
      <c r="AJ2237" s="4"/>
    </row>
    <row r="2238" spans="1:36" x14ac:dyDescent="0.3">
      <c r="A2238">
        <v>2237</v>
      </c>
      <c r="B2238" t="s">
        <v>3</v>
      </c>
      <c r="C2238">
        <v>2014</v>
      </c>
      <c r="D2238" t="s">
        <v>7</v>
      </c>
      <c r="E2238">
        <v>1</v>
      </c>
      <c r="F2238">
        <v>28</v>
      </c>
      <c r="G2238" t="s">
        <v>1</v>
      </c>
      <c r="H2238" t="s">
        <v>4</v>
      </c>
      <c r="I2238">
        <v>1</v>
      </c>
      <c r="J2238" t="s">
        <v>19</v>
      </c>
      <c r="Z2238" s="4">
        <v>3438</v>
      </c>
      <c r="AA2238" s="4" t="s">
        <v>6</v>
      </c>
      <c r="AB2238" s="4">
        <v>2014</v>
      </c>
      <c r="AC2238" s="4" t="s">
        <v>7</v>
      </c>
      <c r="AD2238" s="4">
        <v>3</v>
      </c>
      <c r="AE2238" s="4">
        <v>39</v>
      </c>
      <c r="AF2238" s="4" t="s">
        <v>1</v>
      </c>
      <c r="AG2238" s="4" t="s">
        <v>4</v>
      </c>
      <c r="AH2238" s="4">
        <v>4</v>
      </c>
      <c r="AI2238" s="4" t="s">
        <v>19</v>
      </c>
      <c r="AJ2238" s="4"/>
    </row>
    <row r="2239" spans="1:36" x14ac:dyDescent="0.3">
      <c r="A2239">
        <v>2238</v>
      </c>
      <c r="B2239" t="s">
        <v>3</v>
      </c>
      <c r="C2239">
        <v>2015</v>
      </c>
      <c r="D2239" t="s">
        <v>2</v>
      </c>
      <c r="E2239">
        <v>3</v>
      </c>
      <c r="F2239">
        <v>30</v>
      </c>
      <c r="G2239" t="s">
        <v>1</v>
      </c>
      <c r="H2239" t="s">
        <v>4</v>
      </c>
      <c r="I2239">
        <v>1</v>
      </c>
      <c r="J2239" t="s">
        <v>19</v>
      </c>
      <c r="Z2239" s="4">
        <v>3440</v>
      </c>
      <c r="AA2239" s="4" t="s">
        <v>3</v>
      </c>
      <c r="AB2239" s="4">
        <v>2012</v>
      </c>
      <c r="AC2239" s="4" t="s">
        <v>2</v>
      </c>
      <c r="AD2239" s="4">
        <v>3</v>
      </c>
      <c r="AE2239" s="4">
        <v>37</v>
      </c>
      <c r="AF2239" s="4" t="s">
        <v>1</v>
      </c>
      <c r="AG2239" s="4" t="s">
        <v>4</v>
      </c>
      <c r="AH2239" s="4">
        <v>3</v>
      </c>
      <c r="AI2239" s="4" t="s">
        <v>19</v>
      </c>
      <c r="AJ2239" s="4"/>
    </row>
    <row r="2240" spans="1:36" x14ac:dyDescent="0.3">
      <c r="A2240">
        <v>2239</v>
      </c>
      <c r="B2240" t="s">
        <v>3</v>
      </c>
      <c r="C2240">
        <v>2013</v>
      </c>
      <c r="D2240" t="s">
        <v>5</v>
      </c>
      <c r="E2240">
        <v>3</v>
      </c>
      <c r="F2240">
        <v>27</v>
      </c>
      <c r="G2240" t="s">
        <v>1</v>
      </c>
      <c r="H2240" t="s">
        <v>4</v>
      </c>
      <c r="I2240">
        <v>5</v>
      </c>
      <c r="J2240" t="s">
        <v>19</v>
      </c>
      <c r="Z2240" s="4">
        <v>3441</v>
      </c>
      <c r="AA2240" s="4" t="s">
        <v>6</v>
      </c>
      <c r="AB2240" s="4">
        <v>2015</v>
      </c>
      <c r="AC2240" s="4" t="s">
        <v>7</v>
      </c>
      <c r="AD2240" s="4">
        <v>1</v>
      </c>
      <c r="AE2240" s="4">
        <v>38</v>
      </c>
      <c r="AF2240" s="4" t="s">
        <v>8</v>
      </c>
      <c r="AG2240" s="4" t="s">
        <v>4</v>
      </c>
      <c r="AH2240" s="4">
        <v>0</v>
      </c>
      <c r="AI2240" s="4" t="s">
        <v>19</v>
      </c>
      <c r="AJ2240" s="4"/>
    </row>
    <row r="2241" spans="1:36" x14ac:dyDescent="0.3">
      <c r="A2241">
        <v>2240</v>
      </c>
      <c r="B2241" t="s">
        <v>3</v>
      </c>
      <c r="C2241">
        <v>2017</v>
      </c>
      <c r="D2241" t="s">
        <v>7</v>
      </c>
      <c r="E2241">
        <v>2</v>
      </c>
      <c r="F2241">
        <v>27</v>
      </c>
      <c r="G2241" t="s">
        <v>1</v>
      </c>
      <c r="H2241" t="s">
        <v>4</v>
      </c>
      <c r="I2241">
        <v>5</v>
      </c>
      <c r="J2241" t="s">
        <v>19</v>
      </c>
      <c r="Z2241" s="4">
        <v>3442</v>
      </c>
      <c r="AA2241" s="4" t="s">
        <v>3</v>
      </c>
      <c r="AB2241" s="4">
        <v>2017</v>
      </c>
      <c r="AC2241" s="4" t="s">
        <v>5</v>
      </c>
      <c r="AD2241" s="4">
        <v>3</v>
      </c>
      <c r="AE2241" s="4">
        <v>40</v>
      </c>
      <c r="AF2241" s="4" t="s">
        <v>1</v>
      </c>
      <c r="AG2241" s="4" t="s">
        <v>4</v>
      </c>
      <c r="AH2241" s="4">
        <v>1</v>
      </c>
      <c r="AI2241" s="4" t="s">
        <v>19</v>
      </c>
      <c r="AJ2241" s="4"/>
    </row>
    <row r="2242" spans="1:36" x14ac:dyDescent="0.3">
      <c r="A2242">
        <v>2241</v>
      </c>
      <c r="B2242" t="s">
        <v>6</v>
      </c>
      <c r="C2242">
        <v>2017</v>
      </c>
      <c r="D2242" t="s">
        <v>5</v>
      </c>
      <c r="E2242">
        <v>2</v>
      </c>
      <c r="F2242">
        <v>28</v>
      </c>
      <c r="G2242" t="s">
        <v>1</v>
      </c>
      <c r="H2242" t="s">
        <v>4</v>
      </c>
      <c r="I2242">
        <v>1</v>
      </c>
      <c r="J2242" t="s">
        <v>20</v>
      </c>
      <c r="Z2242" s="4">
        <v>3443</v>
      </c>
      <c r="AA2242" s="4" t="s">
        <v>3</v>
      </c>
      <c r="AB2242" s="4">
        <v>2013</v>
      </c>
      <c r="AC2242" s="4" t="s">
        <v>2</v>
      </c>
      <c r="AD2242" s="4">
        <v>3</v>
      </c>
      <c r="AE2242" s="4">
        <v>34</v>
      </c>
      <c r="AF2242" s="4" t="s">
        <v>8</v>
      </c>
      <c r="AG2242" s="4" t="s">
        <v>4</v>
      </c>
      <c r="AH2242" s="4">
        <v>2</v>
      </c>
      <c r="AI2242" s="4" t="s">
        <v>19</v>
      </c>
      <c r="AJ2242" s="4"/>
    </row>
    <row r="2243" spans="1:36" x14ac:dyDescent="0.3">
      <c r="A2243">
        <v>2242</v>
      </c>
      <c r="B2243" t="s">
        <v>6</v>
      </c>
      <c r="C2243">
        <v>2017</v>
      </c>
      <c r="D2243" t="s">
        <v>5</v>
      </c>
      <c r="E2243">
        <v>2</v>
      </c>
      <c r="F2243">
        <v>27</v>
      </c>
      <c r="G2243" t="s">
        <v>1</v>
      </c>
      <c r="H2243" t="s">
        <v>4</v>
      </c>
      <c r="I2243">
        <v>5</v>
      </c>
      <c r="J2243" t="s">
        <v>20</v>
      </c>
      <c r="Z2243" s="4">
        <v>3444</v>
      </c>
      <c r="AA2243" s="4" t="s">
        <v>3</v>
      </c>
      <c r="AB2243" s="4">
        <v>2013</v>
      </c>
      <c r="AC2243" s="4" t="s">
        <v>2</v>
      </c>
      <c r="AD2243" s="4">
        <v>3</v>
      </c>
      <c r="AE2243" s="4">
        <v>31</v>
      </c>
      <c r="AF2243" s="4" t="s">
        <v>1</v>
      </c>
      <c r="AG2243" s="4" t="s">
        <v>0</v>
      </c>
      <c r="AH2243" s="4">
        <v>4</v>
      </c>
      <c r="AI2243" s="4" t="s">
        <v>19</v>
      </c>
      <c r="AJ2243" s="4"/>
    </row>
    <row r="2244" spans="1:36" x14ac:dyDescent="0.3">
      <c r="A2244">
        <v>2243</v>
      </c>
      <c r="B2244" t="s">
        <v>6</v>
      </c>
      <c r="C2244">
        <v>2014</v>
      </c>
      <c r="D2244" t="s">
        <v>5</v>
      </c>
      <c r="E2244">
        <v>3</v>
      </c>
      <c r="F2244">
        <v>27</v>
      </c>
      <c r="G2244" t="s">
        <v>1</v>
      </c>
      <c r="H2244" t="s">
        <v>4</v>
      </c>
      <c r="I2244">
        <v>5</v>
      </c>
      <c r="J2244" t="s">
        <v>19</v>
      </c>
      <c r="Z2244" s="4">
        <v>3446</v>
      </c>
      <c r="AA2244" s="4" t="s">
        <v>3</v>
      </c>
      <c r="AB2244" s="4">
        <v>2013</v>
      </c>
      <c r="AC2244" s="4" t="s">
        <v>2</v>
      </c>
      <c r="AD2244" s="4">
        <v>3</v>
      </c>
      <c r="AE2244" s="4">
        <v>37</v>
      </c>
      <c r="AF2244" s="4" t="s">
        <v>1</v>
      </c>
      <c r="AG2244" s="4" t="s">
        <v>4</v>
      </c>
      <c r="AH2244" s="4">
        <v>2</v>
      </c>
      <c r="AI2244" s="4" t="s">
        <v>19</v>
      </c>
      <c r="AJ2244" s="4"/>
    </row>
    <row r="2245" spans="1:36" x14ac:dyDescent="0.3">
      <c r="A2245">
        <v>2244</v>
      </c>
      <c r="B2245" t="s">
        <v>9</v>
      </c>
      <c r="C2245">
        <v>2014</v>
      </c>
      <c r="D2245" t="s">
        <v>5</v>
      </c>
      <c r="E2245">
        <v>2</v>
      </c>
      <c r="F2245">
        <v>27</v>
      </c>
      <c r="G2245" t="s">
        <v>8</v>
      </c>
      <c r="H2245" t="s">
        <v>4</v>
      </c>
      <c r="I2245">
        <v>5</v>
      </c>
      <c r="J2245" t="s">
        <v>19</v>
      </c>
      <c r="Z2245" s="4">
        <v>3447</v>
      </c>
      <c r="AA2245" s="4" t="s">
        <v>3</v>
      </c>
      <c r="AB2245" s="4">
        <v>2012</v>
      </c>
      <c r="AC2245" s="4" t="s">
        <v>5</v>
      </c>
      <c r="AD2245" s="4">
        <v>3</v>
      </c>
      <c r="AE2245" s="4">
        <v>33</v>
      </c>
      <c r="AF2245" s="4" t="s">
        <v>1</v>
      </c>
      <c r="AG2245" s="4" t="s">
        <v>4</v>
      </c>
      <c r="AH2245" s="4">
        <v>3</v>
      </c>
      <c r="AI2245" s="4" t="s">
        <v>19</v>
      </c>
      <c r="AJ2245" s="4"/>
    </row>
    <row r="2246" spans="1:36" x14ac:dyDescent="0.3">
      <c r="A2246">
        <v>2245</v>
      </c>
      <c r="B2246" t="s">
        <v>3</v>
      </c>
      <c r="C2246">
        <v>2015</v>
      </c>
      <c r="D2246" t="s">
        <v>2</v>
      </c>
      <c r="E2246">
        <v>3</v>
      </c>
      <c r="F2246">
        <v>29</v>
      </c>
      <c r="G2246" t="s">
        <v>1</v>
      </c>
      <c r="H2246" t="s">
        <v>4</v>
      </c>
      <c r="I2246">
        <v>2</v>
      </c>
      <c r="J2246" t="s">
        <v>19</v>
      </c>
      <c r="Z2246" s="4">
        <v>3448</v>
      </c>
      <c r="AA2246" s="4" t="s">
        <v>3</v>
      </c>
      <c r="AB2246" s="4">
        <v>2015</v>
      </c>
      <c r="AC2246" s="4" t="s">
        <v>2</v>
      </c>
      <c r="AD2246" s="4">
        <v>3</v>
      </c>
      <c r="AE2246" s="4">
        <v>36</v>
      </c>
      <c r="AF2246" s="4" t="s">
        <v>1</v>
      </c>
      <c r="AG2246" s="4" t="s">
        <v>0</v>
      </c>
      <c r="AH2246" s="4">
        <v>4</v>
      </c>
      <c r="AI2246" s="4" t="s">
        <v>19</v>
      </c>
      <c r="AJ2246" s="4"/>
    </row>
    <row r="2247" spans="1:36" x14ac:dyDescent="0.3">
      <c r="A2247">
        <v>2246</v>
      </c>
      <c r="B2247" t="s">
        <v>3</v>
      </c>
      <c r="C2247">
        <v>2012</v>
      </c>
      <c r="D2247" t="s">
        <v>7</v>
      </c>
      <c r="E2247">
        <v>3</v>
      </c>
      <c r="F2247">
        <v>27</v>
      </c>
      <c r="G2247" t="s">
        <v>1</v>
      </c>
      <c r="H2247" t="s">
        <v>4</v>
      </c>
      <c r="I2247">
        <v>5</v>
      </c>
      <c r="J2247" t="s">
        <v>19</v>
      </c>
      <c r="Z2247" s="4">
        <v>3449</v>
      </c>
      <c r="AA2247" s="4" t="s">
        <v>3</v>
      </c>
      <c r="AB2247" s="4">
        <v>2014</v>
      </c>
      <c r="AC2247" s="4" t="s">
        <v>2</v>
      </c>
      <c r="AD2247" s="4">
        <v>3</v>
      </c>
      <c r="AE2247" s="4">
        <v>35</v>
      </c>
      <c r="AF2247" s="4" t="s">
        <v>8</v>
      </c>
      <c r="AG2247" s="4" t="s">
        <v>4</v>
      </c>
      <c r="AH2247" s="4">
        <v>4</v>
      </c>
      <c r="AI2247" s="4" t="s">
        <v>19</v>
      </c>
      <c r="AJ2247" s="4"/>
    </row>
    <row r="2248" spans="1:36" x14ac:dyDescent="0.3">
      <c r="A2248">
        <v>2247</v>
      </c>
      <c r="B2248" t="s">
        <v>3</v>
      </c>
      <c r="C2248">
        <v>2017</v>
      </c>
      <c r="D2248" t="s">
        <v>2</v>
      </c>
      <c r="E2248">
        <v>3</v>
      </c>
      <c r="F2248">
        <v>30</v>
      </c>
      <c r="G2248" t="s">
        <v>1</v>
      </c>
      <c r="H2248" t="s">
        <v>4</v>
      </c>
      <c r="I2248">
        <v>2</v>
      </c>
      <c r="J2248" t="s">
        <v>19</v>
      </c>
      <c r="Z2248" s="4">
        <v>3450</v>
      </c>
      <c r="AA2248" s="4" t="s">
        <v>3</v>
      </c>
      <c r="AB2248" s="4">
        <v>2014</v>
      </c>
      <c r="AC2248" s="4" t="s">
        <v>2</v>
      </c>
      <c r="AD2248" s="4">
        <v>3</v>
      </c>
      <c r="AE2248" s="4">
        <v>34</v>
      </c>
      <c r="AF2248" s="4" t="s">
        <v>1</v>
      </c>
      <c r="AG2248" s="4" t="s">
        <v>4</v>
      </c>
      <c r="AH2248" s="4">
        <v>5</v>
      </c>
      <c r="AI2248" s="4" t="s">
        <v>19</v>
      </c>
      <c r="AJ2248" s="4"/>
    </row>
    <row r="2249" spans="1:36" x14ac:dyDescent="0.3">
      <c r="A2249">
        <v>2248</v>
      </c>
      <c r="B2249" t="s">
        <v>3</v>
      </c>
      <c r="C2249">
        <v>2014</v>
      </c>
      <c r="D2249" t="s">
        <v>2</v>
      </c>
      <c r="E2249">
        <v>1</v>
      </c>
      <c r="F2249">
        <v>27</v>
      </c>
      <c r="G2249" t="s">
        <v>8</v>
      </c>
      <c r="H2249" t="s">
        <v>4</v>
      </c>
      <c r="I2249">
        <v>5</v>
      </c>
      <c r="J2249" t="s">
        <v>19</v>
      </c>
      <c r="Z2249" s="4">
        <v>3452</v>
      </c>
      <c r="AA2249" s="4" t="s">
        <v>6</v>
      </c>
      <c r="AB2249" s="4">
        <v>2014</v>
      </c>
      <c r="AC2249" s="4" t="s">
        <v>5</v>
      </c>
      <c r="AD2249" s="4">
        <v>3</v>
      </c>
      <c r="AE2249" s="4">
        <v>39</v>
      </c>
      <c r="AF2249" s="4" t="s">
        <v>1</v>
      </c>
      <c r="AG2249" s="4" t="s">
        <v>4</v>
      </c>
      <c r="AH2249" s="4">
        <v>2</v>
      </c>
      <c r="AI2249" s="4" t="s">
        <v>19</v>
      </c>
      <c r="AJ2249" s="4"/>
    </row>
    <row r="2250" spans="1:36" x14ac:dyDescent="0.3">
      <c r="A2250">
        <v>2249</v>
      </c>
      <c r="B2250" t="s">
        <v>3</v>
      </c>
      <c r="C2250">
        <v>2014</v>
      </c>
      <c r="D2250" t="s">
        <v>7</v>
      </c>
      <c r="E2250">
        <v>1</v>
      </c>
      <c r="F2250">
        <v>26</v>
      </c>
      <c r="G2250" t="s">
        <v>1</v>
      </c>
      <c r="H2250" t="s">
        <v>4</v>
      </c>
      <c r="I2250">
        <v>4</v>
      </c>
      <c r="J2250" t="s">
        <v>19</v>
      </c>
      <c r="Z2250" s="4">
        <v>3454</v>
      </c>
      <c r="AA2250" s="4" t="s">
        <v>6</v>
      </c>
      <c r="AB2250" s="4">
        <v>2014</v>
      </c>
      <c r="AC2250" s="4" t="s">
        <v>5</v>
      </c>
      <c r="AD2250" s="4">
        <v>3</v>
      </c>
      <c r="AE2250" s="4">
        <v>34</v>
      </c>
      <c r="AF2250" s="4" t="s">
        <v>1</v>
      </c>
      <c r="AG2250" s="4" t="s">
        <v>4</v>
      </c>
      <c r="AH2250" s="4">
        <v>5</v>
      </c>
      <c r="AI2250" s="4" t="s">
        <v>19</v>
      </c>
      <c r="AJ2250" s="4"/>
    </row>
    <row r="2251" spans="1:36" x14ac:dyDescent="0.3">
      <c r="A2251">
        <v>2250</v>
      </c>
      <c r="B2251" t="s">
        <v>3</v>
      </c>
      <c r="C2251">
        <v>2012</v>
      </c>
      <c r="D2251" t="s">
        <v>2</v>
      </c>
      <c r="E2251">
        <v>3</v>
      </c>
      <c r="F2251">
        <v>29</v>
      </c>
      <c r="G2251" t="s">
        <v>1</v>
      </c>
      <c r="H2251" t="s">
        <v>0</v>
      </c>
      <c r="I2251">
        <v>2</v>
      </c>
      <c r="J2251" t="s">
        <v>19</v>
      </c>
      <c r="Z2251" s="4">
        <v>3456</v>
      </c>
      <c r="AA2251" s="4" t="s">
        <v>3</v>
      </c>
      <c r="AB2251" s="4">
        <v>2015</v>
      </c>
      <c r="AC2251" s="4" t="s">
        <v>5</v>
      </c>
      <c r="AD2251" s="4">
        <v>3</v>
      </c>
      <c r="AE2251" s="4">
        <v>32</v>
      </c>
      <c r="AF2251" s="4" t="s">
        <v>8</v>
      </c>
      <c r="AG2251" s="4" t="s">
        <v>4</v>
      </c>
      <c r="AH2251" s="4">
        <v>2</v>
      </c>
      <c r="AI2251" s="4" t="s">
        <v>19</v>
      </c>
      <c r="AJ2251" s="4"/>
    </row>
    <row r="2252" spans="1:36" x14ac:dyDescent="0.3">
      <c r="A2252">
        <v>2251</v>
      </c>
      <c r="B2252" t="s">
        <v>3</v>
      </c>
      <c r="C2252">
        <v>2012</v>
      </c>
      <c r="D2252" t="s">
        <v>5</v>
      </c>
      <c r="E2252">
        <v>3</v>
      </c>
      <c r="F2252">
        <v>30</v>
      </c>
      <c r="G2252" t="s">
        <v>1</v>
      </c>
      <c r="H2252" t="s">
        <v>4</v>
      </c>
      <c r="I2252">
        <v>1</v>
      </c>
      <c r="J2252" t="s">
        <v>19</v>
      </c>
      <c r="Z2252" s="4">
        <v>3460</v>
      </c>
      <c r="AA2252" s="4" t="s">
        <v>6</v>
      </c>
      <c r="AB2252" s="4">
        <v>2017</v>
      </c>
      <c r="AC2252" s="4" t="s">
        <v>5</v>
      </c>
      <c r="AD2252" s="4">
        <v>3</v>
      </c>
      <c r="AE2252" s="4">
        <v>35</v>
      </c>
      <c r="AF2252" s="4" t="s">
        <v>1</v>
      </c>
      <c r="AG2252" s="4" t="s">
        <v>0</v>
      </c>
      <c r="AH2252" s="4">
        <v>2</v>
      </c>
      <c r="AI2252" s="4" t="s">
        <v>19</v>
      </c>
      <c r="AJ2252" s="4"/>
    </row>
    <row r="2253" spans="1:36" x14ac:dyDescent="0.3">
      <c r="A2253">
        <v>2252</v>
      </c>
      <c r="B2253" t="s">
        <v>3</v>
      </c>
      <c r="C2253">
        <v>2015</v>
      </c>
      <c r="D2253" t="s">
        <v>2</v>
      </c>
      <c r="E2253">
        <v>3</v>
      </c>
      <c r="F2253">
        <v>27</v>
      </c>
      <c r="G2253" t="s">
        <v>8</v>
      </c>
      <c r="H2253" t="s">
        <v>4</v>
      </c>
      <c r="I2253">
        <v>5</v>
      </c>
      <c r="J2253" t="s">
        <v>19</v>
      </c>
      <c r="Z2253" s="4">
        <v>3462</v>
      </c>
      <c r="AA2253" s="4" t="s">
        <v>3</v>
      </c>
      <c r="AB2253" s="4">
        <v>2016</v>
      </c>
      <c r="AC2253" s="4" t="s">
        <v>2</v>
      </c>
      <c r="AD2253" s="4">
        <v>3</v>
      </c>
      <c r="AE2253" s="4">
        <v>37</v>
      </c>
      <c r="AF2253" s="4" t="s">
        <v>1</v>
      </c>
      <c r="AG2253" s="4" t="s">
        <v>4</v>
      </c>
      <c r="AH2253" s="4">
        <v>0</v>
      </c>
      <c r="AI2253" s="4" t="s">
        <v>19</v>
      </c>
      <c r="AJ2253" s="4"/>
    </row>
    <row r="2254" spans="1:36" x14ac:dyDescent="0.3">
      <c r="A2254">
        <v>2253</v>
      </c>
      <c r="B2254" t="s">
        <v>6</v>
      </c>
      <c r="C2254">
        <v>2017</v>
      </c>
      <c r="D2254" t="s">
        <v>5</v>
      </c>
      <c r="E2254">
        <v>2</v>
      </c>
      <c r="F2254">
        <v>30</v>
      </c>
      <c r="G2254" t="s">
        <v>8</v>
      </c>
      <c r="H2254" t="s">
        <v>4</v>
      </c>
      <c r="I2254">
        <v>2</v>
      </c>
      <c r="J2254" t="s">
        <v>19</v>
      </c>
      <c r="Z2254" s="4">
        <v>3463</v>
      </c>
      <c r="AA2254" s="4" t="s">
        <v>3</v>
      </c>
      <c r="AB2254" s="4">
        <v>2013</v>
      </c>
      <c r="AC2254" s="4" t="s">
        <v>2</v>
      </c>
      <c r="AD2254" s="4">
        <v>3</v>
      </c>
      <c r="AE2254" s="4">
        <v>38</v>
      </c>
      <c r="AF2254" s="4" t="s">
        <v>8</v>
      </c>
      <c r="AG2254" s="4" t="s">
        <v>4</v>
      </c>
      <c r="AH2254" s="4">
        <v>4</v>
      </c>
      <c r="AI2254" s="4" t="s">
        <v>19</v>
      </c>
      <c r="AJ2254" s="4"/>
    </row>
    <row r="2255" spans="1:36" x14ac:dyDescent="0.3">
      <c r="A2255">
        <v>2254</v>
      </c>
      <c r="B2255" t="s">
        <v>6</v>
      </c>
      <c r="C2255">
        <v>2018</v>
      </c>
      <c r="D2255" t="s">
        <v>5</v>
      </c>
      <c r="E2255">
        <v>3</v>
      </c>
      <c r="F2255">
        <v>29</v>
      </c>
      <c r="G2255" t="s">
        <v>1</v>
      </c>
      <c r="H2255" t="s">
        <v>4</v>
      </c>
      <c r="I2255">
        <v>2</v>
      </c>
      <c r="J2255" t="s">
        <v>20</v>
      </c>
      <c r="Z2255" s="4">
        <v>3464</v>
      </c>
      <c r="AA2255" s="4" t="s">
        <v>3</v>
      </c>
      <c r="AB2255" s="4">
        <v>2015</v>
      </c>
      <c r="AC2255" s="4" t="s">
        <v>2</v>
      </c>
      <c r="AD2255" s="4">
        <v>3</v>
      </c>
      <c r="AE2255" s="4">
        <v>41</v>
      </c>
      <c r="AF2255" s="4" t="s">
        <v>1</v>
      </c>
      <c r="AG2255" s="4" t="s">
        <v>4</v>
      </c>
      <c r="AH2255" s="4">
        <v>0</v>
      </c>
      <c r="AI2255" s="4" t="s">
        <v>19</v>
      </c>
      <c r="AJ2255" s="4"/>
    </row>
    <row r="2256" spans="1:36" x14ac:dyDescent="0.3">
      <c r="A2256">
        <v>2255</v>
      </c>
      <c r="B2256" t="s">
        <v>3</v>
      </c>
      <c r="C2256">
        <v>2015</v>
      </c>
      <c r="D2256" t="s">
        <v>2</v>
      </c>
      <c r="E2256">
        <v>3</v>
      </c>
      <c r="F2256">
        <v>28</v>
      </c>
      <c r="G2256" t="s">
        <v>1</v>
      </c>
      <c r="H2256" t="s">
        <v>4</v>
      </c>
      <c r="I2256">
        <v>2</v>
      </c>
      <c r="J2256" t="s">
        <v>19</v>
      </c>
      <c r="Z2256" s="4">
        <v>3466</v>
      </c>
      <c r="AA2256" s="4" t="s">
        <v>3</v>
      </c>
      <c r="AB2256" s="4">
        <v>2017</v>
      </c>
      <c r="AC2256" s="4" t="s">
        <v>2</v>
      </c>
      <c r="AD2256" s="4">
        <v>3</v>
      </c>
      <c r="AE2256" s="4">
        <v>39</v>
      </c>
      <c r="AF2256" s="4" t="s">
        <v>8</v>
      </c>
      <c r="AG2256" s="4" t="s">
        <v>4</v>
      </c>
      <c r="AH2256" s="4">
        <v>3</v>
      </c>
      <c r="AI2256" s="4" t="s">
        <v>19</v>
      </c>
      <c r="AJ2256" s="4"/>
    </row>
    <row r="2257" spans="1:36" x14ac:dyDescent="0.3">
      <c r="A2257">
        <v>2256</v>
      </c>
      <c r="B2257" t="s">
        <v>3</v>
      </c>
      <c r="C2257">
        <v>2013</v>
      </c>
      <c r="D2257" t="s">
        <v>2</v>
      </c>
      <c r="E2257">
        <v>3</v>
      </c>
      <c r="F2257">
        <v>26</v>
      </c>
      <c r="G2257" t="s">
        <v>8</v>
      </c>
      <c r="H2257" t="s">
        <v>4</v>
      </c>
      <c r="I2257">
        <v>4</v>
      </c>
      <c r="J2257" t="s">
        <v>19</v>
      </c>
      <c r="Z2257" s="4">
        <v>3467</v>
      </c>
      <c r="AA2257" s="4" t="s">
        <v>3</v>
      </c>
      <c r="AB2257" s="4">
        <v>2017</v>
      </c>
      <c r="AC2257" s="4" t="s">
        <v>7</v>
      </c>
      <c r="AD2257" s="4">
        <v>2</v>
      </c>
      <c r="AE2257" s="4">
        <v>32</v>
      </c>
      <c r="AF2257" s="4" t="s">
        <v>1</v>
      </c>
      <c r="AG2257" s="4" t="s">
        <v>4</v>
      </c>
      <c r="AH2257" s="4">
        <v>2</v>
      </c>
      <c r="AI2257" s="4" t="s">
        <v>19</v>
      </c>
      <c r="AJ2257" s="4"/>
    </row>
    <row r="2258" spans="1:36" x14ac:dyDescent="0.3">
      <c r="A2258">
        <v>2257</v>
      </c>
      <c r="B2258" t="s">
        <v>6</v>
      </c>
      <c r="C2258">
        <v>2016</v>
      </c>
      <c r="D2258" t="s">
        <v>5</v>
      </c>
      <c r="E2258">
        <v>3</v>
      </c>
      <c r="F2258">
        <v>27</v>
      </c>
      <c r="G2258" t="s">
        <v>1</v>
      </c>
      <c r="H2258" t="s">
        <v>0</v>
      </c>
      <c r="I2258">
        <v>5</v>
      </c>
      <c r="J2258" t="s">
        <v>20</v>
      </c>
      <c r="Z2258" s="4">
        <v>3469</v>
      </c>
      <c r="AA2258" s="4" t="s">
        <v>3</v>
      </c>
      <c r="AB2258" s="4">
        <v>2016</v>
      </c>
      <c r="AC2258" s="4" t="s">
        <v>2</v>
      </c>
      <c r="AD2258" s="4">
        <v>3</v>
      </c>
      <c r="AE2258" s="4">
        <v>40</v>
      </c>
      <c r="AF2258" s="4" t="s">
        <v>1</v>
      </c>
      <c r="AG2258" s="4" t="s">
        <v>4</v>
      </c>
      <c r="AH2258" s="4">
        <v>0</v>
      </c>
      <c r="AI2258" s="4" t="s">
        <v>19</v>
      </c>
      <c r="AJ2258" s="4"/>
    </row>
    <row r="2259" spans="1:36" x14ac:dyDescent="0.3">
      <c r="A2259">
        <v>2258</v>
      </c>
      <c r="B2259" t="s">
        <v>3</v>
      </c>
      <c r="C2259">
        <v>2014</v>
      </c>
      <c r="D2259" t="s">
        <v>7</v>
      </c>
      <c r="E2259">
        <v>1</v>
      </c>
      <c r="F2259">
        <v>26</v>
      </c>
      <c r="G2259" t="s">
        <v>8</v>
      </c>
      <c r="H2259" t="s">
        <v>4</v>
      </c>
      <c r="I2259">
        <v>4</v>
      </c>
      <c r="J2259" t="s">
        <v>20</v>
      </c>
      <c r="Z2259" s="4">
        <v>3471</v>
      </c>
      <c r="AA2259" s="4" t="s">
        <v>3</v>
      </c>
      <c r="AB2259" s="4">
        <v>2015</v>
      </c>
      <c r="AC2259" s="4" t="s">
        <v>2</v>
      </c>
      <c r="AD2259" s="4">
        <v>3</v>
      </c>
      <c r="AE2259" s="4">
        <v>38</v>
      </c>
      <c r="AF2259" s="4" t="s">
        <v>1</v>
      </c>
      <c r="AG2259" s="4" t="s">
        <v>0</v>
      </c>
      <c r="AH2259" s="4">
        <v>4</v>
      </c>
      <c r="AI2259" s="4" t="s">
        <v>19</v>
      </c>
      <c r="AJ2259" s="4"/>
    </row>
    <row r="2260" spans="1:36" x14ac:dyDescent="0.3">
      <c r="A2260">
        <v>2259</v>
      </c>
      <c r="B2260" t="s">
        <v>3</v>
      </c>
      <c r="C2260">
        <v>2017</v>
      </c>
      <c r="D2260" t="s">
        <v>7</v>
      </c>
      <c r="E2260">
        <v>3</v>
      </c>
      <c r="F2260">
        <v>27</v>
      </c>
      <c r="G2260" t="s">
        <v>1</v>
      </c>
      <c r="H2260" t="s">
        <v>0</v>
      </c>
      <c r="I2260">
        <v>5</v>
      </c>
      <c r="J2260" t="s">
        <v>19</v>
      </c>
      <c r="Z2260" s="4">
        <v>3475</v>
      </c>
      <c r="AA2260" s="4" t="s">
        <v>3</v>
      </c>
      <c r="AB2260" s="4">
        <v>2012</v>
      </c>
      <c r="AC2260" s="4" t="s">
        <v>2</v>
      </c>
      <c r="AD2260" s="4">
        <v>3</v>
      </c>
      <c r="AE2260" s="4">
        <v>41</v>
      </c>
      <c r="AF2260" s="4" t="s">
        <v>1</v>
      </c>
      <c r="AG2260" s="4" t="s">
        <v>0</v>
      </c>
      <c r="AH2260" s="4">
        <v>0</v>
      </c>
      <c r="AI2260" s="4" t="s">
        <v>19</v>
      </c>
      <c r="AJ2260" s="4"/>
    </row>
    <row r="2261" spans="1:36" x14ac:dyDescent="0.3">
      <c r="A2261">
        <v>2260</v>
      </c>
      <c r="B2261" t="s">
        <v>9</v>
      </c>
      <c r="C2261">
        <v>2013</v>
      </c>
      <c r="D2261" t="s">
        <v>5</v>
      </c>
      <c r="E2261">
        <v>3</v>
      </c>
      <c r="F2261">
        <v>30</v>
      </c>
      <c r="G2261" t="s">
        <v>1</v>
      </c>
      <c r="H2261" t="s">
        <v>4</v>
      </c>
      <c r="I2261">
        <v>1</v>
      </c>
      <c r="J2261" t="s">
        <v>19</v>
      </c>
      <c r="Z2261" s="4">
        <v>3476</v>
      </c>
      <c r="AA2261" s="4" t="s">
        <v>3</v>
      </c>
      <c r="AB2261" s="4">
        <v>2017</v>
      </c>
      <c r="AC2261" s="4" t="s">
        <v>5</v>
      </c>
      <c r="AD2261" s="4">
        <v>2</v>
      </c>
      <c r="AE2261" s="4">
        <v>35</v>
      </c>
      <c r="AF2261" s="4" t="s">
        <v>8</v>
      </c>
      <c r="AG2261" s="4" t="s">
        <v>4</v>
      </c>
      <c r="AH2261" s="4">
        <v>5</v>
      </c>
      <c r="AI2261" s="4" t="s">
        <v>19</v>
      </c>
      <c r="AJ2261" s="4"/>
    </row>
    <row r="2262" spans="1:36" x14ac:dyDescent="0.3">
      <c r="A2262">
        <v>2261</v>
      </c>
      <c r="B2262" t="s">
        <v>6</v>
      </c>
      <c r="C2262">
        <v>2018</v>
      </c>
      <c r="D2262" t="s">
        <v>2</v>
      </c>
      <c r="E2262">
        <v>3</v>
      </c>
      <c r="F2262">
        <v>26</v>
      </c>
      <c r="G2262" t="s">
        <v>1</v>
      </c>
      <c r="H2262" t="s">
        <v>4</v>
      </c>
      <c r="I2262">
        <v>4</v>
      </c>
      <c r="J2262" t="s">
        <v>20</v>
      </c>
      <c r="Z2262" s="4">
        <v>3477</v>
      </c>
      <c r="AA2262" s="4" t="s">
        <v>3</v>
      </c>
      <c r="AB2262" s="4">
        <v>2013</v>
      </c>
      <c r="AC2262" s="4" t="s">
        <v>2</v>
      </c>
      <c r="AD2262" s="4">
        <v>3</v>
      </c>
      <c r="AE2262" s="4">
        <v>36</v>
      </c>
      <c r="AF2262" s="4" t="s">
        <v>1</v>
      </c>
      <c r="AG2262" s="4" t="s">
        <v>4</v>
      </c>
      <c r="AH2262" s="4">
        <v>5</v>
      </c>
      <c r="AI2262" s="4" t="s">
        <v>19</v>
      </c>
      <c r="AJ2262" s="4"/>
    </row>
    <row r="2263" spans="1:36" x14ac:dyDescent="0.3">
      <c r="A2263">
        <v>2262</v>
      </c>
      <c r="B2263" t="s">
        <v>3</v>
      </c>
      <c r="C2263">
        <v>2012</v>
      </c>
      <c r="D2263" t="s">
        <v>2</v>
      </c>
      <c r="E2263">
        <v>3</v>
      </c>
      <c r="F2263">
        <v>26</v>
      </c>
      <c r="G2263" t="s">
        <v>1</v>
      </c>
      <c r="H2263" t="s">
        <v>4</v>
      </c>
      <c r="I2263">
        <v>4</v>
      </c>
      <c r="J2263" t="s">
        <v>19</v>
      </c>
      <c r="Z2263" s="4">
        <v>3478</v>
      </c>
      <c r="AA2263" s="4" t="s">
        <v>3</v>
      </c>
      <c r="AB2263" s="4">
        <v>2013</v>
      </c>
      <c r="AC2263" s="4" t="s">
        <v>7</v>
      </c>
      <c r="AD2263" s="4">
        <v>3</v>
      </c>
      <c r="AE2263" s="4">
        <v>37</v>
      </c>
      <c r="AF2263" s="4" t="s">
        <v>1</v>
      </c>
      <c r="AG2263" s="4" t="s">
        <v>4</v>
      </c>
      <c r="AH2263" s="4">
        <v>1</v>
      </c>
      <c r="AI2263" s="4" t="s">
        <v>19</v>
      </c>
      <c r="AJ2263" s="4"/>
    </row>
    <row r="2264" spans="1:36" x14ac:dyDescent="0.3">
      <c r="A2264">
        <v>2263</v>
      </c>
      <c r="B2264" t="s">
        <v>3</v>
      </c>
      <c r="C2264">
        <v>2013</v>
      </c>
      <c r="D2264" t="s">
        <v>2</v>
      </c>
      <c r="E2264">
        <v>3</v>
      </c>
      <c r="F2264">
        <v>26</v>
      </c>
      <c r="G2264" t="s">
        <v>1</v>
      </c>
      <c r="H2264" t="s">
        <v>4</v>
      </c>
      <c r="I2264">
        <v>4</v>
      </c>
      <c r="J2264" t="s">
        <v>19</v>
      </c>
      <c r="Z2264" s="4">
        <v>3479</v>
      </c>
      <c r="AA2264" s="4" t="s">
        <v>3</v>
      </c>
      <c r="AB2264" s="4">
        <v>2013</v>
      </c>
      <c r="AC2264" s="4" t="s">
        <v>5</v>
      </c>
      <c r="AD2264" s="4">
        <v>1</v>
      </c>
      <c r="AE2264" s="4">
        <v>37</v>
      </c>
      <c r="AF2264" s="4" t="s">
        <v>8</v>
      </c>
      <c r="AG2264" s="4" t="s">
        <v>4</v>
      </c>
      <c r="AH2264" s="4">
        <v>1</v>
      </c>
      <c r="AI2264" s="4" t="s">
        <v>19</v>
      </c>
      <c r="AJ2264" s="4"/>
    </row>
    <row r="2265" spans="1:36" x14ac:dyDescent="0.3">
      <c r="A2265">
        <v>2264</v>
      </c>
      <c r="B2265" t="s">
        <v>3</v>
      </c>
      <c r="C2265">
        <v>2015</v>
      </c>
      <c r="D2265" t="s">
        <v>5</v>
      </c>
      <c r="E2265">
        <v>3</v>
      </c>
      <c r="F2265">
        <v>26</v>
      </c>
      <c r="G2265" t="s">
        <v>8</v>
      </c>
      <c r="H2265" t="s">
        <v>4</v>
      </c>
      <c r="I2265">
        <v>4</v>
      </c>
      <c r="J2265" t="s">
        <v>19</v>
      </c>
      <c r="Z2265" s="4">
        <v>3480</v>
      </c>
      <c r="AA2265" s="4" t="s">
        <v>3</v>
      </c>
      <c r="AB2265" s="4">
        <v>2014</v>
      </c>
      <c r="AC2265" s="4" t="s">
        <v>2</v>
      </c>
      <c r="AD2265" s="4">
        <v>3</v>
      </c>
      <c r="AE2265" s="4">
        <v>39</v>
      </c>
      <c r="AF2265" s="4" t="s">
        <v>1</v>
      </c>
      <c r="AG2265" s="4" t="s">
        <v>4</v>
      </c>
      <c r="AH2265" s="4">
        <v>5</v>
      </c>
      <c r="AI2265" s="4" t="s">
        <v>19</v>
      </c>
      <c r="AJ2265" s="4"/>
    </row>
    <row r="2266" spans="1:36" x14ac:dyDescent="0.3">
      <c r="A2266">
        <v>2265</v>
      </c>
      <c r="B2266" t="s">
        <v>3</v>
      </c>
      <c r="C2266">
        <v>2016</v>
      </c>
      <c r="D2266" t="s">
        <v>7</v>
      </c>
      <c r="E2266">
        <v>3</v>
      </c>
      <c r="F2266">
        <v>29</v>
      </c>
      <c r="G2266" t="s">
        <v>1</v>
      </c>
      <c r="H2266" t="s">
        <v>4</v>
      </c>
      <c r="I2266">
        <v>2</v>
      </c>
      <c r="J2266" t="s">
        <v>19</v>
      </c>
      <c r="Z2266" s="4">
        <v>3481</v>
      </c>
      <c r="AA2266" s="4" t="s">
        <v>3</v>
      </c>
      <c r="AB2266" s="4">
        <v>2017</v>
      </c>
      <c r="AC2266" s="4" t="s">
        <v>2</v>
      </c>
      <c r="AD2266" s="4">
        <v>3</v>
      </c>
      <c r="AE2266" s="4">
        <v>38</v>
      </c>
      <c r="AF2266" s="4" t="s">
        <v>8</v>
      </c>
      <c r="AG2266" s="4" t="s">
        <v>4</v>
      </c>
      <c r="AH2266" s="4">
        <v>2</v>
      </c>
      <c r="AI2266" s="4" t="s">
        <v>19</v>
      </c>
      <c r="AJ2266" s="4"/>
    </row>
    <row r="2267" spans="1:36" x14ac:dyDescent="0.3">
      <c r="A2267">
        <v>2266</v>
      </c>
      <c r="B2267" t="s">
        <v>3</v>
      </c>
      <c r="C2267">
        <v>2018</v>
      </c>
      <c r="D2267" t="s">
        <v>2</v>
      </c>
      <c r="E2267">
        <v>3</v>
      </c>
      <c r="F2267">
        <v>29</v>
      </c>
      <c r="G2267" t="s">
        <v>8</v>
      </c>
      <c r="H2267" t="s">
        <v>0</v>
      </c>
      <c r="I2267">
        <v>2</v>
      </c>
      <c r="J2267" t="s">
        <v>20</v>
      </c>
      <c r="Z2267" s="4">
        <v>3484</v>
      </c>
      <c r="AA2267" s="4" t="s">
        <v>3</v>
      </c>
      <c r="AB2267" s="4">
        <v>2013</v>
      </c>
      <c r="AC2267" s="4" t="s">
        <v>2</v>
      </c>
      <c r="AD2267" s="4">
        <v>3</v>
      </c>
      <c r="AE2267" s="4">
        <v>32</v>
      </c>
      <c r="AF2267" s="4" t="s">
        <v>8</v>
      </c>
      <c r="AG2267" s="4" t="s">
        <v>4</v>
      </c>
      <c r="AH2267" s="4">
        <v>1</v>
      </c>
      <c r="AI2267" s="4" t="s">
        <v>19</v>
      </c>
      <c r="AJ2267" s="4"/>
    </row>
    <row r="2268" spans="1:36" x14ac:dyDescent="0.3">
      <c r="A2268">
        <v>2267</v>
      </c>
      <c r="B2268" t="s">
        <v>3</v>
      </c>
      <c r="C2268">
        <v>2016</v>
      </c>
      <c r="D2268" t="s">
        <v>2</v>
      </c>
      <c r="E2268">
        <v>3</v>
      </c>
      <c r="F2268">
        <v>28</v>
      </c>
      <c r="G2268" t="s">
        <v>1</v>
      </c>
      <c r="H2268" t="s">
        <v>4</v>
      </c>
      <c r="I2268">
        <v>1</v>
      </c>
      <c r="J2268" t="s">
        <v>19</v>
      </c>
      <c r="Z2268" s="4">
        <v>3486</v>
      </c>
      <c r="AA2268" s="4" t="s">
        <v>3</v>
      </c>
      <c r="AB2268" s="4">
        <v>2017</v>
      </c>
      <c r="AC2268" s="4" t="s">
        <v>2</v>
      </c>
      <c r="AD2268" s="4">
        <v>3</v>
      </c>
      <c r="AE2268" s="4">
        <v>32</v>
      </c>
      <c r="AF2268" s="4" t="s">
        <v>1</v>
      </c>
      <c r="AG2268" s="4" t="s">
        <v>4</v>
      </c>
      <c r="AH2268" s="4">
        <v>5</v>
      </c>
      <c r="AI2268" s="4" t="s">
        <v>19</v>
      </c>
      <c r="AJ2268" s="4"/>
    </row>
    <row r="2269" spans="1:36" x14ac:dyDescent="0.3">
      <c r="A2269">
        <v>2268</v>
      </c>
      <c r="B2269" t="s">
        <v>6</v>
      </c>
      <c r="C2269">
        <v>2012</v>
      </c>
      <c r="D2269" t="s">
        <v>7</v>
      </c>
      <c r="E2269">
        <v>3</v>
      </c>
      <c r="F2269">
        <v>30</v>
      </c>
      <c r="G2269" t="s">
        <v>1</v>
      </c>
      <c r="H2269" t="s">
        <v>4</v>
      </c>
      <c r="I2269">
        <v>1</v>
      </c>
      <c r="J2269" t="s">
        <v>19</v>
      </c>
      <c r="Z2269" s="4">
        <v>3488</v>
      </c>
      <c r="AA2269" s="4" t="s">
        <v>6</v>
      </c>
      <c r="AB2269" s="4">
        <v>2014</v>
      </c>
      <c r="AC2269" s="4" t="s">
        <v>7</v>
      </c>
      <c r="AD2269" s="4">
        <v>3</v>
      </c>
      <c r="AE2269" s="4">
        <v>36</v>
      </c>
      <c r="AF2269" s="4" t="s">
        <v>8</v>
      </c>
      <c r="AG2269" s="4" t="s">
        <v>4</v>
      </c>
      <c r="AH2269" s="4">
        <v>2</v>
      </c>
      <c r="AI2269" s="4" t="s">
        <v>19</v>
      </c>
      <c r="AJ2269" s="4"/>
    </row>
    <row r="2270" spans="1:36" x14ac:dyDescent="0.3">
      <c r="A2270">
        <v>2269</v>
      </c>
      <c r="B2270" t="s">
        <v>3</v>
      </c>
      <c r="C2270">
        <v>2014</v>
      </c>
      <c r="D2270" t="s">
        <v>2</v>
      </c>
      <c r="E2270">
        <v>3</v>
      </c>
      <c r="F2270">
        <v>30</v>
      </c>
      <c r="G2270" t="s">
        <v>8</v>
      </c>
      <c r="H2270" t="s">
        <v>4</v>
      </c>
      <c r="I2270">
        <v>2</v>
      </c>
      <c r="J2270" t="s">
        <v>19</v>
      </c>
      <c r="Z2270" s="4">
        <v>3490</v>
      </c>
      <c r="AA2270" s="4" t="s">
        <v>3</v>
      </c>
      <c r="AB2270" s="4">
        <v>2017</v>
      </c>
      <c r="AC2270" s="4" t="s">
        <v>2</v>
      </c>
      <c r="AD2270" s="4">
        <v>3</v>
      </c>
      <c r="AE2270" s="4">
        <v>34</v>
      </c>
      <c r="AF2270" s="4" t="s">
        <v>1</v>
      </c>
      <c r="AG2270" s="4" t="s">
        <v>0</v>
      </c>
      <c r="AH2270" s="4">
        <v>0</v>
      </c>
      <c r="AI2270" s="4" t="s">
        <v>19</v>
      </c>
      <c r="AJ2270" s="4"/>
    </row>
    <row r="2271" spans="1:36" x14ac:dyDescent="0.3">
      <c r="A2271">
        <v>2270</v>
      </c>
      <c r="B2271" t="s">
        <v>3</v>
      </c>
      <c r="C2271">
        <v>2013</v>
      </c>
      <c r="D2271" t="s">
        <v>2</v>
      </c>
      <c r="E2271">
        <v>3</v>
      </c>
      <c r="F2271">
        <v>27</v>
      </c>
      <c r="G2271" t="s">
        <v>1</v>
      </c>
      <c r="H2271" t="s">
        <v>4</v>
      </c>
      <c r="I2271">
        <v>5</v>
      </c>
      <c r="J2271" t="s">
        <v>20</v>
      </c>
      <c r="Z2271" s="4">
        <v>3491</v>
      </c>
      <c r="AA2271" s="4" t="s">
        <v>3</v>
      </c>
      <c r="AB2271" s="4">
        <v>2016</v>
      </c>
      <c r="AC2271" s="4" t="s">
        <v>2</v>
      </c>
      <c r="AD2271" s="4">
        <v>3</v>
      </c>
      <c r="AE2271" s="4">
        <v>35</v>
      </c>
      <c r="AF2271" s="4" t="s">
        <v>1</v>
      </c>
      <c r="AG2271" s="4" t="s">
        <v>4</v>
      </c>
      <c r="AH2271" s="4">
        <v>4</v>
      </c>
      <c r="AI2271" s="4" t="s">
        <v>19</v>
      </c>
      <c r="AJ2271" s="4"/>
    </row>
    <row r="2272" spans="1:36" x14ac:dyDescent="0.3">
      <c r="A2272">
        <v>2271</v>
      </c>
      <c r="B2272" t="s">
        <v>3</v>
      </c>
      <c r="C2272">
        <v>2014</v>
      </c>
      <c r="D2272" t="s">
        <v>2</v>
      </c>
      <c r="E2272">
        <v>3</v>
      </c>
      <c r="F2272">
        <v>29</v>
      </c>
      <c r="G2272" t="s">
        <v>8</v>
      </c>
      <c r="H2272" t="s">
        <v>4</v>
      </c>
      <c r="I2272">
        <v>1</v>
      </c>
      <c r="J2272" t="s">
        <v>19</v>
      </c>
      <c r="Z2272" s="4">
        <v>3492</v>
      </c>
      <c r="AA2272" s="4" t="s">
        <v>6</v>
      </c>
      <c r="AB2272" s="4">
        <v>2015</v>
      </c>
      <c r="AC2272" s="4" t="s">
        <v>5</v>
      </c>
      <c r="AD2272" s="4">
        <v>3</v>
      </c>
      <c r="AE2272" s="4">
        <v>38</v>
      </c>
      <c r="AF2272" s="4" t="s">
        <v>1</v>
      </c>
      <c r="AG2272" s="4" t="s">
        <v>4</v>
      </c>
      <c r="AH2272" s="4">
        <v>1</v>
      </c>
      <c r="AI2272" s="4" t="s">
        <v>19</v>
      </c>
      <c r="AJ2272" s="4"/>
    </row>
    <row r="2273" spans="1:36" x14ac:dyDescent="0.3">
      <c r="A2273">
        <v>2272</v>
      </c>
      <c r="B2273" t="s">
        <v>3</v>
      </c>
      <c r="C2273">
        <v>2013</v>
      </c>
      <c r="D2273" t="s">
        <v>7</v>
      </c>
      <c r="E2273">
        <v>3</v>
      </c>
      <c r="F2273">
        <v>28</v>
      </c>
      <c r="G2273" t="s">
        <v>1</v>
      </c>
      <c r="H2273" t="s">
        <v>4</v>
      </c>
      <c r="I2273">
        <v>2</v>
      </c>
      <c r="J2273" t="s">
        <v>19</v>
      </c>
      <c r="Z2273" s="4">
        <v>3493</v>
      </c>
      <c r="AA2273" s="4" t="s">
        <v>3</v>
      </c>
      <c r="AB2273" s="4">
        <v>2016</v>
      </c>
      <c r="AC2273" s="4" t="s">
        <v>2</v>
      </c>
      <c r="AD2273" s="4">
        <v>3</v>
      </c>
      <c r="AE2273" s="4">
        <v>32</v>
      </c>
      <c r="AF2273" s="4" t="s">
        <v>1</v>
      </c>
      <c r="AG2273" s="4" t="s">
        <v>0</v>
      </c>
      <c r="AH2273" s="4">
        <v>5</v>
      </c>
      <c r="AI2273" s="4" t="s">
        <v>19</v>
      </c>
      <c r="AJ2273" s="4"/>
    </row>
    <row r="2274" spans="1:36" x14ac:dyDescent="0.3">
      <c r="A2274">
        <v>2273</v>
      </c>
      <c r="B2274" t="s">
        <v>3</v>
      </c>
      <c r="C2274">
        <v>2014</v>
      </c>
      <c r="D2274" t="s">
        <v>7</v>
      </c>
      <c r="E2274">
        <v>3</v>
      </c>
      <c r="F2274">
        <v>29</v>
      </c>
      <c r="G2274" t="s">
        <v>1</v>
      </c>
      <c r="H2274" t="s">
        <v>4</v>
      </c>
      <c r="I2274">
        <v>2</v>
      </c>
      <c r="J2274" t="s">
        <v>19</v>
      </c>
      <c r="Z2274" s="4">
        <v>3496</v>
      </c>
      <c r="AA2274" s="4" t="s">
        <v>6</v>
      </c>
      <c r="AB2274" s="4">
        <v>2017</v>
      </c>
      <c r="AC2274" s="4" t="s">
        <v>5</v>
      </c>
      <c r="AD2274" s="4">
        <v>2</v>
      </c>
      <c r="AE2274" s="4">
        <v>36</v>
      </c>
      <c r="AF2274" s="4" t="s">
        <v>1</v>
      </c>
      <c r="AG2274" s="4" t="s">
        <v>4</v>
      </c>
      <c r="AH2274" s="4">
        <v>3</v>
      </c>
      <c r="AI2274" s="4" t="s">
        <v>19</v>
      </c>
      <c r="AJ2274" s="4"/>
    </row>
    <row r="2275" spans="1:36" x14ac:dyDescent="0.3">
      <c r="A2275">
        <v>2274</v>
      </c>
      <c r="B2275" t="s">
        <v>3</v>
      </c>
      <c r="C2275">
        <v>2012</v>
      </c>
      <c r="D2275" t="s">
        <v>2</v>
      </c>
      <c r="E2275">
        <v>1</v>
      </c>
      <c r="F2275">
        <v>30</v>
      </c>
      <c r="G2275" t="s">
        <v>8</v>
      </c>
      <c r="H2275" t="s">
        <v>4</v>
      </c>
      <c r="I2275">
        <v>2</v>
      </c>
      <c r="J2275" t="s">
        <v>19</v>
      </c>
      <c r="Z2275" s="4">
        <v>3497</v>
      </c>
      <c r="AA2275" s="4" t="s">
        <v>3</v>
      </c>
      <c r="AB2275" s="4">
        <v>2012</v>
      </c>
      <c r="AC2275" s="4" t="s">
        <v>2</v>
      </c>
      <c r="AD2275" s="4">
        <v>3</v>
      </c>
      <c r="AE2275" s="4">
        <v>41</v>
      </c>
      <c r="AF2275" s="4" t="s">
        <v>1</v>
      </c>
      <c r="AG2275" s="4" t="s">
        <v>4</v>
      </c>
      <c r="AH2275" s="4">
        <v>3</v>
      </c>
      <c r="AI2275" s="4" t="s">
        <v>19</v>
      </c>
      <c r="AJ2275" s="4"/>
    </row>
    <row r="2276" spans="1:36" x14ac:dyDescent="0.3">
      <c r="A2276">
        <v>2275</v>
      </c>
      <c r="B2276" t="s">
        <v>3</v>
      </c>
      <c r="C2276">
        <v>2018</v>
      </c>
      <c r="D2276" t="s">
        <v>7</v>
      </c>
      <c r="E2276">
        <v>3</v>
      </c>
      <c r="F2276">
        <v>28</v>
      </c>
      <c r="G2276" t="s">
        <v>1</v>
      </c>
      <c r="H2276" t="s">
        <v>4</v>
      </c>
      <c r="I2276">
        <v>2</v>
      </c>
      <c r="J2276" t="s">
        <v>20</v>
      </c>
      <c r="Z2276" s="4">
        <v>3498</v>
      </c>
      <c r="AA2276" s="4" t="s">
        <v>3</v>
      </c>
      <c r="AB2276" s="4">
        <v>2017</v>
      </c>
      <c r="AC2276" s="4" t="s">
        <v>7</v>
      </c>
      <c r="AD2276" s="4">
        <v>3</v>
      </c>
      <c r="AE2276" s="4">
        <v>37</v>
      </c>
      <c r="AF2276" s="4" t="s">
        <v>8</v>
      </c>
      <c r="AG2276" s="4" t="s">
        <v>4</v>
      </c>
      <c r="AH2276" s="4">
        <v>5</v>
      </c>
      <c r="AI2276" s="4" t="s">
        <v>19</v>
      </c>
      <c r="AJ2276" s="4"/>
    </row>
    <row r="2277" spans="1:36" x14ac:dyDescent="0.3">
      <c r="A2277">
        <v>2276</v>
      </c>
      <c r="B2277" t="s">
        <v>3</v>
      </c>
      <c r="C2277">
        <v>2012</v>
      </c>
      <c r="D2277" t="s">
        <v>2</v>
      </c>
      <c r="E2277">
        <v>3</v>
      </c>
      <c r="F2277">
        <v>30</v>
      </c>
      <c r="G2277" t="s">
        <v>8</v>
      </c>
      <c r="H2277" t="s">
        <v>0</v>
      </c>
      <c r="I2277">
        <v>2</v>
      </c>
      <c r="J2277" t="s">
        <v>19</v>
      </c>
      <c r="Z2277" s="4">
        <v>3501</v>
      </c>
      <c r="AA2277" s="4" t="s">
        <v>3</v>
      </c>
      <c r="AB2277" s="4">
        <v>2017</v>
      </c>
      <c r="AC2277" s="4" t="s">
        <v>2</v>
      </c>
      <c r="AD2277" s="4">
        <v>3</v>
      </c>
      <c r="AE2277" s="4">
        <v>41</v>
      </c>
      <c r="AF2277" s="4" t="s">
        <v>1</v>
      </c>
      <c r="AG2277" s="4" t="s">
        <v>4</v>
      </c>
      <c r="AH2277" s="4">
        <v>1</v>
      </c>
      <c r="AI2277" s="4" t="s">
        <v>19</v>
      </c>
      <c r="AJ2277" s="4"/>
    </row>
    <row r="2278" spans="1:36" x14ac:dyDescent="0.3">
      <c r="A2278">
        <v>2277</v>
      </c>
      <c r="B2278" t="s">
        <v>6</v>
      </c>
      <c r="C2278">
        <v>2017</v>
      </c>
      <c r="D2278" t="s">
        <v>5</v>
      </c>
      <c r="E2278">
        <v>2</v>
      </c>
      <c r="F2278">
        <v>30</v>
      </c>
      <c r="G2278" t="s">
        <v>1</v>
      </c>
      <c r="H2278" t="s">
        <v>4</v>
      </c>
      <c r="I2278">
        <v>1</v>
      </c>
      <c r="J2278" t="s">
        <v>19</v>
      </c>
      <c r="Z2278" s="4">
        <v>3502</v>
      </c>
      <c r="AA2278" s="4" t="s">
        <v>3</v>
      </c>
      <c r="AB2278" s="4">
        <v>2015</v>
      </c>
      <c r="AC2278" s="4" t="s">
        <v>5</v>
      </c>
      <c r="AD2278" s="4">
        <v>3</v>
      </c>
      <c r="AE2278" s="4">
        <v>35</v>
      </c>
      <c r="AF2278" s="4" t="s">
        <v>8</v>
      </c>
      <c r="AG2278" s="4" t="s">
        <v>4</v>
      </c>
      <c r="AH2278" s="4">
        <v>3</v>
      </c>
      <c r="AI2278" s="4" t="s">
        <v>19</v>
      </c>
      <c r="AJ2278" s="4"/>
    </row>
    <row r="2279" spans="1:36" x14ac:dyDescent="0.3">
      <c r="A2279">
        <v>2278</v>
      </c>
      <c r="B2279" t="s">
        <v>3</v>
      </c>
      <c r="C2279">
        <v>2014</v>
      </c>
      <c r="D2279" t="s">
        <v>5</v>
      </c>
      <c r="E2279">
        <v>3</v>
      </c>
      <c r="F2279">
        <v>27</v>
      </c>
      <c r="G2279" t="s">
        <v>8</v>
      </c>
      <c r="H2279" t="s">
        <v>4</v>
      </c>
      <c r="I2279">
        <v>5</v>
      </c>
      <c r="J2279" t="s">
        <v>19</v>
      </c>
      <c r="Z2279" s="4">
        <v>3503</v>
      </c>
      <c r="AA2279" s="4" t="s">
        <v>3</v>
      </c>
      <c r="AB2279" s="4">
        <v>2015</v>
      </c>
      <c r="AC2279" s="4" t="s">
        <v>2</v>
      </c>
      <c r="AD2279" s="4">
        <v>3</v>
      </c>
      <c r="AE2279" s="4">
        <v>37</v>
      </c>
      <c r="AF2279" s="4" t="s">
        <v>8</v>
      </c>
      <c r="AG2279" s="4" t="s">
        <v>4</v>
      </c>
      <c r="AH2279" s="4">
        <v>5</v>
      </c>
      <c r="AI2279" s="4" t="s">
        <v>19</v>
      </c>
      <c r="AJ2279" s="4"/>
    </row>
    <row r="2280" spans="1:36" x14ac:dyDescent="0.3">
      <c r="A2280">
        <v>2279</v>
      </c>
      <c r="B2280" t="s">
        <v>6</v>
      </c>
      <c r="C2280">
        <v>2014</v>
      </c>
      <c r="D2280" t="s">
        <v>5</v>
      </c>
      <c r="E2280">
        <v>3</v>
      </c>
      <c r="F2280">
        <v>29</v>
      </c>
      <c r="G2280" t="s">
        <v>1</v>
      </c>
      <c r="H2280" t="s">
        <v>4</v>
      </c>
      <c r="I2280">
        <v>2</v>
      </c>
      <c r="J2280" t="s">
        <v>19</v>
      </c>
      <c r="Z2280" s="4">
        <v>3504</v>
      </c>
      <c r="AA2280" s="4" t="s">
        <v>3</v>
      </c>
      <c r="AB2280" s="4">
        <v>2016</v>
      </c>
      <c r="AC2280" s="4" t="s">
        <v>2</v>
      </c>
      <c r="AD2280" s="4">
        <v>3</v>
      </c>
      <c r="AE2280" s="4">
        <v>34</v>
      </c>
      <c r="AF2280" s="4" t="s">
        <v>1</v>
      </c>
      <c r="AG2280" s="4" t="s">
        <v>4</v>
      </c>
      <c r="AH2280" s="4">
        <v>4</v>
      </c>
      <c r="AI2280" s="4" t="s">
        <v>19</v>
      </c>
      <c r="AJ2280" s="4"/>
    </row>
    <row r="2281" spans="1:36" x14ac:dyDescent="0.3">
      <c r="A2281">
        <v>2280</v>
      </c>
      <c r="B2281" t="s">
        <v>3</v>
      </c>
      <c r="C2281">
        <v>2016</v>
      </c>
      <c r="D2281" t="s">
        <v>2</v>
      </c>
      <c r="E2281">
        <v>3</v>
      </c>
      <c r="F2281">
        <v>29</v>
      </c>
      <c r="G2281" t="s">
        <v>1</v>
      </c>
      <c r="H2281" t="s">
        <v>4</v>
      </c>
      <c r="I2281">
        <v>2</v>
      </c>
      <c r="J2281" t="s">
        <v>19</v>
      </c>
      <c r="Z2281" s="4">
        <v>3505</v>
      </c>
      <c r="AA2281" s="4" t="s">
        <v>6</v>
      </c>
      <c r="AB2281" s="4">
        <v>2017</v>
      </c>
      <c r="AC2281" s="4" t="s">
        <v>2</v>
      </c>
      <c r="AD2281" s="4">
        <v>2</v>
      </c>
      <c r="AE2281" s="4">
        <v>40</v>
      </c>
      <c r="AF2281" s="4" t="s">
        <v>8</v>
      </c>
      <c r="AG2281" s="4" t="s">
        <v>0</v>
      </c>
      <c r="AH2281" s="4">
        <v>2</v>
      </c>
      <c r="AI2281" s="4" t="s">
        <v>19</v>
      </c>
      <c r="AJ2281" s="4"/>
    </row>
    <row r="2282" spans="1:36" x14ac:dyDescent="0.3">
      <c r="A2282">
        <v>2281</v>
      </c>
      <c r="B2282" t="s">
        <v>3</v>
      </c>
      <c r="C2282">
        <v>2014</v>
      </c>
      <c r="D2282" t="s">
        <v>7</v>
      </c>
      <c r="E2282">
        <v>2</v>
      </c>
      <c r="F2282">
        <v>28</v>
      </c>
      <c r="G2282" t="s">
        <v>8</v>
      </c>
      <c r="H2282" t="s">
        <v>4</v>
      </c>
      <c r="I2282">
        <v>2</v>
      </c>
      <c r="J2282" t="s">
        <v>20</v>
      </c>
      <c r="Z2282" s="4">
        <v>3507</v>
      </c>
      <c r="AA2282" s="4" t="s">
        <v>3</v>
      </c>
      <c r="AB2282" s="4">
        <v>2013</v>
      </c>
      <c r="AC2282" s="4" t="s">
        <v>7</v>
      </c>
      <c r="AD2282" s="4">
        <v>3</v>
      </c>
      <c r="AE2282" s="4">
        <v>37</v>
      </c>
      <c r="AF2282" s="4" t="s">
        <v>1</v>
      </c>
      <c r="AG2282" s="4" t="s">
        <v>4</v>
      </c>
      <c r="AH2282" s="4">
        <v>2</v>
      </c>
      <c r="AI2282" s="4" t="s">
        <v>19</v>
      </c>
      <c r="AJ2282" s="4"/>
    </row>
    <row r="2283" spans="1:36" x14ac:dyDescent="0.3">
      <c r="A2283">
        <v>2282</v>
      </c>
      <c r="B2283" t="s">
        <v>3</v>
      </c>
      <c r="C2283">
        <v>2017</v>
      </c>
      <c r="D2283" t="s">
        <v>5</v>
      </c>
      <c r="E2283">
        <v>3</v>
      </c>
      <c r="F2283">
        <v>26</v>
      </c>
      <c r="G2283" t="s">
        <v>1</v>
      </c>
      <c r="H2283" t="s">
        <v>4</v>
      </c>
      <c r="I2283">
        <v>4</v>
      </c>
      <c r="J2283" t="s">
        <v>19</v>
      </c>
      <c r="Z2283" s="4">
        <v>3509</v>
      </c>
      <c r="AA2283" s="4" t="s">
        <v>3</v>
      </c>
      <c r="AB2283" s="4">
        <v>2014</v>
      </c>
      <c r="AC2283" s="4" t="s">
        <v>2</v>
      </c>
      <c r="AD2283" s="4">
        <v>3</v>
      </c>
      <c r="AE2283" s="4">
        <v>35</v>
      </c>
      <c r="AF2283" s="4" t="s">
        <v>8</v>
      </c>
      <c r="AG2283" s="4" t="s">
        <v>4</v>
      </c>
      <c r="AH2283" s="4">
        <v>2</v>
      </c>
      <c r="AI2283" s="4" t="s">
        <v>19</v>
      </c>
      <c r="AJ2283" s="4"/>
    </row>
    <row r="2284" spans="1:36" x14ac:dyDescent="0.3">
      <c r="A2284">
        <v>2283</v>
      </c>
      <c r="B2284" t="s">
        <v>3</v>
      </c>
      <c r="C2284">
        <v>2018</v>
      </c>
      <c r="D2284" t="s">
        <v>7</v>
      </c>
      <c r="E2284">
        <v>3</v>
      </c>
      <c r="F2284">
        <v>28</v>
      </c>
      <c r="G2284" t="s">
        <v>1</v>
      </c>
      <c r="H2284" t="s">
        <v>4</v>
      </c>
      <c r="I2284">
        <v>1</v>
      </c>
      <c r="J2284" t="s">
        <v>20</v>
      </c>
      <c r="Z2284" s="4">
        <v>3511</v>
      </c>
      <c r="AA2284" s="4" t="s">
        <v>3</v>
      </c>
      <c r="AB2284" s="4">
        <v>2013</v>
      </c>
      <c r="AC2284" s="4" t="s">
        <v>5</v>
      </c>
      <c r="AD2284" s="4">
        <v>3</v>
      </c>
      <c r="AE2284" s="4">
        <v>41</v>
      </c>
      <c r="AF2284" s="4" t="s">
        <v>8</v>
      </c>
      <c r="AG2284" s="4" t="s">
        <v>4</v>
      </c>
      <c r="AH2284" s="4">
        <v>1</v>
      </c>
      <c r="AI2284" s="4" t="s">
        <v>19</v>
      </c>
      <c r="AJ2284" s="4"/>
    </row>
    <row r="2285" spans="1:36" x14ac:dyDescent="0.3">
      <c r="A2285">
        <v>2284</v>
      </c>
      <c r="B2285" t="s">
        <v>3</v>
      </c>
      <c r="C2285">
        <v>2016</v>
      </c>
      <c r="D2285" t="s">
        <v>7</v>
      </c>
      <c r="E2285">
        <v>3</v>
      </c>
      <c r="F2285">
        <v>29</v>
      </c>
      <c r="G2285" t="s">
        <v>1</v>
      </c>
      <c r="H2285" t="s">
        <v>4</v>
      </c>
      <c r="I2285">
        <v>1</v>
      </c>
      <c r="J2285" t="s">
        <v>19</v>
      </c>
      <c r="Z2285" s="4">
        <v>3512</v>
      </c>
      <c r="AA2285" s="4" t="s">
        <v>6</v>
      </c>
      <c r="AB2285" s="4">
        <v>2017</v>
      </c>
      <c r="AC2285" s="4" t="s">
        <v>5</v>
      </c>
      <c r="AD2285" s="4">
        <v>2</v>
      </c>
      <c r="AE2285" s="4">
        <v>40</v>
      </c>
      <c r="AF2285" s="4" t="s">
        <v>1</v>
      </c>
      <c r="AG2285" s="4" t="s">
        <v>4</v>
      </c>
      <c r="AH2285" s="4">
        <v>2</v>
      </c>
      <c r="AI2285" s="4" t="s">
        <v>19</v>
      </c>
      <c r="AJ2285" s="4"/>
    </row>
    <row r="2286" spans="1:36" x14ac:dyDescent="0.3">
      <c r="A2286">
        <v>2285</v>
      </c>
      <c r="B2286" t="s">
        <v>3</v>
      </c>
      <c r="C2286">
        <v>2015</v>
      </c>
      <c r="D2286" t="s">
        <v>7</v>
      </c>
      <c r="E2286">
        <v>3</v>
      </c>
      <c r="F2286">
        <v>26</v>
      </c>
      <c r="G2286" t="s">
        <v>8</v>
      </c>
      <c r="H2286" t="s">
        <v>0</v>
      </c>
      <c r="I2286">
        <v>4</v>
      </c>
      <c r="J2286" t="s">
        <v>20</v>
      </c>
      <c r="Z2286" s="4">
        <v>3513</v>
      </c>
      <c r="AA2286" s="4" t="s">
        <v>3</v>
      </c>
      <c r="AB2286" s="4">
        <v>2016</v>
      </c>
      <c r="AC2286" s="4" t="s">
        <v>2</v>
      </c>
      <c r="AD2286" s="4">
        <v>3</v>
      </c>
      <c r="AE2286" s="4">
        <v>37</v>
      </c>
      <c r="AF2286" s="4" t="s">
        <v>1</v>
      </c>
      <c r="AG2286" s="4" t="s">
        <v>4</v>
      </c>
      <c r="AH2286" s="4">
        <v>2</v>
      </c>
      <c r="AI2286" s="4" t="s">
        <v>19</v>
      </c>
      <c r="AJ2286" s="4"/>
    </row>
    <row r="2287" spans="1:36" x14ac:dyDescent="0.3">
      <c r="A2287">
        <v>2286</v>
      </c>
      <c r="B2287" t="s">
        <v>6</v>
      </c>
      <c r="C2287">
        <v>2017</v>
      </c>
      <c r="D2287" t="s">
        <v>2</v>
      </c>
      <c r="E2287">
        <v>3</v>
      </c>
      <c r="F2287">
        <v>27</v>
      </c>
      <c r="G2287" t="s">
        <v>1</v>
      </c>
      <c r="H2287" t="s">
        <v>4</v>
      </c>
      <c r="I2287">
        <v>5</v>
      </c>
      <c r="J2287" t="s">
        <v>20</v>
      </c>
      <c r="Z2287" s="4">
        <v>3515</v>
      </c>
      <c r="AA2287" s="4" t="s">
        <v>3</v>
      </c>
      <c r="AB2287" s="4">
        <v>2015</v>
      </c>
      <c r="AC2287" s="4" t="s">
        <v>2</v>
      </c>
      <c r="AD2287" s="4">
        <v>3</v>
      </c>
      <c r="AE2287" s="4">
        <v>39</v>
      </c>
      <c r="AF2287" s="4" t="s">
        <v>1</v>
      </c>
      <c r="AG2287" s="4" t="s">
        <v>4</v>
      </c>
      <c r="AH2287" s="4">
        <v>5</v>
      </c>
      <c r="AI2287" s="4" t="s">
        <v>19</v>
      </c>
      <c r="AJ2287" s="4"/>
    </row>
    <row r="2288" spans="1:36" x14ac:dyDescent="0.3">
      <c r="A2288">
        <v>2287</v>
      </c>
      <c r="B2288" t="s">
        <v>6</v>
      </c>
      <c r="C2288">
        <v>2017</v>
      </c>
      <c r="D2288" t="s">
        <v>5</v>
      </c>
      <c r="E2288">
        <v>2</v>
      </c>
      <c r="F2288">
        <v>26</v>
      </c>
      <c r="G2288" t="s">
        <v>1</v>
      </c>
      <c r="H2288" t="s">
        <v>4</v>
      </c>
      <c r="I2288">
        <v>4</v>
      </c>
      <c r="J2288" t="s">
        <v>19</v>
      </c>
      <c r="Z2288" s="4">
        <v>3516</v>
      </c>
      <c r="AA2288" s="4" t="s">
        <v>6</v>
      </c>
      <c r="AB2288" s="4">
        <v>2015</v>
      </c>
      <c r="AC2288" s="4" t="s">
        <v>7</v>
      </c>
      <c r="AD2288" s="4">
        <v>2</v>
      </c>
      <c r="AE2288" s="4">
        <v>33</v>
      </c>
      <c r="AF2288" s="4" t="s">
        <v>8</v>
      </c>
      <c r="AG2288" s="4" t="s">
        <v>4</v>
      </c>
      <c r="AH2288" s="4">
        <v>4</v>
      </c>
      <c r="AI2288" s="4" t="s">
        <v>19</v>
      </c>
      <c r="AJ2288" s="4"/>
    </row>
    <row r="2289" spans="1:36" x14ac:dyDescent="0.3">
      <c r="A2289">
        <v>2288</v>
      </c>
      <c r="B2289" t="s">
        <v>6</v>
      </c>
      <c r="C2289">
        <v>2013</v>
      </c>
      <c r="D2289" t="s">
        <v>5</v>
      </c>
      <c r="E2289">
        <v>3</v>
      </c>
      <c r="F2289">
        <v>26</v>
      </c>
      <c r="G2289" t="s">
        <v>8</v>
      </c>
      <c r="H2289" t="s">
        <v>4</v>
      </c>
      <c r="I2289">
        <v>4</v>
      </c>
      <c r="J2289" t="s">
        <v>20</v>
      </c>
      <c r="Z2289" s="4">
        <v>3518</v>
      </c>
      <c r="AA2289" s="4" t="s">
        <v>3</v>
      </c>
      <c r="AB2289" s="4">
        <v>2012</v>
      </c>
      <c r="AC2289" s="4" t="s">
        <v>2</v>
      </c>
      <c r="AD2289" s="4">
        <v>3</v>
      </c>
      <c r="AE2289" s="4">
        <v>36</v>
      </c>
      <c r="AF2289" s="4" t="s">
        <v>1</v>
      </c>
      <c r="AG2289" s="4" t="s">
        <v>4</v>
      </c>
      <c r="AH2289" s="4">
        <v>5</v>
      </c>
      <c r="AI2289" s="4" t="s">
        <v>19</v>
      </c>
      <c r="AJ2289" s="4"/>
    </row>
    <row r="2290" spans="1:36" x14ac:dyDescent="0.3">
      <c r="A2290">
        <v>2289</v>
      </c>
      <c r="B2290" t="s">
        <v>3</v>
      </c>
      <c r="C2290">
        <v>2017</v>
      </c>
      <c r="D2290" t="s">
        <v>2</v>
      </c>
      <c r="E2290">
        <v>3</v>
      </c>
      <c r="F2290">
        <v>29</v>
      </c>
      <c r="G2290" t="s">
        <v>1</v>
      </c>
      <c r="H2290" t="s">
        <v>4</v>
      </c>
      <c r="I2290">
        <v>1</v>
      </c>
      <c r="J2290" t="s">
        <v>19</v>
      </c>
      <c r="Z2290" s="4">
        <v>3519</v>
      </c>
      <c r="AA2290" s="4" t="s">
        <v>3</v>
      </c>
      <c r="AB2290" s="4">
        <v>2015</v>
      </c>
      <c r="AC2290" s="4" t="s">
        <v>2</v>
      </c>
      <c r="AD2290" s="4">
        <v>3</v>
      </c>
      <c r="AE2290" s="4">
        <v>38</v>
      </c>
      <c r="AF2290" s="4" t="s">
        <v>1</v>
      </c>
      <c r="AG2290" s="4" t="s">
        <v>4</v>
      </c>
      <c r="AH2290" s="4">
        <v>3</v>
      </c>
      <c r="AI2290" s="4" t="s">
        <v>19</v>
      </c>
      <c r="AJ2290" s="4"/>
    </row>
    <row r="2291" spans="1:36" x14ac:dyDescent="0.3">
      <c r="A2291">
        <v>2290</v>
      </c>
      <c r="B2291" t="s">
        <v>6</v>
      </c>
      <c r="C2291">
        <v>2013</v>
      </c>
      <c r="D2291" t="s">
        <v>5</v>
      </c>
      <c r="E2291">
        <v>3</v>
      </c>
      <c r="F2291">
        <v>27</v>
      </c>
      <c r="G2291" t="s">
        <v>8</v>
      </c>
      <c r="H2291" t="s">
        <v>4</v>
      </c>
      <c r="I2291">
        <v>5</v>
      </c>
      <c r="J2291" t="s">
        <v>19</v>
      </c>
      <c r="Z2291" s="4">
        <v>3520</v>
      </c>
      <c r="AA2291" s="4" t="s">
        <v>3</v>
      </c>
      <c r="AB2291" s="4">
        <v>2017</v>
      </c>
      <c r="AC2291" s="4" t="s">
        <v>5</v>
      </c>
      <c r="AD2291" s="4">
        <v>2</v>
      </c>
      <c r="AE2291" s="4">
        <v>37</v>
      </c>
      <c r="AF2291" s="4" t="s">
        <v>8</v>
      </c>
      <c r="AG2291" s="4" t="s">
        <v>4</v>
      </c>
      <c r="AH2291" s="4">
        <v>5</v>
      </c>
      <c r="AI2291" s="4" t="s">
        <v>19</v>
      </c>
      <c r="AJ2291" s="4"/>
    </row>
    <row r="2292" spans="1:36" x14ac:dyDescent="0.3">
      <c r="A2292">
        <v>2291</v>
      </c>
      <c r="B2292" t="s">
        <v>3</v>
      </c>
      <c r="C2292">
        <v>2012</v>
      </c>
      <c r="D2292" t="s">
        <v>7</v>
      </c>
      <c r="E2292">
        <v>2</v>
      </c>
      <c r="F2292">
        <v>30</v>
      </c>
      <c r="G2292" t="s">
        <v>8</v>
      </c>
      <c r="H2292" t="s">
        <v>4</v>
      </c>
      <c r="I2292">
        <v>2</v>
      </c>
      <c r="J2292" t="s">
        <v>20</v>
      </c>
      <c r="Z2292" s="4">
        <v>3521</v>
      </c>
      <c r="AA2292" s="4" t="s">
        <v>6</v>
      </c>
      <c r="AB2292" s="4">
        <v>2017</v>
      </c>
      <c r="AC2292" s="4" t="s">
        <v>5</v>
      </c>
      <c r="AD2292" s="4">
        <v>3</v>
      </c>
      <c r="AE2292" s="4">
        <v>34</v>
      </c>
      <c r="AF2292" s="4" t="s">
        <v>8</v>
      </c>
      <c r="AG2292" s="4" t="s">
        <v>4</v>
      </c>
      <c r="AH2292" s="4">
        <v>2</v>
      </c>
      <c r="AI2292" s="4" t="s">
        <v>19</v>
      </c>
      <c r="AJ2292" s="4"/>
    </row>
    <row r="2293" spans="1:36" x14ac:dyDescent="0.3">
      <c r="A2293">
        <v>2292</v>
      </c>
      <c r="B2293" t="s">
        <v>3</v>
      </c>
      <c r="C2293">
        <v>2013</v>
      </c>
      <c r="D2293" t="s">
        <v>5</v>
      </c>
      <c r="E2293">
        <v>3</v>
      </c>
      <c r="F2293">
        <v>26</v>
      </c>
      <c r="G2293" t="s">
        <v>1</v>
      </c>
      <c r="H2293" t="s">
        <v>4</v>
      </c>
      <c r="I2293">
        <v>4</v>
      </c>
      <c r="J2293" t="s">
        <v>19</v>
      </c>
      <c r="Z2293" s="4">
        <v>3523</v>
      </c>
      <c r="AA2293" s="4" t="s">
        <v>3</v>
      </c>
      <c r="AB2293" s="4">
        <v>2013</v>
      </c>
      <c r="AC2293" s="4" t="s">
        <v>2</v>
      </c>
      <c r="AD2293" s="4">
        <v>3</v>
      </c>
      <c r="AE2293" s="4">
        <v>38</v>
      </c>
      <c r="AF2293" s="4" t="s">
        <v>1</v>
      </c>
      <c r="AG2293" s="4" t="s">
        <v>4</v>
      </c>
      <c r="AH2293" s="4">
        <v>5</v>
      </c>
      <c r="AI2293" s="4" t="s">
        <v>19</v>
      </c>
      <c r="AJ2293" s="4"/>
    </row>
    <row r="2294" spans="1:36" x14ac:dyDescent="0.3">
      <c r="A2294">
        <v>2293</v>
      </c>
      <c r="B2294" t="s">
        <v>3</v>
      </c>
      <c r="C2294">
        <v>2015</v>
      </c>
      <c r="D2294" t="s">
        <v>7</v>
      </c>
      <c r="E2294">
        <v>2</v>
      </c>
      <c r="F2294">
        <v>28</v>
      </c>
      <c r="G2294" t="s">
        <v>8</v>
      </c>
      <c r="H2294" t="s">
        <v>4</v>
      </c>
      <c r="I2294">
        <v>1</v>
      </c>
      <c r="J2294" t="s">
        <v>20</v>
      </c>
      <c r="Z2294" s="4">
        <v>3524</v>
      </c>
      <c r="AA2294" s="4" t="s">
        <v>3</v>
      </c>
      <c r="AB2294" s="4">
        <v>2017</v>
      </c>
      <c r="AC2294" s="4" t="s">
        <v>2</v>
      </c>
      <c r="AD2294" s="4">
        <v>3</v>
      </c>
      <c r="AE2294" s="4">
        <v>36</v>
      </c>
      <c r="AF2294" s="4" t="s">
        <v>1</v>
      </c>
      <c r="AG2294" s="4" t="s">
        <v>4</v>
      </c>
      <c r="AH2294" s="4">
        <v>3</v>
      </c>
      <c r="AI2294" s="4" t="s">
        <v>19</v>
      </c>
      <c r="AJ2294" s="4"/>
    </row>
    <row r="2295" spans="1:36" x14ac:dyDescent="0.3">
      <c r="A2295">
        <v>2294</v>
      </c>
      <c r="B2295" t="s">
        <v>3</v>
      </c>
      <c r="C2295">
        <v>2013</v>
      </c>
      <c r="D2295" t="s">
        <v>5</v>
      </c>
      <c r="E2295">
        <v>3</v>
      </c>
      <c r="F2295">
        <v>27</v>
      </c>
      <c r="G2295" t="s">
        <v>1</v>
      </c>
      <c r="H2295" t="s">
        <v>4</v>
      </c>
      <c r="I2295">
        <v>5</v>
      </c>
      <c r="J2295" t="s">
        <v>19</v>
      </c>
      <c r="Z2295" s="4">
        <v>3525</v>
      </c>
      <c r="AA2295" s="4" t="s">
        <v>3</v>
      </c>
      <c r="AB2295" s="4">
        <v>2012</v>
      </c>
      <c r="AC2295" s="4" t="s">
        <v>2</v>
      </c>
      <c r="AD2295" s="4">
        <v>3</v>
      </c>
      <c r="AE2295" s="4">
        <v>40</v>
      </c>
      <c r="AF2295" s="4" t="s">
        <v>1</v>
      </c>
      <c r="AG2295" s="4" t="s">
        <v>4</v>
      </c>
      <c r="AH2295" s="4">
        <v>1</v>
      </c>
      <c r="AI2295" s="4" t="s">
        <v>19</v>
      </c>
      <c r="AJ2295" s="4"/>
    </row>
    <row r="2296" spans="1:36" x14ac:dyDescent="0.3">
      <c r="A2296">
        <v>2295</v>
      </c>
      <c r="B2296" t="s">
        <v>3</v>
      </c>
      <c r="C2296">
        <v>2015</v>
      </c>
      <c r="D2296" t="s">
        <v>7</v>
      </c>
      <c r="E2296">
        <v>2</v>
      </c>
      <c r="F2296">
        <v>29</v>
      </c>
      <c r="G2296" t="s">
        <v>8</v>
      </c>
      <c r="H2296" t="s">
        <v>0</v>
      </c>
      <c r="I2296">
        <v>2</v>
      </c>
      <c r="J2296" t="s">
        <v>20</v>
      </c>
      <c r="Z2296" s="4">
        <v>3527</v>
      </c>
      <c r="AA2296" s="4" t="s">
        <v>3</v>
      </c>
      <c r="AB2296" s="4">
        <v>2015</v>
      </c>
      <c r="AC2296" s="4" t="s">
        <v>2</v>
      </c>
      <c r="AD2296" s="4">
        <v>3</v>
      </c>
      <c r="AE2296" s="4">
        <v>31</v>
      </c>
      <c r="AF2296" s="4" t="s">
        <v>8</v>
      </c>
      <c r="AG2296" s="4" t="s">
        <v>4</v>
      </c>
      <c r="AH2296" s="4">
        <v>4</v>
      </c>
      <c r="AI2296" s="4" t="s">
        <v>19</v>
      </c>
      <c r="AJ2296" s="4"/>
    </row>
    <row r="2297" spans="1:36" x14ac:dyDescent="0.3">
      <c r="A2297">
        <v>2296</v>
      </c>
      <c r="B2297" t="s">
        <v>3</v>
      </c>
      <c r="C2297">
        <v>2012</v>
      </c>
      <c r="D2297" t="s">
        <v>2</v>
      </c>
      <c r="E2297">
        <v>1</v>
      </c>
      <c r="F2297">
        <v>27</v>
      </c>
      <c r="G2297" t="s">
        <v>8</v>
      </c>
      <c r="H2297" t="s">
        <v>4</v>
      </c>
      <c r="I2297">
        <v>5</v>
      </c>
      <c r="J2297" t="s">
        <v>19</v>
      </c>
      <c r="Z2297" s="4">
        <v>3528</v>
      </c>
      <c r="AA2297" s="4" t="s">
        <v>3</v>
      </c>
      <c r="AB2297" s="4">
        <v>2017</v>
      </c>
      <c r="AC2297" s="4" t="s">
        <v>5</v>
      </c>
      <c r="AD2297" s="4">
        <v>3</v>
      </c>
      <c r="AE2297" s="4">
        <v>41</v>
      </c>
      <c r="AF2297" s="4" t="s">
        <v>1</v>
      </c>
      <c r="AG2297" s="4" t="s">
        <v>4</v>
      </c>
      <c r="AH2297" s="4">
        <v>2</v>
      </c>
      <c r="AI2297" s="4" t="s">
        <v>19</v>
      </c>
      <c r="AJ2297" s="4"/>
    </row>
    <row r="2298" spans="1:36" x14ac:dyDescent="0.3">
      <c r="A2298">
        <v>2297</v>
      </c>
      <c r="B2298" t="s">
        <v>3</v>
      </c>
      <c r="C2298">
        <v>2012</v>
      </c>
      <c r="D2298" t="s">
        <v>2</v>
      </c>
      <c r="E2298">
        <v>3</v>
      </c>
      <c r="F2298">
        <v>28</v>
      </c>
      <c r="G2298" t="s">
        <v>1</v>
      </c>
      <c r="H2298" t="s">
        <v>4</v>
      </c>
      <c r="I2298">
        <v>2</v>
      </c>
      <c r="J2298" t="s">
        <v>19</v>
      </c>
      <c r="Z2298" s="4">
        <v>3529</v>
      </c>
      <c r="AA2298" s="4" t="s">
        <v>3</v>
      </c>
      <c r="AB2298" s="4">
        <v>2015</v>
      </c>
      <c r="AC2298" s="4" t="s">
        <v>5</v>
      </c>
      <c r="AD2298" s="4">
        <v>3</v>
      </c>
      <c r="AE2298" s="4">
        <v>31</v>
      </c>
      <c r="AF2298" s="4" t="s">
        <v>8</v>
      </c>
      <c r="AG2298" s="4" t="s">
        <v>4</v>
      </c>
      <c r="AH2298" s="4">
        <v>3</v>
      </c>
      <c r="AI2298" s="4" t="s">
        <v>19</v>
      </c>
      <c r="AJ2298" s="4"/>
    </row>
    <row r="2299" spans="1:36" x14ac:dyDescent="0.3">
      <c r="A2299">
        <v>2298</v>
      </c>
      <c r="B2299" t="s">
        <v>3</v>
      </c>
      <c r="C2299">
        <v>2015</v>
      </c>
      <c r="D2299" t="s">
        <v>5</v>
      </c>
      <c r="E2299">
        <v>3</v>
      </c>
      <c r="F2299">
        <v>26</v>
      </c>
      <c r="G2299" t="s">
        <v>1</v>
      </c>
      <c r="H2299" t="s">
        <v>4</v>
      </c>
      <c r="I2299">
        <v>4</v>
      </c>
      <c r="J2299" t="s">
        <v>19</v>
      </c>
      <c r="Z2299" s="4">
        <v>3531</v>
      </c>
      <c r="AA2299" s="4" t="s">
        <v>3</v>
      </c>
      <c r="AB2299" s="4">
        <v>2017</v>
      </c>
      <c r="AC2299" s="4" t="s">
        <v>5</v>
      </c>
      <c r="AD2299" s="4">
        <v>2</v>
      </c>
      <c r="AE2299" s="4">
        <v>37</v>
      </c>
      <c r="AF2299" s="4" t="s">
        <v>1</v>
      </c>
      <c r="AG2299" s="4" t="s">
        <v>4</v>
      </c>
      <c r="AH2299" s="4">
        <v>0</v>
      </c>
      <c r="AI2299" s="4" t="s">
        <v>19</v>
      </c>
      <c r="AJ2299" s="4"/>
    </row>
    <row r="2300" spans="1:36" x14ac:dyDescent="0.3">
      <c r="A2300">
        <v>2299</v>
      </c>
      <c r="B2300" t="s">
        <v>3</v>
      </c>
      <c r="C2300">
        <v>2017</v>
      </c>
      <c r="D2300" t="s">
        <v>5</v>
      </c>
      <c r="E2300">
        <v>3</v>
      </c>
      <c r="F2300">
        <v>28</v>
      </c>
      <c r="G2300" t="s">
        <v>8</v>
      </c>
      <c r="H2300" t="s">
        <v>4</v>
      </c>
      <c r="I2300">
        <v>1</v>
      </c>
      <c r="J2300" t="s">
        <v>19</v>
      </c>
      <c r="Z2300" s="4">
        <v>3532</v>
      </c>
      <c r="AA2300" s="4" t="s">
        <v>3</v>
      </c>
      <c r="AB2300" s="4">
        <v>2012</v>
      </c>
      <c r="AC2300" s="4" t="s">
        <v>7</v>
      </c>
      <c r="AD2300" s="4">
        <v>3</v>
      </c>
      <c r="AE2300" s="4">
        <v>39</v>
      </c>
      <c r="AF2300" s="4" t="s">
        <v>1</v>
      </c>
      <c r="AG2300" s="4" t="s">
        <v>4</v>
      </c>
      <c r="AH2300" s="4">
        <v>0</v>
      </c>
      <c r="AI2300" s="4" t="s">
        <v>19</v>
      </c>
      <c r="AJ2300" s="4"/>
    </row>
    <row r="2301" spans="1:36" x14ac:dyDescent="0.3">
      <c r="A2301">
        <v>2300</v>
      </c>
      <c r="B2301" t="s">
        <v>3</v>
      </c>
      <c r="C2301">
        <v>2013</v>
      </c>
      <c r="D2301" t="s">
        <v>2</v>
      </c>
      <c r="E2301">
        <v>3</v>
      </c>
      <c r="F2301">
        <v>27</v>
      </c>
      <c r="G2301" t="s">
        <v>1</v>
      </c>
      <c r="H2301" t="s">
        <v>4</v>
      </c>
      <c r="I2301">
        <v>5</v>
      </c>
      <c r="J2301" t="s">
        <v>19</v>
      </c>
      <c r="Z2301" s="4">
        <v>3533</v>
      </c>
      <c r="AA2301" s="4" t="s">
        <v>3</v>
      </c>
      <c r="AB2301" s="4">
        <v>2014</v>
      </c>
      <c r="AC2301" s="4" t="s">
        <v>2</v>
      </c>
      <c r="AD2301" s="4">
        <v>3</v>
      </c>
      <c r="AE2301" s="4">
        <v>38</v>
      </c>
      <c r="AF2301" s="4" t="s">
        <v>1</v>
      </c>
      <c r="AG2301" s="4" t="s">
        <v>4</v>
      </c>
      <c r="AH2301" s="4">
        <v>3</v>
      </c>
      <c r="AI2301" s="4" t="s">
        <v>19</v>
      </c>
      <c r="AJ2301" s="4"/>
    </row>
    <row r="2302" spans="1:36" x14ac:dyDescent="0.3">
      <c r="A2302">
        <v>2301</v>
      </c>
      <c r="B2302" t="s">
        <v>6</v>
      </c>
      <c r="C2302">
        <v>2014</v>
      </c>
      <c r="D2302" t="s">
        <v>2</v>
      </c>
      <c r="E2302">
        <v>3</v>
      </c>
      <c r="F2302">
        <v>28</v>
      </c>
      <c r="G2302" t="s">
        <v>1</v>
      </c>
      <c r="H2302" t="s">
        <v>4</v>
      </c>
      <c r="I2302">
        <v>1</v>
      </c>
      <c r="J2302" t="s">
        <v>20</v>
      </c>
      <c r="Z2302" s="4">
        <v>3535</v>
      </c>
      <c r="AA2302" s="4" t="s">
        <v>3</v>
      </c>
      <c r="AB2302" s="4">
        <v>2013</v>
      </c>
      <c r="AC2302" s="4" t="s">
        <v>7</v>
      </c>
      <c r="AD2302" s="4">
        <v>3</v>
      </c>
      <c r="AE2302" s="4">
        <v>36</v>
      </c>
      <c r="AF2302" s="4" t="s">
        <v>1</v>
      </c>
      <c r="AG2302" s="4" t="s">
        <v>4</v>
      </c>
      <c r="AH2302" s="4">
        <v>1</v>
      </c>
      <c r="AI2302" s="4" t="s">
        <v>19</v>
      </c>
      <c r="AJ2302" s="4"/>
    </row>
    <row r="2303" spans="1:36" x14ac:dyDescent="0.3">
      <c r="A2303">
        <v>2302</v>
      </c>
      <c r="B2303" t="s">
        <v>3</v>
      </c>
      <c r="C2303">
        <v>2015</v>
      </c>
      <c r="D2303" t="s">
        <v>2</v>
      </c>
      <c r="E2303">
        <v>3</v>
      </c>
      <c r="F2303">
        <v>29</v>
      </c>
      <c r="G2303" t="s">
        <v>1</v>
      </c>
      <c r="H2303" t="s">
        <v>4</v>
      </c>
      <c r="I2303">
        <v>1</v>
      </c>
      <c r="J2303" t="s">
        <v>19</v>
      </c>
      <c r="Z2303" s="4">
        <v>3536</v>
      </c>
      <c r="AA2303" s="4" t="s">
        <v>3</v>
      </c>
      <c r="AB2303" s="4">
        <v>2016</v>
      </c>
      <c r="AC2303" s="4" t="s">
        <v>2</v>
      </c>
      <c r="AD2303" s="4">
        <v>3</v>
      </c>
      <c r="AE2303" s="4">
        <v>41</v>
      </c>
      <c r="AF2303" s="4" t="s">
        <v>1</v>
      </c>
      <c r="AG2303" s="4" t="s">
        <v>4</v>
      </c>
      <c r="AH2303" s="4">
        <v>3</v>
      </c>
      <c r="AI2303" s="4" t="s">
        <v>19</v>
      </c>
      <c r="AJ2303" s="4"/>
    </row>
    <row r="2304" spans="1:36" x14ac:dyDescent="0.3">
      <c r="A2304">
        <v>2303</v>
      </c>
      <c r="B2304" t="s">
        <v>3</v>
      </c>
      <c r="C2304">
        <v>2017</v>
      </c>
      <c r="D2304" t="s">
        <v>5</v>
      </c>
      <c r="E2304">
        <v>3</v>
      </c>
      <c r="F2304">
        <v>27</v>
      </c>
      <c r="G2304" t="s">
        <v>8</v>
      </c>
      <c r="H2304" t="s">
        <v>4</v>
      </c>
      <c r="I2304">
        <v>5</v>
      </c>
      <c r="J2304" t="s">
        <v>19</v>
      </c>
      <c r="Z2304" s="4">
        <v>3539</v>
      </c>
      <c r="AA2304" s="4" t="s">
        <v>3</v>
      </c>
      <c r="AB2304" s="4">
        <v>2012</v>
      </c>
      <c r="AC2304" s="4" t="s">
        <v>2</v>
      </c>
      <c r="AD2304" s="4">
        <v>3</v>
      </c>
      <c r="AE2304" s="4">
        <v>39</v>
      </c>
      <c r="AF2304" s="4" t="s">
        <v>8</v>
      </c>
      <c r="AG2304" s="4" t="s">
        <v>4</v>
      </c>
      <c r="AH2304" s="4">
        <v>2</v>
      </c>
      <c r="AI2304" s="4" t="s">
        <v>19</v>
      </c>
      <c r="AJ2304" s="4"/>
    </row>
    <row r="2305" spans="1:36" x14ac:dyDescent="0.3">
      <c r="A2305">
        <v>2304</v>
      </c>
      <c r="B2305" t="s">
        <v>3</v>
      </c>
      <c r="C2305">
        <v>2012</v>
      </c>
      <c r="D2305" t="s">
        <v>2</v>
      </c>
      <c r="E2305">
        <v>3</v>
      </c>
      <c r="F2305">
        <v>27</v>
      </c>
      <c r="G2305" t="s">
        <v>1</v>
      </c>
      <c r="H2305" t="s">
        <v>0</v>
      </c>
      <c r="I2305">
        <v>5</v>
      </c>
      <c r="J2305" t="s">
        <v>19</v>
      </c>
      <c r="Z2305" s="4">
        <v>3540</v>
      </c>
      <c r="AA2305" s="4" t="s">
        <v>3</v>
      </c>
      <c r="AB2305" s="4">
        <v>2014</v>
      </c>
      <c r="AC2305" s="4" t="s">
        <v>5</v>
      </c>
      <c r="AD2305" s="4">
        <v>3</v>
      </c>
      <c r="AE2305" s="4">
        <v>33</v>
      </c>
      <c r="AF2305" s="4" t="s">
        <v>1</v>
      </c>
      <c r="AG2305" s="4" t="s">
        <v>4</v>
      </c>
      <c r="AH2305" s="4">
        <v>3</v>
      </c>
      <c r="AI2305" s="4" t="s">
        <v>19</v>
      </c>
      <c r="AJ2305" s="4"/>
    </row>
    <row r="2306" spans="1:36" x14ac:dyDescent="0.3">
      <c r="A2306">
        <v>2305</v>
      </c>
      <c r="B2306" t="s">
        <v>6</v>
      </c>
      <c r="C2306">
        <v>2017</v>
      </c>
      <c r="D2306" t="s">
        <v>5</v>
      </c>
      <c r="E2306">
        <v>2</v>
      </c>
      <c r="F2306">
        <v>30</v>
      </c>
      <c r="G2306" t="s">
        <v>1</v>
      </c>
      <c r="H2306" t="s">
        <v>4</v>
      </c>
      <c r="I2306">
        <v>2</v>
      </c>
      <c r="J2306" t="s">
        <v>19</v>
      </c>
      <c r="Z2306" s="4">
        <v>3541</v>
      </c>
      <c r="AA2306" s="4" t="s">
        <v>3</v>
      </c>
      <c r="AB2306" s="4">
        <v>2012</v>
      </c>
      <c r="AC2306" s="4" t="s">
        <v>2</v>
      </c>
      <c r="AD2306" s="4">
        <v>3</v>
      </c>
      <c r="AE2306" s="4">
        <v>32</v>
      </c>
      <c r="AF2306" s="4" t="s">
        <v>1</v>
      </c>
      <c r="AG2306" s="4" t="s">
        <v>4</v>
      </c>
      <c r="AH2306" s="4">
        <v>4</v>
      </c>
      <c r="AI2306" s="4" t="s">
        <v>19</v>
      </c>
      <c r="AJ2306" s="4"/>
    </row>
    <row r="2307" spans="1:36" x14ac:dyDescent="0.3">
      <c r="A2307">
        <v>2306</v>
      </c>
      <c r="B2307" t="s">
        <v>3</v>
      </c>
      <c r="C2307">
        <v>2015</v>
      </c>
      <c r="D2307" t="s">
        <v>2</v>
      </c>
      <c r="E2307">
        <v>3</v>
      </c>
      <c r="F2307">
        <v>28</v>
      </c>
      <c r="G2307" t="s">
        <v>8</v>
      </c>
      <c r="H2307" t="s">
        <v>4</v>
      </c>
      <c r="I2307">
        <v>2</v>
      </c>
      <c r="J2307" t="s">
        <v>19</v>
      </c>
      <c r="Z2307" s="4">
        <v>3543</v>
      </c>
      <c r="AA2307" s="4" t="s">
        <v>3</v>
      </c>
      <c r="AB2307" s="4">
        <v>2016</v>
      </c>
      <c r="AC2307" s="4" t="s">
        <v>2</v>
      </c>
      <c r="AD2307" s="4">
        <v>3</v>
      </c>
      <c r="AE2307" s="4">
        <v>36</v>
      </c>
      <c r="AF2307" s="4" t="s">
        <v>1</v>
      </c>
      <c r="AG2307" s="4" t="s">
        <v>4</v>
      </c>
      <c r="AH2307" s="4">
        <v>2</v>
      </c>
      <c r="AI2307" s="4" t="s">
        <v>19</v>
      </c>
      <c r="AJ2307" s="4"/>
    </row>
    <row r="2308" spans="1:36" x14ac:dyDescent="0.3">
      <c r="A2308">
        <v>2307</v>
      </c>
      <c r="B2308" t="s">
        <v>6</v>
      </c>
      <c r="C2308">
        <v>2017</v>
      </c>
      <c r="D2308" t="s">
        <v>2</v>
      </c>
      <c r="E2308">
        <v>1</v>
      </c>
      <c r="F2308">
        <v>27</v>
      </c>
      <c r="G2308" t="s">
        <v>1</v>
      </c>
      <c r="H2308" t="s">
        <v>4</v>
      </c>
      <c r="I2308">
        <v>5</v>
      </c>
      <c r="J2308" t="s">
        <v>19</v>
      </c>
      <c r="Z2308" s="4">
        <v>3544</v>
      </c>
      <c r="AA2308" s="4" t="s">
        <v>3</v>
      </c>
      <c r="AB2308" s="4">
        <v>2016</v>
      </c>
      <c r="AC2308" s="4" t="s">
        <v>2</v>
      </c>
      <c r="AD2308" s="4">
        <v>3</v>
      </c>
      <c r="AE2308" s="4">
        <v>31</v>
      </c>
      <c r="AF2308" s="4" t="s">
        <v>1</v>
      </c>
      <c r="AG2308" s="4" t="s">
        <v>4</v>
      </c>
      <c r="AH2308" s="4">
        <v>0</v>
      </c>
      <c r="AI2308" s="4" t="s">
        <v>19</v>
      </c>
      <c r="AJ2308" s="4"/>
    </row>
    <row r="2309" spans="1:36" x14ac:dyDescent="0.3">
      <c r="A2309">
        <v>2308</v>
      </c>
      <c r="B2309" t="s">
        <v>3</v>
      </c>
      <c r="C2309">
        <v>2015</v>
      </c>
      <c r="D2309" t="s">
        <v>2</v>
      </c>
      <c r="E2309">
        <v>3</v>
      </c>
      <c r="F2309">
        <v>27</v>
      </c>
      <c r="G2309" t="s">
        <v>1</v>
      </c>
      <c r="H2309" t="s">
        <v>4</v>
      </c>
      <c r="I2309">
        <v>5</v>
      </c>
      <c r="J2309" t="s">
        <v>19</v>
      </c>
      <c r="Z2309" s="4">
        <v>3545</v>
      </c>
      <c r="AA2309" s="4" t="s">
        <v>3</v>
      </c>
      <c r="AB2309" s="4">
        <v>2014</v>
      </c>
      <c r="AC2309" s="4" t="s">
        <v>2</v>
      </c>
      <c r="AD2309" s="4">
        <v>3</v>
      </c>
      <c r="AE2309" s="4">
        <v>37</v>
      </c>
      <c r="AF2309" s="4" t="s">
        <v>1</v>
      </c>
      <c r="AG2309" s="4" t="s">
        <v>4</v>
      </c>
      <c r="AH2309" s="4">
        <v>4</v>
      </c>
      <c r="AI2309" s="4" t="s">
        <v>19</v>
      </c>
      <c r="AJ2309" s="4"/>
    </row>
    <row r="2310" spans="1:36" x14ac:dyDescent="0.3">
      <c r="A2310">
        <v>2309</v>
      </c>
      <c r="B2310" t="s">
        <v>3</v>
      </c>
      <c r="C2310">
        <v>2018</v>
      </c>
      <c r="D2310" t="s">
        <v>2</v>
      </c>
      <c r="E2310">
        <v>3</v>
      </c>
      <c r="F2310">
        <v>27</v>
      </c>
      <c r="G2310" t="s">
        <v>1</v>
      </c>
      <c r="H2310" t="s">
        <v>0</v>
      </c>
      <c r="I2310">
        <v>5</v>
      </c>
      <c r="J2310" t="s">
        <v>20</v>
      </c>
      <c r="Z2310" s="4">
        <v>3548</v>
      </c>
      <c r="AA2310" s="4" t="s">
        <v>3</v>
      </c>
      <c r="AB2310" s="4">
        <v>2017</v>
      </c>
      <c r="AC2310" s="4" t="s">
        <v>5</v>
      </c>
      <c r="AD2310" s="4">
        <v>3</v>
      </c>
      <c r="AE2310" s="4">
        <v>35</v>
      </c>
      <c r="AF2310" s="4" t="s">
        <v>8</v>
      </c>
      <c r="AG2310" s="4" t="s">
        <v>4</v>
      </c>
      <c r="AH2310" s="4">
        <v>5</v>
      </c>
      <c r="AI2310" s="4" t="s">
        <v>19</v>
      </c>
      <c r="AJ2310" s="4"/>
    </row>
    <row r="2311" spans="1:36" x14ac:dyDescent="0.3">
      <c r="A2311">
        <v>2310</v>
      </c>
      <c r="B2311" t="s">
        <v>6</v>
      </c>
      <c r="C2311">
        <v>2017</v>
      </c>
      <c r="D2311" t="s">
        <v>7</v>
      </c>
      <c r="E2311">
        <v>2</v>
      </c>
      <c r="F2311">
        <v>30</v>
      </c>
      <c r="G2311" t="s">
        <v>1</v>
      </c>
      <c r="H2311" t="s">
        <v>4</v>
      </c>
      <c r="I2311">
        <v>1</v>
      </c>
      <c r="J2311" t="s">
        <v>19</v>
      </c>
      <c r="Z2311" s="4">
        <v>3550</v>
      </c>
      <c r="AA2311" s="4" t="s">
        <v>6</v>
      </c>
      <c r="AB2311" s="4">
        <v>2017</v>
      </c>
      <c r="AC2311" s="4" t="s">
        <v>5</v>
      </c>
      <c r="AD2311" s="4">
        <v>3</v>
      </c>
      <c r="AE2311" s="4">
        <v>41</v>
      </c>
      <c r="AF2311" s="4" t="s">
        <v>8</v>
      </c>
      <c r="AG2311" s="4" t="s">
        <v>4</v>
      </c>
      <c r="AH2311" s="4">
        <v>2</v>
      </c>
      <c r="AI2311" s="4" t="s">
        <v>19</v>
      </c>
      <c r="AJ2311" s="4"/>
    </row>
    <row r="2312" spans="1:36" x14ac:dyDescent="0.3">
      <c r="A2312">
        <v>2311</v>
      </c>
      <c r="B2312" t="s">
        <v>3</v>
      </c>
      <c r="C2312">
        <v>2013</v>
      </c>
      <c r="D2312" t="s">
        <v>7</v>
      </c>
      <c r="E2312">
        <v>3</v>
      </c>
      <c r="F2312">
        <v>29</v>
      </c>
      <c r="G2312" t="s">
        <v>1</v>
      </c>
      <c r="H2312" t="s">
        <v>4</v>
      </c>
      <c r="I2312">
        <v>2</v>
      </c>
      <c r="J2312" t="s">
        <v>19</v>
      </c>
      <c r="Z2312" s="4">
        <v>3551</v>
      </c>
      <c r="AA2312" s="4" t="s">
        <v>6</v>
      </c>
      <c r="AB2312" s="4">
        <v>2017</v>
      </c>
      <c r="AC2312" s="4" t="s">
        <v>5</v>
      </c>
      <c r="AD2312" s="4">
        <v>2</v>
      </c>
      <c r="AE2312" s="4">
        <v>36</v>
      </c>
      <c r="AF2312" s="4" t="s">
        <v>8</v>
      </c>
      <c r="AG2312" s="4" t="s">
        <v>4</v>
      </c>
      <c r="AH2312" s="4">
        <v>1</v>
      </c>
      <c r="AI2312" s="4" t="s">
        <v>19</v>
      </c>
      <c r="AJ2312" s="4"/>
    </row>
    <row r="2313" spans="1:36" x14ac:dyDescent="0.3">
      <c r="A2313">
        <v>2312</v>
      </c>
      <c r="B2313" t="s">
        <v>3</v>
      </c>
      <c r="C2313">
        <v>2013</v>
      </c>
      <c r="D2313" t="s">
        <v>7</v>
      </c>
      <c r="E2313">
        <v>3</v>
      </c>
      <c r="F2313">
        <v>29</v>
      </c>
      <c r="G2313" t="s">
        <v>1</v>
      </c>
      <c r="H2313" t="s">
        <v>4</v>
      </c>
      <c r="I2313">
        <v>2</v>
      </c>
      <c r="J2313" t="s">
        <v>19</v>
      </c>
      <c r="Z2313" s="4">
        <v>3552</v>
      </c>
      <c r="AA2313" s="4" t="s">
        <v>6</v>
      </c>
      <c r="AB2313" s="4">
        <v>2017</v>
      </c>
      <c r="AC2313" s="4" t="s">
        <v>7</v>
      </c>
      <c r="AD2313" s="4">
        <v>3</v>
      </c>
      <c r="AE2313" s="4">
        <v>35</v>
      </c>
      <c r="AF2313" s="4" t="s">
        <v>1</v>
      </c>
      <c r="AG2313" s="4" t="s">
        <v>4</v>
      </c>
      <c r="AH2313" s="4">
        <v>1</v>
      </c>
      <c r="AI2313" s="4" t="s">
        <v>19</v>
      </c>
      <c r="AJ2313" s="4"/>
    </row>
    <row r="2314" spans="1:36" x14ac:dyDescent="0.3">
      <c r="A2314">
        <v>2313</v>
      </c>
      <c r="B2314" t="s">
        <v>3</v>
      </c>
      <c r="C2314">
        <v>2012</v>
      </c>
      <c r="D2314" t="s">
        <v>7</v>
      </c>
      <c r="E2314">
        <v>3</v>
      </c>
      <c r="F2314">
        <v>27</v>
      </c>
      <c r="G2314" t="s">
        <v>1</v>
      </c>
      <c r="H2314" t="s">
        <v>0</v>
      </c>
      <c r="I2314">
        <v>5</v>
      </c>
      <c r="J2314" t="s">
        <v>19</v>
      </c>
      <c r="Z2314" s="4">
        <v>3554</v>
      </c>
      <c r="AA2314" s="4" t="s">
        <v>3</v>
      </c>
      <c r="AB2314" s="4">
        <v>2015</v>
      </c>
      <c r="AC2314" s="4" t="s">
        <v>5</v>
      </c>
      <c r="AD2314" s="4">
        <v>3</v>
      </c>
      <c r="AE2314" s="4">
        <v>33</v>
      </c>
      <c r="AF2314" s="4" t="s">
        <v>1</v>
      </c>
      <c r="AG2314" s="4" t="s">
        <v>4</v>
      </c>
      <c r="AH2314" s="4">
        <v>1</v>
      </c>
      <c r="AI2314" s="4" t="s">
        <v>19</v>
      </c>
      <c r="AJ2314" s="4"/>
    </row>
    <row r="2315" spans="1:36" x14ac:dyDescent="0.3">
      <c r="A2315">
        <v>2314</v>
      </c>
      <c r="B2315" t="s">
        <v>3</v>
      </c>
      <c r="C2315">
        <v>2015</v>
      </c>
      <c r="D2315" t="s">
        <v>7</v>
      </c>
      <c r="E2315">
        <v>3</v>
      </c>
      <c r="F2315">
        <v>30</v>
      </c>
      <c r="G2315" t="s">
        <v>8</v>
      </c>
      <c r="H2315" t="s">
        <v>4</v>
      </c>
      <c r="I2315">
        <v>1</v>
      </c>
      <c r="J2315" t="s">
        <v>20</v>
      </c>
      <c r="Z2315" s="4">
        <v>3555</v>
      </c>
      <c r="AA2315" s="4" t="s">
        <v>3</v>
      </c>
      <c r="AB2315" s="4">
        <v>2014</v>
      </c>
      <c r="AC2315" s="4" t="s">
        <v>2</v>
      </c>
      <c r="AD2315" s="4">
        <v>3</v>
      </c>
      <c r="AE2315" s="4">
        <v>38</v>
      </c>
      <c r="AF2315" s="4" t="s">
        <v>8</v>
      </c>
      <c r="AG2315" s="4" t="s">
        <v>4</v>
      </c>
      <c r="AH2315" s="4">
        <v>4</v>
      </c>
      <c r="AI2315" s="4" t="s">
        <v>19</v>
      </c>
      <c r="AJ2315" s="4"/>
    </row>
    <row r="2316" spans="1:36" x14ac:dyDescent="0.3">
      <c r="A2316">
        <v>2315</v>
      </c>
      <c r="B2316" t="s">
        <v>3</v>
      </c>
      <c r="C2316">
        <v>2015</v>
      </c>
      <c r="D2316" t="s">
        <v>7</v>
      </c>
      <c r="E2316">
        <v>2</v>
      </c>
      <c r="F2316">
        <v>29</v>
      </c>
      <c r="G2316" t="s">
        <v>8</v>
      </c>
      <c r="H2316" t="s">
        <v>4</v>
      </c>
      <c r="I2316">
        <v>2</v>
      </c>
      <c r="J2316" t="s">
        <v>20</v>
      </c>
      <c r="Z2316" s="4">
        <v>3558</v>
      </c>
      <c r="AA2316" s="4" t="s">
        <v>9</v>
      </c>
      <c r="AB2316" s="4">
        <v>2015</v>
      </c>
      <c r="AC2316" s="4" t="s">
        <v>2</v>
      </c>
      <c r="AD2316" s="4">
        <v>3</v>
      </c>
      <c r="AE2316" s="4">
        <v>31</v>
      </c>
      <c r="AF2316" s="4" t="s">
        <v>1</v>
      </c>
      <c r="AG2316" s="4" t="s">
        <v>4</v>
      </c>
      <c r="AH2316" s="4">
        <v>3</v>
      </c>
      <c r="AI2316" s="4" t="s">
        <v>19</v>
      </c>
      <c r="AJ2316" s="4"/>
    </row>
    <row r="2317" spans="1:36" x14ac:dyDescent="0.3">
      <c r="A2317">
        <v>2316</v>
      </c>
      <c r="B2317" t="s">
        <v>6</v>
      </c>
      <c r="C2317">
        <v>2018</v>
      </c>
      <c r="D2317" t="s">
        <v>7</v>
      </c>
      <c r="E2317">
        <v>3</v>
      </c>
      <c r="F2317">
        <v>26</v>
      </c>
      <c r="G2317" t="s">
        <v>1</v>
      </c>
      <c r="H2317" t="s">
        <v>4</v>
      </c>
      <c r="I2317">
        <v>4</v>
      </c>
      <c r="J2317" t="s">
        <v>20</v>
      </c>
      <c r="Z2317" s="4">
        <v>3559</v>
      </c>
      <c r="AA2317" s="4" t="s">
        <v>3</v>
      </c>
      <c r="AB2317" s="4">
        <v>2013</v>
      </c>
      <c r="AC2317" s="4" t="s">
        <v>2</v>
      </c>
      <c r="AD2317" s="4">
        <v>3</v>
      </c>
      <c r="AE2317" s="4">
        <v>37</v>
      </c>
      <c r="AF2317" s="4" t="s">
        <v>1</v>
      </c>
      <c r="AG2317" s="4" t="s">
        <v>4</v>
      </c>
      <c r="AH2317" s="4">
        <v>5</v>
      </c>
      <c r="AI2317" s="4" t="s">
        <v>19</v>
      </c>
      <c r="AJ2317" s="4"/>
    </row>
    <row r="2318" spans="1:36" x14ac:dyDescent="0.3">
      <c r="A2318">
        <v>2317</v>
      </c>
      <c r="B2318" t="s">
        <v>6</v>
      </c>
      <c r="C2318">
        <v>2013</v>
      </c>
      <c r="D2318" t="s">
        <v>2</v>
      </c>
      <c r="E2318">
        <v>2</v>
      </c>
      <c r="F2318">
        <v>29</v>
      </c>
      <c r="G2318" t="s">
        <v>8</v>
      </c>
      <c r="H2318" t="s">
        <v>4</v>
      </c>
      <c r="I2318">
        <v>2</v>
      </c>
      <c r="J2318" t="s">
        <v>20</v>
      </c>
      <c r="Z2318" s="4">
        <v>3560</v>
      </c>
      <c r="AA2318" s="4" t="s">
        <v>3</v>
      </c>
      <c r="AB2318" s="4">
        <v>2014</v>
      </c>
      <c r="AC2318" s="4" t="s">
        <v>2</v>
      </c>
      <c r="AD2318" s="4">
        <v>3</v>
      </c>
      <c r="AE2318" s="4">
        <v>32</v>
      </c>
      <c r="AF2318" s="4" t="s">
        <v>1</v>
      </c>
      <c r="AG2318" s="4" t="s">
        <v>4</v>
      </c>
      <c r="AH2318" s="4">
        <v>1</v>
      </c>
      <c r="AI2318" s="4" t="s">
        <v>19</v>
      </c>
      <c r="AJ2318" s="4"/>
    </row>
    <row r="2319" spans="1:36" x14ac:dyDescent="0.3">
      <c r="A2319">
        <v>2318</v>
      </c>
      <c r="B2319" t="s">
        <v>3</v>
      </c>
      <c r="C2319">
        <v>2014</v>
      </c>
      <c r="D2319" t="s">
        <v>2</v>
      </c>
      <c r="E2319">
        <v>1</v>
      </c>
      <c r="F2319">
        <v>28</v>
      </c>
      <c r="G2319" t="s">
        <v>1</v>
      </c>
      <c r="H2319" t="s">
        <v>4</v>
      </c>
      <c r="I2319">
        <v>2</v>
      </c>
      <c r="J2319" t="s">
        <v>20</v>
      </c>
      <c r="Z2319" s="4">
        <v>3561</v>
      </c>
      <c r="AA2319" s="4" t="s">
        <v>3</v>
      </c>
      <c r="AB2319" s="4">
        <v>2017</v>
      </c>
      <c r="AC2319" s="4" t="s">
        <v>2</v>
      </c>
      <c r="AD2319" s="4">
        <v>3</v>
      </c>
      <c r="AE2319" s="4">
        <v>33</v>
      </c>
      <c r="AF2319" s="4" t="s">
        <v>1</v>
      </c>
      <c r="AG2319" s="4" t="s">
        <v>4</v>
      </c>
      <c r="AH2319" s="4">
        <v>3</v>
      </c>
      <c r="AI2319" s="4" t="s">
        <v>19</v>
      </c>
      <c r="AJ2319" s="4"/>
    </row>
    <row r="2320" spans="1:36" x14ac:dyDescent="0.3">
      <c r="A2320">
        <v>2319</v>
      </c>
      <c r="B2320" t="s">
        <v>3</v>
      </c>
      <c r="C2320">
        <v>2015</v>
      </c>
      <c r="D2320" t="s">
        <v>2</v>
      </c>
      <c r="E2320">
        <v>3</v>
      </c>
      <c r="F2320">
        <v>30</v>
      </c>
      <c r="G2320" t="s">
        <v>1</v>
      </c>
      <c r="H2320" t="s">
        <v>4</v>
      </c>
      <c r="I2320">
        <v>1</v>
      </c>
      <c r="J2320" t="s">
        <v>19</v>
      </c>
      <c r="Z2320" s="4">
        <v>3562</v>
      </c>
      <c r="AA2320" s="4" t="s">
        <v>3</v>
      </c>
      <c r="AB2320" s="4">
        <v>2014</v>
      </c>
      <c r="AC2320" s="4" t="s">
        <v>2</v>
      </c>
      <c r="AD2320" s="4">
        <v>3</v>
      </c>
      <c r="AE2320" s="4">
        <v>37</v>
      </c>
      <c r="AF2320" s="4" t="s">
        <v>1</v>
      </c>
      <c r="AG2320" s="4" t="s">
        <v>4</v>
      </c>
      <c r="AH2320" s="4">
        <v>5</v>
      </c>
      <c r="AI2320" s="4" t="s">
        <v>19</v>
      </c>
      <c r="AJ2320" s="4"/>
    </row>
    <row r="2321" spans="1:36" x14ac:dyDescent="0.3">
      <c r="A2321">
        <v>2320</v>
      </c>
      <c r="B2321" t="s">
        <v>3</v>
      </c>
      <c r="C2321">
        <v>2015</v>
      </c>
      <c r="D2321" t="s">
        <v>7</v>
      </c>
      <c r="E2321">
        <v>2</v>
      </c>
      <c r="F2321">
        <v>27</v>
      </c>
      <c r="G2321" t="s">
        <v>8</v>
      </c>
      <c r="H2321" t="s">
        <v>4</v>
      </c>
      <c r="I2321">
        <v>5</v>
      </c>
      <c r="J2321" t="s">
        <v>20</v>
      </c>
      <c r="Z2321" s="4">
        <v>3563</v>
      </c>
      <c r="AA2321" s="4" t="s">
        <v>3</v>
      </c>
      <c r="AB2321" s="4">
        <v>2012</v>
      </c>
      <c r="AC2321" s="4" t="s">
        <v>2</v>
      </c>
      <c r="AD2321" s="4">
        <v>3</v>
      </c>
      <c r="AE2321" s="4">
        <v>32</v>
      </c>
      <c r="AF2321" s="4" t="s">
        <v>1</v>
      </c>
      <c r="AG2321" s="4" t="s">
        <v>4</v>
      </c>
      <c r="AH2321" s="4">
        <v>3</v>
      </c>
      <c r="AI2321" s="4" t="s">
        <v>19</v>
      </c>
      <c r="AJ2321" s="4"/>
    </row>
    <row r="2322" spans="1:36" x14ac:dyDescent="0.3">
      <c r="A2322">
        <v>2321</v>
      </c>
      <c r="B2322" t="s">
        <v>3</v>
      </c>
      <c r="C2322">
        <v>2014</v>
      </c>
      <c r="D2322" t="s">
        <v>2</v>
      </c>
      <c r="E2322">
        <v>3</v>
      </c>
      <c r="F2322">
        <v>28</v>
      </c>
      <c r="G2322" t="s">
        <v>8</v>
      </c>
      <c r="H2322" t="s">
        <v>0</v>
      </c>
      <c r="I2322">
        <v>1</v>
      </c>
      <c r="J2322" t="s">
        <v>19</v>
      </c>
      <c r="Z2322" s="4">
        <v>3568</v>
      </c>
      <c r="AA2322" s="4" t="s">
        <v>9</v>
      </c>
      <c r="AB2322" s="4">
        <v>2016</v>
      </c>
      <c r="AC2322" s="4" t="s">
        <v>5</v>
      </c>
      <c r="AD2322" s="4">
        <v>3</v>
      </c>
      <c r="AE2322" s="4">
        <v>41</v>
      </c>
      <c r="AF2322" s="4" t="s">
        <v>1</v>
      </c>
      <c r="AG2322" s="4" t="s">
        <v>4</v>
      </c>
      <c r="AH2322" s="4">
        <v>1</v>
      </c>
      <c r="AI2322" s="4" t="s">
        <v>19</v>
      </c>
      <c r="AJ2322" s="4"/>
    </row>
    <row r="2323" spans="1:36" x14ac:dyDescent="0.3">
      <c r="A2323">
        <v>2322</v>
      </c>
      <c r="B2323" t="s">
        <v>6</v>
      </c>
      <c r="C2323">
        <v>2015</v>
      </c>
      <c r="D2323" t="s">
        <v>5</v>
      </c>
      <c r="E2323">
        <v>3</v>
      </c>
      <c r="F2323">
        <v>27</v>
      </c>
      <c r="G2323" t="s">
        <v>1</v>
      </c>
      <c r="H2323" t="s">
        <v>4</v>
      </c>
      <c r="I2323">
        <v>5</v>
      </c>
      <c r="J2323" t="s">
        <v>19</v>
      </c>
      <c r="Z2323" s="4">
        <v>3569</v>
      </c>
      <c r="AA2323" s="4" t="s">
        <v>9</v>
      </c>
      <c r="AB2323" s="4">
        <v>2014</v>
      </c>
      <c r="AC2323" s="4" t="s">
        <v>5</v>
      </c>
      <c r="AD2323" s="4">
        <v>3</v>
      </c>
      <c r="AE2323" s="4">
        <v>32</v>
      </c>
      <c r="AF2323" s="4" t="s">
        <v>8</v>
      </c>
      <c r="AG2323" s="4" t="s">
        <v>4</v>
      </c>
      <c r="AH2323" s="4">
        <v>0</v>
      </c>
      <c r="AI2323" s="4" t="s">
        <v>19</v>
      </c>
      <c r="AJ2323" s="4"/>
    </row>
    <row r="2324" spans="1:36" x14ac:dyDescent="0.3">
      <c r="A2324">
        <v>2323</v>
      </c>
      <c r="B2324" t="s">
        <v>6</v>
      </c>
      <c r="C2324">
        <v>2017</v>
      </c>
      <c r="D2324" t="s">
        <v>5</v>
      </c>
      <c r="E2324">
        <v>2</v>
      </c>
      <c r="F2324">
        <v>26</v>
      </c>
      <c r="G2324" t="s">
        <v>1</v>
      </c>
      <c r="H2324" t="s">
        <v>4</v>
      </c>
      <c r="I2324">
        <v>4</v>
      </c>
      <c r="J2324" t="s">
        <v>20</v>
      </c>
      <c r="Z2324" s="4">
        <v>3571</v>
      </c>
      <c r="AA2324" s="4" t="s">
        <v>6</v>
      </c>
      <c r="AB2324" s="4">
        <v>2017</v>
      </c>
      <c r="AC2324" s="4" t="s">
        <v>5</v>
      </c>
      <c r="AD2324" s="4">
        <v>2</v>
      </c>
      <c r="AE2324" s="4">
        <v>31</v>
      </c>
      <c r="AF2324" s="4" t="s">
        <v>8</v>
      </c>
      <c r="AG2324" s="4" t="s">
        <v>0</v>
      </c>
      <c r="AH2324" s="4">
        <v>2</v>
      </c>
      <c r="AI2324" s="4" t="s">
        <v>19</v>
      </c>
      <c r="AJ2324" s="4"/>
    </row>
    <row r="2325" spans="1:36" x14ac:dyDescent="0.3">
      <c r="A2325">
        <v>2324</v>
      </c>
      <c r="B2325" t="s">
        <v>3</v>
      </c>
      <c r="C2325">
        <v>2018</v>
      </c>
      <c r="D2325" t="s">
        <v>2</v>
      </c>
      <c r="E2325">
        <v>3</v>
      </c>
      <c r="F2325">
        <v>28</v>
      </c>
      <c r="G2325" t="s">
        <v>1</v>
      </c>
      <c r="H2325" t="s">
        <v>4</v>
      </c>
      <c r="I2325">
        <v>1</v>
      </c>
      <c r="J2325" t="s">
        <v>20</v>
      </c>
      <c r="Z2325" s="4">
        <v>3573</v>
      </c>
      <c r="AA2325" s="4" t="s">
        <v>3</v>
      </c>
      <c r="AB2325" s="4">
        <v>2016</v>
      </c>
      <c r="AC2325" s="4" t="s">
        <v>2</v>
      </c>
      <c r="AD2325" s="4">
        <v>3</v>
      </c>
      <c r="AE2325" s="4">
        <v>32</v>
      </c>
      <c r="AF2325" s="4" t="s">
        <v>1</v>
      </c>
      <c r="AG2325" s="4" t="s">
        <v>4</v>
      </c>
      <c r="AH2325" s="4">
        <v>4</v>
      </c>
      <c r="AI2325" s="4" t="s">
        <v>19</v>
      </c>
      <c r="AJ2325" s="4"/>
    </row>
    <row r="2326" spans="1:36" x14ac:dyDescent="0.3">
      <c r="A2326">
        <v>2325</v>
      </c>
      <c r="B2326" t="s">
        <v>3</v>
      </c>
      <c r="C2326">
        <v>2015</v>
      </c>
      <c r="D2326" t="s">
        <v>5</v>
      </c>
      <c r="E2326">
        <v>3</v>
      </c>
      <c r="F2326">
        <v>28</v>
      </c>
      <c r="G2326" t="s">
        <v>8</v>
      </c>
      <c r="H2326" t="s">
        <v>4</v>
      </c>
      <c r="I2326">
        <v>2</v>
      </c>
      <c r="J2326" t="s">
        <v>19</v>
      </c>
      <c r="Z2326" s="4">
        <v>3575</v>
      </c>
      <c r="AA2326" s="4" t="s">
        <v>3</v>
      </c>
      <c r="AB2326" s="4">
        <v>2013</v>
      </c>
      <c r="AC2326" s="4" t="s">
        <v>2</v>
      </c>
      <c r="AD2326" s="4">
        <v>3</v>
      </c>
      <c r="AE2326" s="4">
        <v>34</v>
      </c>
      <c r="AF2326" s="4" t="s">
        <v>1</v>
      </c>
      <c r="AG2326" s="4" t="s">
        <v>4</v>
      </c>
      <c r="AH2326" s="4">
        <v>5</v>
      </c>
      <c r="AI2326" s="4" t="s">
        <v>19</v>
      </c>
      <c r="AJ2326" s="4"/>
    </row>
    <row r="2327" spans="1:36" x14ac:dyDescent="0.3">
      <c r="A2327">
        <v>2326</v>
      </c>
      <c r="B2327" t="s">
        <v>3</v>
      </c>
      <c r="C2327">
        <v>2013</v>
      </c>
      <c r="D2327" t="s">
        <v>2</v>
      </c>
      <c r="E2327">
        <v>3</v>
      </c>
      <c r="F2327">
        <v>27</v>
      </c>
      <c r="G2327" t="s">
        <v>1</v>
      </c>
      <c r="H2327" t="s">
        <v>4</v>
      </c>
      <c r="I2327">
        <v>5</v>
      </c>
      <c r="J2327" t="s">
        <v>19</v>
      </c>
      <c r="Z2327" s="4">
        <v>3578</v>
      </c>
      <c r="AA2327" s="4" t="s">
        <v>3</v>
      </c>
      <c r="AB2327" s="4">
        <v>2015</v>
      </c>
      <c r="AC2327" s="4" t="s">
        <v>2</v>
      </c>
      <c r="AD2327" s="4">
        <v>3</v>
      </c>
      <c r="AE2327" s="4">
        <v>34</v>
      </c>
      <c r="AF2327" s="4" t="s">
        <v>8</v>
      </c>
      <c r="AG2327" s="4" t="s">
        <v>0</v>
      </c>
      <c r="AH2327" s="4">
        <v>2</v>
      </c>
      <c r="AI2327" s="4" t="s">
        <v>19</v>
      </c>
      <c r="AJ2327" s="4"/>
    </row>
    <row r="2328" spans="1:36" x14ac:dyDescent="0.3">
      <c r="A2328">
        <v>2327</v>
      </c>
      <c r="B2328" t="s">
        <v>3</v>
      </c>
      <c r="C2328">
        <v>2013</v>
      </c>
      <c r="D2328" t="s">
        <v>7</v>
      </c>
      <c r="E2328">
        <v>1</v>
      </c>
      <c r="F2328">
        <v>26</v>
      </c>
      <c r="G2328" t="s">
        <v>8</v>
      </c>
      <c r="H2328" t="s">
        <v>4</v>
      </c>
      <c r="I2328">
        <v>4</v>
      </c>
      <c r="J2328" t="s">
        <v>20</v>
      </c>
      <c r="Z2328" s="4">
        <v>3579</v>
      </c>
      <c r="AA2328" s="4" t="s">
        <v>6</v>
      </c>
      <c r="AB2328" s="4">
        <v>2015</v>
      </c>
      <c r="AC2328" s="4" t="s">
        <v>5</v>
      </c>
      <c r="AD2328" s="4">
        <v>3</v>
      </c>
      <c r="AE2328" s="4">
        <v>39</v>
      </c>
      <c r="AF2328" s="4" t="s">
        <v>8</v>
      </c>
      <c r="AG2328" s="4" t="s">
        <v>4</v>
      </c>
      <c r="AH2328" s="4">
        <v>2</v>
      </c>
      <c r="AI2328" s="4" t="s">
        <v>19</v>
      </c>
      <c r="AJ2328" s="4"/>
    </row>
    <row r="2329" spans="1:36" x14ac:dyDescent="0.3">
      <c r="A2329">
        <v>2328</v>
      </c>
      <c r="B2329" t="s">
        <v>6</v>
      </c>
      <c r="C2329">
        <v>2017</v>
      </c>
      <c r="D2329" t="s">
        <v>5</v>
      </c>
      <c r="E2329">
        <v>2</v>
      </c>
      <c r="F2329">
        <v>30</v>
      </c>
      <c r="G2329" t="s">
        <v>1</v>
      </c>
      <c r="H2329" t="s">
        <v>0</v>
      </c>
      <c r="I2329">
        <v>2</v>
      </c>
      <c r="J2329" t="s">
        <v>19</v>
      </c>
      <c r="Z2329" s="4">
        <v>3580</v>
      </c>
      <c r="AA2329" s="4" t="s">
        <v>6</v>
      </c>
      <c r="AB2329" s="4">
        <v>2017</v>
      </c>
      <c r="AC2329" s="4" t="s">
        <v>5</v>
      </c>
      <c r="AD2329" s="4">
        <v>1</v>
      </c>
      <c r="AE2329" s="4">
        <v>40</v>
      </c>
      <c r="AF2329" s="4" t="s">
        <v>8</v>
      </c>
      <c r="AG2329" s="4" t="s">
        <v>4</v>
      </c>
      <c r="AH2329" s="4">
        <v>0</v>
      </c>
      <c r="AI2329" s="4" t="s">
        <v>19</v>
      </c>
      <c r="AJ2329" s="4"/>
    </row>
    <row r="2330" spans="1:36" x14ac:dyDescent="0.3">
      <c r="A2330">
        <v>2329</v>
      </c>
      <c r="B2330" t="s">
        <v>3</v>
      </c>
      <c r="C2330">
        <v>2015</v>
      </c>
      <c r="D2330" t="s">
        <v>2</v>
      </c>
      <c r="E2330">
        <v>3</v>
      </c>
      <c r="F2330">
        <v>28</v>
      </c>
      <c r="G2330" t="s">
        <v>8</v>
      </c>
      <c r="H2330" t="s">
        <v>4</v>
      </c>
      <c r="I2330">
        <v>1</v>
      </c>
      <c r="J2330" t="s">
        <v>19</v>
      </c>
      <c r="Z2330" s="4">
        <v>3581</v>
      </c>
      <c r="AA2330" s="4" t="s">
        <v>3</v>
      </c>
      <c r="AB2330" s="4">
        <v>2016</v>
      </c>
      <c r="AC2330" s="4" t="s">
        <v>2</v>
      </c>
      <c r="AD2330" s="4">
        <v>3</v>
      </c>
      <c r="AE2330" s="4">
        <v>38</v>
      </c>
      <c r="AF2330" s="4" t="s">
        <v>1</v>
      </c>
      <c r="AG2330" s="4" t="s">
        <v>0</v>
      </c>
      <c r="AH2330" s="4">
        <v>1</v>
      </c>
      <c r="AI2330" s="4" t="s">
        <v>19</v>
      </c>
      <c r="AJ2330" s="4"/>
    </row>
    <row r="2331" spans="1:36" x14ac:dyDescent="0.3">
      <c r="A2331">
        <v>2330</v>
      </c>
      <c r="B2331" t="s">
        <v>3</v>
      </c>
      <c r="C2331">
        <v>2013</v>
      </c>
      <c r="D2331" t="s">
        <v>2</v>
      </c>
      <c r="E2331">
        <v>3</v>
      </c>
      <c r="F2331">
        <v>27</v>
      </c>
      <c r="G2331" t="s">
        <v>1</v>
      </c>
      <c r="H2331" t="s">
        <v>0</v>
      </c>
      <c r="I2331">
        <v>5</v>
      </c>
      <c r="J2331" t="s">
        <v>19</v>
      </c>
      <c r="Z2331" s="4">
        <v>3582</v>
      </c>
      <c r="AA2331" s="4" t="s">
        <v>3</v>
      </c>
      <c r="AB2331" s="4">
        <v>2015</v>
      </c>
      <c r="AC2331" s="4" t="s">
        <v>7</v>
      </c>
      <c r="AD2331" s="4">
        <v>3</v>
      </c>
      <c r="AE2331" s="4">
        <v>35</v>
      </c>
      <c r="AF2331" s="4" t="s">
        <v>1</v>
      </c>
      <c r="AG2331" s="4" t="s">
        <v>4</v>
      </c>
      <c r="AH2331" s="4">
        <v>3</v>
      </c>
      <c r="AI2331" s="4" t="s">
        <v>19</v>
      </c>
      <c r="AJ2331" s="4"/>
    </row>
    <row r="2332" spans="1:36" x14ac:dyDescent="0.3">
      <c r="A2332">
        <v>2331</v>
      </c>
      <c r="B2332" t="s">
        <v>3</v>
      </c>
      <c r="C2332">
        <v>2012</v>
      </c>
      <c r="D2332" t="s">
        <v>2</v>
      </c>
      <c r="E2332">
        <v>3</v>
      </c>
      <c r="F2332">
        <v>26</v>
      </c>
      <c r="G2332" t="s">
        <v>1</v>
      </c>
      <c r="H2332" t="s">
        <v>4</v>
      </c>
      <c r="I2332">
        <v>4</v>
      </c>
      <c r="J2332" t="s">
        <v>20</v>
      </c>
      <c r="Z2332" s="4">
        <v>3584</v>
      </c>
      <c r="AA2332" s="4" t="s">
        <v>3</v>
      </c>
      <c r="AB2332" s="4">
        <v>2017</v>
      </c>
      <c r="AC2332" s="4" t="s">
        <v>7</v>
      </c>
      <c r="AD2332" s="4">
        <v>3</v>
      </c>
      <c r="AE2332" s="4">
        <v>41</v>
      </c>
      <c r="AF2332" s="4" t="s">
        <v>1</v>
      </c>
      <c r="AG2332" s="4" t="s">
        <v>4</v>
      </c>
      <c r="AH2332" s="4">
        <v>2</v>
      </c>
      <c r="AI2332" s="4" t="s">
        <v>19</v>
      </c>
      <c r="AJ2332" s="4"/>
    </row>
    <row r="2333" spans="1:36" x14ac:dyDescent="0.3">
      <c r="A2333">
        <v>2332</v>
      </c>
      <c r="B2333" t="s">
        <v>3</v>
      </c>
      <c r="C2333">
        <v>2018</v>
      </c>
      <c r="D2333" t="s">
        <v>2</v>
      </c>
      <c r="E2333">
        <v>3</v>
      </c>
      <c r="F2333">
        <v>28</v>
      </c>
      <c r="G2333" t="s">
        <v>1</v>
      </c>
      <c r="H2333" t="s">
        <v>4</v>
      </c>
      <c r="I2333">
        <v>2</v>
      </c>
      <c r="J2333" t="s">
        <v>20</v>
      </c>
      <c r="Z2333" s="4">
        <v>3585</v>
      </c>
      <c r="AA2333" s="4" t="s">
        <v>3</v>
      </c>
      <c r="AB2333" s="4">
        <v>2017</v>
      </c>
      <c r="AC2333" s="4" t="s">
        <v>2</v>
      </c>
      <c r="AD2333" s="4">
        <v>3</v>
      </c>
      <c r="AE2333" s="4">
        <v>35</v>
      </c>
      <c r="AF2333" s="4" t="s">
        <v>8</v>
      </c>
      <c r="AG2333" s="4" t="s">
        <v>4</v>
      </c>
      <c r="AH2333" s="4">
        <v>3</v>
      </c>
      <c r="AI2333" s="4" t="s">
        <v>19</v>
      </c>
      <c r="AJ2333" s="4"/>
    </row>
    <row r="2334" spans="1:36" x14ac:dyDescent="0.3">
      <c r="A2334">
        <v>2333</v>
      </c>
      <c r="B2334" t="s">
        <v>6</v>
      </c>
      <c r="C2334">
        <v>2017</v>
      </c>
      <c r="D2334" t="s">
        <v>5</v>
      </c>
      <c r="E2334">
        <v>2</v>
      </c>
      <c r="F2334">
        <v>28</v>
      </c>
      <c r="G2334" t="s">
        <v>1</v>
      </c>
      <c r="H2334" t="s">
        <v>4</v>
      </c>
      <c r="I2334">
        <v>2</v>
      </c>
      <c r="J2334" t="s">
        <v>19</v>
      </c>
      <c r="Z2334" s="4">
        <v>3587</v>
      </c>
      <c r="AA2334" s="4" t="s">
        <v>3</v>
      </c>
      <c r="AB2334" s="4">
        <v>2017</v>
      </c>
      <c r="AC2334" s="4" t="s">
        <v>5</v>
      </c>
      <c r="AD2334" s="4">
        <v>2</v>
      </c>
      <c r="AE2334" s="4">
        <v>33</v>
      </c>
      <c r="AF2334" s="4" t="s">
        <v>1</v>
      </c>
      <c r="AG2334" s="4" t="s">
        <v>4</v>
      </c>
      <c r="AH2334" s="4">
        <v>5</v>
      </c>
      <c r="AI2334" s="4" t="s">
        <v>19</v>
      </c>
      <c r="AJ2334" s="4"/>
    </row>
    <row r="2335" spans="1:36" x14ac:dyDescent="0.3">
      <c r="A2335">
        <v>2334</v>
      </c>
      <c r="B2335" t="s">
        <v>3</v>
      </c>
      <c r="C2335">
        <v>2015</v>
      </c>
      <c r="D2335" t="s">
        <v>2</v>
      </c>
      <c r="E2335">
        <v>3</v>
      </c>
      <c r="F2335">
        <v>29</v>
      </c>
      <c r="G2335" t="s">
        <v>1</v>
      </c>
      <c r="H2335" t="s">
        <v>4</v>
      </c>
      <c r="I2335">
        <v>2</v>
      </c>
      <c r="J2335" t="s">
        <v>19</v>
      </c>
      <c r="Z2335" s="4">
        <v>3588</v>
      </c>
      <c r="AA2335" s="4" t="s">
        <v>3</v>
      </c>
      <c r="AB2335" s="4">
        <v>2016</v>
      </c>
      <c r="AC2335" s="4" t="s">
        <v>5</v>
      </c>
      <c r="AD2335" s="4">
        <v>3</v>
      </c>
      <c r="AE2335" s="4">
        <v>31</v>
      </c>
      <c r="AF2335" s="4" t="s">
        <v>8</v>
      </c>
      <c r="AG2335" s="4" t="s">
        <v>0</v>
      </c>
      <c r="AH2335" s="4">
        <v>4</v>
      </c>
      <c r="AI2335" s="4" t="s">
        <v>19</v>
      </c>
      <c r="AJ2335" s="4"/>
    </row>
    <row r="2336" spans="1:36" x14ac:dyDescent="0.3">
      <c r="A2336">
        <v>2335</v>
      </c>
      <c r="B2336" t="s">
        <v>3</v>
      </c>
      <c r="C2336">
        <v>2012</v>
      </c>
      <c r="D2336" t="s">
        <v>5</v>
      </c>
      <c r="E2336">
        <v>3</v>
      </c>
      <c r="F2336">
        <v>30</v>
      </c>
      <c r="G2336" t="s">
        <v>1</v>
      </c>
      <c r="H2336" t="s">
        <v>4</v>
      </c>
      <c r="I2336">
        <v>1</v>
      </c>
      <c r="J2336" t="s">
        <v>20</v>
      </c>
      <c r="Z2336" s="4">
        <v>3589</v>
      </c>
      <c r="AA2336" s="4" t="s">
        <v>6</v>
      </c>
      <c r="AB2336" s="4">
        <v>2013</v>
      </c>
      <c r="AC2336" s="4" t="s">
        <v>5</v>
      </c>
      <c r="AD2336" s="4">
        <v>3</v>
      </c>
      <c r="AE2336" s="4">
        <v>35</v>
      </c>
      <c r="AF2336" s="4" t="s">
        <v>1</v>
      </c>
      <c r="AG2336" s="4" t="s">
        <v>4</v>
      </c>
      <c r="AH2336" s="4">
        <v>4</v>
      </c>
      <c r="AI2336" s="4" t="s">
        <v>19</v>
      </c>
      <c r="AJ2336" s="4"/>
    </row>
    <row r="2337" spans="1:36" x14ac:dyDescent="0.3">
      <c r="A2337">
        <v>2336</v>
      </c>
      <c r="B2337" t="s">
        <v>6</v>
      </c>
      <c r="C2337">
        <v>2016</v>
      </c>
      <c r="D2337" t="s">
        <v>7</v>
      </c>
      <c r="E2337">
        <v>3</v>
      </c>
      <c r="F2337">
        <v>30</v>
      </c>
      <c r="G2337" t="s">
        <v>1</v>
      </c>
      <c r="H2337" t="s">
        <v>4</v>
      </c>
      <c r="I2337">
        <v>1</v>
      </c>
      <c r="J2337" t="s">
        <v>19</v>
      </c>
      <c r="Z2337" s="4">
        <v>3590</v>
      </c>
      <c r="AA2337" s="4" t="s">
        <v>3</v>
      </c>
      <c r="AB2337" s="4">
        <v>2016</v>
      </c>
      <c r="AC2337" s="4" t="s">
        <v>2</v>
      </c>
      <c r="AD2337" s="4">
        <v>3</v>
      </c>
      <c r="AE2337" s="4">
        <v>37</v>
      </c>
      <c r="AF2337" s="4" t="s">
        <v>8</v>
      </c>
      <c r="AG2337" s="4" t="s">
        <v>4</v>
      </c>
      <c r="AH2337" s="4">
        <v>1</v>
      </c>
      <c r="AI2337" s="4" t="s">
        <v>19</v>
      </c>
      <c r="AJ2337" s="4"/>
    </row>
    <row r="2338" spans="1:36" x14ac:dyDescent="0.3">
      <c r="A2338">
        <v>2337</v>
      </c>
      <c r="B2338" t="s">
        <v>3</v>
      </c>
      <c r="C2338">
        <v>2014</v>
      </c>
      <c r="D2338" t="s">
        <v>7</v>
      </c>
      <c r="E2338">
        <v>3</v>
      </c>
      <c r="F2338">
        <v>30</v>
      </c>
      <c r="G2338" t="s">
        <v>1</v>
      </c>
      <c r="H2338" t="s">
        <v>4</v>
      </c>
      <c r="I2338">
        <v>1</v>
      </c>
      <c r="J2338" t="s">
        <v>19</v>
      </c>
      <c r="Z2338" s="4">
        <v>3591</v>
      </c>
      <c r="AA2338" s="4" t="s">
        <v>3</v>
      </c>
      <c r="AB2338" s="4">
        <v>2015</v>
      </c>
      <c r="AC2338" s="4" t="s">
        <v>2</v>
      </c>
      <c r="AD2338" s="4">
        <v>3</v>
      </c>
      <c r="AE2338" s="4">
        <v>31</v>
      </c>
      <c r="AF2338" s="4" t="s">
        <v>1</v>
      </c>
      <c r="AG2338" s="4" t="s">
        <v>4</v>
      </c>
      <c r="AH2338" s="4">
        <v>5</v>
      </c>
      <c r="AI2338" s="4" t="s">
        <v>19</v>
      </c>
      <c r="AJ2338" s="4"/>
    </row>
    <row r="2339" spans="1:36" x14ac:dyDescent="0.3">
      <c r="A2339">
        <v>2338</v>
      </c>
      <c r="B2339" t="s">
        <v>3</v>
      </c>
      <c r="C2339">
        <v>2018</v>
      </c>
      <c r="D2339" t="s">
        <v>2</v>
      </c>
      <c r="E2339">
        <v>3</v>
      </c>
      <c r="F2339">
        <v>26</v>
      </c>
      <c r="G2339" t="s">
        <v>1</v>
      </c>
      <c r="H2339" t="s">
        <v>4</v>
      </c>
      <c r="I2339">
        <v>4</v>
      </c>
      <c r="J2339" t="s">
        <v>20</v>
      </c>
      <c r="Z2339" s="4">
        <v>3593</v>
      </c>
      <c r="AA2339" s="4" t="s">
        <v>3</v>
      </c>
      <c r="AB2339" s="4">
        <v>2014</v>
      </c>
      <c r="AC2339" s="4" t="s">
        <v>2</v>
      </c>
      <c r="AD2339" s="4">
        <v>3</v>
      </c>
      <c r="AE2339" s="4">
        <v>32</v>
      </c>
      <c r="AF2339" s="4" t="s">
        <v>1</v>
      </c>
      <c r="AG2339" s="4" t="s">
        <v>4</v>
      </c>
      <c r="AH2339" s="4">
        <v>3</v>
      </c>
      <c r="AI2339" s="4" t="s">
        <v>19</v>
      </c>
      <c r="AJ2339" s="4"/>
    </row>
    <row r="2340" spans="1:36" x14ac:dyDescent="0.3">
      <c r="A2340">
        <v>2339</v>
      </c>
      <c r="B2340" t="s">
        <v>6</v>
      </c>
      <c r="C2340">
        <v>2017</v>
      </c>
      <c r="D2340" t="s">
        <v>2</v>
      </c>
      <c r="E2340">
        <v>3</v>
      </c>
      <c r="F2340">
        <v>26</v>
      </c>
      <c r="G2340" t="s">
        <v>1</v>
      </c>
      <c r="H2340" t="s">
        <v>4</v>
      </c>
      <c r="I2340">
        <v>4</v>
      </c>
      <c r="J2340" t="s">
        <v>20</v>
      </c>
      <c r="Z2340" s="4">
        <v>3594</v>
      </c>
      <c r="AA2340" s="4" t="s">
        <v>3</v>
      </c>
      <c r="AB2340" s="4">
        <v>2015</v>
      </c>
      <c r="AC2340" s="4" t="s">
        <v>2</v>
      </c>
      <c r="AD2340" s="4">
        <v>3</v>
      </c>
      <c r="AE2340" s="4">
        <v>32</v>
      </c>
      <c r="AF2340" s="4" t="s">
        <v>8</v>
      </c>
      <c r="AG2340" s="4" t="s">
        <v>4</v>
      </c>
      <c r="AH2340" s="4">
        <v>0</v>
      </c>
      <c r="AI2340" s="4" t="s">
        <v>19</v>
      </c>
      <c r="AJ2340" s="4"/>
    </row>
    <row r="2341" spans="1:36" x14ac:dyDescent="0.3">
      <c r="A2341">
        <v>2340</v>
      </c>
      <c r="B2341" t="s">
        <v>3</v>
      </c>
      <c r="C2341">
        <v>2012</v>
      </c>
      <c r="D2341" t="s">
        <v>5</v>
      </c>
      <c r="E2341">
        <v>3</v>
      </c>
      <c r="F2341">
        <v>27</v>
      </c>
      <c r="G2341" t="s">
        <v>8</v>
      </c>
      <c r="H2341" t="s">
        <v>4</v>
      </c>
      <c r="I2341">
        <v>5</v>
      </c>
      <c r="J2341" t="s">
        <v>19</v>
      </c>
      <c r="Z2341" s="4">
        <v>3595</v>
      </c>
      <c r="AA2341" s="4" t="s">
        <v>3</v>
      </c>
      <c r="AB2341" s="4">
        <v>2017</v>
      </c>
      <c r="AC2341" s="4" t="s">
        <v>2</v>
      </c>
      <c r="AD2341" s="4">
        <v>3</v>
      </c>
      <c r="AE2341" s="4">
        <v>40</v>
      </c>
      <c r="AF2341" s="4" t="s">
        <v>8</v>
      </c>
      <c r="AG2341" s="4" t="s">
        <v>4</v>
      </c>
      <c r="AH2341" s="4">
        <v>5</v>
      </c>
      <c r="AI2341" s="4" t="s">
        <v>19</v>
      </c>
      <c r="AJ2341" s="4"/>
    </row>
    <row r="2342" spans="1:36" x14ac:dyDescent="0.3">
      <c r="A2342">
        <v>2341</v>
      </c>
      <c r="B2342" t="s">
        <v>3</v>
      </c>
      <c r="C2342">
        <v>2018</v>
      </c>
      <c r="D2342" t="s">
        <v>2</v>
      </c>
      <c r="E2342">
        <v>3</v>
      </c>
      <c r="F2342">
        <v>26</v>
      </c>
      <c r="G2342" t="s">
        <v>8</v>
      </c>
      <c r="H2342" t="s">
        <v>0</v>
      </c>
      <c r="I2342">
        <v>4</v>
      </c>
      <c r="J2342" t="s">
        <v>20</v>
      </c>
      <c r="Z2342" s="4">
        <v>3596</v>
      </c>
      <c r="AA2342" s="4" t="s">
        <v>3</v>
      </c>
      <c r="AB2342" s="4">
        <v>2012</v>
      </c>
      <c r="AC2342" s="4" t="s">
        <v>2</v>
      </c>
      <c r="AD2342" s="4">
        <v>3</v>
      </c>
      <c r="AE2342" s="4">
        <v>34</v>
      </c>
      <c r="AF2342" s="4" t="s">
        <v>1</v>
      </c>
      <c r="AG2342" s="4" t="s">
        <v>4</v>
      </c>
      <c r="AH2342" s="4">
        <v>5</v>
      </c>
      <c r="AI2342" s="4" t="s">
        <v>19</v>
      </c>
      <c r="AJ2342" s="4"/>
    </row>
    <row r="2343" spans="1:36" x14ac:dyDescent="0.3">
      <c r="A2343">
        <v>2342</v>
      </c>
      <c r="B2343" t="s">
        <v>9</v>
      </c>
      <c r="C2343">
        <v>2014</v>
      </c>
      <c r="D2343" t="s">
        <v>2</v>
      </c>
      <c r="E2343">
        <v>3</v>
      </c>
      <c r="F2343">
        <v>27</v>
      </c>
      <c r="G2343" t="s">
        <v>1</v>
      </c>
      <c r="H2343" t="s">
        <v>4</v>
      </c>
      <c r="I2343">
        <v>5</v>
      </c>
      <c r="J2343" t="s">
        <v>19</v>
      </c>
      <c r="Z2343" s="4">
        <v>3597</v>
      </c>
      <c r="AA2343" s="4" t="s">
        <v>3</v>
      </c>
      <c r="AB2343" s="4">
        <v>2014</v>
      </c>
      <c r="AC2343" s="4" t="s">
        <v>7</v>
      </c>
      <c r="AD2343" s="4">
        <v>3</v>
      </c>
      <c r="AE2343" s="4">
        <v>37</v>
      </c>
      <c r="AF2343" s="4" t="s">
        <v>1</v>
      </c>
      <c r="AG2343" s="4" t="s">
        <v>4</v>
      </c>
      <c r="AH2343" s="4">
        <v>4</v>
      </c>
      <c r="AI2343" s="4" t="s">
        <v>19</v>
      </c>
      <c r="AJ2343" s="4"/>
    </row>
    <row r="2344" spans="1:36" x14ac:dyDescent="0.3">
      <c r="A2344">
        <v>2343</v>
      </c>
      <c r="B2344" t="s">
        <v>6</v>
      </c>
      <c r="C2344">
        <v>2017</v>
      </c>
      <c r="D2344" t="s">
        <v>5</v>
      </c>
      <c r="E2344">
        <v>2</v>
      </c>
      <c r="F2344">
        <v>26</v>
      </c>
      <c r="G2344" t="s">
        <v>1</v>
      </c>
      <c r="H2344" t="s">
        <v>0</v>
      </c>
      <c r="I2344">
        <v>4</v>
      </c>
      <c r="J2344" t="s">
        <v>20</v>
      </c>
      <c r="Z2344" s="4">
        <v>3598</v>
      </c>
      <c r="AA2344" s="4" t="s">
        <v>9</v>
      </c>
      <c r="AB2344" s="4">
        <v>2015</v>
      </c>
      <c r="AC2344" s="4" t="s">
        <v>2</v>
      </c>
      <c r="AD2344" s="4">
        <v>3</v>
      </c>
      <c r="AE2344" s="4">
        <v>40</v>
      </c>
      <c r="AF2344" s="4" t="s">
        <v>1</v>
      </c>
      <c r="AG2344" s="4" t="s">
        <v>4</v>
      </c>
      <c r="AH2344" s="4">
        <v>3</v>
      </c>
      <c r="AI2344" s="4" t="s">
        <v>19</v>
      </c>
      <c r="AJ2344" s="4"/>
    </row>
    <row r="2345" spans="1:36" x14ac:dyDescent="0.3">
      <c r="A2345">
        <v>2344</v>
      </c>
      <c r="B2345" t="s">
        <v>3</v>
      </c>
      <c r="C2345">
        <v>2013</v>
      </c>
      <c r="D2345" t="s">
        <v>2</v>
      </c>
      <c r="E2345">
        <v>3</v>
      </c>
      <c r="F2345">
        <v>30</v>
      </c>
      <c r="G2345" t="s">
        <v>8</v>
      </c>
      <c r="H2345" t="s">
        <v>4</v>
      </c>
      <c r="I2345">
        <v>1</v>
      </c>
      <c r="J2345" t="s">
        <v>20</v>
      </c>
      <c r="Z2345" s="4">
        <v>3601</v>
      </c>
      <c r="AA2345" s="4" t="s">
        <v>3</v>
      </c>
      <c r="AB2345" s="4">
        <v>2013</v>
      </c>
      <c r="AC2345" s="4" t="s">
        <v>2</v>
      </c>
      <c r="AD2345" s="4">
        <v>3</v>
      </c>
      <c r="AE2345" s="4">
        <v>33</v>
      </c>
      <c r="AF2345" s="4" t="s">
        <v>1</v>
      </c>
      <c r="AG2345" s="4" t="s">
        <v>4</v>
      </c>
      <c r="AH2345" s="4">
        <v>1</v>
      </c>
      <c r="AI2345" s="4" t="s">
        <v>19</v>
      </c>
      <c r="AJ2345" s="4"/>
    </row>
    <row r="2346" spans="1:36" x14ac:dyDescent="0.3">
      <c r="A2346">
        <v>2345</v>
      </c>
      <c r="B2346" t="s">
        <v>3</v>
      </c>
      <c r="C2346">
        <v>2012</v>
      </c>
      <c r="D2346" t="s">
        <v>2</v>
      </c>
      <c r="E2346">
        <v>3</v>
      </c>
      <c r="F2346">
        <v>30</v>
      </c>
      <c r="G2346" t="s">
        <v>8</v>
      </c>
      <c r="H2346" t="s">
        <v>4</v>
      </c>
      <c r="I2346">
        <v>2</v>
      </c>
      <c r="J2346" t="s">
        <v>19</v>
      </c>
      <c r="Z2346" s="4">
        <v>3604</v>
      </c>
      <c r="AA2346" s="4" t="s">
        <v>6</v>
      </c>
      <c r="AB2346" s="4">
        <v>2017</v>
      </c>
      <c r="AC2346" s="4" t="s">
        <v>5</v>
      </c>
      <c r="AD2346" s="4">
        <v>1</v>
      </c>
      <c r="AE2346" s="4">
        <v>36</v>
      </c>
      <c r="AF2346" s="4" t="s">
        <v>8</v>
      </c>
      <c r="AG2346" s="4" t="s">
        <v>4</v>
      </c>
      <c r="AH2346" s="4">
        <v>0</v>
      </c>
      <c r="AI2346" s="4" t="s">
        <v>19</v>
      </c>
      <c r="AJ2346" s="4"/>
    </row>
    <row r="2347" spans="1:36" x14ac:dyDescent="0.3">
      <c r="A2347">
        <v>2346</v>
      </c>
      <c r="B2347" t="s">
        <v>6</v>
      </c>
      <c r="C2347">
        <v>2018</v>
      </c>
      <c r="D2347" t="s">
        <v>5</v>
      </c>
      <c r="E2347">
        <v>3</v>
      </c>
      <c r="F2347">
        <v>26</v>
      </c>
      <c r="G2347" t="s">
        <v>1</v>
      </c>
      <c r="H2347" t="s">
        <v>0</v>
      </c>
      <c r="I2347">
        <v>4</v>
      </c>
      <c r="J2347" t="s">
        <v>20</v>
      </c>
      <c r="Z2347" s="4">
        <v>3605</v>
      </c>
      <c r="AA2347" s="4" t="s">
        <v>3</v>
      </c>
      <c r="AB2347" s="4">
        <v>2016</v>
      </c>
      <c r="AC2347" s="4" t="s">
        <v>2</v>
      </c>
      <c r="AD2347" s="4">
        <v>3</v>
      </c>
      <c r="AE2347" s="4">
        <v>33</v>
      </c>
      <c r="AF2347" s="4" t="s">
        <v>1</v>
      </c>
      <c r="AG2347" s="4" t="s">
        <v>4</v>
      </c>
      <c r="AH2347" s="4">
        <v>1</v>
      </c>
      <c r="AI2347" s="4" t="s">
        <v>19</v>
      </c>
      <c r="AJ2347" s="4"/>
    </row>
    <row r="2348" spans="1:36" x14ac:dyDescent="0.3">
      <c r="A2348">
        <v>2347</v>
      </c>
      <c r="B2348" t="s">
        <v>3</v>
      </c>
      <c r="C2348">
        <v>2013</v>
      </c>
      <c r="D2348" t="s">
        <v>2</v>
      </c>
      <c r="E2348">
        <v>1</v>
      </c>
      <c r="F2348">
        <v>28</v>
      </c>
      <c r="G2348" t="s">
        <v>8</v>
      </c>
      <c r="H2348" t="s">
        <v>4</v>
      </c>
      <c r="I2348">
        <v>1</v>
      </c>
      <c r="J2348" t="s">
        <v>19</v>
      </c>
      <c r="Z2348" s="4">
        <v>3606</v>
      </c>
      <c r="AA2348" s="4" t="s">
        <v>3</v>
      </c>
      <c r="AB2348" s="4">
        <v>2014</v>
      </c>
      <c r="AC2348" s="4" t="s">
        <v>7</v>
      </c>
      <c r="AD2348" s="4">
        <v>3</v>
      </c>
      <c r="AE2348" s="4">
        <v>31</v>
      </c>
      <c r="AF2348" s="4" t="s">
        <v>1</v>
      </c>
      <c r="AG2348" s="4" t="s">
        <v>4</v>
      </c>
      <c r="AH2348" s="4">
        <v>5</v>
      </c>
      <c r="AI2348" s="4" t="s">
        <v>19</v>
      </c>
      <c r="AJ2348" s="4"/>
    </row>
    <row r="2349" spans="1:36" x14ac:dyDescent="0.3">
      <c r="A2349">
        <v>2348</v>
      </c>
      <c r="B2349" t="s">
        <v>3</v>
      </c>
      <c r="C2349">
        <v>2017</v>
      </c>
      <c r="D2349" t="s">
        <v>2</v>
      </c>
      <c r="E2349">
        <v>3</v>
      </c>
      <c r="F2349">
        <v>30</v>
      </c>
      <c r="G2349" t="s">
        <v>1</v>
      </c>
      <c r="H2349" t="s">
        <v>4</v>
      </c>
      <c r="I2349">
        <v>1</v>
      </c>
      <c r="J2349" t="s">
        <v>19</v>
      </c>
      <c r="Z2349" s="4">
        <v>3608</v>
      </c>
      <c r="AA2349" s="4" t="s">
        <v>3</v>
      </c>
      <c r="AB2349" s="4">
        <v>2017</v>
      </c>
      <c r="AC2349" s="4" t="s">
        <v>2</v>
      </c>
      <c r="AD2349" s="4">
        <v>3</v>
      </c>
      <c r="AE2349" s="4">
        <v>31</v>
      </c>
      <c r="AF2349" s="4" t="s">
        <v>1</v>
      </c>
      <c r="AG2349" s="4" t="s">
        <v>4</v>
      </c>
      <c r="AH2349" s="4">
        <v>1</v>
      </c>
      <c r="AI2349" s="4" t="s">
        <v>19</v>
      </c>
      <c r="AJ2349" s="4"/>
    </row>
    <row r="2350" spans="1:36" x14ac:dyDescent="0.3">
      <c r="A2350">
        <v>2349</v>
      </c>
      <c r="B2350" t="s">
        <v>6</v>
      </c>
      <c r="C2350">
        <v>2017</v>
      </c>
      <c r="D2350" t="s">
        <v>7</v>
      </c>
      <c r="E2350">
        <v>2</v>
      </c>
      <c r="F2350">
        <v>30</v>
      </c>
      <c r="G2350" t="s">
        <v>8</v>
      </c>
      <c r="H2350" t="s">
        <v>4</v>
      </c>
      <c r="I2350">
        <v>2</v>
      </c>
      <c r="J2350" t="s">
        <v>20</v>
      </c>
      <c r="Z2350" s="4">
        <v>3610</v>
      </c>
      <c r="AA2350" s="4" t="s">
        <v>3</v>
      </c>
      <c r="AB2350" s="4">
        <v>2013</v>
      </c>
      <c r="AC2350" s="4" t="s">
        <v>2</v>
      </c>
      <c r="AD2350" s="4">
        <v>3</v>
      </c>
      <c r="AE2350" s="4">
        <v>38</v>
      </c>
      <c r="AF2350" s="4" t="s">
        <v>1</v>
      </c>
      <c r="AG2350" s="4" t="s">
        <v>4</v>
      </c>
      <c r="AH2350" s="4">
        <v>5</v>
      </c>
      <c r="AI2350" s="4" t="s">
        <v>19</v>
      </c>
      <c r="AJ2350" s="4"/>
    </row>
    <row r="2351" spans="1:36" x14ac:dyDescent="0.3">
      <c r="A2351">
        <v>2350</v>
      </c>
      <c r="B2351" t="s">
        <v>9</v>
      </c>
      <c r="C2351">
        <v>2016</v>
      </c>
      <c r="D2351" t="s">
        <v>2</v>
      </c>
      <c r="E2351">
        <v>3</v>
      </c>
      <c r="F2351">
        <v>27</v>
      </c>
      <c r="G2351" t="s">
        <v>1</v>
      </c>
      <c r="H2351" t="s">
        <v>4</v>
      </c>
      <c r="I2351">
        <v>5</v>
      </c>
      <c r="J2351" t="s">
        <v>19</v>
      </c>
      <c r="Z2351" s="4">
        <v>3612</v>
      </c>
      <c r="AA2351" s="4" t="s">
        <v>3</v>
      </c>
      <c r="AB2351" s="4">
        <v>2014</v>
      </c>
      <c r="AC2351" s="4" t="s">
        <v>7</v>
      </c>
      <c r="AD2351" s="4">
        <v>3</v>
      </c>
      <c r="AE2351" s="4">
        <v>31</v>
      </c>
      <c r="AF2351" s="4" t="s">
        <v>1</v>
      </c>
      <c r="AG2351" s="4" t="s">
        <v>4</v>
      </c>
      <c r="AH2351" s="4">
        <v>3</v>
      </c>
      <c r="AI2351" s="4" t="s">
        <v>19</v>
      </c>
      <c r="AJ2351" s="4"/>
    </row>
    <row r="2352" spans="1:36" x14ac:dyDescent="0.3">
      <c r="A2352">
        <v>2351</v>
      </c>
      <c r="B2352" t="s">
        <v>3</v>
      </c>
      <c r="C2352">
        <v>2016</v>
      </c>
      <c r="D2352" t="s">
        <v>5</v>
      </c>
      <c r="E2352">
        <v>3</v>
      </c>
      <c r="F2352">
        <v>28</v>
      </c>
      <c r="G2352" t="s">
        <v>8</v>
      </c>
      <c r="H2352" t="s">
        <v>4</v>
      </c>
      <c r="I2352">
        <v>2</v>
      </c>
      <c r="J2352" t="s">
        <v>19</v>
      </c>
      <c r="Z2352" s="4">
        <v>3614</v>
      </c>
      <c r="AA2352" s="4" t="s">
        <v>3</v>
      </c>
      <c r="AB2352" s="4">
        <v>2013</v>
      </c>
      <c r="AC2352" s="4" t="s">
        <v>2</v>
      </c>
      <c r="AD2352" s="4">
        <v>3</v>
      </c>
      <c r="AE2352" s="4">
        <v>39</v>
      </c>
      <c r="AF2352" s="4" t="s">
        <v>1</v>
      </c>
      <c r="AG2352" s="4" t="s">
        <v>4</v>
      </c>
      <c r="AH2352" s="4">
        <v>0</v>
      </c>
      <c r="AI2352" s="4" t="s">
        <v>19</v>
      </c>
      <c r="AJ2352" s="4"/>
    </row>
    <row r="2353" spans="1:36" x14ac:dyDescent="0.3">
      <c r="A2353">
        <v>2352</v>
      </c>
      <c r="B2353" t="s">
        <v>3</v>
      </c>
      <c r="C2353">
        <v>2015</v>
      </c>
      <c r="D2353" t="s">
        <v>7</v>
      </c>
      <c r="E2353">
        <v>2</v>
      </c>
      <c r="F2353">
        <v>29</v>
      </c>
      <c r="G2353" t="s">
        <v>8</v>
      </c>
      <c r="H2353" t="s">
        <v>4</v>
      </c>
      <c r="I2353">
        <v>1</v>
      </c>
      <c r="J2353" t="s">
        <v>20</v>
      </c>
      <c r="Z2353" s="4">
        <v>3615</v>
      </c>
      <c r="AA2353" s="4" t="s">
        <v>3</v>
      </c>
      <c r="AB2353" s="4">
        <v>2015</v>
      </c>
      <c r="AC2353" s="4" t="s">
        <v>2</v>
      </c>
      <c r="AD2353" s="4">
        <v>3</v>
      </c>
      <c r="AE2353" s="4">
        <v>32</v>
      </c>
      <c r="AF2353" s="4" t="s">
        <v>8</v>
      </c>
      <c r="AG2353" s="4" t="s">
        <v>4</v>
      </c>
      <c r="AH2353" s="4">
        <v>4</v>
      </c>
      <c r="AI2353" s="4" t="s">
        <v>19</v>
      </c>
      <c r="AJ2353" s="4"/>
    </row>
    <row r="2354" spans="1:36" x14ac:dyDescent="0.3">
      <c r="A2354">
        <v>2353</v>
      </c>
      <c r="B2354" t="s">
        <v>3</v>
      </c>
      <c r="C2354">
        <v>2013</v>
      </c>
      <c r="D2354" t="s">
        <v>2</v>
      </c>
      <c r="E2354">
        <v>3</v>
      </c>
      <c r="F2354">
        <v>27</v>
      </c>
      <c r="G2354" t="s">
        <v>8</v>
      </c>
      <c r="H2354" t="s">
        <v>4</v>
      </c>
      <c r="I2354">
        <v>5</v>
      </c>
      <c r="J2354" t="s">
        <v>19</v>
      </c>
      <c r="Z2354" s="4">
        <v>3616</v>
      </c>
      <c r="AA2354" s="4" t="s">
        <v>3</v>
      </c>
      <c r="AB2354" s="4">
        <v>2014</v>
      </c>
      <c r="AC2354" s="4" t="s">
        <v>2</v>
      </c>
      <c r="AD2354" s="4">
        <v>3</v>
      </c>
      <c r="AE2354" s="4">
        <v>34</v>
      </c>
      <c r="AF2354" s="4" t="s">
        <v>1</v>
      </c>
      <c r="AG2354" s="4" t="s">
        <v>4</v>
      </c>
      <c r="AH2354" s="4">
        <v>1</v>
      </c>
      <c r="AI2354" s="4" t="s">
        <v>19</v>
      </c>
      <c r="AJ2354" s="4"/>
    </row>
    <row r="2355" spans="1:36" x14ac:dyDescent="0.3">
      <c r="A2355">
        <v>2354</v>
      </c>
      <c r="B2355" t="s">
        <v>6</v>
      </c>
      <c r="C2355">
        <v>2014</v>
      </c>
      <c r="D2355" t="s">
        <v>7</v>
      </c>
      <c r="E2355">
        <v>3</v>
      </c>
      <c r="F2355">
        <v>27</v>
      </c>
      <c r="G2355" t="s">
        <v>1</v>
      </c>
      <c r="H2355" t="s">
        <v>4</v>
      </c>
      <c r="I2355">
        <v>5</v>
      </c>
      <c r="J2355" t="s">
        <v>19</v>
      </c>
      <c r="Z2355" s="4">
        <v>3617</v>
      </c>
      <c r="AA2355" s="4" t="s">
        <v>6</v>
      </c>
      <c r="AB2355" s="4">
        <v>2015</v>
      </c>
      <c r="AC2355" s="4" t="s">
        <v>5</v>
      </c>
      <c r="AD2355" s="4">
        <v>3</v>
      </c>
      <c r="AE2355" s="4">
        <v>38</v>
      </c>
      <c r="AF2355" s="4" t="s">
        <v>1</v>
      </c>
      <c r="AG2355" s="4" t="s">
        <v>4</v>
      </c>
      <c r="AH2355" s="4">
        <v>1</v>
      </c>
      <c r="AI2355" s="4" t="s">
        <v>19</v>
      </c>
      <c r="AJ2355" s="4"/>
    </row>
    <row r="2356" spans="1:36" x14ac:dyDescent="0.3">
      <c r="A2356">
        <v>2355</v>
      </c>
      <c r="B2356" t="s">
        <v>6</v>
      </c>
      <c r="C2356">
        <v>2017</v>
      </c>
      <c r="D2356" t="s">
        <v>5</v>
      </c>
      <c r="E2356">
        <v>2</v>
      </c>
      <c r="F2356">
        <v>26</v>
      </c>
      <c r="G2356" t="s">
        <v>8</v>
      </c>
      <c r="H2356" t="s">
        <v>0</v>
      </c>
      <c r="I2356">
        <v>4</v>
      </c>
      <c r="J2356" t="s">
        <v>20</v>
      </c>
      <c r="Z2356" s="4">
        <v>3618</v>
      </c>
      <c r="AA2356" s="4" t="s">
        <v>3</v>
      </c>
      <c r="AB2356" s="4">
        <v>2014</v>
      </c>
      <c r="AC2356" s="4" t="s">
        <v>2</v>
      </c>
      <c r="AD2356" s="4">
        <v>1</v>
      </c>
      <c r="AE2356" s="4">
        <v>39</v>
      </c>
      <c r="AF2356" s="4" t="s">
        <v>1</v>
      </c>
      <c r="AG2356" s="4" t="s">
        <v>4</v>
      </c>
      <c r="AH2356" s="4">
        <v>2</v>
      </c>
      <c r="AI2356" s="4" t="s">
        <v>19</v>
      </c>
      <c r="AJ2356" s="4"/>
    </row>
    <row r="2357" spans="1:36" x14ac:dyDescent="0.3">
      <c r="A2357">
        <v>2356</v>
      </c>
      <c r="B2357" t="s">
        <v>6</v>
      </c>
      <c r="C2357">
        <v>2017</v>
      </c>
      <c r="D2357" t="s">
        <v>5</v>
      </c>
      <c r="E2357">
        <v>2</v>
      </c>
      <c r="F2357">
        <v>30</v>
      </c>
      <c r="G2357" t="s">
        <v>8</v>
      </c>
      <c r="H2357" t="s">
        <v>4</v>
      </c>
      <c r="I2357">
        <v>1</v>
      </c>
      <c r="J2357" t="s">
        <v>19</v>
      </c>
      <c r="Z2357" s="4">
        <v>3619</v>
      </c>
      <c r="AA2357" s="4" t="s">
        <v>3</v>
      </c>
      <c r="AB2357" s="4">
        <v>2014</v>
      </c>
      <c r="AC2357" s="4" t="s">
        <v>2</v>
      </c>
      <c r="AD2357" s="4">
        <v>3</v>
      </c>
      <c r="AE2357" s="4">
        <v>39</v>
      </c>
      <c r="AF2357" s="4" t="s">
        <v>1</v>
      </c>
      <c r="AG2357" s="4" t="s">
        <v>4</v>
      </c>
      <c r="AH2357" s="4">
        <v>5</v>
      </c>
      <c r="AI2357" s="4" t="s">
        <v>19</v>
      </c>
      <c r="AJ2357" s="4"/>
    </row>
    <row r="2358" spans="1:36" x14ac:dyDescent="0.3">
      <c r="A2358">
        <v>2357</v>
      </c>
      <c r="B2358" t="s">
        <v>6</v>
      </c>
      <c r="C2358">
        <v>2018</v>
      </c>
      <c r="D2358" t="s">
        <v>5</v>
      </c>
      <c r="E2358">
        <v>3</v>
      </c>
      <c r="F2358">
        <v>27</v>
      </c>
      <c r="G2358" t="s">
        <v>8</v>
      </c>
      <c r="H2358" t="s">
        <v>4</v>
      </c>
      <c r="I2358">
        <v>5</v>
      </c>
      <c r="J2358" t="s">
        <v>20</v>
      </c>
      <c r="Z2358" s="4">
        <v>3620</v>
      </c>
      <c r="AA2358" s="4" t="s">
        <v>3</v>
      </c>
      <c r="AB2358" s="4">
        <v>2016</v>
      </c>
      <c r="AC2358" s="4" t="s">
        <v>2</v>
      </c>
      <c r="AD2358" s="4">
        <v>3</v>
      </c>
      <c r="AE2358" s="4">
        <v>33</v>
      </c>
      <c r="AF2358" s="4" t="s">
        <v>1</v>
      </c>
      <c r="AG2358" s="4" t="s">
        <v>4</v>
      </c>
      <c r="AH2358" s="4">
        <v>1</v>
      </c>
      <c r="AI2358" s="4" t="s">
        <v>19</v>
      </c>
      <c r="AJ2358" s="4"/>
    </row>
    <row r="2359" spans="1:36" x14ac:dyDescent="0.3">
      <c r="A2359">
        <v>2358</v>
      </c>
      <c r="B2359" t="s">
        <v>3</v>
      </c>
      <c r="C2359">
        <v>2017</v>
      </c>
      <c r="D2359" t="s">
        <v>7</v>
      </c>
      <c r="E2359">
        <v>2</v>
      </c>
      <c r="F2359">
        <v>29</v>
      </c>
      <c r="G2359" t="s">
        <v>1</v>
      </c>
      <c r="H2359" t="s">
        <v>4</v>
      </c>
      <c r="I2359">
        <v>1</v>
      </c>
      <c r="J2359" t="s">
        <v>19</v>
      </c>
      <c r="Z2359" s="4">
        <v>3622</v>
      </c>
      <c r="AA2359" s="4" t="s">
        <v>3</v>
      </c>
      <c r="AB2359" s="4">
        <v>2017</v>
      </c>
      <c r="AC2359" s="4" t="s">
        <v>7</v>
      </c>
      <c r="AD2359" s="4">
        <v>3</v>
      </c>
      <c r="AE2359" s="4">
        <v>38</v>
      </c>
      <c r="AF2359" s="4" t="s">
        <v>1</v>
      </c>
      <c r="AG2359" s="4" t="s">
        <v>0</v>
      </c>
      <c r="AH2359" s="4">
        <v>1</v>
      </c>
      <c r="AI2359" s="4" t="s">
        <v>19</v>
      </c>
      <c r="AJ2359" s="4"/>
    </row>
    <row r="2360" spans="1:36" x14ac:dyDescent="0.3">
      <c r="A2360">
        <v>2359</v>
      </c>
      <c r="B2360" t="s">
        <v>6</v>
      </c>
      <c r="C2360">
        <v>2014</v>
      </c>
      <c r="D2360" t="s">
        <v>5</v>
      </c>
      <c r="E2360">
        <v>1</v>
      </c>
      <c r="F2360">
        <v>29</v>
      </c>
      <c r="G2360" t="s">
        <v>1</v>
      </c>
      <c r="H2360" t="s">
        <v>4</v>
      </c>
      <c r="I2360">
        <v>1</v>
      </c>
      <c r="J2360" t="s">
        <v>19</v>
      </c>
      <c r="Z2360" s="4">
        <v>3623</v>
      </c>
      <c r="AA2360" s="4" t="s">
        <v>6</v>
      </c>
      <c r="AB2360" s="4">
        <v>2017</v>
      </c>
      <c r="AC2360" s="4" t="s">
        <v>5</v>
      </c>
      <c r="AD2360" s="4">
        <v>2</v>
      </c>
      <c r="AE2360" s="4">
        <v>33</v>
      </c>
      <c r="AF2360" s="4" t="s">
        <v>1</v>
      </c>
      <c r="AG2360" s="4" t="s">
        <v>4</v>
      </c>
      <c r="AH2360" s="4">
        <v>2</v>
      </c>
      <c r="AI2360" s="4" t="s">
        <v>19</v>
      </c>
      <c r="AJ2360" s="4"/>
    </row>
    <row r="2361" spans="1:36" x14ac:dyDescent="0.3">
      <c r="A2361">
        <v>2360</v>
      </c>
      <c r="B2361" t="s">
        <v>3</v>
      </c>
      <c r="C2361">
        <v>2015</v>
      </c>
      <c r="D2361" t="s">
        <v>7</v>
      </c>
      <c r="E2361">
        <v>2</v>
      </c>
      <c r="F2361">
        <v>30</v>
      </c>
      <c r="G2361" t="s">
        <v>8</v>
      </c>
      <c r="H2361" t="s">
        <v>4</v>
      </c>
      <c r="I2361">
        <v>2</v>
      </c>
      <c r="J2361" t="s">
        <v>20</v>
      </c>
      <c r="Z2361" s="4">
        <v>3624</v>
      </c>
      <c r="AA2361" s="4" t="s">
        <v>3</v>
      </c>
      <c r="AB2361" s="4">
        <v>2014</v>
      </c>
      <c r="AC2361" s="4" t="s">
        <v>2</v>
      </c>
      <c r="AD2361" s="4">
        <v>3</v>
      </c>
      <c r="AE2361" s="4">
        <v>41</v>
      </c>
      <c r="AF2361" s="4" t="s">
        <v>1</v>
      </c>
      <c r="AG2361" s="4" t="s">
        <v>4</v>
      </c>
      <c r="AH2361" s="4">
        <v>5</v>
      </c>
      <c r="AI2361" s="4" t="s">
        <v>19</v>
      </c>
      <c r="AJ2361" s="4"/>
    </row>
    <row r="2362" spans="1:36" x14ac:dyDescent="0.3">
      <c r="A2362">
        <v>2361</v>
      </c>
      <c r="B2362" t="s">
        <v>3</v>
      </c>
      <c r="C2362">
        <v>2014</v>
      </c>
      <c r="D2362" t="s">
        <v>2</v>
      </c>
      <c r="E2362">
        <v>3</v>
      </c>
      <c r="F2362">
        <v>30</v>
      </c>
      <c r="G2362" t="s">
        <v>1</v>
      </c>
      <c r="H2362" t="s">
        <v>4</v>
      </c>
      <c r="I2362">
        <v>2</v>
      </c>
      <c r="J2362" t="s">
        <v>20</v>
      </c>
      <c r="Z2362" s="4">
        <v>3625</v>
      </c>
      <c r="AA2362" s="4" t="s">
        <v>6</v>
      </c>
      <c r="AB2362" s="4">
        <v>2017</v>
      </c>
      <c r="AC2362" s="4" t="s">
        <v>7</v>
      </c>
      <c r="AD2362" s="4">
        <v>1</v>
      </c>
      <c r="AE2362" s="4">
        <v>39</v>
      </c>
      <c r="AF2362" s="4" t="s">
        <v>1</v>
      </c>
      <c r="AG2362" s="4" t="s">
        <v>4</v>
      </c>
      <c r="AH2362" s="4">
        <v>0</v>
      </c>
      <c r="AI2362" s="4" t="s">
        <v>19</v>
      </c>
      <c r="AJ2362" s="4"/>
    </row>
    <row r="2363" spans="1:36" x14ac:dyDescent="0.3">
      <c r="A2363">
        <v>2362</v>
      </c>
      <c r="B2363" t="s">
        <v>6</v>
      </c>
      <c r="C2363">
        <v>2018</v>
      </c>
      <c r="D2363" t="s">
        <v>5</v>
      </c>
      <c r="E2363">
        <v>1</v>
      </c>
      <c r="F2363">
        <v>30</v>
      </c>
      <c r="G2363" t="s">
        <v>8</v>
      </c>
      <c r="H2363" t="s">
        <v>4</v>
      </c>
      <c r="I2363">
        <v>2</v>
      </c>
      <c r="J2363" t="s">
        <v>19</v>
      </c>
      <c r="Z2363" s="4">
        <v>3626</v>
      </c>
      <c r="AA2363" s="4" t="s">
        <v>6</v>
      </c>
      <c r="AB2363" s="4">
        <v>2013</v>
      </c>
      <c r="AC2363" s="4" t="s">
        <v>7</v>
      </c>
      <c r="AD2363" s="4">
        <v>3</v>
      </c>
      <c r="AE2363" s="4">
        <v>39</v>
      </c>
      <c r="AF2363" s="4" t="s">
        <v>1</v>
      </c>
      <c r="AG2363" s="4" t="s">
        <v>4</v>
      </c>
      <c r="AH2363" s="4">
        <v>2</v>
      </c>
      <c r="AI2363" s="4" t="s">
        <v>19</v>
      </c>
      <c r="AJ2363" s="4"/>
    </row>
    <row r="2364" spans="1:36" x14ac:dyDescent="0.3">
      <c r="A2364">
        <v>2363</v>
      </c>
      <c r="B2364" t="s">
        <v>3</v>
      </c>
      <c r="C2364">
        <v>2017</v>
      </c>
      <c r="D2364" t="s">
        <v>2</v>
      </c>
      <c r="E2364">
        <v>3</v>
      </c>
      <c r="F2364">
        <v>29</v>
      </c>
      <c r="G2364" t="s">
        <v>1</v>
      </c>
      <c r="H2364" t="s">
        <v>4</v>
      </c>
      <c r="I2364">
        <v>1</v>
      </c>
      <c r="J2364" t="s">
        <v>19</v>
      </c>
      <c r="Z2364" s="4">
        <v>3627</v>
      </c>
      <c r="AA2364" s="4" t="s">
        <v>3</v>
      </c>
      <c r="AB2364" s="4">
        <v>2014</v>
      </c>
      <c r="AC2364" s="4" t="s">
        <v>2</v>
      </c>
      <c r="AD2364" s="4">
        <v>3</v>
      </c>
      <c r="AE2364" s="4">
        <v>41</v>
      </c>
      <c r="AF2364" s="4" t="s">
        <v>1</v>
      </c>
      <c r="AG2364" s="4" t="s">
        <v>4</v>
      </c>
      <c r="AH2364" s="4">
        <v>5</v>
      </c>
      <c r="AI2364" s="4" t="s">
        <v>19</v>
      </c>
      <c r="AJ2364" s="4"/>
    </row>
    <row r="2365" spans="1:36" x14ac:dyDescent="0.3">
      <c r="A2365">
        <v>2364</v>
      </c>
      <c r="B2365" t="s">
        <v>3</v>
      </c>
      <c r="C2365">
        <v>2016</v>
      </c>
      <c r="D2365" t="s">
        <v>7</v>
      </c>
      <c r="E2365">
        <v>3</v>
      </c>
      <c r="F2365">
        <v>28</v>
      </c>
      <c r="G2365" t="s">
        <v>1</v>
      </c>
      <c r="H2365" t="s">
        <v>4</v>
      </c>
      <c r="I2365">
        <v>2</v>
      </c>
      <c r="J2365" t="s">
        <v>19</v>
      </c>
      <c r="Z2365" s="4">
        <v>3628</v>
      </c>
      <c r="AA2365" s="4" t="s">
        <v>3</v>
      </c>
      <c r="AB2365" s="4">
        <v>2012</v>
      </c>
      <c r="AC2365" s="4" t="s">
        <v>2</v>
      </c>
      <c r="AD2365" s="4">
        <v>3</v>
      </c>
      <c r="AE2365" s="4">
        <v>40</v>
      </c>
      <c r="AF2365" s="4" t="s">
        <v>1</v>
      </c>
      <c r="AG2365" s="4" t="s">
        <v>4</v>
      </c>
      <c r="AH2365" s="4">
        <v>4</v>
      </c>
      <c r="AI2365" s="4" t="s">
        <v>19</v>
      </c>
      <c r="AJ2365" s="4"/>
    </row>
    <row r="2366" spans="1:36" x14ac:dyDescent="0.3">
      <c r="A2366">
        <v>2365</v>
      </c>
      <c r="B2366" t="s">
        <v>3</v>
      </c>
      <c r="C2366">
        <v>2018</v>
      </c>
      <c r="D2366" t="s">
        <v>2</v>
      </c>
      <c r="E2366">
        <v>3</v>
      </c>
      <c r="F2366">
        <v>26</v>
      </c>
      <c r="G2366" t="s">
        <v>8</v>
      </c>
      <c r="H2366" t="s">
        <v>4</v>
      </c>
      <c r="I2366">
        <v>4</v>
      </c>
      <c r="J2366" t="s">
        <v>20</v>
      </c>
      <c r="Z2366" s="4">
        <v>3629</v>
      </c>
      <c r="AA2366" s="4" t="s">
        <v>3</v>
      </c>
      <c r="AB2366" s="4">
        <v>2014</v>
      </c>
      <c r="AC2366" s="4" t="s">
        <v>2</v>
      </c>
      <c r="AD2366" s="4">
        <v>3</v>
      </c>
      <c r="AE2366" s="4">
        <v>36</v>
      </c>
      <c r="AF2366" s="4" t="s">
        <v>1</v>
      </c>
      <c r="AG2366" s="4" t="s">
        <v>4</v>
      </c>
      <c r="AH2366" s="4">
        <v>0</v>
      </c>
      <c r="AI2366" s="4" t="s">
        <v>19</v>
      </c>
      <c r="AJ2366" s="4"/>
    </row>
    <row r="2367" spans="1:36" x14ac:dyDescent="0.3">
      <c r="A2367">
        <v>2366</v>
      </c>
      <c r="B2367" t="s">
        <v>3</v>
      </c>
      <c r="C2367">
        <v>2014</v>
      </c>
      <c r="D2367" t="s">
        <v>2</v>
      </c>
      <c r="E2367">
        <v>1</v>
      </c>
      <c r="F2367">
        <v>28</v>
      </c>
      <c r="G2367" t="s">
        <v>8</v>
      </c>
      <c r="H2367" t="s">
        <v>4</v>
      </c>
      <c r="I2367">
        <v>2</v>
      </c>
      <c r="J2367" t="s">
        <v>19</v>
      </c>
      <c r="Z2367" s="4">
        <v>3630</v>
      </c>
      <c r="AA2367" s="4" t="s">
        <v>3</v>
      </c>
      <c r="AB2367" s="4">
        <v>2015</v>
      </c>
      <c r="AC2367" s="4" t="s">
        <v>2</v>
      </c>
      <c r="AD2367" s="4">
        <v>3</v>
      </c>
      <c r="AE2367" s="4">
        <v>34</v>
      </c>
      <c r="AF2367" s="4" t="s">
        <v>1</v>
      </c>
      <c r="AG2367" s="4" t="s">
        <v>4</v>
      </c>
      <c r="AH2367" s="4">
        <v>0</v>
      </c>
      <c r="AI2367" s="4" t="s">
        <v>19</v>
      </c>
      <c r="AJ2367" s="4"/>
    </row>
    <row r="2368" spans="1:36" x14ac:dyDescent="0.3">
      <c r="A2368">
        <v>2367</v>
      </c>
      <c r="B2368" t="s">
        <v>6</v>
      </c>
      <c r="C2368">
        <v>2017</v>
      </c>
      <c r="D2368" t="s">
        <v>5</v>
      </c>
      <c r="E2368">
        <v>2</v>
      </c>
      <c r="F2368">
        <v>29</v>
      </c>
      <c r="G2368" t="s">
        <v>8</v>
      </c>
      <c r="H2368" t="s">
        <v>4</v>
      </c>
      <c r="I2368">
        <v>2</v>
      </c>
      <c r="J2368" t="s">
        <v>19</v>
      </c>
      <c r="Z2368" s="4">
        <v>3632</v>
      </c>
      <c r="AA2368" s="4" t="s">
        <v>3</v>
      </c>
      <c r="AB2368" s="4">
        <v>2015</v>
      </c>
      <c r="AC2368" s="4" t="s">
        <v>2</v>
      </c>
      <c r="AD2368" s="4">
        <v>3</v>
      </c>
      <c r="AE2368" s="4">
        <v>31</v>
      </c>
      <c r="AF2368" s="4" t="s">
        <v>1</v>
      </c>
      <c r="AG2368" s="4" t="s">
        <v>4</v>
      </c>
      <c r="AH2368" s="4">
        <v>4</v>
      </c>
      <c r="AI2368" s="4" t="s">
        <v>19</v>
      </c>
      <c r="AJ2368" s="4"/>
    </row>
    <row r="2369" spans="1:36" x14ac:dyDescent="0.3">
      <c r="A2369">
        <v>2368</v>
      </c>
      <c r="B2369" t="s">
        <v>6</v>
      </c>
      <c r="C2369">
        <v>2013</v>
      </c>
      <c r="D2369" t="s">
        <v>5</v>
      </c>
      <c r="E2369">
        <v>3</v>
      </c>
      <c r="F2369">
        <v>26</v>
      </c>
      <c r="G2369" t="s">
        <v>1</v>
      </c>
      <c r="H2369" t="s">
        <v>4</v>
      </c>
      <c r="I2369">
        <v>4</v>
      </c>
      <c r="J2369" t="s">
        <v>20</v>
      </c>
      <c r="Z2369" s="4">
        <v>3633</v>
      </c>
      <c r="AA2369" s="4" t="s">
        <v>3</v>
      </c>
      <c r="AB2369" s="4">
        <v>2012</v>
      </c>
      <c r="AC2369" s="4" t="s">
        <v>2</v>
      </c>
      <c r="AD2369" s="4">
        <v>3</v>
      </c>
      <c r="AE2369" s="4">
        <v>36</v>
      </c>
      <c r="AF2369" s="4" t="s">
        <v>1</v>
      </c>
      <c r="AG2369" s="4" t="s">
        <v>0</v>
      </c>
      <c r="AH2369" s="4">
        <v>0</v>
      </c>
      <c r="AI2369" s="4" t="s">
        <v>19</v>
      </c>
      <c r="AJ2369" s="4"/>
    </row>
    <row r="2370" spans="1:36" x14ac:dyDescent="0.3">
      <c r="A2370">
        <v>2369</v>
      </c>
      <c r="B2370" t="s">
        <v>3</v>
      </c>
      <c r="C2370">
        <v>2017</v>
      </c>
      <c r="D2370" t="s">
        <v>5</v>
      </c>
      <c r="E2370">
        <v>2</v>
      </c>
      <c r="F2370">
        <v>28</v>
      </c>
      <c r="G2370" t="s">
        <v>8</v>
      </c>
      <c r="H2370" t="s">
        <v>4</v>
      </c>
      <c r="I2370">
        <v>1</v>
      </c>
      <c r="J2370" t="s">
        <v>19</v>
      </c>
      <c r="Z2370" s="4">
        <v>3635</v>
      </c>
      <c r="AA2370" s="4" t="s">
        <v>3</v>
      </c>
      <c r="AB2370" s="4">
        <v>2017</v>
      </c>
      <c r="AC2370" s="4" t="s">
        <v>2</v>
      </c>
      <c r="AD2370" s="4">
        <v>3</v>
      </c>
      <c r="AE2370" s="4">
        <v>32</v>
      </c>
      <c r="AF2370" s="4" t="s">
        <v>1</v>
      </c>
      <c r="AG2370" s="4" t="s">
        <v>4</v>
      </c>
      <c r="AH2370" s="4">
        <v>2</v>
      </c>
      <c r="AI2370" s="4" t="s">
        <v>19</v>
      </c>
      <c r="AJ2370" s="4"/>
    </row>
    <row r="2371" spans="1:36" x14ac:dyDescent="0.3">
      <c r="A2371">
        <v>2370</v>
      </c>
      <c r="B2371" t="s">
        <v>3</v>
      </c>
      <c r="C2371">
        <v>2016</v>
      </c>
      <c r="D2371" t="s">
        <v>2</v>
      </c>
      <c r="E2371">
        <v>3</v>
      </c>
      <c r="F2371">
        <v>30</v>
      </c>
      <c r="G2371" t="s">
        <v>8</v>
      </c>
      <c r="H2371" t="s">
        <v>4</v>
      </c>
      <c r="I2371">
        <v>1</v>
      </c>
      <c r="J2371" t="s">
        <v>19</v>
      </c>
      <c r="Z2371" s="4">
        <v>3636</v>
      </c>
      <c r="AA2371" s="4" t="s">
        <v>3</v>
      </c>
      <c r="AB2371" s="4">
        <v>2017</v>
      </c>
      <c r="AC2371" s="4" t="s">
        <v>7</v>
      </c>
      <c r="AD2371" s="4">
        <v>3</v>
      </c>
      <c r="AE2371" s="4">
        <v>33</v>
      </c>
      <c r="AF2371" s="4" t="s">
        <v>1</v>
      </c>
      <c r="AG2371" s="4" t="s">
        <v>0</v>
      </c>
      <c r="AH2371" s="4">
        <v>5</v>
      </c>
      <c r="AI2371" s="4" t="s">
        <v>19</v>
      </c>
      <c r="AJ2371" s="4"/>
    </row>
    <row r="2372" spans="1:36" x14ac:dyDescent="0.3">
      <c r="A2372">
        <v>2371</v>
      </c>
      <c r="B2372" t="s">
        <v>9</v>
      </c>
      <c r="C2372">
        <v>2015</v>
      </c>
      <c r="D2372" t="s">
        <v>7</v>
      </c>
      <c r="E2372">
        <v>3</v>
      </c>
      <c r="F2372">
        <v>27</v>
      </c>
      <c r="G2372" t="s">
        <v>1</v>
      </c>
      <c r="H2372" t="s">
        <v>4</v>
      </c>
      <c r="I2372">
        <v>5</v>
      </c>
      <c r="J2372" t="s">
        <v>19</v>
      </c>
      <c r="Z2372" s="4">
        <v>3637</v>
      </c>
      <c r="AA2372" s="4" t="s">
        <v>3</v>
      </c>
      <c r="AB2372" s="4">
        <v>2016</v>
      </c>
      <c r="AC2372" s="4" t="s">
        <v>2</v>
      </c>
      <c r="AD2372" s="4">
        <v>3</v>
      </c>
      <c r="AE2372" s="4">
        <v>34</v>
      </c>
      <c r="AF2372" s="4" t="s">
        <v>1</v>
      </c>
      <c r="AG2372" s="4" t="s">
        <v>4</v>
      </c>
      <c r="AH2372" s="4">
        <v>2</v>
      </c>
      <c r="AI2372" s="4" t="s">
        <v>19</v>
      </c>
      <c r="AJ2372" s="4"/>
    </row>
    <row r="2373" spans="1:36" x14ac:dyDescent="0.3">
      <c r="A2373">
        <v>2372</v>
      </c>
      <c r="B2373" t="s">
        <v>3</v>
      </c>
      <c r="C2373">
        <v>2016</v>
      </c>
      <c r="D2373" t="s">
        <v>2</v>
      </c>
      <c r="E2373">
        <v>3</v>
      </c>
      <c r="F2373">
        <v>29</v>
      </c>
      <c r="G2373" t="s">
        <v>1</v>
      </c>
      <c r="H2373" t="s">
        <v>4</v>
      </c>
      <c r="I2373">
        <v>2</v>
      </c>
      <c r="J2373" t="s">
        <v>19</v>
      </c>
      <c r="Z2373" s="4">
        <v>3638</v>
      </c>
      <c r="AA2373" s="4" t="s">
        <v>3</v>
      </c>
      <c r="AB2373" s="4">
        <v>2017</v>
      </c>
      <c r="AC2373" s="4" t="s">
        <v>2</v>
      </c>
      <c r="AD2373" s="4">
        <v>3</v>
      </c>
      <c r="AE2373" s="4">
        <v>39</v>
      </c>
      <c r="AF2373" s="4" t="s">
        <v>1</v>
      </c>
      <c r="AG2373" s="4" t="s">
        <v>4</v>
      </c>
      <c r="AH2373" s="4">
        <v>3</v>
      </c>
      <c r="AI2373" s="4" t="s">
        <v>19</v>
      </c>
      <c r="AJ2373" s="4"/>
    </row>
    <row r="2374" spans="1:36" x14ac:dyDescent="0.3">
      <c r="A2374">
        <v>2373</v>
      </c>
      <c r="B2374" t="s">
        <v>3</v>
      </c>
      <c r="C2374">
        <v>2014</v>
      </c>
      <c r="D2374" t="s">
        <v>7</v>
      </c>
      <c r="E2374">
        <v>2</v>
      </c>
      <c r="F2374">
        <v>28</v>
      </c>
      <c r="G2374" t="s">
        <v>8</v>
      </c>
      <c r="H2374" t="s">
        <v>4</v>
      </c>
      <c r="I2374">
        <v>2</v>
      </c>
      <c r="J2374" t="s">
        <v>20</v>
      </c>
      <c r="Z2374" s="4">
        <v>3642</v>
      </c>
      <c r="AA2374" s="4" t="s">
        <v>3</v>
      </c>
      <c r="AB2374" s="4">
        <v>2017</v>
      </c>
      <c r="AC2374" s="4" t="s">
        <v>7</v>
      </c>
      <c r="AD2374" s="4">
        <v>3</v>
      </c>
      <c r="AE2374" s="4">
        <v>41</v>
      </c>
      <c r="AF2374" s="4" t="s">
        <v>1</v>
      </c>
      <c r="AG2374" s="4" t="s">
        <v>4</v>
      </c>
      <c r="AH2374" s="4">
        <v>3</v>
      </c>
      <c r="AI2374" s="4" t="s">
        <v>19</v>
      </c>
      <c r="AJ2374" s="4"/>
    </row>
    <row r="2375" spans="1:36" x14ac:dyDescent="0.3">
      <c r="A2375">
        <v>2374</v>
      </c>
      <c r="B2375" t="s">
        <v>3</v>
      </c>
      <c r="C2375">
        <v>2016</v>
      </c>
      <c r="D2375" t="s">
        <v>2</v>
      </c>
      <c r="E2375">
        <v>3</v>
      </c>
      <c r="F2375">
        <v>26</v>
      </c>
      <c r="G2375" t="s">
        <v>1</v>
      </c>
      <c r="H2375" t="s">
        <v>4</v>
      </c>
      <c r="I2375">
        <v>4</v>
      </c>
      <c r="J2375" t="s">
        <v>19</v>
      </c>
      <c r="Z2375" s="4">
        <v>3643</v>
      </c>
      <c r="AA2375" s="4" t="s">
        <v>3</v>
      </c>
      <c r="AB2375" s="4">
        <v>2016</v>
      </c>
      <c r="AC2375" s="4" t="s">
        <v>2</v>
      </c>
      <c r="AD2375" s="4">
        <v>1</v>
      </c>
      <c r="AE2375" s="4">
        <v>33</v>
      </c>
      <c r="AF2375" s="4" t="s">
        <v>8</v>
      </c>
      <c r="AG2375" s="4" t="s">
        <v>0</v>
      </c>
      <c r="AH2375" s="4">
        <v>3</v>
      </c>
      <c r="AI2375" s="4" t="s">
        <v>19</v>
      </c>
      <c r="AJ2375" s="4"/>
    </row>
    <row r="2376" spans="1:36" x14ac:dyDescent="0.3">
      <c r="A2376">
        <v>2375</v>
      </c>
      <c r="B2376" t="s">
        <v>6</v>
      </c>
      <c r="C2376">
        <v>2017</v>
      </c>
      <c r="D2376" t="s">
        <v>5</v>
      </c>
      <c r="E2376">
        <v>2</v>
      </c>
      <c r="F2376">
        <v>30</v>
      </c>
      <c r="G2376" t="s">
        <v>8</v>
      </c>
      <c r="H2376" t="s">
        <v>0</v>
      </c>
      <c r="I2376">
        <v>2</v>
      </c>
      <c r="J2376" t="s">
        <v>19</v>
      </c>
      <c r="Z2376" s="4">
        <v>3644</v>
      </c>
      <c r="AA2376" s="4" t="s">
        <v>6</v>
      </c>
      <c r="AB2376" s="4">
        <v>2017</v>
      </c>
      <c r="AC2376" s="4" t="s">
        <v>5</v>
      </c>
      <c r="AD2376" s="4">
        <v>1</v>
      </c>
      <c r="AE2376" s="4">
        <v>40</v>
      </c>
      <c r="AF2376" s="4" t="s">
        <v>1</v>
      </c>
      <c r="AG2376" s="4" t="s">
        <v>4</v>
      </c>
      <c r="AH2376" s="4">
        <v>0</v>
      </c>
      <c r="AI2376" s="4" t="s">
        <v>19</v>
      </c>
      <c r="AJ2376" s="4"/>
    </row>
    <row r="2377" spans="1:36" x14ac:dyDescent="0.3">
      <c r="A2377">
        <v>2376</v>
      </c>
      <c r="B2377" t="s">
        <v>9</v>
      </c>
      <c r="C2377">
        <v>2013</v>
      </c>
      <c r="D2377" t="s">
        <v>5</v>
      </c>
      <c r="E2377">
        <v>3</v>
      </c>
      <c r="F2377">
        <v>30</v>
      </c>
      <c r="G2377" t="s">
        <v>8</v>
      </c>
      <c r="H2377" t="s">
        <v>4</v>
      </c>
      <c r="I2377">
        <v>2</v>
      </c>
      <c r="J2377" t="s">
        <v>19</v>
      </c>
      <c r="Z2377" s="4">
        <v>3647</v>
      </c>
      <c r="AA2377" s="4" t="s">
        <v>6</v>
      </c>
      <c r="AB2377" s="4">
        <v>2017</v>
      </c>
      <c r="AC2377" s="4" t="s">
        <v>2</v>
      </c>
      <c r="AD2377" s="4">
        <v>2</v>
      </c>
      <c r="AE2377" s="4">
        <v>32</v>
      </c>
      <c r="AF2377" s="4" t="s">
        <v>1</v>
      </c>
      <c r="AG2377" s="4" t="s">
        <v>4</v>
      </c>
      <c r="AH2377" s="4">
        <v>2</v>
      </c>
      <c r="AI2377" s="4" t="s">
        <v>19</v>
      </c>
      <c r="AJ2377" s="4"/>
    </row>
    <row r="2378" spans="1:36" x14ac:dyDescent="0.3">
      <c r="A2378">
        <v>2377</v>
      </c>
      <c r="B2378" t="s">
        <v>3</v>
      </c>
      <c r="C2378">
        <v>2015</v>
      </c>
      <c r="D2378" t="s">
        <v>2</v>
      </c>
      <c r="E2378">
        <v>3</v>
      </c>
      <c r="F2378">
        <v>29</v>
      </c>
      <c r="G2378" t="s">
        <v>1</v>
      </c>
      <c r="H2378" t="s">
        <v>4</v>
      </c>
      <c r="I2378">
        <v>2</v>
      </c>
      <c r="J2378" t="s">
        <v>19</v>
      </c>
      <c r="Z2378" s="4">
        <v>3648</v>
      </c>
      <c r="AA2378" s="4" t="s">
        <v>3</v>
      </c>
      <c r="AB2378" s="4">
        <v>2014</v>
      </c>
      <c r="AC2378" s="4" t="s">
        <v>7</v>
      </c>
      <c r="AD2378" s="4">
        <v>3</v>
      </c>
      <c r="AE2378" s="4">
        <v>32</v>
      </c>
      <c r="AF2378" s="4" t="s">
        <v>1</v>
      </c>
      <c r="AG2378" s="4" t="s">
        <v>0</v>
      </c>
      <c r="AH2378" s="4">
        <v>2</v>
      </c>
      <c r="AI2378" s="4" t="s">
        <v>19</v>
      </c>
      <c r="AJ2378" s="4"/>
    </row>
    <row r="2379" spans="1:36" x14ac:dyDescent="0.3">
      <c r="A2379">
        <v>2378</v>
      </c>
      <c r="B2379" t="s">
        <v>3</v>
      </c>
      <c r="C2379">
        <v>2017</v>
      </c>
      <c r="D2379" t="s">
        <v>2</v>
      </c>
      <c r="E2379">
        <v>3</v>
      </c>
      <c r="F2379">
        <v>28</v>
      </c>
      <c r="G2379" t="s">
        <v>1</v>
      </c>
      <c r="H2379" t="s">
        <v>4</v>
      </c>
      <c r="I2379">
        <v>2</v>
      </c>
      <c r="J2379" t="s">
        <v>19</v>
      </c>
      <c r="Z2379" s="4">
        <v>3649</v>
      </c>
      <c r="AA2379" s="4" t="s">
        <v>3</v>
      </c>
      <c r="AB2379" s="4">
        <v>2015</v>
      </c>
      <c r="AC2379" s="4" t="s">
        <v>5</v>
      </c>
      <c r="AD2379" s="4">
        <v>3</v>
      </c>
      <c r="AE2379" s="4">
        <v>32</v>
      </c>
      <c r="AF2379" s="4" t="s">
        <v>8</v>
      </c>
      <c r="AG2379" s="4" t="s">
        <v>4</v>
      </c>
      <c r="AH2379" s="4">
        <v>2</v>
      </c>
      <c r="AI2379" s="4" t="s">
        <v>19</v>
      </c>
      <c r="AJ2379" s="4"/>
    </row>
    <row r="2380" spans="1:36" x14ac:dyDescent="0.3">
      <c r="A2380">
        <v>2379</v>
      </c>
      <c r="B2380" t="s">
        <v>3</v>
      </c>
      <c r="C2380">
        <v>2015</v>
      </c>
      <c r="D2380" t="s">
        <v>2</v>
      </c>
      <c r="E2380">
        <v>3</v>
      </c>
      <c r="F2380">
        <v>29</v>
      </c>
      <c r="G2380" t="s">
        <v>1</v>
      </c>
      <c r="H2380" t="s">
        <v>4</v>
      </c>
      <c r="I2380">
        <v>2</v>
      </c>
      <c r="J2380" t="s">
        <v>20</v>
      </c>
      <c r="Z2380" s="4">
        <v>3651</v>
      </c>
      <c r="AA2380" s="4" t="s">
        <v>3</v>
      </c>
      <c r="AB2380" s="4">
        <v>2015</v>
      </c>
      <c r="AC2380" s="4" t="s">
        <v>2</v>
      </c>
      <c r="AD2380" s="4">
        <v>3</v>
      </c>
      <c r="AE2380" s="4">
        <v>40</v>
      </c>
      <c r="AF2380" s="4" t="s">
        <v>1</v>
      </c>
      <c r="AG2380" s="4" t="s">
        <v>4</v>
      </c>
      <c r="AH2380" s="4">
        <v>5</v>
      </c>
      <c r="AI2380" s="4" t="s">
        <v>19</v>
      </c>
      <c r="AJ2380" s="4"/>
    </row>
    <row r="2381" spans="1:36" x14ac:dyDescent="0.3">
      <c r="A2381">
        <v>2380</v>
      </c>
      <c r="B2381" t="s">
        <v>3</v>
      </c>
      <c r="C2381">
        <v>2015</v>
      </c>
      <c r="D2381" t="s">
        <v>7</v>
      </c>
      <c r="E2381">
        <v>1</v>
      </c>
      <c r="F2381">
        <v>26</v>
      </c>
      <c r="G2381" t="s">
        <v>8</v>
      </c>
      <c r="H2381" t="s">
        <v>4</v>
      </c>
      <c r="I2381">
        <v>4</v>
      </c>
      <c r="J2381" t="s">
        <v>20</v>
      </c>
      <c r="Z2381" s="4">
        <v>3652</v>
      </c>
      <c r="AA2381" s="4" t="s">
        <v>3</v>
      </c>
      <c r="AB2381" s="4">
        <v>2016</v>
      </c>
      <c r="AC2381" s="4" t="s">
        <v>2</v>
      </c>
      <c r="AD2381" s="4">
        <v>3</v>
      </c>
      <c r="AE2381" s="4">
        <v>38</v>
      </c>
      <c r="AF2381" s="4" t="s">
        <v>1</v>
      </c>
      <c r="AG2381" s="4" t="s">
        <v>4</v>
      </c>
      <c r="AH2381" s="4">
        <v>1</v>
      </c>
      <c r="AI2381" s="4" t="s">
        <v>19</v>
      </c>
      <c r="AJ2381" s="4"/>
    </row>
    <row r="2382" spans="1:36" x14ac:dyDescent="0.3">
      <c r="A2382">
        <v>2381</v>
      </c>
      <c r="B2382" t="s">
        <v>3</v>
      </c>
      <c r="C2382">
        <v>2013</v>
      </c>
      <c r="D2382" t="s">
        <v>2</v>
      </c>
      <c r="E2382">
        <v>3</v>
      </c>
      <c r="F2382">
        <v>28</v>
      </c>
      <c r="G2382" t="s">
        <v>1</v>
      </c>
      <c r="H2382" t="s">
        <v>4</v>
      </c>
      <c r="I2382">
        <v>1</v>
      </c>
      <c r="J2382" t="s">
        <v>19</v>
      </c>
      <c r="Z2382" s="4">
        <v>3654</v>
      </c>
      <c r="AA2382" s="4" t="s">
        <v>6</v>
      </c>
      <c r="AB2382" s="4">
        <v>2017</v>
      </c>
      <c r="AC2382" s="4" t="s">
        <v>5</v>
      </c>
      <c r="AD2382" s="4">
        <v>2</v>
      </c>
      <c r="AE2382" s="4">
        <v>40</v>
      </c>
      <c r="AF2382" s="4" t="s">
        <v>1</v>
      </c>
      <c r="AG2382" s="4" t="s">
        <v>4</v>
      </c>
      <c r="AH2382" s="4">
        <v>4</v>
      </c>
      <c r="AI2382" s="4" t="s">
        <v>19</v>
      </c>
      <c r="AJ2382" s="4"/>
    </row>
    <row r="2383" spans="1:36" x14ac:dyDescent="0.3">
      <c r="A2383">
        <v>2382</v>
      </c>
      <c r="B2383" t="s">
        <v>3</v>
      </c>
      <c r="C2383">
        <v>2015</v>
      </c>
      <c r="D2383" t="s">
        <v>7</v>
      </c>
      <c r="E2383">
        <v>2</v>
      </c>
      <c r="F2383">
        <v>29</v>
      </c>
      <c r="G2383" t="s">
        <v>8</v>
      </c>
      <c r="H2383" t="s">
        <v>4</v>
      </c>
      <c r="I2383">
        <v>2</v>
      </c>
      <c r="J2383" t="s">
        <v>20</v>
      </c>
      <c r="Z2383" s="4">
        <v>3655</v>
      </c>
      <c r="AA2383" s="4" t="s">
        <v>6</v>
      </c>
      <c r="AB2383" s="4">
        <v>2017</v>
      </c>
      <c r="AC2383" s="4" t="s">
        <v>5</v>
      </c>
      <c r="AD2383" s="4">
        <v>2</v>
      </c>
      <c r="AE2383" s="4">
        <v>35</v>
      </c>
      <c r="AF2383" s="4" t="s">
        <v>1</v>
      </c>
      <c r="AG2383" s="4" t="s">
        <v>4</v>
      </c>
      <c r="AH2383" s="4">
        <v>2</v>
      </c>
      <c r="AI2383" s="4" t="s">
        <v>19</v>
      </c>
      <c r="AJ2383" s="4"/>
    </row>
    <row r="2384" spans="1:36" x14ac:dyDescent="0.3">
      <c r="A2384">
        <v>2383</v>
      </c>
      <c r="B2384" t="s">
        <v>3</v>
      </c>
      <c r="C2384">
        <v>2013</v>
      </c>
      <c r="D2384" t="s">
        <v>2</v>
      </c>
      <c r="E2384">
        <v>3</v>
      </c>
      <c r="F2384">
        <v>26</v>
      </c>
      <c r="G2384" t="s">
        <v>1</v>
      </c>
      <c r="H2384" t="s">
        <v>0</v>
      </c>
      <c r="I2384">
        <v>4</v>
      </c>
      <c r="J2384" t="s">
        <v>19</v>
      </c>
      <c r="Z2384" s="4">
        <v>3656</v>
      </c>
      <c r="AA2384" s="4" t="s">
        <v>3</v>
      </c>
      <c r="AB2384" s="4">
        <v>2016</v>
      </c>
      <c r="AC2384" s="4" t="s">
        <v>2</v>
      </c>
      <c r="AD2384" s="4">
        <v>3</v>
      </c>
      <c r="AE2384" s="4">
        <v>33</v>
      </c>
      <c r="AF2384" s="4" t="s">
        <v>1</v>
      </c>
      <c r="AG2384" s="4" t="s">
        <v>4</v>
      </c>
      <c r="AH2384" s="4">
        <v>3</v>
      </c>
      <c r="AI2384" s="4" t="s">
        <v>19</v>
      </c>
      <c r="AJ2384" s="4"/>
    </row>
    <row r="2385" spans="1:36" x14ac:dyDescent="0.3">
      <c r="A2385">
        <v>2384</v>
      </c>
      <c r="B2385" t="s">
        <v>6</v>
      </c>
      <c r="C2385">
        <v>2014</v>
      </c>
      <c r="D2385" t="s">
        <v>7</v>
      </c>
      <c r="E2385">
        <v>3</v>
      </c>
      <c r="F2385">
        <v>30</v>
      </c>
      <c r="G2385" t="s">
        <v>1</v>
      </c>
      <c r="H2385" t="s">
        <v>4</v>
      </c>
      <c r="I2385">
        <v>2</v>
      </c>
      <c r="J2385" t="s">
        <v>19</v>
      </c>
      <c r="Z2385" s="4">
        <v>3657</v>
      </c>
      <c r="AA2385" s="4" t="s">
        <v>3</v>
      </c>
      <c r="AB2385" s="4">
        <v>2017</v>
      </c>
      <c r="AC2385" s="4" t="s">
        <v>2</v>
      </c>
      <c r="AD2385" s="4">
        <v>3</v>
      </c>
      <c r="AE2385" s="4">
        <v>37</v>
      </c>
      <c r="AF2385" s="4" t="s">
        <v>1</v>
      </c>
      <c r="AG2385" s="4" t="s">
        <v>4</v>
      </c>
      <c r="AH2385" s="4">
        <v>4</v>
      </c>
      <c r="AI2385" s="4" t="s">
        <v>19</v>
      </c>
      <c r="AJ2385" s="4"/>
    </row>
    <row r="2386" spans="1:36" x14ac:dyDescent="0.3">
      <c r="A2386">
        <v>2385</v>
      </c>
      <c r="B2386" t="s">
        <v>6</v>
      </c>
      <c r="C2386">
        <v>2017</v>
      </c>
      <c r="D2386" t="s">
        <v>7</v>
      </c>
      <c r="E2386">
        <v>2</v>
      </c>
      <c r="F2386">
        <v>30</v>
      </c>
      <c r="G2386" t="s">
        <v>1</v>
      </c>
      <c r="H2386" t="s">
        <v>0</v>
      </c>
      <c r="I2386">
        <v>2</v>
      </c>
      <c r="J2386" t="s">
        <v>19</v>
      </c>
      <c r="Z2386" s="4">
        <v>3658</v>
      </c>
      <c r="AA2386" s="4" t="s">
        <v>3</v>
      </c>
      <c r="AB2386" s="4">
        <v>2013</v>
      </c>
      <c r="AC2386" s="4" t="s">
        <v>2</v>
      </c>
      <c r="AD2386" s="4">
        <v>3</v>
      </c>
      <c r="AE2386" s="4">
        <v>38</v>
      </c>
      <c r="AF2386" s="4" t="s">
        <v>1</v>
      </c>
      <c r="AG2386" s="4" t="s">
        <v>4</v>
      </c>
      <c r="AH2386" s="4">
        <v>0</v>
      </c>
      <c r="AI2386" s="4" t="s">
        <v>19</v>
      </c>
      <c r="AJ2386" s="4"/>
    </row>
    <row r="2387" spans="1:36" x14ac:dyDescent="0.3">
      <c r="A2387">
        <v>2386</v>
      </c>
      <c r="B2387" t="s">
        <v>3</v>
      </c>
      <c r="C2387">
        <v>2017</v>
      </c>
      <c r="D2387" t="s">
        <v>7</v>
      </c>
      <c r="E2387">
        <v>3</v>
      </c>
      <c r="F2387">
        <v>27</v>
      </c>
      <c r="G2387" t="s">
        <v>1</v>
      </c>
      <c r="H2387" t="s">
        <v>4</v>
      </c>
      <c r="I2387">
        <v>5</v>
      </c>
      <c r="J2387" t="s">
        <v>19</v>
      </c>
      <c r="Z2387" s="4">
        <v>3660</v>
      </c>
      <c r="AA2387" s="4" t="s">
        <v>3</v>
      </c>
      <c r="AB2387" s="4">
        <v>2017</v>
      </c>
      <c r="AC2387" s="4" t="s">
        <v>2</v>
      </c>
      <c r="AD2387" s="4">
        <v>3</v>
      </c>
      <c r="AE2387" s="4">
        <v>40</v>
      </c>
      <c r="AF2387" s="4" t="s">
        <v>8</v>
      </c>
      <c r="AG2387" s="4" t="s">
        <v>4</v>
      </c>
      <c r="AH2387" s="4">
        <v>2</v>
      </c>
      <c r="AI2387" s="4" t="s">
        <v>19</v>
      </c>
      <c r="AJ2387" s="4"/>
    </row>
    <row r="2388" spans="1:36" x14ac:dyDescent="0.3">
      <c r="A2388">
        <v>2387</v>
      </c>
      <c r="B2388" t="s">
        <v>3</v>
      </c>
      <c r="C2388">
        <v>2014</v>
      </c>
      <c r="D2388" t="s">
        <v>5</v>
      </c>
      <c r="E2388">
        <v>3</v>
      </c>
      <c r="F2388">
        <v>28</v>
      </c>
      <c r="G2388" t="s">
        <v>8</v>
      </c>
      <c r="H2388" t="s">
        <v>0</v>
      </c>
      <c r="I2388">
        <v>2</v>
      </c>
      <c r="J2388" t="s">
        <v>19</v>
      </c>
      <c r="Z2388" s="4">
        <v>3661</v>
      </c>
      <c r="AA2388" s="4" t="s">
        <v>3</v>
      </c>
      <c r="AB2388" s="4">
        <v>2015</v>
      </c>
      <c r="AC2388" s="4" t="s">
        <v>5</v>
      </c>
      <c r="AD2388" s="4">
        <v>3</v>
      </c>
      <c r="AE2388" s="4">
        <v>33</v>
      </c>
      <c r="AF2388" s="4" t="s">
        <v>8</v>
      </c>
      <c r="AG2388" s="4" t="s">
        <v>4</v>
      </c>
      <c r="AH2388" s="4">
        <v>2</v>
      </c>
      <c r="AI2388" s="4" t="s">
        <v>19</v>
      </c>
      <c r="AJ2388" s="4"/>
    </row>
    <row r="2389" spans="1:36" x14ac:dyDescent="0.3">
      <c r="A2389">
        <v>2388</v>
      </c>
      <c r="B2389" t="s">
        <v>3</v>
      </c>
      <c r="C2389">
        <v>2014</v>
      </c>
      <c r="D2389" t="s">
        <v>5</v>
      </c>
      <c r="E2389">
        <v>3</v>
      </c>
      <c r="F2389">
        <v>27</v>
      </c>
      <c r="G2389" t="s">
        <v>8</v>
      </c>
      <c r="H2389" t="s">
        <v>4</v>
      </c>
      <c r="I2389">
        <v>5</v>
      </c>
      <c r="J2389" t="s">
        <v>19</v>
      </c>
      <c r="Z2389" s="4">
        <v>3663</v>
      </c>
      <c r="AA2389" s="4" t="s">
        <v>3</v>
      </c>
      <c r="AB2389" s="4">
        <v>2013</v>
      </c>
      <c r="AC2389" s="4" t="s">
        <v>2</v>
      </c>
      <c r="AD2389" s="4">
        <v>3</v>
      </c>
      <c r="AE2389" s="4">
        <v>34</v>
      </c>
      <c r="AF2389" s="4" t="s">
        <v>1</v>
      </c>
      <c r="AG2389" s="4" t="s">
        <v>4</v>
      </c>
      <c r="AH2389" s="4">
        <v>5</v>
      </c>
      <c r="AI2389" s="4" t="s">
        <v>19</v>
      </c>
      <c r="AJ2389" s="4"/>
    </row>
    <row r="2390" spans="1:36" x14ac:dyDescent="0.3">
      <c r="A2390">
        <v>2389</v>
      </c>
      <c r="B2390" t="s">
        <v>3</v>
      </c>
      <c r="C2390">
        <v>2015</v>
      </c>
      <c r="D2390" t="s">
        <v>7</v>
      </c>
      <c r="E2390">
        <v>2</v>
      </c>
      <c r="F2390">
        <v>29</v>
      </c>
      <c r="G2390" t="s">
        <v>8</v>
      </c>
      <c r="H2390" t="s">
        <v>0</v>
      </c>
      <c r="I2390">
        <v>1</v>
      </c>
      <c r="J2390" t="s">
        <v>20</v>
      </c>
      <c r="Z2390" s="4">
        <v>3664</v>
      </c>
      <c r="AA2390" s="4" t="s">
        <v>3</v>
      </c>
      <c r="AB2390" s="4">
        <v>2017</v>
      </c>
      <c r="AC2390" s="4" t="s">
        <v>5</v>
      </c>
      <c r="AD2390" s="4">
        <v>3</v>
      </c>
      <c r="AE2390" s="4">
        <v>38</v>
      </c>
      <c r="AF2390" s="4" t="s">
        <v>8</v>
      </c>
      <c r="AG2390" s="4" t="s">
        <v>4</v>
      </c>
      <c r="AH2390" s="4">
        <v>4</v>
      </c>
      <c r="AI2390" s="4" t="s">
        <v>19</v>
      </c>
      <c r="AJ2390" s="4"/>
    </row>
    <row r="2391" spans="1:36" x14ac:dyDescent="0.3">
      <c r="A2391">
        <v>2390</v>
      </c>
      <c r="B2391" t="s">
        <v>3</v>
      </c>
      <c r="C2391">
        <v>2013</v>
      </c>
      <c r="D2391" t="s">
        <v>7</v>
      </c>
      <c r="E2391">
        <v>3</v>
      </c>
      <c r="F2391">
        <v>26</v>
      </c>
      <c r="G2391" t="s">
        <v>1</v>
      </c>
      <c r="H2391" t="s">
        <v>4</v>
      </c>
      <c r="I2391">
        <v>4</v>
      </c>
      <c r="J2391" t="s">
        <v>19</v>
      </c>
      <c r="Z2391" s="4">
        <v>3666</v>
      </c>
      <c r="AA2391" s="4" t="s">
        <v>3</v>
      </c>
      <c r="AB2391" s="4">
        <v>2014</v>
      </c>
      <c r="AC2391" s="4" t="s">
        <v>7</v>
      </c>
      <c r="AD2391" s="4">
        <v>3</v>
      </c>
      <c r="AE2391" s="4">
        <v>32</v>
      </c>
      <c r="AF2391" s="4" t="s">
        <v>8</v>
      </c>
      <c r="AG2391" s="4" t="s">
        <v>4</v>
      </c>
      <c r="AH2391" s="4">
        <v>4</v>
      </c>
      <c r="AI2391" s="4" t="s">
        <v>19</v>
      </c>
      <c r="AJ2391" s="4"/>
    </row>
    <row r="2392" spans="1:36" x14ac:dyDescent="0.3">
      <c r="A2392">
        <v>2391</v>
      </c>
      <c r="B2392" t="s">
        <v>3</v>
      </c>
      <c r="C2392">
        <v>2014</v>
      </c>
      <c r="D2392" t="s">
        <v>5</v>
      </c>
      <c r="E2392">
        <v>3</v>
      </c>
      <c r="F2392">
        <v>30</v>
      </c>
      <c r="G2392" t="s">
        <v>1</v>
      </c>
      <c r="H2392" t="s">
        <v>4</v>
      </c>
      <c r="I2392">
        <v>1</v>
      </c>
      <c r="J2392" t="s">
        <v>19</v>
      </c>
      <c r="Z2392" s="4">
        <v>3667</v>
      </c>
      <c r="AA2392" s="4" t="s">
        <v>3</v>
      </c>
      <c r="AB2392" s="4">
        <v>2013</v>
      </c>
      <c r="AC2392" s="4" t="s">
        <v>2</v>
      </c>
      <c r="AD2392" s="4">
        <v>3</v>
      </c>
      <c r="AE2392" s="4">
        <v>35</v>
      </c>
      <c r="AF2392" s="4" t="s">
        <v>1</v>
      </c>
      <c r="AG2392" s="4" t="s">
        <v>0</v>
      </c>
      <c r="AH2392" s="4">
        <v>1</v>
      </c>
      <c r="AI2392" s="4" t="s">
        <v>19</v>
      </c>
      <c r="AJ2392" s="4"/>
    </row>
    <row r="2393" spans="1:36" x14ac:dyDescent="0.3">
      <c r="A2393">
        <v>2392</v>
      </c>
      <c r="B2393" t="s">
        <v>3</v>
      </c>
      <c r="C2393">
        <v>2013</v>
      </c>
      <c r="D2393" t="s">
        <v>7</v>
      </c>
      <c r="E2393">
        <v>2</v>
      </c>
      <c r="F2393">
        <v>26</v>
      </c>
      <c r="G2393" t="s">
        <v>1</v>
      </c>
      <c r="H2393" t="s">
        <v>4</v>
      </c>
      <c r="I2393">
        <v>4</v>
      </c>
      <c r="J2393" t="s">
        <v>19</v>
      </c>
      <c r="Z2393" s="4">
        <v>3669</v>
      </c>
      <c r="AA2393" s="4" t="s">
        <v>3</v>
      </c>
      <c r="AB2393" s="4">
        <v>2012</v>
      </c>
      <c r="AC2393" s="4" t="s">
        <v>2</v>
      </c>
      <c r="AD2393" s="4">
        <v>3</v>
      </c>
      <c r="AE2393" s="4">
        <v>33</v>
      </c>
      <c r="AF2393" s="4" t="s">
        <v>8</v>
      </c>
      <c r="AG2393" s="4" t="s">
        <v>4</v>
      </c>
      <c r="AH2393" s="4">
        <v>4</v>
      </c>
      <c r="AI2393" s="4" t="s">
        <v>19</v>
      </c>
      <c r="AJ2393" s="4"/>
    </row>
    <row r="2394" spans="1:36" x14ac:dyDescent="0.3">
      <c r="A2394">
        <v>2393</v>
      </c>
      <c r="B2394" t="s">
        <v>3</v>
      </c>
      <c r="C2394">
        <v>2016</v>
      </c>
      <c r="D2394" t="s">
        <v>2</v>
      </c>
      <c r="E2394">
        <v>3</v>
      </c>
      <c r="F2394">
        <v>26</v>
      </c>
      <c r="G2394" t="s">
        <v>1</v>
      </c>
      <c r="H2394" t="s">
        <v>4</v>
      </c>
      <c r="I2394">
        <v>4</v>
      </c>
      <c r="J2394" t="s">
        <v>19</v>
      </c>
      <c r="Z2394" s="4">
        <v>3670</v>
      </c>
      <c r="AA2394" s="4" t="s">
        <v>3</v>
      </c>
      <c r="AB2394" s="4">
        <v>2012</v>
      </c>
      <c r="AC2394" s="4" t="s">
        <v>5</v>
      </c>
      <c r="AD2394" s="4">
        <v>3</v>
      </c>
      <c r="AE2394" s="4">
        <v>41</v>
      </c>
      <c r="AF2394" s="4" t="s">
        <v>8</v>
      </c>
      <c r="AG2394" s="4" t="s">
        <v>4</v>
      </c>
      <c r="AH2394" s="4">
        <v>0</v>
      </c>
      <c r="AI2394" s="4" t="s">
        <v>19</v>
      </c>
      <c r="AJ2394" s="4"/>
    </row>
    <row r="2395" spans="1:36" x14ac:dyDescent="0.3">
      <c r="A2395">
        <v>2394</v>
      </c>
      <c r="B2395" t="s">
        <v>6</v>
      </c>
      <c r="C2395">
        <v>2017</v>
      </c>
      <c r="D2395" t="s">
        <v>5</v>
      </c>
      <c r="E2395">
        <v>2</v>
      </c>
      <c r="F2395">
        <v>28</v>
      </c>
      <c r="G2395" t="s">
        <v>8</v>
      </c>
      <c r="H2395" t="s">
        <v>4</v>
      </c>
      <c r="I2395">
        <v>2</v>
      </c>
      <c r="J2395" t="s">
        <v>19</v>
      </c>
      <c r="Z2395" s="4">
        <v>3672</v>
      </c>
      <c r="AA2395" s="4" t="s">
        <v>3</v>
      </c>
      <c r="AB2395" s="4">
        <v>2016</v>
      </c>
      <c r="AC2395" s="4" t="s">
        <v>2</v>
      </c>
      <c r="AD2395" s="4">
        <v>3</v>
      </c>
      <c r="AE2395" s="4">
        <v>34</v>
      </c>
      <c r="AF2395" s="4" t="s">
        <v>1</v>
      </c>
      <c r="AG2395" s="4" t="s">
        <v>4</v>
      </c>
      <c r="AH2395" s="4">
        <v>3</v>
      </c>
      <c r="AI2395" s="4" t="s">
        <v>19</v>
      </c>
      <c r="AJ2395" s="4"/>
    </row>
    <row r="2396" spans="1:36" x14ac:dyDescent="0.3">
      <c r="A2396">
        <v>2395</v>
      </c>
      <c r="B2396" t="s">
        <v>6</v>
      </c>
      <c r="C2396">
        <v>2017</v>
      </c>
      <c r="D2396" t="s">
        <v>5</v>
      </c>
      <c r="E2396">
        <v>2</v>
      </c>
      <c r="F2396">
        <v>27</v>
      </c>
      <c r="G2396" t="s">
        <v>1</v>
      </c>
      <c r="H2396" t="s">
        <v>4</v>
      </c>
      <c r="I2396">
        <v>5</v>
      </c>
      <c r="J2396" t="s">
        <v>20</v>
      </c>
      <c r="Z2396" s="4">
        <v>3673</v>
      </c>
      <c r="AA2396" s="4" t="s">
        <v>6</v>
      </c>
      <c r="AB2396" s="4">
        <v>2017</v>
      </c>
      <c r="AC2396" s="4" t="s">
        <v>5</v>
      </c>
      <c r="AD2396" s="4">
        <v>2</v>
      </c>
      <c r="AE2396" s="4">
        <v>40</v>
      </c>
      <c r="AF2396" s="4" t="s">
        <v>8</v>
      </c>
      <c r="AG2396" s="4" t="s">
        <v>4</v>
      </c>
      <c r="AH2396" s="4">
        <v>2</v>
      </c>
      <c r="AI2396" s="4" t="s">
        <v>19</v>
      </c>
      <c r="AJ2396" s="4"/>
    </row>
    <row r="2397" spans="1:36" x14ac:dyDescent="0.3">
      <c r="A2397">
        <v>2396</v>
      </c>
      <c r="B2397" t="s">
        <v>3</v>
      </c>
      <c r="C2397">
        <v>2017</v>
      </c>
      <c r="D2397" t="s">
        <v>7</v>
      </c>
      <c r="E2397">
        <v>2</v>
      </c>
      <c r="F2397">
        <v>29</v>
      </c>
      <c r="G2397" t="s">
        <v>8</v>
      </c>
      <c r="H2397" t="s">
        <v>4</v>
      </c>
      <c r="I2397">
        <v>1</v>
      </c>
      <c r="J2397" t="s">
        <v>20</v>
      </c>
      <c r="Z2397" s="4">
        <v>3675</v>
      </c>
      <c r="AA2397" s="4" t="s">
        <v>3</v>
      </c>
      <c r="AB2397" s="4">
        <v>2012</v>
      </c>
      <c r="AC2397" s="4" t="s">
        <v>2</v>
      </c>
      <c r="AD2397" s="4">
        <v>3</v>
      </c>
      <c r="AE2397" s="4">
        <v>36</v>
      </c>
      <c r="AF2397" s="4" t="s">
        <v>1</v>
      </c>
      <c r="AG2397" s="4" t="s">
        <v>4</v>
      </c>
      <c r="AH2397" s="4">
        <v>5</v>
      </c>
      <c r="AI2397" s="4" t="s">
        <v>19</v>
      </c>
      <c r="AJ2397" s="4"/>
    </row>
    <row r="2398" spans="1:36" x14ac:dyDescent="0.3">
      <c r="A2398">
        <v>2397</v>
      </c>
      <c r="B2398" t="s">
        <v>6</v>
      </c>
      <c r="C2398">
        <v>2017</v>
      </c>
      <c r="D2398" t="s">
        <v>5</v>
      </c>
      <c r="E2398">
        <v>2</v>
      </c>
      <c r="F2398">
        <v>28</v>
      </c>
      <c r="G2398" t="s">
        <v>8</v>
      </c>
      <c r="H2398" t="s">
        <v>4</v>
      </c>
      <c r="I2398">
        <v>1</v>
      </c>
      <c r="J2398" t="s">
        <v>20</v>
      </c>
      <c r="Z2398" s="4">
        <v>3677</v>
      </c>
      <c r="AA2398" s="4" t="s">
        <v>3</v>
      </c>
      <c r="AB2398" s="4">
        <v>2012</v>
      </c>
      <c r="AC2398" s="4" t="s">
        <v>7</v>
      </c>
      <c r="AD2398" s="4">
        <v>3</v>
      </c>
      <c r="AE2398" s="4">
        <v>31</v>
      </c>
      <c r="AF2398" s="4" t="s">
        <v>1</v>
      </c>
      <c r="AG2398" s="4" t="s">
        <v>4</v>
      </c>
      <c r="AH2398" s="4">
        <v>3</v>
      </c>
      <c r="AI2398" s="4" t="s">
        <v>19</v>
      </c>
      <c r="AJ2398" s="4"/>
    </row>
    <row r="2399" spans="1:36" x14ac:dyDescent="0.3">
      <c r="A2399">
        <v>2398</v>
      </c>
      <c r="B2399" t="s">
        <v>3</v>
      </c>
      <c r="C2399">
        <v>2017</v>
      </c>
      <c r="D2399" t="s">
        <v>5</v>
      </c>
      <c r="E2399">
        <v>2</v>
      </c>
      <c r="F2399">
        <v>26</v>
      </c>
      <c r="G2399" t="s">
        <v>1</v>
      </c>
      <c r="H2399" t="s">
        <v>4</v>
      </c>
      <c r="I2399">
        <v>4</v>
      </c>
      <c r="J2399" t="s">
        <v>19</v>
      </c>
      <c r="Z2399" s="4">
        <v>3678</v>
      </c>
      <c r="AA2399" s="4" t="s">
        <v>3</v>
      </c>
      <c r="AB2399" s="4">
        <v>2014</v>
      </c>
      <c r="AC2399" s="4" t="s">
        <v>2</v>
      </c>
      <c r="AD2399" s="4">
        <v>1</v>
      </c>
      <c r="AE2399" s="4">
        <v>34</v>
      </c>
      <c r="AF2399" s="4" t="s">
        <v>8</v>
      </c>
      <c r="AG2399" s="4" t="s">
        <v>4</v>
      </c>
      <c r="AH2399" s="4">
        <v>5</v>
      </c>
      <c r="AI2399" s="4" t="s">
        <v>19</v>
      </c>
      <c r="AJ2399" s="4"/>
    </row>
    <row r="2400" spans="1:36" x14ac:dyDescent="0.3">
      <c r="A2400">
        <v>2399</v>
      </c>
      <c r="B2400" t="s">
        <v>3</v>
      </c>
      <c r="C2400">
        <v>2014</v>
      </c>
      <c r="D2400" t="s">
        <v>2</v>
      </c>
      <c r="E2400">
        <v>3</v>
      </c>
      <c r="F2400">
        <v>29</v>
      </c>
      <c r="G2400" t="s">
        <v>8</v>
      </c>
      <c r="H2400" t="s">
        <v>4</v>
      </c>
      <c r="I2400">
        <v>1</v>
      </c>
      <c r="J2400" t="s">
        <v>20</v>
      </c>
      <c r="Z2400" s="4">
        <v>3680</v>
      </c>
      <c r="AA2400" s="4" t="s">
        <v>6</v>
      </c>
      <c r="AB2400" s="4">
        <v>2017</v>
      </c>
      <c r="AC2400" s="4" t="s">
        <v>5</v>
      </c>
      <c r="AD2400" s="4">
        <v>2</v>
      </c>
      <c r="AE2400" s="4">
        <v>32</v>
      </c>
      <c r="AF2400" s="4" t="s">
        <v>1</v>
      </c>
      <c r="AG2400" s="4" t="s">
        <v>4</v>
      </c>
      <c r="AH2400" s="4">
        <v>2</v>
      </c>
      <c r="AI2400" s="4" t="s">
        <v>19</v>
      </c>
      <c r="AJ2400" s="4"/>
    </row>
    <row r="2401" spans="1:36" x14ac:dyDescent="0.3">
      <c r="A2401">
        <v>2400</v>
      </c>
      <c r="B2401" t="s">
        <v>3</v>
      </c>
      <c r="C2401">
        <v>2012</v>
      </c>
      <c r="D2401" t="s">
        <v>2</v>
      </c>
      <c r="E2401">
        <v>3</v>
      </c>
      <c r="F2401">
        <v>28</v>
      </c>
      <c r="G2401" t="s">
        <v>1</v>
      </c>
      <c r="H2401" t="s">
        <v>4</v>
      </c>
      <c r="I2401">
        <v>1</v>
      </c>
      <c r="J2401" t="s">
        <v>19</v>
      </c>
      <c r="Z2401" s="4">
        <v>3681</v>
      </c>
      <c r="AA2401" s="4" t="s">
        <v>3</v>
      </c>
      <c r="AB2401" s="4">
        <v>2016</v>
      </c>
      <c r="AC2401" s="4" t="s">
        <v>2</v>
      </c>
      <c r="AD2401" s="4">
        <v>3</v>
      </c>
      <c r="AE2401" s="4">
        <v>41</v>
      </c>
      <c r="AF2401" s="4" t="s">
        <v>1</v>
      </c>
      <c r="AG2401" s="4" t="s">
        <v>4</v>
      </c>
      <c r="AH2401" s="4">
        <v>2</v>
      </c>
      <c r="AI2401" s="4" t="s">
        <v>19</v>
      </c>
      <c r="AJ2401" s="4"/>
    </row>
    <row r="2402" spans="1:36" x14ac:dyDescent="0.3">
      <c r="A2402">
        <v>2401</v>
      </c>
      <c r="B2402" t="s">
        <v>3</v>
      </c>
      <c r="C2402">
        <v>2016</v>
      </c>
      <c r="D2402" t="s">
        <v>2</v>
      </c>
      <c r="E2402">
        <v>3</v>
      </c>
      <c r="F2402">
        <v>27</v>
      </c>
      <c r="G2402" t="s">
        <v>1</v>
      </c>
      <c r="H2402" t="s">
        <v>4</v>
      </c>
      <c r="I2402">
        <v>5</v>
      </c>
      <c r="J2402" t="s">
        <v>19</v>
      </c>
      <c r="Z2402" s="4">
        <v>3682</v>
      </c>
      <c r="AA2402" s="4" t="s">
        <v>6</v>
      </c>
      <c r="AB2402" s="4">
        <v>2014</v>
      </c>
      <c r="AC2402" s="4" t="s">
        <v>5</v>
      </c>
      <c r="AD2402" s="4">
        <v>3</v>
      </c>
      <c r="AE2402" s="4">
        <v>33</v>
      </c>
      <c r="AF2402" s="4" t="s">
        <v>1</v>
      </c>
      <c r="AG2402" s="4" t="s">
        <v>4</v>
      </c>
      <c r="AH2402" s="4">
        <v>3</v>
      </c>
      <c r="AI2402" s="4" t="s">
        <v>19</v>
      </c>
      <c r="AJ2402" s="4"/>
    </row>
    <row r="2403" spans="1:36" x14ac:dyDescent="0.3">
      <c r="A2403">
        <v>2402</v>
      </c>
      <c r="B2403" t="s">
        <v>3</v>
      </c>
      <c r="C2403">
        <v>2012</v>
      </c>
      <c r="D2403" t="s">
        <v>2</v>
      </c>
      <c r="E2403">
        <v>3</v>
      </c>
      <c r="F2403">
        <v>28</v>
      </c>
      <c r="G2403" t="s">
        <v>8</v>
      </c>
      <c r="H2403" t="s">
        <v>4</v>
      </c>
      <c r="I2403">
        <v>1</v>
      </c>
      <c r="J2403" t="s">
        <v>19</v>
      </c>
      <c r="Z2403" s="4">
        <v>3684</v>
      </c>
      <c r="AA2403" s="4" t="s">
        <v>3</v>
      </c>
      <c r="AB2403" s="4">
        <v>2013</v>
      </c>
      <c r="AC2403" s="4" t="s">
        <v>7</v>
      </c>
      <c r="AD2403" s="4">
        <v>3</v>
      </c>
      <c r="AE2403" s="4">
        <v>39</v>
      </c>
      <c r="AF2403" s="4" t="s">
        <v>8</v>
      </c>
      <c r="AG2403" s="4" t="s">
        <v>4</v>
      </c>
      <c r="AH2403" s="4">
        <v>2</v>
      </c>
      <c r="AI2403" s="4" t="s">
        <v>19</v>
      </c>
      <c r="AJ2403" s="4"/>
    </row>
    <row r="2404" spans="1:36" x14ac:dyDescent="0.3">
      <c r="A2404">
        <v>2403</v>
      </c>
      <c r="B2404" t="s">
        <v>6</v>
      </c>
      <c r="C2404">
        <v>2015</v>
      </c>
      <c r="D2404" t="s">
        <v>7</v>
      </c>
      <c r="E2404">
        <v>2</v>
      </c>
      <c r="F2404">
        <v>30</v>
      </c>
      <c r="G2404" t="s">
        <v>8</v>
      </c>
      <c r="H2404" t="s">
        <v>4</v>
      </c>
      <c r="I2404">
        <v>2</v>
      </c>
      <c r="J2404" t="s">
        <v>20</v>
      </c>
      <c r="Z2404" s="4">
        <v>3686</v>
      </c>
      <c r="AA2404" s="4" t="s">
        <v>3</v>
      </c>
      <c r="AB2404" s="4">
        <v>2017</v>
      </c>
      <c r="AC2404" s="4" t="s">
        <v>5</v>
      </c>
      <c r="AD2404" s="4">
        <v>3</v>
      </c>
      <c r="AE2404" s="4">
        <v>34</v>
      </c>
      <c r="AF2404" s="4" t="s">
        <v>1</v>
      </c>
      <c r="AG2404" s="4" t="s">
        <v>4</v>
      </c>
      <c r="AH2404" s="4">
        <v>3</v>
      </c>
      <c r="AI2404" s="4" t="s">
        <v>19</v>
      </c>
      <c r="AJ2404" s="4"/>
    </row>
    <row r="2405" spans="1:36" x14ac:dyDescent="0.3">
      <c r="A2405">
        <v>2404</v>
      </c>
      <c r="B2405" t="s">
        <v>6</v>
      </c>
      <c r="C2405">
        <v>2017</v>
      </c>
      <c r="D2405" t="s">
        <v>5</v>
      </c>
      <c r="E2405">
        <v>2</v>
      </c>
      <c r="F2405">
        <v>28</v>
      </c>
      <c r="G2405" t="s">
        <v>1</v>
      </c>
      <c r="H2405" t="s">
        <v>4</v>
      </c>
      <c r="I2405">
        <v>2</v>
      </c>
      <c r="J2405" t="s">
        <v>19</v>
      </c>
      <c r="Z2405" s="4">
        <v>3687</v>
      </c>
      <c r="AA2405" s="4" t="s">
        <v>3</v>
      </c>
      <c r="AB2405" s="4">
        <v>2016</v>
      </c>
      <c r="AC2405" s="4" t="s">
        <v>7</v>
      </c>
      <c r="AD2405" s="4">
        <v>3</v>
      </c>
      <c r="AE2405" s="4">
        <v>41</v>
      </c>
      <c r="AF2405" s="4" t="s">
        <v>1</v>
      </c>
      <c r="AG2405" s="4" t="s">
        <v>0</v>
      </c>
      <c r="AH2405" s="4">
        <v>5</v>
      </c>
      <c r="AI2405" s="4" t="s">
        <v>19</v>
      </c>
      <c r="AJ2405" s="4"/>
    </row>
    <row r="2406" spans="1:36" x14ac:dyDescent="0.3">
      <c r="A2406">
        <v>2405</v>
      </c>
      <c r="B2406" t="s">
        <v>6</v>
      </c>
      <c r="C2406">
        <v>2015</v>
      </c>
      <c r="D2406" t="s">
        <v>7</v>
      </c>
      <c r="E2406">
        <v>2</v>
      </c>
      <c r="F2406">
        <v>29</v>
      </c>
      <c r="G2406" t="s">
        <v>8</v>
      </c>
      <c r="H2406" t="s">
        <v>4</v>
      </c>
      <c r="I2406">
        <v>1</v>
      </c>
      <c r="J2406" t="s">
        <v>19</v>
      </c>
      <c r="Z2406" s="4">
        <v>3690</v>
      </c>
      <c r="AA2406" s="4" t="s">
        <v>3</v>
      </c>
      <c r="AB2406" s="4">
        <v>2017</v>
      </c>
      <c r="AC2406" s="4" t="s">
        <v>2</v>
      </c>
      <c r="AD2406" s="4">
        <v>3</v>
      </c>
      <c r="AE2406" s="4">
        <v>41</v>
      </c>
      <c r="AF2406" s="4" t="s">
        <v>1</v>
      </c>
      <c r="AG2406" s="4" t="s">
        <v>4</v>
      </c>
      <c r="AH2406" s="4">
        <v>3</v>
      </c>
      <c r="AI2406" s="4" t="s">
        <v>19</v>
      </c>
      <c r="AJ2406" s="4"/>
    </row>
    <row r="2407" spans="1:36" x14ac:dyDescent="0.3">
      <c r="A2407">
        <v>2406</v>
      </c>
      <c r="B2407" t="s">
        <v>6</v>
      </c>
      <c r="C2407">
        <v>2015</v>
      </c>
      <c r="D2407" t="s">
        <v>2</v>
      </c>
      <c r="E2407">
        <v>3</v>
      </c>
      <c r="F2407">
        <v>26</v>
      </c>
      <c r="G2407" t="s">
        <v>1</v>
      </c>
      <c r="H2407" t="s">
        <v>4</v>
      </c>
      <c r="I2407">
        <v>4</v>
      </c>
      <c r="J2407" t="s">
        <v>20</v>
      </c>
      <c r="Z2407" s="4">
        <v>3693</v>
      </c>
      <c r="AA2407" s="4" t="s">
        <v>3</v>
      </c>
      <c r="AB2407" s="4">
        <v>2017</v>
      </c>
      <c r="AC2407" s="4" t="s">
        <v>2</v>
      </c>
      <c r="AD2407" s="4">
        <v>3</v>
      </c>
      <c r="AE2407" s="4">
        <v>40</v>
      </c>
      <c r="AF2407" s="4" t="s">
        <v>8</v>
      </c>
      <c r="AG2407" s="4" t="s">
        <v>4</v>
      </c>
      <c r="AH2407" s="4">
        <v>3</v>
      </c>
      <c r="AI2407" s="4" t="s">
        <v>19</v>
      </c>
      <c r="AJ2407" s="4"/>
    </row>
    <row r="2408" spans="1:36" x14ac:dyDescent="0.3">
      <c r="A2408">
        <v>2407</v>
      </c>
      <c r="B2408" t="s">
        <v>3</v>
      </c>
      <c r="C2408">
        <v>2013</v>
      </c>
      <c r="D2408" t="s">
        <v>2</v>
      </c>
      <c r="E2408">
        <v>3</v>
      </c>
      <c r="F2408">
        <v>26</v>
      </c>
      <c r="G2408" t="s">
        <v>1</v>
      </c>
      <c r="H2408" t="s">
        <v>4</v>
      </c>
      <c r="I2408">
        <v>4</v>
      </c>
      <c r="J2408" t="s">
        <v>19</v>
      </c>
      <c r="Z2408" s="4">
        <v>3694</v>
      </c>
      <c r="AA2408" s="4" t="s">
        <v>6</v>
      </c>
      <c r="AB2408" s="4">
        <v>2017</v>
      </c>
      <c r="AC2408" s="4" t="s">
        <v>7</v>
      </c>
      <c r="AD2408" s="4">
        <v>3</v>
      </c>
      <c r="AE2408" s="4">
        <v>35</v>
      </c>
      <c r="AF2408" s="4" t="s">
        <v>1</v>
      </c>
      <c r="AG2408" s="4" t="s">
        <v>4</v>
      </c>
      <c r="AH2408" s="4">
        <v>2</v>
      </c>
      <c r="AI2408" s="4" t="s">
        <v>19</v>
      </c>
      <c r="AJ2408" s="4"/>
    </row>
    <row r="2409" spans="1:36" x14ac:dyDescent="0.3">
      <c r="A2409">
        <v>2408</v>
      </c>
      <c r="B2409" t="s">
        <v>3</v>
      </c>
      <c r="C2409">
        <v>2017</v>
      </c>
      <c r="D2409" t="s">
        <v>2</v>
      </c>
      <c r="E2409">
        <v>3</v>
      </c>
      <c r="F2409">
        <v>29</v>
      </c>
      <c r="G2409" t="s">
        <v>8</v>
      </c>
      <c r="H2409" t="s">
        <v>4</v>
      </c>
      <c r="I2409">
        <v>1</v>
      </c>
      <c r="J2409" t="s">
        <v>19</v>
      </c>
      <c r="Z2409" s="4">
        <v>3695</v>
      </c>
      <c r="AA2409" s="4" t="s">
        <v>3</v>
      </c>
      <c r="AB2409" s="4">
        <v>2015</v>
      </c>
      <c r="AC2409" s="4" t="s">
        <v>7</v>
      </c>
      <c r="AD2409" s="4">
        <v>3</v>
      </c>
      <c r="AE2409" s="4">
        <v>31</v>
      </c>
      <c r="AF2409" s="4" t="s">
        <v>1</v>
      </c>
      <c r="AG2409" s="4" t="s">
        <v>4</v>
      </c>
      <c r="AH2409" s="4">
        <v>1</v>
      </c>
      <c r="AI2409" s="4" t="s">
        <v>19</v>
      </c>
      <c r="AJ2409" s="4"/>
    </row>
    <row r="2410" spans="1:36" x14ac:dyDescent="0.3">
      <c r="A2410">
        <v>2409</v>
      </c>
      <c r="B2410" t="s">
        <v>3</v>
      </c>
      <c r="C2410">
        <v>2017</v>
      </c>
      <c r="D2410" t="s">
        <v>2</v>
      </c>
      <c r="E2410">
        <v>3</v>
      </c>
      <c r="F2410">
        <v>27</v>
      </c>
      <c r="G2410" t="s">
        <v>1</v>
      </c>
      <c r="H2410" t="s">
        <v>0</v>
      </c>
      <c r="I2410">
        <v>5</v>
      </c>
      <c r="J2410" t="s">
        <v>19</v>
      </c>
      <c r="Z2410" s="4">
        <v>3696</v>
      </c>
      <c r="AA2410" s="4" t="s">
        <v>3</v>
      </c>
      <c r="AB2410" s="4">
        <v>2016</v>
      </c>
      <c r="AC2410" s="4" t="s">
        <v>7</v>
      </c>
      <c r="AD2410" s="4">
        <v>3</v>
      </c>
      <c r="AE2410" s="4">
        <v>39</v>
      </c>
      <c r="AF2410" s="4" t="s">
        <v>1</v>
      </c>
      <c r="AG2410" s="4" t="s">
        <v>4</v>
      </c>
      <c r="AH2410" s="4">
        <v>4</v>
      </c>
      <c r="AI2410" s="4" t="s">
        <v>19</v>
      </c>
      <c r="AJ2410" s="4"/>
    </row>
    <row r="2411" spans="1:36" x14ac:dyDescent="0.3">
      <c r="A2411">
        <v>2410</v>
      </c>
      <c r="B2411" t="s">
        <v>3</v>
      </c>
      <c r="C2411">
        <v>2014</v>
      </c>
      <c r="D2411" t="s">
        <v>5</v>
      </c>
      <c r="E2411">
        <v>3</v>
      </c>
      <c r="F2411">
        <v>29</v>
      </c>
      <c r="G2411" t="s">
        <v>8</v>
      </c>
      <c r="H2411" t="s">
        <v>4</v>
      </c>
      <c r="I2411">
        <v>2</v>
      </c>
      <c r="J2411" t="s">
        <v>19</v>
      </c>
      <c r="Z2411" s="4">
        <v>3699</v>
      </c>
      <c r="AA2411" s="4" t="s">
        <v>3</v>
      </c>
      <c r="AB2411" s="4">
        <v>2015</v>
      </c>
      <c r="AC2411" s="4" t="s">
        <v>2</v>
      </c>
      <c r="AD2411" s="4">
        <v>3</v>
      </c>
      <c r="AE2411" s="4">
        <v>38</v>
      </c>
      <c r="AF2411" s="4" t="s">
        <v>1</v>
      </c>
      <c r="AG2411" s="4" t="s">
        <v>4</v>
      </c>
      <c r="AH2411" s="4">
        <v>5</v>
      </c>
      <c r="AI2411" s="4" t="s">
        <v>19</v>
      </c>
      <c r="AJ2411" s="4"/>
    </row>
    <row r="2412" spans="1:36" x14ac:dyDescent="0.3">
      <c r="A2412">
        <v>2411</v>
      </c>
      <c r="B2412" t="s">
        <v>3</v>
      </c>
      <c r="C2412">
        <v>2017</v>
      </c>
      <c r="D2412" t="s">
        <v>5</v>
      </c>
      <c r="E2412">
        <v>3</v>
      </c>
      <c r="F2412">
        <v>27</v>
      </c>
      <c r="G2412" t="s">
        <v>8</v>
      </c>
      <c r="H2412" t="s">
        <v>4</v>
      </c>
      <c r="I2412">
        <v>5</v>
      </c>
      <c r="J2412" t="s">
        <v>19</v>
      </c>
      <c r="Z2412" s="4">
        <v>3700</v>
      </c>
      <c r="AA2412" s="4" t="s">
        <v>3</v>
      </c>
      <c r="AB2412" s="4">
        <v>2015</v>
      </c>
      <c r="AC2412" s="4" t="s">
        <v>2</v>
      </c>
      <c r="AD2412" s="4">
        <v>3</v>
      </c>
      <c r="AE2412" s="4">
        <v>35</v>
      </c>
      <c r="AF2412" s="4" t="s">
        <v>1</v>
      </c>
      <c r="AG2412" s="4" t="s">
        <v>4</v>
      </c>
      <c r="AH2412" s="4">
        <v>3</v>
      </c>
      <c r="AI2412" s="4" t="s">
        <v>19</v>
      </c>
      <c r="AJ2412" s="4"/>
    </row>
    <row r="2413" spans="1:36" x14ac:dyDescent="0.3">
      <c r="A2413">
        <v>2412</v>
      </c>
      <c r="B2413" t="s">
        <v>6</v>
      </c>
      <c r="C2413">
        <v>2017</v>
      </c>
      <c r="D2413" t="s">
        <v>7</v>
      </c>
      <c r="E2413">
        <v>2</v>
      </c>
      <c r="F2413">
        <v>28</v>
      </c>
      <c r="G2413" t="s">
        <v>8</v>
      </c>
      <c r="H2413" t="s">
        <v>4</v>
      </c>
      <c r="I2413">
        <v>2</v>
      </c>
      <c r="J2413" t="s">
        <v>19</v>
      </c>
      <c r="Z2413" s="4">
        <v>3701</v>
      </c>
      <c r="AA2413" s="4" t="s">
        <v>3</v>
      </c>
      <c r="AB2413" s="4">
        <v>2013</v>
      </c>
      <c r="AC2413" s="4" t="s">
        <v>2</v>
      </c>
      <c r="AD2413" s="4">
        <v>1</v>
      </c>
      <c r="AE2413" s="4">
        <v>38</v>
      </c>
      <c r="AF2413" s="4" t="s">
        <v>1</v>
      </c>
      <c r="AG2413" s="4" t="s">
        <v>4</v>
      </c>
      <c r="AH2413" s="4">
        <v>4</v>
      </c>
      <c r="AI2413" s="4" t="s">
        <v>19</v>
      </c>
      <c r="AJ2413" s="4"/>
    </row>
    <row r="2414" spans="1:36" x14ac:dyDescent="0.3">
      <c r="A2414">
        <v>2413</v>
      </c>
      <c r="B2414" t="s">
        <v>6</v>
      </c>
      <c r="C2414">
        <v>2013</v>
      </c>
      <c r="D2414" t="s">
        <v>5</v>
      </c>
      <c r="E2414">
        <v>3</v>
      </c>
      <c r="F2414">
        <v>27</v>
      </c>
      <c r="G2414" t="s">
        <v>8</v>
      </c>
      <c r="H2414" t="s">
        <v>4</v>
      </c>
      <c r="I2414">
        <v>5</v>
      </c>
      <c r="J2414" t="s">
        <v>20</v>
      </c>
      <c r="Z2414" s="4">
        <v>3704</v>
      </c>
      <c r="AA2414" s="4" t="s">
        <v>3</v>
      </c>
      <c r="AB2414" s="4">
        <v>2015</v>
      </c>
      <c r="AC2414" s="4" t="s">
        <v>7</v>
      </c>
      <c r="AD2414" s="4">
        <v>3</v>
      </c>
      <c r="AE2414" s="4">
        <v>35</v>
      </c>
      <c r="AF2414" s="4" t="s">
        <v>1</v>
      </c>
      <c r="AG2414" s="4" t="s">
        <v>4</v>
      </c>
      <c r="AH2414" s="4">
        <v>0</v>
      </c>
      <c r="AI2414" s="4" t="s">
        <v>19</v>
      </c>
      <c r="AJ2414" s="4"/>
    </row>
    <row r="2415" spans="1:36" x14ac:dyDescent="0.3">
      <c r="A2415">
        <v>2414</v>
      </c>
      <c r="B2415" t="s">
        <v>6</v>
      </c>
      <c r="C2415">
        <v>2017</v>
      </c>
      <c r="D2415" t="s">
        <v>5</v>
      </c>
      <c r="E2415">
        <v>3</v>
      </c>
      <c r="F2415">
        <v>27</v>
      </c>
      <c r="G2415" t="s">
        <v>1</v>
      </c>
      <c r="H2415" t="s">
        <v>0</v>
      </c>
      <c r="I2415">
        <v>5</v>
      </c>
      <c r="J2415" t="s">
        <v>20</v>
      </c>
      <c r="Z2415" s="4">
        <v>3706</v>
      </c>
      <c r="AA2415" s="4" t="s">
        <v>6</v>
      </c>
      <c r="AB2415" s="4">
        <v>2015</v>
      </c>
      <c r="AC2415" s="4" t="s">
        <v>2</v>
      </c>
      <c r="AD2415" s="4">
        <v>3</v>
      </c>
      <c r="AE2415" s="4">
        <v>36</v>
      </c>
      <c r="AF2415" s="4" t="s">
        <v>1</v>
      </c>
      <c r="AG2415" s="4" t="s">
        <v>4</v>
      </c>
      <c r="AH2415" s="4">
        <v>0</v>
      </c>
      <c r="AI2415" s="4" t="s">
        <v>19</v>
      </c>
      <c r="AJ2415" s="4"/>
    </row>
    <row r="2416" spans="1:36" x14ac:dyDescent="0.3">
      <c r="A2416">
        <v>2415</v>
      </c>
      <c r="B2416" t="s">
        <v>3</v>
      </c>
      <c r="C2416">
        <v>2013</v>
      </c>
      <c r="D2416" t="s">
        <v>2</v>
      </c>
      <c r="E2416">
        <v>3</v>
      </c>
      <c r="F2416">
        <v>30</v>
      </c>
      <c r="G2416" t="s">
        <v>1</v>
      </c>
      <c r="H2416" t="s">
        <v>4</v>
      </c>
      <c r="I2416">
        <v>2</v>
      </c>
      <c r="J2416" t="s">
        <v>19</v>
      </c>
      <c r="Z2416" s="4">
        <v>3707</v>
      </c>
      <c r="AA2416" s="4" t="s">
        <v>3</v>
      </c>
      <c r="AB2416" s="4">
        <v>2017</v>
      </c>
      <c r="AC2416" s="4" t="s">
        <v>2</v>
      </c>
      <c r="AD2416" s="4">
        <v>3</v>
      </c>
      <c r="AE2416" s="4">
        <v>35</v>
      </c>
      <c r="AF2416" s="4" t="s">
        <v>1</v>
      </c>
      <c r="AG2416" s="4" t="s">
        <v>4</v>
      </c>
      <c r="AH2416" s="4">
        <v>2</v>
      </c>
      <c r="AI2416" s="4" t="s">
        <v>19</v>
      </c>
      <c r="AJ2416" s="4"/>
    </row>
    <row r="2417" spans="1:36" x14ac:dyDescent="0.3">
      <c r="A2417">
        <v>2416</v>
      </c>
      <c r="B2417" t="s">
        <v>3</v>
      </c>
      <c r="C2417">
        <v>2015</v>
      </c>
      <c r="D2417" t="s">
        <v>7</v>
      </c>
      <c r="E2417">
        <v>2</v>
      </c>
      <c r="F2417">
        <v>27</v>
      </c>
      <c r="G2417" t="s">
        <v>8</v>
      </c>
      <c r="H2417" t="s">
        <v>0</v>
      </c>
      <c r="I2417">
        <v>5</v>
      </c>
      <c r="J2417" t="s">
        <v>20</v>
      </c>
      <c r="Z2417" s="4">
        <v>3709</v>
      </c>
      <c r="AA2417" s="4" t="s">
        <v>6</v>
      </c>
      <c r="AB2417" s="4">
        <v>2017</v>
      </c>
      <c r="AC2417" s="4" t="s">
        <v>2</v>
      </c>
      <c r="AD2417" s="4">
        <v>1</v>
      </c>
      <c r="AE2417" s="4">
        <v>34</v>
      </c>
      <c r="AF2417" s="4" t="s">
        <v>1</v>
      </c>
      <c r="AG2417" s="4" t="s">
        <v>4</v>
      </c>
      <c r="AH2417" s="4">
        <v>1</v>
      </c>
      <c r="AI2417" s="4" t="s">
        <v>19</v>
      </c>
      <c r="AJ2417" s="4"/>
    </row>
    <row r="2418" spans="1:36" x14ac:dyDescent="0.3">
      <c r="A2418">
        <v>2417</v>
      </c>
      <c r="B2418" t="s">
        <v>3</v>
      </c>
      <c r="C2418">
        <v>2014</v>
      </c>
      <c r="D2418" t="s">
        <v>2</v>
      </c>
      <c r="E2418">
        <v>3</v>
      </c>
      <c r="F2418">
        <v>26</v>
      </c>
      <c r="G2418" t="s">
        <v>1</v>
      </c>
      <c r="H2418" t="s">
        <v>4</v>
      </c>
      <c r="I2418">
        <v>4</v>
      </c>
      <c r="J2418" t="s">
        <v>19</v>
      </c>
      <c r="Z2418" s="4">
        <v>3710</v>
      </c>
      <c r="AA2418" s="4" t="s">
        <v>3</v>
      </c>
      <c r="AB2418" s="4">
        <v>2015</v>
      </c>
      <c r="AC2418" s="4" t="s">
        <v>2</v>
      </c>
      <c r="AD2418" s="4">
        <v>3</v>
      </c>
      <c r="AE2418" s="4">
        <v>36</v>
      </c>
      <c r="AF2418" s="4" t="s">
        <v>1</v>
      </c>
      <c r="AG2418" s="4" t="s">
        <v>4</v>
      </c>
      <c r="AH2418" s="4">
        <v>3</v>
      </c>
      <c r="AI2418" s="4" t="s">
        <v>19</v>
      </c>
      <c r="AJ2418" s="4"/>
    </row>
    <row r="2419" spans="1:36" x14ac:dyDescent="0.3">
      <c r="A2419">
        <v>2418</v>
      </c>
      <c r="B2419" t="s">
        <v>3</v>
      </c>
      <c r="C2419">
        <v>2015</v>
      </c>
      <c r="D2419" t="s">
        <v>2</v>
      </c>
      <c r="E2419">
        <v>2</v>
      </c>
      <c r="F2419">
        <v>27</v>
      </c>
      <c r="G2419" t="s">
        <v>8</v>
      </c>
      <c r="H2419" t="s">
        <v>4</v>
      </c>
      <c r="I2419">
        <v>5</v>
      </c>
      <c r="J2419" t="s">
        <v>20</v>
      </c>
      <c r="Z2419" s="4">
        <v>3711</v>
      </c>
      <c r="AA2419" s="4" t="s">
        <v>3</v>
      </c>
      <c r="AB2419" s="4">
        <v>2017</v>
      </c>
      <c r="AC2419" s="4" t="s">
        <v>7</v>
      </c>
      <c r="AD2419" s="4">
        <v>2</v>
      </c>
      <c r="AE2419" s="4">
        <v>33</v>
      </c>
      <c r="AF2419" s="4" t="s">
        <v>1</v>
      </c>
      <c r="AG2419" s="4" t="s">
        <v>4</v>
      </c>
      <c r="AH2419" s="4">
        <v>3</v>
      </c>
      <c r="AI2419" s="4" t="s">
        <v>19</v>
      </c>
      <c r="AJ2419" s="4"/>
    </row>
    <row r="2420" spans="1:36" x14ac:dyDescent="0.3">
      <c r="A2420">
        <v>2419</v>
      </c>
      <c r="B2420" t="s">
        <v>3</v>
      </c>
      <c r="C2420">
        <v>2015</v>
      </c>
      <c r="D2420" t="s">
        <v>2</v>
      </c>
      <c r="E2420">
        <v>3</v>
      </c>
      <c r="F2420">
        <v>30</v>
      </c>
      <c r="G2420" t="s">
        <v>1</v>
      </c>
      <c r="H2420" t="s">
        <v>4</v>
      </c>
      <c r="I2420">
        <v>2</v>
      </c>
      <c r="J2420" t="s">
        <v>20</v>
      </c>
      <c r="Z2420" s="4">
        <v>3715</v>
      </c>
      <c r="AA2420" s="4" t="s">
        <v>3</v>
      </c>
      <c r="AB2420" s="4">
        <v>2017</v>
      </c>
      <c r="AC2420" s="4" t="s">
        <v>2</v>
      </c>
      <c r="AD2420" s="4">
        <v>3</v>
      </c>
      <c r="AE2420" s="4">
        <v>31</v>
      </c>
      <c r="AF2420" s="4" t="s">
        <v>1</v>
      </c>
      <c r="AG2420" s="4" t="s">
        <v>4</v>
      </c>
      <c r="AH2420" s="4">
        <v>0</v>
      </c>
      <c r="AI2420" s="4" t="s">
        <v>19</v>
      </c>
      <c r="AJ2420" s="4"/>
    </row>
    <row r="2421" spans="1:36" x14ac:dyDescent="0.3">
      <c r="A2421">
        <v>2420</v>
      </c>
      <c r="B2421" t="s">
        <v>6</v>
      </c>
      <c r="C2421">
        <v>2017</v>
      </c>
      <c r="D2421" t="s">
        <v>2</v>
      </c>
      <c r="E2421">
        <v>2</v>
      </c>
      <c r="F2421">
        <v>27</v>
      </c>
      <c r="G2421" t="s">
        <v>1</v>
      </c>
      <c r="H2421" t="s">
        <v>4</v>
      </c>
      <c r="I2421">
        <v>5</v>
      </c>
      <c r="J2421" t="s">
        <v>19</v>
      </c>
      <c r="Z2421" s="4">
        <v>3718</v>
      </c>
      <c r="AA2421" s="4" t="s">
        <v>3</v>
      </c>
      <c r="AB2421" s="4">
        <v>2015</v>
      </c>
      <c r="AC2421" s="4" t="s">
        <v>2</v>
      </c>
      <c r="AD2421" s="4">
        <v>3</v>
      </c>
      <c r="AE2421" s="4">
        <v>35</v>
      </c>
      <c r="AF2421" s="4" t="s">
        <v>1</v>
      </c>
      <c r="AG2421" s="4" t="s">
        <v>0</v>
      </c>
      <c r="AH2421" s="4">
        <v>2</v>
      </c>
      <c r="AI2421" s="4" t="s">
        <v>19</v>
      </c>
      <c r="AJ2421" s="4"/>
    </row>
    <row r="2422" spans="1:36" x14ac:dyDescent="0.3">
      <c r="A2422">
        <v>2421</v>
      </c>
      <c r="B2422" t="s">
        <v>3</v>
      </c>
      <c r="C2422">
        <v>2017</v>
      </c>
      <c r="D2422" t="s">
        <v>2</v>
      </c>
      <c r="E2422">
        <v>3</v>
      </c>
      <c r="F2422">
        <v>30</v>
      </c>
      <c r="G2422" t="s">
        <v>1</v>
      </c>
      <c r="H2422" t="s">
        <v>4</v>
      </c>
      <c r="I2422">
        <v>2</v>
      </c>
      <c r="J2422" t="s">
        <v>20</v>
      </c>
      <c r="Z2422" s="4">
        <v>3719</v>
      </c>
      <c r="AA2422" s="4" t="s">
        <v>3</v>
      </c>
      <c r="AB2422" s="4">
        <v>2012</v>
      </c>
      <c r="AC2422" s="4" t="s">
        <v>2</v>
      </c>
      <c r="AD2422" s="4">
        <v>3</v>
      </c>
      <c r="AE2422" s="4">
        <v>38</v>
      </c>
      <c r="AF2422" s="4" t="s">
        <v>1</v>
      </c>
      <c r="AG2422" s="4" t="s">
        <v>0</v>
      </c>
      <c r="AH2422" s="4">
        <v>0</v>
      </c>
      <c r="AI2422" s="4" t="s">
        <v>19</v>
      </c>
      <c r="AJ2422" s="4"/>
    </row>
    <row r="2423" spans="1:36" x14ac:dyDescent="0.3">
      <c r="A2423">
        <v>2422</v>
      </c>
      <c r="B2423" t="s">
        <v>3</v>
      </c>
      <c r="C2423">
        <v>2016</v>
      </c>
      <c r="D2423" t="s">
        <v>7</v>
      </c>
      <c r="E2423">
        <v>2</v>
      </c>
      <c r="F2423">
        <v>30</v>
      </c>
      <c r="G2423" t="s">
        <v>8</v>
      </c>
      <c r="H2423" t="s">
        <v>4</v>
      </c>
      <c r="I2423">
        <v>2</v>
      </c>
      <c r="J2423" t="s">
        <v>20</v>
      </c>
      <c r="Z2423" s="4">
        <v>3721</v>
      </c>
      <c r="AA2423" s="4" t="s">
        <v>6</v>
      </c>
      <c r="AB2423" s="4">
        <v>2015</v>
      </c>
      <c r="AC2423" s="4" t="s">
        <v>7</v>
      </c>
      <c r="AD2423" s="4">
        <v>3</v>
      </c>
      <c r="AE2423" s="4">
        <v>36</v>
      </c>
      <c r="AF2423" s="4" t="s">
        <v>1</v>
      </c>
      <c r="AG2423" s="4" t="s">
        <v>4</v>
      </c>
      <c r="AH2423" s="4">
        <v>3</v>
      </c>
      <c r="AI2423" s="4" t="s">
        <v>19</v>
      </c>
      <c r="AJ2423" s="4"/>
    </row>
    <row r="2424" spans="1:36" x14ac:dyDescent="0.3">
      <c r="A2424">
        <v>2423</v>
      </c>
      <c r="B2424" t="s">
        <v>6</v>
      </c>
      <c r="C2424">
        <v>2016</v>
      </c>
      <c r="D2424" t="s">
        <v>7</v>
      </c>
      <c r="E2424">
        <v>1</v>
      </c>
      <c r="F2424">
        <v>27</v>
      </c>
      <c r="G2424" t="s">
        <v>8</v>
      </c>
      <c r="H2424" t="s">
        <v>4</v>
      </c>
      <c r="I2424">
        <v>5</v>
      </c>
      <c r="J2424" t="s">
        <v>19</v>
      </c>
      <c r="Z2424" s="4">
        <v>3722</v>
      </c>
      <c r="AA2424" s="4" t="s">
        <v>6</v>
      </c>
      <c r="AB2424" s="4">
        <v>2014</v>
      </c>
      <c r="AC2424" s="4" t="s">
        <v>5</v>
      </c>
      <c r="AD2424" s="4">
        <v>3</v>
      </c>
      <c r="AE2424" s="4">
        <v>32</v>
      </c>
      <c r="AF2424" s="4" t="s">
        <v>8</v>
      </c>
      <c r="AG2424" s="4" t="s">
        <v>4</v>
      </c>
      <c r="AH2424" s="4">
        <v>5</v>
      </c>
      <c r="AI2424" s="4" t="s">
        <v>19</v>
      </c>
      <c r="AJ2424" s="4"/>
    </row>
    <row r="2425" spans="1:36" x14ac:dyDescent="0.3">
      <c r="A2425">
        <v>2424</v>
      </c>
      <c r="B2425" t="s">
        <v>3</v>
      </c>
      <c r="C2425">
        <v>2012</v>
      </c>
      <c r="D2425" t="s">
        <v>2</v>
      </c>
      <c r="E2425">
        <v>3</v>
      </c>
      <c r="F2425">
        <v>26</v>
      </c>
      <c r="G2425" t="s">
        <v>1</v>
      </c>
      <c r="H2425" t="s">
        <v>4</v>
      </c>
      <c r="I2425">
        <v>4</v>
      </c>
      <c r="J2425" t="s">
        <v>19</v>
      </c>
      <c r="Z2425" s="4">
        <v>3727</v>
      </c>
      <c r="AA2425" s="4" t="s">
        <v>6</v>
      </c>
      <c r="AB2425" s="4">
        <v>2017</v>
      </c>
      <c r="AC2425" s="4" t="s">
        <v>5</v>
      </c>
      <c r="AD2425" s="4">
        <v>2</v>
      </c>
      <c r="AE2425" s="4">
        <v>35</v>
      </c>
      <c r="AF2425" s="4" t="s">
        <v>8</v>
      </c>
      <c r="AG2425" s="4" t="s">
        <v>4</v>
      </c>
      <c r="AH2425" s="4">
        <v>0</v>
      </c>
      <c r="AI2425" s="4" t="s">
        <v>19</v>
      </c>
      <c r="AJ2425" s="4"/>
    </row>
    <row r="2426" spans="1:36" x14ac:dyDescent="0.3">
      <c r="A2426">
        <v>2425</v>
      </c>
      <c r="B2426" t="s">
        <v>3</v>
      </c>
      <c r="C2426">
        <v>2014</v>
      </c>
      <c r="D2426" t="s">
        <v>2</v>
      </c>
      <c r="E2426">
        <v>3</v>
      </c>
      <c r="F2426">
        <v>27</v>
      </c>
      <c r="G2426" t="s">
        <v>1</v>
      </c>
      <c r="H2426" t="s">
        <v>4</v>
      </c>
      <c r="I2426">
        <v>5</v>
      </c>
      <c r="J2426" t="s">
        <v>19</v>
      </c>
      <c r="Z2426" s="4">
        <v>3728</v>
      </c>
      <c r="AA2426" s="4" t="s">
        <v>6</v>
      </c>
      <c r="AB2426" s="4">
        <v>2017</v>
      </c>
      <c r="AC2426" s="4" t="s">
        <v>5</v>
      </c>
      <c r="AD2426" s="4">
        <v>2</v>
      </c>
      <c r="AE2426" s="4">
        <v>38</v>
      </c>
      <c r="AF2426" s="4" t="s">
        <v>8</v>
      </c>
      <c r="AG2426" s="4" t="s">
        <v>4</v>
      </c>
      <c r="AH2426" s="4">
        <v>5</v>
      </c>
      <c r="AI2426" s="4" t="s">
        <v>19</v>
      </c>
      <c r="AJ2426" s="4"/>
    </row>
    <row r="2427" spans="1:36" x14ac:dyDescent="0.3">
      <c r="A2427">
        <v>2426</v>
      </c>
      <c r="B2427" t="s">
        <v>3</v>
      </c>
      <c r="C2427">
        <v>2015</v>
      </c>
      <c r="D2427" t="s">
        <v>7</v>
      </c>
      <c r="E2427">
        <v>3</v>
      </c>
      <c r="F2427">
        <v>29</v>
      </c>
      <c r="G2427" t="s">
        <v>8</v>
      </c>
      <c r="H2427" t="s">
        <v>4</v>
      </c>
      <c r="I2427">
        <v>2</v>
      </c>
      <c r="J2427" t="s">
        <v>20</v>
      </c>
      <c r="Z2427" s="4">
        <v>3731</v>
      </c>
      <c r="AA2427" s="4" t="s">
        <v>3</v>
      </c>
      <c r="AB2427" s="4">
        <v>2015</v>
      </c>
      <c r="AC2427" s="4" t="s">
        <v>2</v>
      </c>
      <c r="AD2427" s="4">
        <v>3</v>
      </c>
      <c r="AE2427" s="4">
        <v>39</v>
      </c>
      <c r="AF2427" s="4" t="s">
        <v>1</v>
      </c>
      <c r="AG2427" s="4" t="s">
        <v>4</v>
      </c>
      <c r="AH2427" s="4">
        <v>2</v>
      </c>
      <c r="AI2427" s="4" t="s">
        <v>19</v>
      </c>
      <c r="AJ2427" s="4"/>
    </row>
    <row r="2428" spans="1:36" x14ac:dyDescent="0.3">
      <c r="A2428">
        <v>2427</v>
      </c>
      <c r="B2428" t="s">
        <v>3</v>
      </c>
      <c r="C2428">
        <v>2013</v>
      </c>
      <c r="D2428" t="s">
        <v>5</v>
      </c>
      <c r="E2428">
        <v>3</v>
      </c>
      <c r="F2428">
        <v>26</v>
      </c>
      <c r="G2428" t="s">
        <v>1</v>
      </c>
      <c r="H2428" t="s">
        <v>4</v>
      </c>
      <c r="I2428">
        <v>4</v>
      </c>
      <c r="J2428" t="s">
        <v>19</v>
      </c>
      <c r="Z2428" s="4">
        <v>3733</v>
      </c>
      <c r="AA2428" s="4" t="s">
        <v>6</v>
      </c>
      <c r="AB2428" s="4">
        <v>2017</v>
      </c>
      <c r="AC2428" s="4" t="s">
        <v>7</v>
      </c>
      <c r="AD2428" s="4">
        <v>2</v>
      </c>
      <c r="AE2428" s="4">
        <v>37</v>
      </c>
      <c r="AF2428" s="4" t="s">
        <v>1</v>
      </c>
      <c r="AG2428" s="4" t="s">
        <v>4</v>
      </c>
      <c r="AH2428" s="4">
        <v>2</v>
      </c>
      <c r="AI2428" s="4" t="s">
        <v>19</v>
      </c>
      <c r="AJ2428" s="4"/>
    </row>
    <row r="2429" spans="1:36" x14ac:dyDescent="0.3">
      <c r="A2429">
        <v>2428</v>
      </c>
      <c r="B2429" t="s">
        <v>3</v>
      </c>
      <c r="C2429">
        <v>2015</v>
      </c>
      <c r="D2429" t="s">
        <v>7</v>
      </c>
      <c r="E2429">
        <v>2</v>
      </c>
      <c r="F2429">
        <v>29</v>
      </c>
      <c r="G2429" t="s">
        <v>8</v>
      </c>
      <c r="H2429" t="s">
        <v>4</v>
      </c>
      <c r="I2429">
        <v>2</v>
      </c>
      <c r="J2429" t="s">
        <v>20</v>
      </c>
      <c r="Z2429" s="4">
        <v>3734</v>
      </c>
      <c r="AA2429" s="4" t="s">
        <v>3</v>
      </c>
      <c r="AB2429" s="4">
        <v>2015</v>
      </c>
      <c r="AC2429" s="4" t="s">
        <v>2</v>
      </c>
      <c r="AD2429" s="4">
        <v>3</v>
      </c>
      <c r="AE2429" s="4">
        <v>32</v>
      </c>
      <c r="AF2429" s="4" t="s">
        <v>8</v>
      </c>
      <c r="AG2429" s="4" t="s">
        <v>4</v>
      </c>
      <c r="AH2429" s="4">
        <v>5</v>
      </c>
      <c r="AI2429" s="4" t="s">
        <v>19</v>
      </c>
      <c r="AJ2429" s="4"/>
    </row>
    <row r="2430" spans="1:36" x14ac:dyDescent="0.3">
      <c r="A2430">
        <v>2429</v>
      </c>
      <c r="B2430" t="s">
        <v>3</v>
      </c>
      <c r="C2430">
        <v>2013</v>
      </c>
      <c r="D2430" t="s">
        <v>7</v>
      </c>
      <c r="E2430">
        <v>3</v>
      </c>
      <c r="F2430">
        <v>28</v>
      </c>
      <c r="G2430" t="s">
        <v>1</v>
      </c>
      <c r="H2430" t="s">
        <v>4</v>
      </c>
      <c r="I2430">
        <v>2</v>
      </c>
      <c r="J2430" t="s">
        <v>19</v>
      </c>
      <c r="Z2430" s="4">
        <v>3735</v>
      </c>
      <c r="AA2430" s="4" t="s">
        <v>3</v>
      </c>
      <c r="AB2430" s="4">
        <v>2017</v>
      </c>
      <c r="AC2430" s="4" t="s">
        <v>5</v>
      </c>
      <c r="AD2430" s="4">
        <v>2</v>
      </c>
      <c r="AE2430" s="4">
        <v>38</v>
      </c>
      <c r="AF2430" s="4" t="s">
        <v>1</v>
      </c>
      <c r="AG2430" s="4" t="s">
        <v>4</v>
      </c>
      <c r="AH2430" s="4">
        <v>0</v>
      </c>
      <c r="AI2430" s="4" t="s">
        <v>19</v>
      </c>
      <c r="AJ2430" s="4"/>
    </row>
    <row r="2431" spans="1:36" x14ac:dyDescent="0.3">
      <c r="A2431">
        <v>2430</v>
      </c>
      <c r="B2431" t="s">
        <v>3</v>
      </c>
      <c r="C2431">
        <v>2013</v>
      </c>
      <c r="D2431" t="s">
        <v>7</v>
      </c>
      <c r="E2431">
        <v>2</v>
      </c>
      <c r="F2431">
        <v>27</v>
      </c>
      <c r="G2431" t="s">
        <v>1</v>
      </c>
      <c r="H2431" t="s">
        <v>4</v>
      </c>
      <c r="I2431">
        <v>5</v>
      </c>
      <c r="J2431" t="s">
        <v>20</v>
      </c>
      <c r="Z2431" s="4">
        <v>3738</v>
      </c>
      <c r="AA2431" s="4" t="s">
        <v>3</v>
      </c>
      <c r="AB2431" s="4">
        <v>2017</v>
      </c>
      <c r="AC2431" s="4" t="s">
        <v>7</v>
      </c>
      <c r="AD2431" s="4">
        <v>3</v>
      </c>
      <c r="AE2431" s="4">
        <v>32</v>
      </c>
      <c r="AF2431" s="4" t="s">
        <v>1</v>
      </c>
      <c r="AG2431" s="4" t="s">
        <v>4</v>
      </c>
      <c r="AH2431" s="4">
        <v>4</v>
      </c>
      <c r="AI2431" s="4" t="s">
        <v>19</v>
      </c>
      <c r="AJ2431" s="4"/>
    </row>
    <row r="2432" spans="1:36" x14ac:dyDescent="0.3">
      <c r="A2432">
        <v>2431</v>
      </c>
      <c r="B2432" t="s">
        <v>6</v>
      </c>
      <c r="C2432">
        <v>2014</v>
      </c>
      <c r="D2432" t="s">
        <v>5</v>
      </c>
      <c r="E2432">
        <v>3</v>
      </c>
      <c r="F2432">
        <v>28</v>
      </c>
      <c r="G2432" t="s">
        <v>1</v>
      </c>
      <c r="H2432" t="s">
        <v>4</v>
      </c>
      <c r="I2432">
        <v>1</v>
      </c>
      <c r="J2432" t="s">
        <v>20</v>
      </c>
      <c r="Z2432" s="4">
        <v>3739</v>
      </c>
      <c r="AA2432" s="4" t="s">
        <v>6</v>
      </c>
      <c r="AB2432" s="4">
        <v>2017</v>
      </c>
      <c r="AC2432" s="4" t="s">
        <v>5</v>
      </c>
      <c r="AD2432" s="4">
        <v>3</v>
      </c>
      <c r="AE2432" s="4">
        <v>37</v>
      </c>
      <c r="AF2432" s="4" t="s">
        <v>1</v>
      </c>
      <c r="AG2432" s="4" t="s">
        <v>4</v>
      </c>
      <c r="AH2432" s="4">
        <v>2</v>
      </c>
      <c r="AI2432" s="4" t="s">
        <v>19</v>
      </c>
      <c r="AJ2432" s="4"/>
    </row>
    <row r="2433" spans="1:36" x14ac:dyDescent="0.3">
      <c r="A2433">
        <v>2432</v>
      </c>
      <c r="B2433" t="s">
        <v>3</v>
      </c>
      <c r="C2433">
        <v>2016</v>
      </c>
      <c r="D2433" t="s">
        <v>5</v>
      </c>
      <c r="E2433">
        <v>3</v>
      </c>
      <c r="F2433">
        <v>27</v>
      </c>
      <c r="G2433" t="s">
        <v>8</v>
      </c>
      <c r="H2433" t="s">
        <v>4</v>
      </c>
      <c r="I2433">
        <v>5</v>
      </c>
      <c r="J2433" t="s">
        <v>20</v>
      </c>
      <c r="Z2433" s="4">
        <v>3740</v>
      </c>
      <c r="AA2433" s="4" t="s">
        <v>3</v>
      </c>
      <c r="AB2433" s="4">
        <v>2016</v>
      </c>
      <c r="AC2433" s="4" t="s">
        <v>5</v>
      </c>
      <c r="AD2433" s="4">
        <v>3</v>
      </c>
      <c r="AE2433" s="4">
        <v>33</v>
      </c>
      <c r="AF2433" s="4" t="s">
        <v>1</v>
      </c>
      <c r="AG2433" s="4" t="s">
        <v>4</v>
      </c>
      <c r="AH2433" s="4">
        <v>2</v>
      </c>
      <c r="AI2433" s="4" t="s">
        <v>19</v>
      </c>
      <c r="AJ2433" s="4"/>
    </row>
    <row r="2434" spans="1:36" x14ac:dyDescent="0.3">
      <c r="A2434">
        <v>2433</v>
      </c>
      <c r="B2434" t="s">
        <v>3</v>
      </c>
      <c r="C2434">
        <v>2016</v>
      </c>
      <c r="D2434" t="s">
        <v>5</v>
      </c>
      <c r="E2434">
        <v>3</v>
      </c>
      <c r="F2434">
        <v>29</v>
      </c>
      <c r="G2434" t="s">
        <v>8</v>
      </c>
      <c r="H2434" t="s">
        <v>0</v>
      </c>
      <c r="I2434">
        <v>2</v>
      </c>
      <c r="J2434" t="s">
        <v>19</v>
      </c>
      <c r="Z2434" s="4">
        <v>3741</v>
      </c>
      <c r="AA2434" s="4" t="s">
        <v>3</v>
      </c>
      <c r="AB2434" s="4">
        <v>2016</v>
      </c>
      <c r="AC2434" s="4" t="s">
        <v>2</v>
      </c>
      <c r="AD2434" s="4">
        <v>3</v>
      </c>
      <c r="AE2434" s="4">
        <v>39</v>
      </c>
      <c r="AF2434" s="4" t="s">
        <v>1</v>
      </c>
      <c r="AG2434" s="4" t="s">
        <v>4</v>
      </c>
      <c r="AH2434" s="4">
        <v>4</v>
      </c>
      <c r="AI2434" s="4" t="s">
        <v>19</v>
      </c>
      <c r="AJ2434" s="4"/>
    </row>
    <row r="2435" spans="1:36" x14ac:dyDescent="0.3">
      <c r="A2435">
        <v>2434</v>
      </c>
      <c r="B2435" t="s">
        <v>6</v>
      </c>
      <c r="C2435">
        <v>2018</v>
      </c>
      <c r="D2435" t="s">
        <v>5</v>
      </c>
      <c r="E2435">
        <v>1</v>
      </c>
      <c r="F2435">
        <v>26</v>
      </c>
      <c r="G2435" t="s">
        <v>8</v>
      </c>
      <c r="H2435" t="s">
        <v>4</v>
      </c>
      <c r="I2435">
        <v>4</v>
      </c>
      <c r="J2435" t="s">
        <v>20</v>
      </c>
      <c r="Z2435" s="4">
        <v>3743</v>
      </c>
      <c r="AA2435" s="4" t="s">
        <v>6</v>
      </c>
      <c r="AB2435" s="4">
        <v>2015</v>
      </c>
      <c r="AC2435" s="4" t="s">
        <v>7</v>
      </c>
      <c r="AD2435" s="4">
        <v>3</v>
      </c>
      <c r="AE2435" s="4">
        <v>39</v>
      </c>
      <c r="AF2435" s="4" t="s">
        <v>1</v>
      </c>
      <c r="AG2435" s="4" t="s">
        <v>4</v>
      </c>
      <c r="AH2435" s="4">
        <v>5</v>
      </c>
      <c r="AI2435" s="4" t="s">
        <v>19</v>
      </c>
      <c r="AJ2435" s="4"/>
    </row>
    <row r="2436" spans="1:36" x14ac:dyDescent="0.3">
      <c r="A2436">
        <v>2435</v>
      </c>
      <c r="B2436" t="s">
        <v>3</v>
      </c>
      <c r="C2436">
        <v>2015</v>
      </c>
      <c r="D2436" t="s">
        <v>2</v>
      </c>
      <c r="E2436">
        <v>3</v>
      </c>
      <c r="F2436">
        <v>27</v>
      </c>
      <c r="G2436" t="s">
        <v>8</v>
      </c>
      <c r="H2436" t="s">
        <v>4</v>
      </c>
      <c r="I2436">
        <v>5</v>
      </c>
      <c r="J2436" t="s">
        <v>19</v>
      </c>
      <c r="Z2436" s="4">
        <v>3744</v>
      </c>
      <c r="AA2436" s="4" t="s">
        <v>3</v>
      </c>
      <c r="AB2436" s="4">
        <v>2015</v>
      </c>
      <c r="AC2436" s="4" t="s">
        <v>2</v>
      </c>
      <c r="AD2436" s="4">
        <v>3</v>
      </c>
      <c r="AE2436" s="4">
        <v>34</v>
      </c>
      <c r="AF2436" s="4" t="s">
        <v>1</v>
      </c>
      <c r="AG2436" s="4" t="s">
        <v>4</v>
      </c>
      <c r="AH2436" s="4">
        <v>0</v>
      </c>
      <c r="AI2436" s="4" t="s">
        <v>19</v>
      </c>
      <c r="AJ2436" s="4"/>
    </row>
    <row r="2437" spans="1:36" x14ac:dyDescent="0.3">
      <c r="A2437">
        <v>2436</v>
      </c>
      <c r="B2437" t="s">
        <v>3</v>
      </c>
      <c r="C2437">
        <v>2013</v>
      </c>
      <c r="D2437" t="s">
        <v>7</v>
      </c>
      <c r="E2437">
        <v>2</v>
      </c>
      <c r="F2437">
        <v>27</v>
      </c>
      <c r="G2437" t="s">
        <v>8</v>
      </c>
      <c r="H2437" t="s">
        <v>4</v>
      </c>
      <c r="I2437">
        <v>5</v>
      </c>
      <c r="J2437" t="s">
        <v>20</v>
      </c>
      <c r="Z2437" s="4">
        <v>3745</v>
      </c>
      <c r="AA2437" s="4" t="s">
        <v>6</v>
      </c>
      <c r="AB2437" s="4">
        <v>2017</v>
      </c>
      <c r="AC2437" s="4" t="s">
        <v>5</v>
      </c>
      <c r="AD2437" s="4">
        <v>2</v>
      </c>
      <c r="AE2437" s="4">
        <v>33</v>
      </c>
      <c r="AF2437" s="4" t="s">
        <v>1</v>
      </c>
      <c r="AG2437" s="4" t="s">
        <v>4</v>
      </c>
      <c r="AH2437" s="4">
        <v>4</v>
      </c>
      <c r="AI2437" s="4" t="s">
        <v>19</v>
      </c>
      <c r="AJ2437" s="4"/>
    </row>
    <row r="2438" spans="1:36" x14ac:dyDescent="0.3">
      <c r="A2438">
        <v>2437</v>
      </c>
      <c r="B2438" t="s">
        <v>3</v>
      </c>
      <c r="C2438">
        <v>2014</v>
      </c>
      <c r="D2438" t="s">
        <v>5</v>
      </c>
      <c r="E2438">
        <v>3</v>
      </c>
      <c r="F2438">
        <v>28</v>
      </c>
      <c r="G2438" t="s">
        <v>8</v>
      </c>
      <c r="H2438" t="s">
        <v>4</v>
      </c>
      <c r="I2438">
        <v>2</v>
      </c>
      <c r="J2438" t="s">
        <v>19</v>
      </c>
      <c r="Z2438" s="4">
        <v>3746</v>
      </c>
      <c r="AA2438" s="4" t="s">
        <v>3</v>
      </c>
      <c r="AB2438" s="4">
        <v>2012</v>
      </c>
      <c r="AC2438" s="4" t="s">
        <v>2</v>
      </c>
      <c r="AD2438" s="4">
        <v>3</v>
      </c>
      <c r="AE2438" s="4">
        <v>33</v>
      </c>
      <c r="AF2438" s="4" t="s">
        <v>1</v>
      </c>
      <c r="AG2438" s="4" t="s">
        <v>4</v>
      </c>
      <c r="AH2438" s="4">
        <v>1</v>
      </c>
      <c r="AI2438" s="4" t="s">
        <v>19</v>
      </c>
      <c r="AJ2438" s="4"/>
    </row>
    <row r="2439" spans="1:36" x14ac:dyDescent="0.3">
      <c r="A2439">
        <v>2438</v>
      </c>
      <c r="B2439" t="s">
        <v>3</v>
      </c>
      <c r="C2439">
        <v>2014</v>
      </c>
      <c r="D2439" t="s">
        <v>2</v>
      </c>
      <c r="E2439">
        <v>3</v>
      </c>
      <c r="F2439">
        <v>27</v>
      </c>
      <c r="G2439" t="s">
        <v>1</v>
      </c>
      <c r="H2439" t="s">
        <v>4</v>
      </c>
      <c r="I2439">
        <v>5</v>
      </c>
      <c r="J2439" t="s">
        <v>19</v>
      </c>
      <c r="Z2439" s="4">
        <v>3747</v>
      </c>
      <c r="AA2439" s="4" t="s">
        <v>3</v>
      </c>
      <c r="AB2439" s="4">
        <v>2015</v>
      </c>
      <c r="AC2439" s="4" t="s">
        <v>5</v>
      </c>
      <c r="AD2439" s="4">
        <v>3</v>
      </c>
      <c r="AE2439" s="4">
        <v>31</v>
      </c>
      <c r="AF2439" s="4" t="s">
        <v>1</v>
      </c>
      <c r="AG2439" s="4" t="s">
        <v>4</v>
      </c>
      <c r="AH2439" s="4">
        <v>0</v>
      </c>
      <c r="AI2439" s="4" t="s">
        <v>19</v>
      </c>
      <c r="AJ2439" s="4"/>
    </row>
    <row r="2440" spans="1:36" x14ac:dyDescent="0.3">
      <c r="A2440">
        <v>2439</v>
      </c>
      <c r="B2440" t="s">
        <v>3</v>
      </c>
      <c r="C2440">
        <v>2016</v>
      </c>
      <c r="D2440" t="s">
        <v>2</v>
      </c>
      <c r="E2440">
        <v>3</v>
      </c>
      <c r="F2440">
        <v>29</v>
      </c>
      <c r="G2440" t="s">
        <v>8</v>
      </c>
      <c r="H2440" t="s">
        <v>4</v>
      </c>
      <c r="I2440">
        <v>1</v>
      </c>
      <c r="J2440" t="s">
        <v>19</v>
      </c>
      <c r="Z2440" s="4">
        <v>3748</v>
      </c>
      <c r="AA2440" s="4" t="s">
        <v>9</v>
      </c>
      <c r="AB2440" s="4">
        <v>2016</v>
      </c>
      <c r="AC2440" s="4" t="s">
        <v>7</v>
      </c>
      <c r="AD2440" s="4">
        <v>3</v>
      </c>
      <c r="AE2440" s="4">
        <v>31</v>
      </c>
      <c r="AF2440" s="4" t="s">
        <v>8</v>
      </c>
      <c r="AG2440" s="4" t="s">
        <v>4</v>
      </c>
      <c r="AH2440" s="4">
        <v>4</v>
      </c>
      <c r="AI2440" s="4" t="s">
        <v>19</v>
      </c>
      <c r="AJ2440" s="4"/>
    </row>
    <row r="2441" spans="1:36" x14ac:dyDescent="0.3">
      <c r="A2441">
        <v>2440</v>
      </c>
      <c r="B2441" t="s">
        <v>3</v>
      </c>
      <c r="C2441">
        <v>2012</v>
      </c>
      <c r="D2441" t="s">
        <v>2</v>
      </c>
      <c r="E2441">
        <v>3</v>
      </c>
      <c r="F2441">
        <v>29</v>
      </c>
      <c r="G2441" t="s">
        <v>8</v>
      </c>
      <c r="H2441" t="s">
        <v>4</v>
      </c>
      <c r="I2441">
        <v>1</v>
      </c>
      <c r="J2441" t="s">
        <v>19</v>
      </c>
      <c r="Z2441" s="4">
        <v>3749</v>
      </c>
      <c r="AA2441" s="4" t="s">
        <v>3</v>
      </c>
      <c r="AB2441" s="4">
        <v>2015</v>
      </c>
      <c r="AC2441" s="4" t="s">
        <v>2</v>
      </c>
      <c r="AD2441" s="4">
        <v>3</v>
      </c>
      <c r="AE2441" s="4">
        <v>37</v>
      </c>
      <c r="AF2441" s="4" t="s">
        <v>8</v>
      </c>
      <c r="AG2441" s="4" t="s">
        <v>4</v>
      </c>
      <c r="AH2441" s="4">
        <v>4</v>
      </c>
      <c r="AI2441" s="4" t="s">
        <v>19</v>
      </c>
      <c r="AJ2441" s="4"/>
    </row>
    <row r="2442" spans="1:36" x14ac:dyDescent="0.3">
      <c r="A2442">
        <v>2441</v>
      </c>
      <c r="B2442" t="s">
        <v>3</v>
      </c>
      <c r="C2442">
        <v>2018</v>
      </c>
      <c r="D2442" t="s">
        <v>2</v>
      </c>
      <c r="E2442">
        <v>3</v>
      </c>
      <c r="F2442">
        <v>29</v>
      </c>
      <c r="G2442" t="s">
        <v>1</v>
      </c>
      <c r="H2442" t="s">
        <v>0</v>
      </c>
      <c r="I2442">
        <v>2</v>
      </c>
      <c r="J2442" t="s">
        <v>20</v>
      </c>
      <c r="Z2442" s="4">
        <v>3750</v>
      </c>
      <c r="AA2442" s="4" t="s">
        <v>3</v>
      </c>
      <c r="AB2442" s="4">
        <v>2012</v>
      </c>
      <c r="AC2442" s="4" t="s">
        <v>2</v>
      </c>
      <c r="AD2442" s="4">
        <v>3</v>
      </c>
      <c r="AE2442" s="4">
        <v>33</v>
      </c>
      <c r="AF2442" s="4" t="s">
        <v>1</v>
      </c>
      <c r="AG2442" s="4" t="s">
        <v>4</v>
      </c>
      <c r="AH2442" s="4">
        <v>0</v>
      </c>
      <c r="AI2442" s="4" t="s">
        <v>19</v>
      </c>
      <c r="AJ2442" s="4"/>
    </row>
    <row r="2443" spans="1:36" x14ac:dyDescent="0.3">
      <c r="A2443">
        <v>2442</v>
      </c>
      <c r="B2443" t="s">
        <v>3</v>
      </c>
      <c r="C2443">
        <v>2012</v>
      </c>
      <c r="D2443" t="s">
        <v>7</v>
      </c>
      <c r="E2443">
        <v>3</v>
      </c>
      <c r="F2443">
        <v>30</v>
      </c>
      <c r="G2443" t="s">
        <v>1</v>
      </c>
      <c r="H2443" t="s">
        <v>4</v>
      </c>
      <c r="I2443">
        <v>1</v>
      </c>
      <c r="J2443" t="s">
        <v>19</v>
      </c>
      <c r="Z2443" s="4">
        <v>3751</v>
      </c>
      <c r="AA2443" s="4" t="s">
        <v>3</v>
      </c>
      <c r="AB2443" s="4">
        <v>2017</v>
      </c>
      <c r="AC2443" s="4" t="s">
        <v>7</v>
      </c>
      <c r="AD2443" s="4">
        <v>3</v>
      </c>
      <c r="AE2443" s="4">
        <v>31</v>
      </c>
      <c r="AF2443" s="4" t="s">
        <v>1</v>
      </c>
      <c r="AG2443" s="4" t="s">
        <v>4</v>
      </c>
      <c r="AH2443" s="4">
        <v>0</v>
      </c>
      <c r="AI2443" s="4" t="s">
        <v>19</v>
      </c>
      <c r="AJ2443" s="4"/>
    </row>
    <row r="2444" spans="1:36" x14ac:dyDescent="0.3">
      <c r="A2444">
        <v>2443</v>
      </c>
      <c r="B2444" t="s">
        <v>3</v>
      </c>
      <c r="C2444">
        <v>2013</v>
      </c>
      <c r="D2444" t="s">
        <v>2</v>
      </c>
      <c r="E2444">
        <v>3</v>
      </c>
      <c r="F2444">
        <v>30</v>
      </c>
      <c r="G2444" t="s">
        <v>1</v>
      </c>
      <c r="H2444" t="s">
        <v>0</v>
      </c>
      <c r="I2444">
        <v>1</v>
      </c>
      <c r="J2444" t="s">
        <v>20</v>
      </c>
      <c r="Z2444" s="4">
        <v>3752</v>
      </c>
      <c r="AA2444" s="4" t="s">
        <v>3</v>
      </c>
      <c r="AB2444" s="4">
        <v>2017</v>
      </c>
      <c r="AC2444" s="4" t="s">
        <v>2</v>
      </c>
      <c r="AD2444" s="4">
        <v>3</v>
      </c>
      <c r="AE2444" s="4">
        <v>41</v>
      </c>
      <c r="AF2444" s="4" t="s">
        <v>8</v>
      </c>
      <c r="AG2444" s="4" t="s">
        <v>4</v>
      </c>
      <c r="AH2444" s="4">
        <v>2</v>
      </c>
      <c r="AI2444" s="4" t="s">
        <v>19</v>
      </c>
      <c r="AJ2444" s="4"/>
    </row>
    <row r="2445" spans="1:36" x14ac:dyDescent="0.3">
      <c r="A2445">
        <v>2444</v>
      </c>
      <c r="B2445" t="s">
        <v>3</v>
      </c>
      <c r="C2445">
        <v>2014</v>
      </c>
      <c r="D2445" t="s">
        <v>2</v>
      </c>
      <c r="E2445">
        <v>3</v>
      </c>
      <c r="F2445">
        <v>27</v>
      </c>
      <c r="G2445" t="s">
        <v>1</v>
      </c>
      <c r="H2445" t="s">
        <v>4</v>
      </c>
      <c r="I2445">
        <v>5</v>
      </c>
      <c r="J2445" t="s">
        <v>19</v>
      </c>
      <c r="Z2445" s="4">
        <v>3753</v>
      </c>
      <c r="AA2445" s="4" t="s">
        <v>6</v>
      </c>
      <c r="AB2445" s="4">
        <v>2017</v>
      </c>
      <c r="AC2445" s="4" t="s">
        <v>7</v>
      </c>
      <c r="AD2445" s="4">
        <v>2</v>
      </c>
      <c r="AE2445" s="4">
        <v>39</v>
      </c>
      <c r="AF2445" s="4" t="s">
        <v>1</v>
      </c>
      <c r="AG2445" s="4" t="s">
        <v>4</v>
      </c>
      <c r="AH2445" s="4">
        <v>2</v>
      </c>
      <c r="AI2445" s="4" t="s">
        <v>19</v>
      </c>
      <c r="AJ2445" s="4"/>
    </row>
    <row r="2446" spans="1:36" x14ac:dyDescent="0.3">
      <c r="A2446">
        <v>2445</v>
      </c>
      <c r="B2446" t="s">
        <v>3</v>
      </c>
      <c r="C2446">
        <v>2015</v>
      </c>
      <c r="D2446" t="s">
        <v>5</v>
      </c>
      <c r="E2446">
        <v>3</v>
      </c>
      <c r="F2446">
        <v>29</v>
      </c>
      <c r="G2446" t="s">
        <v>8</v>
      </c>
      <c r="H2446" t="s">
        <v>0</v>
      </c>
      <c r="I2446">
        <v>1</v>
      </c>
      <c r="J2446" t="s">
        <v>19</v>
      </c>
      <c r="Z2446" s="4">
        <v>3754</v>
      </c>
      <c r="AA2446" s="4" t="s">
        <v>6</v>
      </c>
      <c r="AB2446" s="4">
        <v>2013</v>
      </c>
      <c r="AC2446" s="4" t="s">
        <v>5</v>
      </c>
      <c r="AD2446" s="4">
        <v>3</v>
      </c>
      <c r="AE2446" s="4">
        <v>32</v>
      </c>
      <c r="AF2446" s="4" t="s">
        <v>1</v>
      </c>
      <c r="AG2446" s="4" t="s">
        <v>4</v>
      </c>
      <c r="AH2446" s="4">
        <v>2</v>
      </c>
      <c r="AI2446" s="4" t="s">
        <v>19</v>
      </c>
      <c r="AJ2446" s="4"/>
    </row>
    <row r="2447" spans="1:36" x14ac:dyDescent="0.3">
      <c r="A2447">
        <v>2446</v>
      </c>
      <c r="B2447" t="s">
        <v>3</v>
      </c>
      <c r="C2447">
        <v>2014</v>
      </c>
      <c r="D2447" t="s">
        <v>2</v>
      </c>
      <c r="E2447">
        <v>3</v>
      </c>
      <c r="F2447">
        <v>30</v>
      </c>
      <c r="G2447" t="s">
        <v>8</v>
      </c>
      <c r="H2447" t="s">
        <v>4</v>
      </c>
      <c r="I2447">
        <v>1</v>
      </c>
      <c r="J2447" t="s">
        <v>19</v>
      </c>
      <c r="Z2447" s="4">
        <v>3755</v>
      </c>
      <c r="AA2447" s="4" t="s">
        <v>3</v>
      </c>
      <c r="AB2447" s="4">
        <v>2016</v>
      </c>
      <c r="AC2447" s="4" t="s">
        <v>7</v>
      </c>
      <c r="AD2447" s="4">
        <v>3</v>
      </c>
      <c r="AE2447" s="4">
        <v>37</v>
      </c>
      <c r="AF2447" s="4" t="s">
        <v>1</v>
      </c>
      <c r="AG2447" s="4" t="s">
        <v>4</v>
      </c>
      <c r="AH2447" s="4">
        <v>3</v>
      </c>
      <c r="AI2447" s="4" t="s">
        <v>19</v>
      </c>
      <c r="AJ2447" s="4"/>
    </row>
    <row r="2448" spans="1:36" x14ac:dyDescent="0.3">
      <c r="A2448">
        <v>2447</v>
      </c>
      <c r="B2448" t="s">
        <v>3</v>
      </c>
      <c r="C2448">
        <v>2014</v>
      </c>
      <c r="D2448" t="s">
        <v>7</v>
      </c>
      <c r="E2448">
        <v>1</v>
      </c>
      <c r="F2448">
        <v>28</v>
      </c>
      <c r="G2448" t="s">
        <v>1</v>
      </c>
      <c r="H2448" t="s">
        <v>4</v>
      </c>
      <c r="I2448">
        <v>2</v>
      </c>
      <c r="J2448" t="s">
        <v>19</v>
      </c>
      <c r="Z2448" s="4">
        <v>3756</v>
      </c>
      <c r="AA2448" s="4" t="s">
        <v>3</v>
      </c>
      <c r="AB2448" s="4">
        <v>2014</v>
      </c>
      <c r="AC2448" s="4" t="s">
        <v>2</v>
      </c>
      <c r="AD2448" s="4">
        <v>3</v>
      </c>
      <c r="AE2448" s="4">
        <v>37</v>
      </c>
      <c r="AF2448" s="4" t="s">
        <v>1</v>
      </c>
      <c r="AG2448" s="4" t="s">
        <v>4</v>
      </c>
      <c r="AH2448" s="4">
        <v>1</v>
      </c>
      <c r="AI2448" s="4" t="s">
        <v>19</v>
      </c>
      <c r="AJ2448" s="4"/>
    </row>
    <row r="2449" spans="1:36" x14ac:dyDescent="0.3">
      <c r="A2449">
        <v>2448</v>
      </c>
      <c r="B2449" t="s">
        <v>3</v>
      </c>
      <c r="C2449">
        <v>2015</v>
      </c>
      <c r="D2449" t="s">
        <v>7</v>
      </c>
      <c r="E2449">
        <v>3</v>
      </c>
      <c r="F2449">
        <v>27</v>
      </c>
      <c r="G2449" t="s">
        <v>8</v>
      </c>
      <c r="H2449" t="s">
        <v>4</v>
      </c>
      <c r="I2449">
        <v>5</v>
      </c>
      <c r="J2449" t="s">
        <v>19</v>
      </c>
      <c r="Z2449" s="4">
        <v>3758</v>
      </c>
      <c r="AA2449" s="4" t="s">
        <v>3</v>
      </c>
      <c r="AB2449" s="4">
        <v>2017</v>
      </c>
      <c r="AC2449" s="4" t="s">
        <v>5</v>
      </c>
      <c r="AD2449" s="4">
        <v>2</v>
      </c>
      <c r="AE2449" s="4">
        <v>31</v>
      </c>
      <c r="AF2449" s="4" t="s">
        <v>1</v>
      </c>
      <c r="AG2449" s="4" t="s">
        <v>4</v>
      </c>
      <c r="AH2449" s="4">
        <v>2</v>
      </c>
      <c r="AI2449" s="4" t="s">
        <v>19</v>
      </c>
      <c r="AJ2449" s="4"/>
    </row>
    <row r="2450" spans="1:36" x14ac:dyDescent="0.3">
      <c r="A2450">
        <v>2449</v>
      </c>
      <c r="B2450" t="s">
        <v>3</v>
      </c>
      <c r="C2450">
        <v>2016</v>
      </c>
      <c r="D2450" t="s">
        <v>2</v>
      </c>
      <c r="E2450">
        <v>3</v>
      </c>
      <c r="F2450">
        <v>30</v>
      </c>
      <c r="G2450" t="s">
        <v>1</v>
      </c>
      <c r="H2450" t="s">
        <v>4</v>
      </c>
      <c r="I2450">
        <v>1</v>
      </c>
      <c r="J2450" t="s">
        <v>20</v>
      </c>
      <c r="Z2450" s="4">
        <v>3760</v>
      </c>
      <c r="AA2450" s="4" t="s">
        <v>3</v>
      </c>
      <c r="AB2450" s="4">
        <v>2012</v>
      </c>
      <c r="AC2450" s="4" t="s">
        <v>2</v>
      </c>
      <c r="AD2450" s="4">
        <v>3</v>
      </c>
      <c r="AE2450" s="4">
        <v>38</v>
      </c>
      <c r="AF2450" s="4" t="s">
        <v>8</v>
      </c>
      <c r="AG2450" s="4" t="s">
        <v>4</v>
      </c>
      <c r="AH2450" s="4">
        <v>5</v>
      </c>
      <c r="AI2450" s="4" t="s">
        <v>19</v>
      </c>
      <c r="AJ2450" s="4"/>
    </row>
    <row r="2451" spans="1:36" x14ac:dyDescent="0.3">
      <c r="A2451">
        <v>2450</v>
      </c>
      <c r="B2451" t="s">
        <v>3</v>
      </c>
      <c r="C2451">
        <v>2016</v>
      </c>
      <c r="D2451" t="s">
        <v>7</v>
      </c>
      <c r="E2451">
        <v>3</v>
      </c>
      <c r="F2451">
        <v>26</v>
      </c>
      <c r="G2451" t="s">
        <v>8</v>
      </c>
      <c r="H2451" t="s">
        <v>4</v>
      </c>
      <c r="I2451">
        <v>4</v>
      </c>
      <c r="J2451" t="s">
        <v>20</v>
      </c>
      <c r="Z2451" s="4">
        <v>3761</v>
      </c>
      <c r="AA2451" s="4" t="s">
        <v>3</v>
      </c>
      <c r="AB2451" s="4">
        <v>2013</v>
      </c>
      <c r="AC2451" s="4" t="s">
        <v>2</v>
      </c>
      <c r="AD2451" s="4">
        <v>3</v>
      </c>
      <c r="AE2451" s="4">
        <v>37</v>
      </c>
      <c r="AF2451" s="4" t="s">
        <v>8</v>
      </c>
      <c r="AG2451" s="4" t="s">
        <v>4</v>
      </c>
      <c r="AH2451" s="4">
        <v>1</v>
      </c>
      <c r="AI2451" s="4" t="s">
        <v>19</v>
      </c>
      <c r="AJ2451" s="4"/>
    </row>
    <row r="2452" spans="1:36" x14ac:dyDescent="0.3">
      <c r="A2452">
        <v>2451</v>
      </c>
      <c r="B2452" t="s">
        <v>3</v>
      </c>
      <c r="C2452">
        <v>2018</v>
      </c>
      <c r="D2452" t="s">
        <v>5</v>
      </c>
      <c r="E2452">
        <v>3</v>
      </c>
      <c r="F2452">
        <v>27</v>
      </c>
      <c r="G2452" t="s">
        <v>8</v>
      </c>
      <c r="H2452" t="s">
        <v>0</v>
      </c>
      <c r="I2452">
        <v>5</v>
      </c>
      <c r="J2452" t="s">
        <v>20</v>
      </c>
      <c r="Z2452" s="4">
        <v>3763</v>
      </c>
      <c r="AA2452" s="4" t="s">
        <v>3</v>
      </c>
      <c r="AB2452" s="4">
        <v>2015</v>
      </c>
      <c r="AC2452" s="4" t="s">
        <v>2</v>
      </c>
      <c r="AD2452" s="4">
        <v>3</v>
      </c>
      <c r="AE2452" s="4">
        <v>33</v>
      </c>
      <c r="AF2452" s="4" t="s">
        <v>1</v>
      </c>
      <c r="AG2452" s="4" t="s">
        <v>4</v>
      </c>
      <c r="AH2452" s="4">
        <v>2</v>
      </c>
      <c r="AI2452" s="4" t="s">
        <v>19</v>
      </c>
      <c r="AJ2452" s="4"/>
    </row>
    <row r="2453" spans="1:36" x14ac:dyDescent="0.3">
      <c r="A2453">
        <v>2452</v>
      </c>
      <c r="B2453" t="s">
        <v>3</v>
      </c>
      <c r="C2453">
        <v>2015</v>
      </c>
      <c r="D2453" t="s">
        <v>2</v>
      </c>
      <c r="E2453">
        <v>3</v>
      </c>
      <c r="F2453">
        <v>26</v>
      </c>
      <c r="G2453" t="s">
        <v>1</v>
      </c>
      <c r="H2453" t="s">
        <v>4</v>
      </c>
      <c r="I2453">
        <v>4</v>
      </c>
      <c r="J2453" t="s">
        <v>19</v>
      </c>
      <c r="Z2453" s="4">
        <v>3764</v>
      </c>
      <c r="AA2453" s="4" t="s">
        <v>3</v>
      </c>
      <c r="AB2453" s="4">
        <v>2016</v>
      </c>
      <c r="AC2453" s="4" t="s">
        <v>2</v>
      </c>
      <c r="AD2453" s="4">
        <v>3</v>
      </c>
      <c r="AE2453" s="4">
        <v>37</v>
      </c>
      <c r="AF2453" s="4" t="s">
        <v>1</v>
      </c>
      <c r="AG2453" s="4" t="s">
        <v>4</v>
      </c>
      <c r="AH2453" s="4">
        <v>4</v>
      </c>
      <c r="AI2453" s="4" t="s">
        <v>19</v>
      </c>
      <c r="AJ2453" s="4"/>
    </row>
    <row r="2454" spans="1:36" x14ac:dyDescent="0.3">
      <c r="A2454">
        <v>2453</v>
      </c>
      <c r="B2454" t="s">
        <v>6</v>
      </c>
      <c r="C2454">
        <v>2017</v>
      </c>
      <c r="D2454" t="s">
        <v>5</v>
      </c>
      <c r="E2454">
        <v>2</v>
      </c>
      <c r="F2454">
        <v>27</v>
      </c>
      <c r="G2454" t="s">
        <v>1</v>
      </c>
      <c r="H2454" t="s">
        <v>4</v>
      </c>
      <c r="I2454">
        <v>5</v>
      </c>
      <c r="J2454" t="s">
        <v>20</v>
      </c>
      <c r="Z2454" s="4">
        <v>3765</v>
      </c>
      <c r="AA2454" s="4" t="s">
        <v>3</v>
      </c>
      <c r="AB2454" s="4">
        <v>2016</v>
      </c>
      <c r="AC2454" s="4" t="s">
        <v>2</v>
      </c>
      <c r="AD2454" s="4">
        <v>3</v>
      </c>
      <c r="AE2454" s="4">
        <v>41</v>
      </c>
      <c r="AF2454" s="4" t="s">
        <v>1</v>
      </c>
      <c r="AG2454" s="4" t="s">
        <v>4</v>
      </c>
      <c r="AH2454" s="4">
        <v>4</v>
      </c>
      <c r="AI2454" s="4" t="s">
        <v>19</v>
      </c>
      <c r="AJ2454" s="4"/>
    </row>
    <row r="2455" spans="1:36" x14ac:dyDescent="0.3">
      <c r="A2455">
        <v>2454</v>
      </c>
      <c r="B2455" t="s">
        <v>3</v>
      </c>
      <c r="C2455">
        <v>2015</v>
      </c>
      <c r="D2455" t="s">
        <v>2</v>
      </c>
      <c r="E2455">
        <v>3</v>
      </c>
      <c r="F2455">
        <v>26</v>
      </c>
      <c r="G2455" t="s">
        <v>1</v>
      </c>
      <c r="H2455" t="s">
        <v>4</v>
      </c>
      <c r="I2455">
        <v>4</v>
      </c>
      <c r="J2455" t="s">
        <v>19</v>
      </c>
      <c r="Z2455" s="4">
        <v>3766</v>
      </c>
      <c r="AA2455" s="4" t="s">
        <v>3</v>
      </c>
      <c r="AB2455" s="4">
        <v>2012</v>
      </c>
      <c r="AC2455" s="4" t="s">
        <v>2</v>
      </c>
      <c r="AD2455" s="4">
        <v>1</v>
      </c>
      <c r="AE2455" s="4">
        <v>38</v>
      </c>
      <c r="AF2455" s="4" t="s">
        <v>8</v>
      </c>
      <c r="AG2455" s="4" t="s">
        <v>4</v>
      </c>
      <c r="AH2455" s="4">
        <v>1</v>
      </c>
      <c r="AI2455" s="4" t="s">
        <v>19</v>
      </c>
      <c r="AJ2455" s="4"/>
    </row>
    <row r="2456" spans="1:36" x14ac:dyDescent="0.3">
      <c r="A2456">
        <v>2455</v>
      </c>
      <c r="B2456" t="s">
        <v>3</v>
      </c>
      <c r="C2456">
        <v>2017</v>
      </c>
      <c r="D2456" t="s">
        <v>7</v>
      </c>
      <c r="E2456">
        <v>3</v>
      </c>
      <c r="F2456">
        <v>26</v>
      </c>
      <c r="G2456" t="s">
        <v>8</v>
      </c>
      <c r="H2456" t="s">
        <v>4</v>
      </c>
      <c r="I2456">
        <v>4</v>
      </c>
      <c r="J2456" t="s">
        <v>20</v>
      </c>
      <c r="Z2456" s="4">
        <v>3767</v>
      </c>
      <c r="AA2456" s="4" t="s">
        <v>3</v>
      </c>
      <c r="AB2456" s="4">
        <v>2016</v>
      </c>
      <c r="AC2456" s="4" t="s">
        <v>7</v>
      </c>
      <c r="AD2456" s="4">
        <v>3</v>
      </c>
      <c r="AE2456" s="4">
        <v>40</v>
      </c>
      <c r="AF2456" s="4" t="s">
        <v>1</v>
      </c>
      <c r="AG2456" s="4" t="s">
        <v>4</v>
      </c>
      <c r="AH2456" s="4">
        <v>5</v>
      </c>
      <c r="AI2456" s="4" t="s">
        <v>19</v>
      </c>
      <c r="AJ2456" s="4"/>
    </row>
    <row r="2457" spans="1:36" x14ac:dyDescent="0.3">
      <c r="A2457">
        <v>2456</v>
      </c>
      <c r="B2457" t="s">
        <v>3</v>
      </c>
      <c r="C2457">
        <v>2012</v>
      </c>
      <c r="D2457" t="s">
        <v>7</v>
      </c>
      <c r="E2457">
        <v>1</v>
      </c>
      <c r="F2457">
        <v>27</v>
      </c>
      <c r="G2457" t="s">
        <v>1</v>
      </c>
      <c r="H2457" t="s">
        <v>4</v>
      </c>
      <c r="I2457">
        <v>5</v>
      </c>
      <c r="J2457" t="s">
        <v>19</v>
      </c>
      <c r="Z2457" s="4">
        <v>3769</v>
      </c>
      <c r="AA2457" s="4" t="s">
        <v>3</v>
      </c>
      <c r="AB2457" s="4">
        <v>2016</v>
      </c>
      <c r="AC2457" s="4" t="s">
        <v>5</v>
      </c>
      <c r="AD2457" s="4">
        <v>3</v>
      </c>
      <c r="AE2457" s="4">
        <v>33</v>
      </c>
      <c r="AF2457" s="4" t="s">
        <v>1</v>
      </c>
      <c r="AG2457" s="4" t="s">
        <v>4</v>
      </c>
      <c r="AH2457" s="4">
        <v>1</v>
      </c>
      <c r="AI2457" s="4" t="s">
        <v>19</v>
      </c>
      <c r="AJ2457" s="4"/>
    </row>
    <row r="2458" spans="1:36" x14ac:dyDescent="0.3">
      <c r="A2458">
        <v>2457</v>
      </c>
      <c r="B2458" t="s">
        <v>3</v>
      </c>
      <c r="C2458">
        <v>2016</v>
      </c>
      <c r="D2458" t="s">
        <v>2</v>
      </c>
      <c r="E2458">
        <v>3</v>
      </c>
      <c r="F2458">
        <v>26</v>
      </c>
      <c r="G2458" t="s">
        <v>1</v>
      </c>
      <c r="H2458" t="s">
        <v>4</v>
      </c>
      <c r="I2458">
        <v>4</v>
      </c>
      <c r="J2458" t="s">
        <v>19</v>
      </c>
      <c r="Z2458" s="4">
        <v>3770</v>
      </c>
      <c r="AA2458" s="4" t="s">
        <v>6</v>
      </c>
      <c r="AB2458" s="4">
        <v>2013</v>
      </c>
      <c r="AC2458" s="4" t="s">
        <v>5</v>
      </c>
      <c r="AD2458" s="4">
        <v>3</v>
      </c>
      <c r="AE2458" s="4">
        <v>37</v>
      </c>
      <c r="AF2458" s="4" t="s">
        <v>1</v>
      </c>
      <c r="AG2458" s="4" t="s">
        <v>0</v>
      </c>
      <c r="AH2458" s="4">
        <v>2</v>
      </c>
      <c r="AI2458" s="4" t="s">
        <v>19</v>
      </c>
      <c r="AJ2458" s="4"/>
    </row>
    <row r="2459" spans="1:36" x14ac:dyDescent="0.3">
      <c r="A2459">
        <v>2458</v>
      </c>
      <c r="B2459" t="s">
        <v>9</v>
      </c>
      <c r="C2459">
        <v>2017</v>
      </c>
      <c r="D2459" t="s">
        <v>2</v>
      </c>
      <c r="E2459">
        <v>3</v>
      </c>
      <c r="F2459">
        <v>28</v>
      </c>
      <c r="G2459" t="s">
        <v>8</v>
      </c>
      <c r="H2459" t="s">
        <v>4</v>
      </c>
      <c r="I2459">
        <v>1</v>
      </c>
      <c r="J2459" t="s">
        <v>19</v>
      </c>
      <c r="Z2459" s="4">
        <v>3771</v>
      </c>
      <c r="AA2459" s="4" t="s">
        <v>3</v>
      </c>
      <c r="AB2459" s="4">
        <v>2017</v>
      </c>
      <c r="AC2459" s="4" t="s">
        <v>5</v>
      </c>
      <c r="AD2459" s="4">
        <v>2</v>
      </c>
      <c r="AE2459" s="4">
        <v>36</v>
      </c>
      <c r="AF2459" s="4" t="s">
        <v>8</v>
      </c>
      <c r="AG2459" s="4" t="s">
        <v>4</v>
      </c>
      <c r="AH2459" s="4">
        <v>2</v>
      </c>
      <c r="AI2459" s="4" t="s">
        <v>19</v>
      </c>
      <c r="AJ2459" s="4"/>
    </row>
    <row r="2460" spans="1:36" x14ac:dyDescent="0.3">
      <c r="A2460">
        <v>2459</v>
      </c>
      <c r="B2460" t="s">
        <v>3</v>
      </c>
      <c r="C2460">
        <v>2015</v>
      </c>
      <c r="D2460" t="s">
        <v>7</v>
      </c>
      <c r="E2460">
        <v>3</v>
      </c>
      <c r="F2460">
        <v>29</v>
      </c>
      <c r="G2460" t="s">
        <v>8</v>
      </c>
      <c r="H2460" t="s">
        <v>4</v>
      </c>
      <c r="I2460">
        <v>1</v>
      </c>
      <c r="J2460" t="s">
        <v>20</v>
      </c>
      <c r="Z2460" s="4">
        <v>3772</v>
      </c>
      <c r="AA2460" s="4" t="s">
        <v>3</v>
      </c>
      <c r="AB2460" s="4">
        <v>2012</v>
      </c>
      <c r="AC2460" s="4" t="s">
        <v>2</v>
      </c>
      <c r="AD2460" s="4">
        <v>3</v>
      </c>
      <c r="AE2460" s="4">
        <v>36</v>
      </c>
      <c r="AF2460" s="4" t="s">
        <v>8</v>
      </c>
      <c r="AG2460" s="4" t="s">
        <v>4</v>
      </c>
      <c r="AH2460" s="4">
        <v>5</v>
      </c>
      <c r="AI2460" s="4" t="s">
        <v>19</v>
      </c>
      <c r="AJ2460" s="4"/>
    </row>
    <row r="2461" spans="1:36" x14ac:dyDescent="0.3">
      <c r="A2461">
        <v>2460</v>
      </c>
      <c r="B2461" t="s">
        <v>6</v>
      </c>
      <c r="C2461">
        <v>2014</v>
      </c>
      <c r="D2461" t="s">
        <v>5</v>
      </c>
      <c r="E2461">
        <v>3</v>
      </c>
      <c r="F2461">
        <v>30</v>
      </c>
      <c r="G2461" t="s">
        <v>1</v>
      </c>
      <c r="H2461" t="s">
        <v>0</v>
      </c>
      <c r="I2461">
        <v>2</v>
      </c>
      <c r="J2461" t="s">
        <v>19</v>
      </c>
      <c r="Z2461" s="4">
        <v>3773</v>
      </c>
      <c r="AA2461" s="4" t="s">
        <v>3</v>
      </c>
      <c r="AB2461" s="4">
        <v>2015</v>
      </c>
      <c r="AC2461" s="4" t="s">
        <v>2</v>
      </c>
      <c r="AD2461" s="4">
        <v>3</v>
      </c>
      <c r="AE2461" s="4">
        <v>41</v>
      </c>
      <c r="AF2461" s="4" t="s">
        <v>1</v>
      </c>
      <c r="AG2461" s="4" t="s">
        <v>4</v>
      </c>
      <c r="AH2461" s="4">
        <v>1</v>
      </c>
      <c r="AI2461" s="4" t="s">
        <v>19</v>
      </c>
      <c r="AJ2461" s="4"/>
    </row>
    <row r="2462" spans="1:36" x14ac:dyDescent="0.3">
      <c r="A2462">
        <v>2461</v>
      </c>
      <c r="B2462" t="s">
        <v>3</v>
      </c>
      <c r="C2462">
        <v>2013</v>
      </c>
      <c r="D2462" t="s">
        <v>7</v>
      </c>
      <c r="E2462">
        <v>3</v>
      </c>
      <c r="F2462">
        <v>26</v>
      </c>
      <c r="G2462" t="s">
        <v>1</v>
      </c>
      <c r="H2462" t="s">
        <v>4</v>
      </c>
      <c r="I2462">
        <v>4</v>
      </c>
      <c r="J2462" t="s">
        <v>19</v>
      </c>
      <c r="Z2462" s="4">
        <v>3774</v>
      </c>
      <c r="AA2462" s="4" t="s">
        <v>6</v>
      </c>
      <c r="AB2462" s="4">
        <v>2014</v>
      </c>
      <c r="AC2462" s="4" t="s">
        <v>5</v>
      </c>
      <c r="AD2462" s="4">
        <v>3</v>
      </c>
      <c r="AE2462" s="4">
        <v>40</v>
      </c>
      <c r="AF2462" s="4" t="s">
        <v>1</v>
      </c>
      <c r="AG2462" s="4" t="s">
        <v>4</v>
      </c>
      <c r="AH2462" s="4">
        <v>5</v>
      </c>
      <c r="AI2462" s="4" t="s">
        <v>19</v>
      </c>
      <c r="AJ2462" s="4"/>
    </row>
    <row r="2463" spans="1:36" x14ac:dyDescent="0.3">
      <c r="A2463">
        <v>2462</v>
      </c>
      <c r="B2463" t="s">
        <v>3</v>
      </c>
      <c r="C2463">
        <v>2012</v>
      </c>
      <c r="D2463" t="s">
        <v>2</v>
      </c>
      <c r="E2463">
        <v>3</v>
      </c>
      <c r="F2463">
        <v>27</v>
      </c>
      <c r="G2463" t="s">
        <v>1</v>
      </c>
      <c r="H2463" t="s">
        <v>4</v>
      </c>
      <c r="I2463">
        <v>5</v>
      </c>
      <c r="J2463" t="s">
        <v>19</v>
      </c>
      <c r="Z2463" s="4">
        <v>3775</v>
      </c>
      <c r="AA2463" s="4" t="s">
        <v>3</v>
      </c>
      <c r="AB2463" s="4">
        <v>2016</v>
      </c>
      <c r="AC2463" s="4" t="s">
        <v>2</v>
      </c>
      <c r="AD2463" s="4">
        <v>3</v>
      </c>
      <c r="AE2463" s="4">
        <v>36</v>
      </c>
      <c r="AF2463" s="4" t="s">
        <v>8</v>
      </c>
      <c r="AG2463" s="4" t="s">
        <v>4</v>
      </c>
      <c r="AH2463" s="4">
        <v>0</v>
      </c>
      <c r="AI2463" s="4" t="s">
        <v>19</v>
      </c>
      <c r="AJ2463" s="4"/>
    </row>
    <row r="2464" spans="1:36" x14ac:dyDescent="0.3">
      <c r="A2464">
        <v>2463</v>
      </c>
      <c r="B2464" t="s">
        <v>3</v>
      </c>
      <c r="C2464">
        <v>2015</v>
      </c>
      <c r="D2464" t="s">
        <v>7</v>
      </c>
      <c r="E2464">
        <v>3</v>
      </c>
      <c r="F2464">
        <v>28</v>
      </c>
      <c r="G2464" t="s">
        <v>1</v>
      </c>
      <c r="H2464" t="s">
        <v>4</v>
      </c>
      <c r="I2464">
        <v>1</v>
      </c>
      <c r="J2464" t="s">
        <v>19</v>
      </c>
      <c r="Z2464" s="4">
        <v>3777</v>
      </c>
      <c r="AA2464" s="4" t="s">
        <v>3</v>
      </c>
      <c r="AB2464" s="4">
        <v>2015</v>
      </c>
      <c r="AC2464" s="4" t="s">
        <v>7</v>
      </c>
      <c r="AD2464" s="4">
        <v>3</v>
      </c>
      <c r="AE2464" s="4">
        <v>33</v>
      </c>
      <c r="AF2464" s="4" t="s">
        <v>1</v>
      </c>
      <c r="AG2464" s="4" t="s">
        <v>4</v>
      </c>
      <c r="AH2464" s="4">
        <v>5</v>
      </c>
      <c r="AI2464" s="4" t="s">
        <v>19</v>
      </c>
      <c r="AJ2464" s="4"/>
    </row>
    <row r="2465" spans="1:36" x14ac:dyDescent="0.3">
      <c r="A2465">
        <v>2464</v>
      </c>
      <c r="B2465" t="s">
        <v>3</v>
      </c>
      <c r="C2465">
        <v>2013</v>
      </c>
      <c r="D2465" t="s">
        <v>2</v>
      </c>
      <c r="E2465">
        <v>3</v>
      </c>
      <c r="F2465">
        <v>26</v>
      </c>
      <c r="G2465" t="s">
        <v>1</v>
      </c>
      <c r="H2465" t="s">
        <v>4</v>
      </c>
      <c r="I2465">
        <v>4</v>
      </c>
      <c r="J2465" t="s">
        <v>19</v>
      </c>
      <c r="Z2465" s="4">
        <v>3778</v>
      </c>
      <c r="AA2465" s="4" t="s">
        <v>6</v>
      </c>
      <c r="AB2465" s="4">
        <v>2017</v>
      </c>
      <c r="AC2465" s="4" t="s">
        <v>5</v>
      </c>
      <c r="AD2465" s="4">
        <v>2</v>
      </c>
      <c r="AE2465" s="4">
        <v>37</v>
      </c>
      <c r="AF2465" s="4" t="s">
        <v>8</v>
      </c>
      <c r="AG2465" s="4" t="s">
        <v>4</v>
      </c>
      <c r="AH2465" s="4">
        <v>2</v>
      </c>
      <c r="AI2465" s="4" t="s">
        <v>19</v>
      </c>
      <c r="AJ2465" s="4"/>
    </row>
    <row r="2466" spans="1:36" x14ac:dyDescent="0.3">
      <c r="A2466">
        <v>2465</v>
      </c>
      <c r="B2466" t="s">
        <v>3</v>
      </c>
      <c r="C2466">
        <v>2013</v>
      </c>
      <c r="D2466" t="s">
        <v>5</v>
      </c>
      <c r="E2466">
        <v>3</v>
      </c>
      <c r="F2466">
        <v>26</v>
      </c>
      <c r="G2466" t="s">
        <v>1</v>
      </c>
      <c r="H2466" t="s">
        <v>4</v>
      </c>
      <c r="I2466">
        <v>4</v>
      </c>
      <c r="J2466" t="s">
        <v>19</v>
      </c>
      <c r="Z2466" s="4">
        <v>3779</v>
      </c>
      <c r="AA2466" s="4" t="s">
        <v>3</v>
      </c>
      <c r="AB2466" s="4">
        <v>2017</v>
      </c>
      <c r="AC2466" s="4" t="s">
        <v>5</v>
      </c>
      <c r="AD2466" s="4">
        <v>2</v>
      </c>
      <c r="AE2466" s="4">
        <v>33</v>
      </c>
      <c r="AF2466" s="4" t="s">
        <v>1</v>
      </c>
      <c r="AG2466" s="4" t="s">
        <v>4</v>
      </c>
      <c r="AH2466" s="4">
        <v>0</v>
      </c>
      <c r="AI2466" s="4" t="s">
        <v>19</v>
      </c>
      <c r="AJ2466" s="4"/>
    </row>
    <row r="2467" spans="1:36" x14ac:dyDescent="0.3">
      <c r="A2467">
        <v>2466</v>
      </c>
      <c r="B2467" t="s">
        <v>6</v>
      </c>
      <c r="C2467">
        <v>2012</v>
      </c>
      <c r="D2467" t="s">
        <v>5</v>
      </c>
      <c r="E2467">
        <v>3</v>
      </c>
      <c r="F2467">
        <v>30</v>
      </c>
      <c r="G2467" t="s">
        <v>1</v>
      </c>
      <c r="H2467" t="s">
        <v>4</v>
      </c>
      <c r="I2467">
        <v>2</v>
      </c>
      <c r="J2467" t="s">
        <v>19</v>
      </c>
      <c r="Z2467" s="4">
        <v>3780</v>
      </c>
      <c r="AA2467" s="4" t="s">
        <v>3</v>
      </c>
      <c r="AB2467" s="4">
        <v>2014</v>
      </c>
      <c r="AC2467" s="4" t="s">
        <v>2</v>
      </c>
      <c r="AD2467" s="4">
        <v>3</v>
      </c>
      <c r="AE2467" s="4">
        <v>40</v>
      </c>
      <c r="AF2467" s="4" t="s">
        <v>8</v>
      </c>
      <c r="AG2467" s="4" t="s">
        <v>4</v>
      </c>
      <c r="AH2467" s="4">
        <v>4</v>
      </c>
      <c r="AI2467" s="4" t="s">
        <v>19</v>
      </c>
      <c r="AJ2467" s="4"/>
    </row>
    <row r="2468" spans="1:36" x14ac:dyDescent="0.3">
      <c r="A2468">
        <v>2467</v>
      </c>
      <c r="B2468" t="s">
        <v>9</v>
      </c>
      <c r="C2468">
        <v>2013</v>
      </c>
      <c r="D2468" t="s">
        <v>5</v>
      </c>
      <c r="E2468">
        <v>3</v>
      </c>
      <c r="F2468">
        <v>27</v>
      </c>
      <c r="G2468" t="s">
        <v>1</v>
      </c>
      <c r="H2468" t="s">
        <v>4</v>
      </c>
      <c r="I2468">
        <v>5</v>
      </c>
      <c r="J2468" t="s">
        <v>19</v>
      </c>
      <c r="Z2468" s="4">
        <v>3784</v>
      </c>
      <c r="AA2468" s="4" t="s">
        <v>3</v>
      </c>
      <c r="AB2468" s="4">
        <v>2014</v>
      </c>
      <c r="AC2468" s="4" t="s">
        <v>2</v>
      </c>
      <c r="AD2468" s="4">
        <v>3</v>
      </c>
      <c r="AE2468" s="4">
        <v>34</v>
      </c>
      <c r="AF2468" s="4" t="s">
        <v>1</v>
      </c>
      <c r="AG2468" s="4" t="s">
        <v>4</v>
      </c>
      <c r="AH2468" s="4">
        <v>3</v>
      </c>
      <c r="AI2468" s="4" t="s">
        <v>19</v>
      </c>
      <c r="AJ2468" s="4"/>
    </row>
    <row r="2469" spans="1:36" x14ac:dyDescent="0.3">
      <c r="A2469">
        <v>2468</v>
      </c>
      <c r="B2469" t="s">
        <v>3</v>
      </c>
      <c r="C2469">
        <v>2012</v>
      </c>
      <c r="D2469" t="s">
        <v>2</v>
      </c>
      <c r="E2469">
        <v>3</v>
      </c>
      <c r="F2469">
        <v>27</v>
      </c>
      <c r="G2469" t="s">
        <v>1</v>
      </c>
      <c r="H2469" t="s">
        <v>4</v>
      </c>
      <c r="I2469">
        <v>5</v>
      </c>
      <c r="J2469" t="s">
        <v>19</v>
      </c>
      <c r="Z2469" s="4">
        <v>3785</v>
      </c>
      <c r="AA2469" s="4" t="s">
        <v>3</v>
      </c>
      <c r="AB2469" s="4">
        <v>2012</v>
      </c>
      <c r="AC2469" s="4" t="s">
        <v>7</v>
      </c>
      <c r="AD2469" s="4">
        <v>3</v>
      </c>
      <c r="AE2469" s="4">
        <v>39</v>
      </c>
      <c r="AF2469" s="4" t="s">
        <v>1</v>
      </c>
      <c r="AG2469" s="4" t="s">
        <v>4</v>
      </c>
      <c r="AH2469" s="4">
        <v>5</v>
      </c>
      <c r="AI2469" s="4" t="s">
        <v>19</v>
      </c>
      <c r="AJ2469" s="4"/>
    </row>
    <row r="2470" spans="1:36" x14ac:dyDescent="0.3">
      <c r="A2470">
        <v>2469</v>
      </c>
      <c r="B2470" t="s">
        <v>3</v>
      </c>
      <c r="C2470">
        <v>2018</v>
      </c>
      <c r="D2470" t="s">
        <v>2</v>
      </c>
      <c r="E2470">
        <v>3</v>
      </c>
      <c r="F2470">
        <v>30</v>
      </c>
      <c r="G2470" t="s">
        <v>1</v>
      </c>
      <c r="H2470" t="s">
        <v>0</v>
      </c>
      <c r="I2470">
        <v>1</v>
      </c>
      <c r="J2470" t="s">
        <v>20</v>
      </c>
      <c r="Z2470" s="4">
        <v>3787</v>
      </c>
      <c r="AA2470" s="4" t="s">
        <v>3</v>
      </c>
      <c r="AB2470" s="4">
        <v>2016</v>
      </c>
      <c r="AC2470" s="4" t="s">
        <v>2</v>
      </c>
      <c r="AD2470" s="4">
        <v>3</v>
      </c>
      <c r="AE2470" s="4">
        <v>37</v>
      </c>
      <c r="AF2470" s="4" t="s">
        <v>1</v>
      </c>
      <c r="AG2470" s="4" t="s">
        <v>4</v>
      </c>
      <c r="AH2470" s="4">
        <v>2</v>
      </c>
      <c r="AI2470" s="4" t="s">
        <v>19</v>
      </c>
      <c r="AJ2470" s="4"/>
    </row>
    <row r="2471" spans="1:36" x14ac:dyDescent="0.3">
      <c r="A2471">
        <v>2470</v>
      </c>
      <c r="B2471" t="s">
        <v>3</v>
      </c>
      <c r="C2471">
        <v>2012</v>
      </c>
      <c r="D2471" t="s">
        <v>2</v>
      </c>
      <c r="E2471">
        <v>3</v>
      </c>
      <c r="F2471">
        <v>26</v>
      </c>
      <c r="G2471" t="s">
        <v>8</v>
      </c>
      <c r="H2471" t="s">
        <v>4</v>
      </c>
      <c r="I2471">
        <v>4</v>
      </c>
      <c r="J2471" t="s">
        <v>19</v>
      </c>
      <c r="Z2471" s="4">
        <v>3788</v>
      </c>
      <c r="AA2471" s="4" t="s">
        <v>3</v>
      </c>
      <c r="AB2471" s="4">
        <v>2012</v>
      </c>
      <c r="AC2471" s="4" t="s">
        <v>5</v>
      </c>
      <c r="AD2471" s="4">
        <v>3</v>
      </c>
      <c r="AE2471" s="4">
        <v>40</v>
      </c>
      <c r="AF2471" s="4" t="s">
        <v>1</v>
      </c>
      <c r="AG2471" s="4" t="s">
        <v>4</v>
      </c>
      <c r="AH2471" s="4">
        <v>3</v>
      </c>
      <c r="AI2471" s="4" t="s">
        <v>19</v>
      </c>
      <c r="AJ2471" s="4"/>
    </row>
    <row r="2472" spans="1:36" x14ac:dyDescent="0.3">
      <c r="A2472">
        <v>2471</v>
      </c>
      <c r="B2472" t="s">
        <v>6</v>
      </c>
      <c r="C2472">
        <v>2017</v>
      </c>
      <c r="D2472" t="s">
        <v>5</v>
      </c>
      <c r="E2472">
        <v>3</v>
      </c>
      <c r="F2472">
        <v>29</v>
      </c>
      <c r="G2472" t="s">
        <v>8</v>
      </c>
      <c r="H2472" t="s">
        <v>4</v>
      </c>
      <c r="I2472">
        <v>2</v>
      </c>
      <c r="J2472" t="s">
        <v>19</v>
      </c>
      <c r="Z2472" s="4">
        <v>3790</v>
      </c>
      <c r="AA2472" s="4" t="s">
        <v>3</v>
      </c>
      <c r="AB2472" s="4">
        <v>2016</v>
      </c>
      <c r="AC2472" s="4" t="s">
        <v>2</v>
      </c>
      <c r="AD2472" s="4">
        <v>3</v>
      </c>
      <c r="AE2472" s="4">
        <v>40</v>
      </c>
      <c r="AF2472" s="4" t="s">
        <v>1</v>
      </c>
      <c r="AG2472" s="4" t="s">
        <v>0</v>
      </c>
      <c r="AH2472" s="4">
        <v>1</v>
      </c>
      <c r="AI2472" s="4" t="s">
        <v>19</v>
      </c>
      <c r="AJ2472" s="4"/>
    </row>
    <row r="2473" spans="1:36" x14ac:dyDescent="0.3">
      <c r="A2473">
        <v>2472</v>
      </c>
      <c r="B2473" t="s">
        <v>3</v>
      </c>
      <c r="C2473">
        <v>2014</v>
      </c>
      <c r="D2473" t="s">
        <v>2</v>
      </c>
      <c r="E2473">
        <v>3</v>
      </c>
      <c r="F2473">
        <v>29</v>
      </c>
      <c r="G2473" t="s">
        <v>1</v>
      </c>
      <c r="H2473" t="s">
        <v>4</v>
      </c>
      <c r="I2473">
        <v>2</v>
      </c>
      <c r="J2473" t="s">
        <v>19</v>
      </c>
      <c r="Z2473" s="4">
        <v>3791</v>
      </c>
      <c r="AA2473" s="4" t="s">
        <v>3</v>
      </c>
      <c r="AB2473" s="4">
        <v>2014</v>
      </c>
      <c r="AC2473" s="4" t="s">
        <v>5</v>
      </c>
      <c r="AD2473" s="4">
        <v>3</v>
      </c>
      <c r="AE2473" s="4">
        <v>38</v>
      </c>
      <c r="AF2473" s="4" t="s">
        <v>8</v>
      </c>
      <c r="AG2473" s="4" t="s">
        <v>4</v>
      </c>
      <c r="AH2473" s="4">
        <v>0</v>
      </c>
      <c r="AI2473" s="4" t="s">
        <v>19</v>
      </c>
      <c r="AJ2473" s="4"/>
    </row>
    <row r="2474" spans="1:36" x14ac:dyDescent="0.3">
      <c r="A2474">
        <v>2473</v>
      </c>
      <c r="B2474" t="s">
        <v>3</v>
      </c>
      <c r="C2474">
        <v>2017</v>
      </c>
      <c r="D2474" t="s">
        <v>5</v>
      </c>
      <c r="E2474">
        <v>3</v>
      </c>
      <c r="F2474">
        <v>28</v>
      </c>
      <c r="G2474" t="s">
        <v>1</v>
      </c>
      <c r="H2474" t="s">
        <v>4</v>
      </c>
      <c r="I2474">
        <v>1</v>
      </c>
      <c r="J2474" t="s">
        <v>19</v>
      </c>
      <c r="Z2474" s="4">
        <v>3792</v>
      </c>
      <c r="AA2474" s="4" t="s">
        <v>3</v>
      </c>
      <c r="AB2474" s="4">
        <v>2016</v>
      </c>
      <c r="AC2474" s="4" t="s">
        <v>2</v>
      </c>
      <c r="AD2474" s="4">
        <v>3</v>
      </c>
      <c r="AE2474" s="4">
        <v>34</v>
      </c>
      <c r="AF2474" s="4" t="s">
        <v>1</v>
      </c>
      <c r="AG2474" s="4" t="s">
        <v>0</v>
      </c>
      <c r="AH2474" s="4">
        <v>1</v>
      </c>
      <c r="AI2474" s="4" t="s">
        <v>19</v>
      </c>
      <c r="AJ2474" s="4"/>
    </row>
    <row r="2475" spans="1:36" x14ac:dyDescent="0.3">
      <c r="A2475">
        <v>2474</v>
      </c>
      <c r="B2475" t="s">
        <v>3</v>
      </c>
      <c r="C2475">
        <v>2015</v>
      </c>
      <c r="D2475" t="s">
        <v>7</v>
      </c>
      <c r="E2475">
        <v>2</v>
      </c>
      <c r="F2475">
        <v>26</v>
      </c>
      <c r="G2475" t="s">
        <v>8</v>
      </c>
      <c r="H2475" t="s">
        <v>4</v>
      </c>
      <c r="I2475">
        <v>4</v>
      </c>
      <c r="J2475" t="s">
        <v>20</v>
      </c>
      <c r="Z2475" s="4">
        <v>3794</v>
      </c>
      <c r="AA2475" s="4" t="s">
        <v>3</v>
      </c>
      <c r="AB2475" s="4">
        <v>2015</v>
      </c>
      <c r="AC2475" s="4" t="s">
        <v>2</v>
      </c>
      <c r="AD2475" s="4">
        <v>3</v>
      </c>
      <c r="AE2475" s="4">
        <v>40</v>
      </c>
      <c r="AF2475" s="4" t="s">
        <v>1</v>
      </c>
      <c r="AG2475" s="4" t="s">
        <v>4</v>
      </c>
      <c r="AH2475" s="4">
        <v>5</v>
      </c>
      <c r="AI2475" s="4" t="s">
        <v>19</v>
      </c>
      <c r="AJ2475" s="4"/>
    </row>
    <row r="2476" spans="1:36" x14ac:dyDescent="0.3">
      <c r="A2476">
        <v>2475</v>
      </c>
      <c r="B2476" t="s">
        <v>3</v>
      </c>
      <c r="C2476">
        <v>2018</v>
      </c>
      <c r="D2476" t="s">
        <v>2</v>
      </c>
      <c r="E2476">
        <v>3</v>
      </c>
      <c r="F2476">
        <v>27</v>
      </c>
      <c r="G2476" t="s">
        <v>8</v>
      </c>
      <c r="H2476" t="s">
        <v>4</v>
      </c>
      <c r="I2476">
        <v>5</v>
      </c>
      <c r="J2476" t="s">
        <v>20</v>
      </c>
      <c r="Z2476" s="4">
        <v>3795</v>
      </c>
      <c r="AA2476" s="4" t="s">
        <v>3</v>
      </c>
      <c r="AB2476" s="4">
        <v>2015</v>
      </c>
      <c r="AC2476" s="4" t="s">
        <v>5</v>
      </c>
      <c r="AD2476" s="4">
        <v>3</v>
      </c>
      <c r="AE2476" s="4">
        <v>40</v>
      </c>
      <c r="AF2476" s="4" t="s">
        <v>8</v>
      </c>
      <c r="AG2476" s="4" t="s">
        <v>4</v>
      </c>
      <c r="AH2476" s="4">
        <v>1</v>
      </c>
      <c r="AI2476" s="4" t="s">
        <v>19</v>
      </c>
      <c r="AJ2476" s="4"/>
    </row>
    <row r="2477" spans="1:36" x14ac:dyDescent="0.3">
      <c r="A2477">
        <v>2476</v>
      </c>
      <c r="B2477" t="s">
        <v>3</v>
      </c>
      <c r="C2477">
        <v>2014</v>
      </c>
      <c r="D2477" t="s">
        <v>2</v>
      </c>
      <c r="E2477">
        <v>1</v>
      </c>
      <c r="F2477">
        <v>28</v>
      </c>
      <c r="G2477" t="s">
        <v>1</v>
      </c>
      <c r="H2477" t="s">
        <v>4</v>
      </c>
      <c r="I2477">
        <v>1</v>
      </c>
      <c r="J2477" t="s">
        <v>19</v>
      </c>
      <c r="Z2477" s="4">
        <v>3798</v>
      </c>
      <c r="AA2477" s="4" t="s">
        <v>3</v>
      </c>
      <c r="AB2477" s="4">
        <v>2013</v>
      </c>
      <c r="AC2477" s="4" t="s">
        <v>7</v>
      </c>
      <c r="AD2477" s="4">
        <v>3</v>
      </c>
      <c r="AE2477" s="4">
        <v>32</v>
      </c>
      <c r="AF2477" s="4" t="s">
        <v>1</v>
      </c>
      <c r="AG2477" s="4" t="s">
        <v>4</v>
      </c>
      <c r="AH2477" s="4">
        <v>1</v>
      </c>
      <c r="AI2477" s="4" t="s">
        <v>19</v>
      </c>
      <c r="AJ2477" s="4"/>
    </row>
    <row r="2478" spans="1:36" x14ac:dyDescent="0.3">
      <c r="A2478">
        <v>2477</v>
      </c>
      <c r="B2478" t="s">
        <v>3</v>
      </c>
      <c r="C2478">
        <v>2016</v>
      </c>
      <c r="D2478" t="s">
        <v>2</v>
      </c>
      <c r="E2478">
        <v>3</v>
      </c>
      <c r="F2478">
        <v>28</v>
      </c>
      <c r="G2478" t="s">
        <v>1</v>
      </c>
      <c r="H2478" t="s">
        <v>4</v>
      </c>
      <c r="I2478">
        <v>1</v>
      </c>
      <c r="J2478" t="s">
        <v>19</v>
      </c>
      <c r="Z2478" s="4">
        <v>3799</v>
      </c>
      <c r="AA2478" s="4" t="s">
        <v>6</v>
      </c>
      <c r="AB2478" s="4">
        <v>2017</v>
      </c>
      <c r="AC2478" s="4" t="s">
        <v>5</v>
      </c>
      <c r="AD2478" s="4">
        <v>1</v>
      </c>
      <c r="AE2478" s="4">
        <v>35</v>
      </c>
      <c r="AF2478" s="4" t="s">
        <v>1</v>
      </c>
      <c r="AG2478" s="4" t="s">
        <v>4</v>
      </c>
      <c r="AH2478" s="4">
        <v>5</v>
      </c>
      <c r="AI2478" s="4" t="s">
        <v>19</v>
      </c>
      <c r="AJ2478" s="4"/>
    </row>
    <row r="2479" spans="1:36" x14ac:dyDescent="0.3">
      <c r="A2479">
        <v>2478</v>
      </c>
      <c r="B2479" t="s">
        <v>3</v>
      </c>
      <c r="C2479">
        <v>2014</v>
      </c>
      <c r="D2479" t="s">
        <v>7</v>
      </c>
      <c r="E2479">
        <v>3</v>
      </c>
      <c r="F2479">
        <v>26</v>
      </c>
      <c r="G2479" t="s">
        <v>1</v>
      </c>
      <c r="H2479" t="s">
        <v>4</v>
      </c>
      <c r="I2479">
        <v>4</v>
      </c>
      <c r="J2479" t="s">
        <v>19</v>
      </c>
      <c r="Z2479" s="4">
        <v>3800</v>
      </c>
      <c r="AA2479" s="4" t="s">
        <v>3</v>
      </c>
      <c r="AB2479" s="4">
        <v>2016</v>
      </c>
      <c r="AC2479" s="4" t="s">
        <v>2</v>
      </c>
      <c r="AD2479" s="4">
        <v>1</v>
      </c>
      <c r="AE2479" s="4">
        <v>38</v>
      </c>
      <c r="AF2479" s="4" t="s">
        <v>1</v>
      </c>
      <c r="AG2479" s="4" t="s">
        <v>4</v>
      </c>
      <c r="AH2479" s="4">
        <v>3</v>
      </c>
      <c r="AI2479" s="4" t="s">
        <v>19</v>
      </c>
      <c r="AJ2479" s="4"/>
    </row>
    <row r="2480" spans="1:36" x14ac:dyDescent="0.3">
      <c r="A2480">
        <v>2479</v>
      </c>
      <c r="B2480" t="s">
        <v>3</v>
      </c>
      <c r="C2480">
        <v>2012</v>
      </c>
      <c r="D2480" t="s">
        <v>7</v>
      </c>
      <c r="E2480">
        <v>3</v>
      </c>
      <c r="F2480">
        <v>26</v>
      </c>
      <c r="G2480" t="s">
        <v>1</v>
      </c>
      <c r="H2480" t="s">
        <v>4</v>
      </c>
      <c r="I2480">
        <v>4</v>
      </c>
      <c r="J2480" t="s">
        <v>19</v>
      </c>
      <c r="Z2480" s="4">
        <v>3801</v>
      </c>
      <c r="AA2480" s="4" t="s">
        <v>3</v>
      </c>
      <c r="AB2480" s="4">
        <v>2017</v>
      </c>
      <c r="AC2480" s="4" t="s">
        <v>7</v>
      </c>
      <c r="AD2480" s="4">
        <v>3</v>
      </c>
      <c r="AE2480" s="4">
        <v>34</v>
      </c>
      <c r="AF2480" s="4" t="s">
        <v>8</v>
      </c>
      <c r="AG2480" s="4" t="s">
        <v>4</v>
      </c>
      <c r="AH2480" s="4">
        <v>1</v>
      </c>
      <c r="AI2480" s="4" t="s">
        <v>19</v>
      </c>
      <c r="AJ2480" s="4"/>
    </row>
    <row r="2481" spans="1:36" x14ac:dyDescent="0.3">
      <c r="A2481">
        <v>2480</v>
      </c>
      <c r="B2481" t="s">
        <v>3</v>
      </c>
      <c r="C2481">
        <v>2015</v>
      </c>
      <c r="D2481" t="s">
        <v>2</v>
      </c>
      <c r="E2481">
        <v>3</v>
      </c>
      <c r="F2481">
        <v>28</v>
      </c>
      <c r="G2481" t="s">
        <v>1</v>
      </c>
      <c r="H2481" t="s">
        <v>4</v>
      </c>
      <c r="I2481">
        <v>2</v>
      </c>
      <c r="J2481" t="s">
        <v>19</v>
      </c>
      <c r="Z2481" s="4">
        <v>3803</v>
      </c>
      <c r="AA2481" s="4" t="s">
        <v>3</v>
      </c>
      <c r="AB2481" s="4">
        <v>2013</v>
      </c>
      <c r="AC2481" s="4" t="s">
        <v>2</v>
      </c>
      <c r="AD2481" s="4">
        <v>3</v>
      </c>
      <c r="AE2481" s="4">
        <v>37</v>
      </c>
      <c r="AF2481" s="4" t="s">
        <v>1</v>
      </c>
      <c r="AG2481" s="4" t="s">
        <v>4</v>
      </c>
      <c r="AH2481" s="4">
        <v>5</v>
      </c>
      <c r="AI2481" s="4" t="s">
        <v>19</v>
      </c>
      <c r="AJ2481" s="4"/>
    </row>
    <row r="2482" spans="1:36" x14ac:dyDescent="0.3">
      <c r="A2482">
        <v>2481</v>
      </c>
      <c r="B2482" t="s">
        <v>3</v>
      </c>
      <c r="C2482">
        <v>2014</v>
      </c>
      <c r="D2482" t="s">
        <v>2</v>
      </c>
      <c r="E2482">
        <v>3</v>
      </c>
      <c r="F2482">
        <v>28</v>
      </c>
      <c r="G2482" t="s">
        <v>1</v>
      </c>
      <c r="H2482" t="s">
        <v>4</v>
      </c>
      <c r="I2482">
        <v>1</v>
      </c>
      <c r="J2482" t="s">
        <v>19</v>
      </c>
      <c r="Z2482" s="4">
        <v>3804</v>
      </c>
      <c r="AA2482" s="4" t="s">
        <v>3</v>
      </c>
      <c r="AB2482" s="4">
        <v>2017</v>
      </c>
      <c r="AC2482" s="4" t="s">
        <v>5</v>
      </c>
      <c r="AD2482" s="4">
        <v>2</v>
      </c>
      <c r="AE2482" s="4">
        <v>37</v>
      </c>
      <c r="AF2482" s="4" t="s">
        <v>1</v>
      </c>
      <c r="AG2482" s="4" t="s">
        <v>4</v>
      </c>
      <c r="AH2482" s="4">
        <v>4</v>
      </c>
      <c r="AI2482" s="4" t="s">
        <v>19</v>
      </c>
      <c r="AJ2482" s="4"/>
    </row>
    <row r="2483" spans="1:36" x14ac:dyDescent="0.3">
      <c r="A2483">
        <v>2482</v>
      </c>
      <c r="B2483" t="s">
        <v>3</v>
      </c>
      <c r="C2483">
        <v>2016</v>
      </c>
      <c r="D2483" t="s">
        <v>2</v>
      </c>
      <c r="E2483">
        <v>3</v>
      </c>
      <c r="F2483">
        <v>27</v>
      </c>
      <c r="G2483" t="s">
        <v>1</v>
      </c>
      <c r="H2483" t="s">
        <v>4</v>
      </c>
      <c r="I2483">
        <v>5</v>
      </c>
      <c r="J2483" t="s">
        <v>19</v>
      </c>
      <c r="Z2483" s="4">
        <v>3805</v>
      </c>
      <c r="AA2483" s="4" t="s">
        <v>3</v>
      </c>
      <c r="AB2483" s="4">
        <v>2014</v>
      </c>
      <c r="AC2483" s="4" t="s">
        <v>2</v>
      </c>
      <c r="AD2483" s="4">
        <v>3</v>
      </c>
      <c r="AE2483" s="4">
        <v>35</v>
      </c>
      <c r="AF2483" s="4" t="s">
        <v>1</v>
      </c>
      <c r="AG2483" s="4" t="s">
        <v>4</v>
      </c>
      <c r="AH2483" s="4">
        <v>2</v>
      </c>
      <c r="AI2483" s="4" t="s">
        <v>19</v>
      </c>
      <c r="AJ2483" s="4"/>
    </row>
    <row r="2484" spans="1:36" x14ac:dyDescent="0.3">
      <c r="A2484">
        <v>2483</v>
      </c>
      <c r="B2484" t="s">
        <v>9</v>
      </c>
      <c r="C2484">
        <v>2012</v>
      </c>
      <c r="D2484" t="s">
        <v>5</v>
      </c>
      <c r="E2484">
        <v>1</v>
      </c>
      <c r="F2484">
        <v>29</v>
      </c>
      <c r="G2484" t="s">
        <v>8</v>
      </c>
      <c r="H2484" t="s">
        <v>4</v>
      </c>
      <c r="I2484">
        <v>2</v>
      </c>
      <c r="J2484" t="s">
        <v>19</v>
      </c>
      <c r="Z2484" s="4">
        <v>3806</v>
      </c>
      <c r="AA2484" s="4" t="s">
        <v>3</v>
      </c>
      <c r="AB2484" s="4">
        <v>2016</v>
      </c>
      <c r="AC2484" s="4" t="s">
        <v>2</v>
      </c>
      <c r="AD2484" s="4">
        <v>3</v>
      </c>
      <c r="AE2484" s="4">
        <v>40</v>
      </c>
      <c r="AF2484" s="4" t="s">
        <v>1</v>
      </c>
      <c r="AG2484" s="4" t="s">
        <v>4</v>
      </c>
      <c r="AH2484" s="4">
        <v>0</v>
      </c>
      <c r="AI2484" s="4" t="s">
        <v>19</v>
      </c>
      <c r="AJ2484" s="4"/>
    </row>
    <row r="2485" spans="1:36" x14ac:dyDescent="0.3">
      <c r="A2485">
        <v>2484</v>
      </c>
      <c r="B2485" t="s">
        <v>3</v>
      </c>
      <c r="C2485">
        <v>2013</v>
      </c>
      <c r="D2485" t="s">
        <v>2</v>
      </c>
      <c r="E2485">
        <v>3</v>
      </c>
      <c r="F2485">
        <v>30</v>
      </c>
      <c r="G2485" t="s">
        <v>8</v>
      </c>
      <c r="H2485" t="s">
        <v>4</v>
      </c>
      <c r="I2485">
        <v>2</v>
      </c>
      <c r="J2485" t="s">
        <v>20</v>
      </c>
      <c r="Z2485" s="4">
        <v>3807</v>
      </c>
      <c r="AA2485" s="4" t="s">
        <v>3</v>
      </c>
      <c r="AB2485" s="4">
        <v>2012</v>
      </c>
      <c r="AC2485" s="4" t="s">
        <v>2</v>
      </c>
      <c r="AD2485" s="4">
        <v>3</v>
      </c>
      <c r="AE2485" s="4">
        <v>40</v>
      </c>
      <c r="AF2485" s="4" t="s">
        <v>1</v>
      </c>
      <c r="AG2485" s="4" t="s">
        <v>0</v>
      </c>
      <c r="AH2485" s="4">
        <v>2</v>
      </c>
      <c r="AI2485" s="4" t="s">
        <v>19</v>
      </c>
      <c r="AJ2485" s="4"/>
    </row>
    <row r="2486" spans="1:36" x14ac:dyDescent="0.3">
      <c r="A2486">
        <v>2485</v>
      </c>
      <c r="B2486" t="s">
        <v>3</v>
      </c>
      <c r="C2486">
        <v>2016</v>
      </c>
      <c r="D2486" t="s">
        <v>2</v>
      </c>
      <c r="E2486">
        <v>3</v>
      </c>
      <c r="F2486">
        <v>26</v>
      </c>
      <c r="G2486" t="s">
        <v>1</v>
      </c>
      <c r="H2486" t="s">
        <v>4</v>
      </c>
      <c r="I2486">
        <v>4</v>
      </c>
      <c r="J2486" t="s">
        <v>19</v>
      </c>
      <c r="Z2486" s="4">
        <v>3809</v>
      </c>
      <c r="AA2486" s="4" t="s">
        <v>6</v>
      </c>
      <c r="AB2486" s="4">
        <v>2013</v>
      </c>
      <c r="AC2486" s="4" t="s">
        <v>5</v>
      </c>
      <c r="AD2486" s="4">
        <v>3</v>
      </c>
      <c r="AE2486" s="4">
        <v>41</v>
      </c>
      <c r="AF2486" s="4" t="s">
        <v>8</v>
      </c>
      <c r="AG2486" s="4" t="s">
        <v>4</v>
      </c>
      <c r="AH2486" s="4">
        <v>2</v>
      </c>
      <c r="AI2486" s="4" t="s">
        <v>19</v>
      </c>
      <c r="AJ2486" s="4"/>
    </row>
    <row r="2487" spans="1:36" x14ac:dyDescent="0.3">
      <c r="A2487">
        <v>2486</v>
      </c>
      <c r="B2487" t="s">
        <v>3</v>
      </c>
      <c r="C2487">
        <v>2014</v>
      </c>
      <c r="D2487" t="s">
        <v>7</v>
      </c>
      <c r="E2487">
        <v>3</v>
      </c>
      <c r="F2487">
        <v>28</v>
      </c>
      <c r="G2487" t="s">
        <v>1</v>
      </c>
      <c r="H2487" t="s">
        <v>4</v>
      </c>
      <c r="I2487">
        <v>1</v>
      </c>
      <c r="J2487" t="s">
        <v>19</v>
      </c>
      <c r="Z2487" s="4">
        <v>3810</v>
      </c>
      <c r="AA2487" s="4" t="s">
        <v>3</v>
      </c>
      <c r="AB2487" s="4">
        <v>2015</v>
      </c>
      <c r="AC2487" s="4" t="s">
        <v>2</v>
      </c>
      <c r="AD2487" s="4">
        <v>3</v>
      </c>
      <c r="AE2487" s="4">
        <v>34</v>
      </c>
      <c r="AF2487" s="4" t="s">
        <v>8</v>
      </c>
      <c r="AG2487" s="4" t="s">
        <v>4</v>
      </c>
      <c r="AH2487" s="4">
        <v>4</v>
      </c>
      <c r="AI2487" s="4" t="s">
        <v>19</v>
      </c>
      <c r="AJ2487" s="4"/>
    </row>
    <row r="2488" spans="1:36" x14ac:dyDescent="0.3">
      <c r="A2488">
        <v>2487</v>
      </c>
      <c r="B2488" t="s">
        <v>6</v>
      </c>
      <c r="C2488">
        <v>2013</v>
      </c>
      <c r="D2488" t="s">
        <v>5</v>
      </c>
      <c r="E2488">
        <v>2</v>
      </c>
      <c r="F2488">
        <v>26</v>
      </c>
      <c r="G2488" t="s">
        <v>1</v>
      </c>
      <c r="H2488" t="s">
        <v>4</v>
      </c>
      <c r="I2488">
        <v>4</v>
      </c>
      <c r="J2488" t="s">
        <v>20</v>
      </c>
      <c r="Z2488" s="4">
        <v>3811</v>
      </c>
      <c r="AA2488" s="4" t="s">
        <v>3</v>
      </c>
      <c r="AB2488" s="4">
        <v>2012</v>
      </c>
      <c r="AC2488" s="4" t="s">
        <v>5</v>
      </c>
      <c r="AD2488" s="4">
        <v>3</v>
      </c>
      <c r="AE2488" s="4">
        <v>34</v>
      </c>
      <c r="AF2488" s="4" t="s">
        <v>8</v>
      </c>
      <c r="AG2488" s="4" t="s">
        <v>4</v>
      </c>
      <c r="AH2488" s="4">
        <v>4</v>
      </c>
      <c r="AI2488" s="4" t="s">
        <v>19</v>
      </c>
      <c r="AJ2488" s="4"/>
    </row>
    <row r="2489" spans="1:36" x14ac:dyDescent="0.3">
      <c r="A2489">
        <v>2488</v>
      </c>
      <c r="B2489" t="s">
        <v>3</v>
      </c>
      <c r="C2489">
        <v>2017</v>
      </c>
      <c r="D2489" t="s">
        <v>2</v>
      </c>
      <c r="E2489">
        <v>3</v>
      </c>
      <c r="F2489">
        <v>27</v>
      </c>
      <c r="G2489" t="s">
        <v>1</v>
      </c>
      <c r="H2489" t="s">
        <v>4</v>
      </c>
      <c r="I2489">
        <v>5</v>
      </c>
      <c r="J2489" t="s">
        <v>19</v>
      </c>
      <c r="Z2489" s="4">
        <v>3813</v>
      </c>
      <c r="AA2489" s="4" t="s">
        <v>6</v>
      </c>
      <c r="AB2489" s="4">
        <v>2016</v>
      </c>
      <c r="AC2489" s="4" t="s">
        <v>5</v>
      </c>
      <c r="AD2489" s="4">
        <v>3</v>
      </c>
      <c r="AE2489" s="4">
        <v>39</v>
      </c>
      <c r="AF2489" s="4" t="s">
        <v>8</v>
      </c>
      <c r="AG2489" s="4" t="s">
        <v>4</v>
      </c>
      <c r="AH2489" s="4">
        <v>1</v>
      </c>
      <c r="AI2489" s="4" t="s">
        <v>19</v>
      </c>
      <c r="AJ2489" s="4"/>
    </row>
    <row r="2490" spans="1:36" x14ac:dyDescent="0.3">
      <c r="A2490">
        <v>2489</v>
      </c>
      <c r="B2490" t="s">
        <v>3</v>
      </c>
      <c r="C2490">
        <v>2013</v>
      </c>
      <c r="D2490" t="s">
        <v>7</v>
      </c>
      <c r="E2490">
        <v>3</v>
      </c>
      <c r="F2490">
        <v>27</v>
      </c>
      <c r="G2490" t="s">
        <v>8</v>
      </c>
      <c r="H2490" t="s">
        <v>4</v>
      </c>
      <c r="I2490">
        <v>5</v>
      </c>
      <c r="J2490" t="s">
        <v>19</v>
      </c>
      <c r="Z2490" s="4">
        <v>3814</v>
      </c>
      <c r="AA2490" s="4" t="s">
        <v>3</v>
      </c>
      <c r="AB2490" s="4">
        <v>2014</v>
      </c>
      <c r="AC2490" s="4" t="s">
        <v>5</v>
      </c>
      <c r="AD2490" s="4">
        <v>3</v>
      </c>
      <c r="AE2490" s="4">
        <v>41</v>
      </c>
      <c r="AF2490" s="4" t="s">
        <v>1</v>
      </c>
      <c r="AG2490" s="4" t="s">
        <v>4</v>
      </c>
      <c r="AH2490" s="4">
        <v>5</v>
      </c>
      <c r="AI2490" s="4" t="s">
        <v>19</v>
      </c>
      <c r="AJ2490" s="4"/>
    </row>
    <row r="2491" spans="1:36" x14ac:dyDescent="0.3">
      <c r="A2491">
        <v>2490</v>
      </c>
      <c r="B2491" t="s">
        <v>9</v>
      </c>
      <c r="C2491">
        <v>2015</v>
      </c>
      <c r="D2491" t="s">
        <v>5</v>
      </c>
      <c r="E2491">
        <v>3</v>
      </c>
      <c r="F2491">
        <v>28</v>
      </c>
      <c r="G2491" t="s">
        <v>1</v>
      </c>
      <c r="H2491" t="s">
        <v>4</v>
      </c>
      <c r="I2491">
        <v>2</v>
      </c>
      <c r="J2491" t="s">
        <v>19</v>
      </c>
      <c r="Z2491" s="4">
        <v>3815</v>
      </c>
      <c r="AA2491" s="4" t="s">
        <v>3</v>
      </c>
      <c r="AB2491" s="4">
        <v>2015</v>
      </c>
      <c r="AC2491" s="4" t="s">
        <v>2</v>
      </c>
      <c r="AD2491" s="4">
        <v>3</v>
      </c>
      <c r="AE2491" s="4">
        <v>40</v>
      </c>
      <c r="AF2491" s="4" t="s">
        <v>1</v>
      </c>
      <c r="AG2491" s="4" t="s">
        <v>4</v>
      </c>
      <c r="AH2491" s="4">
        <v>0</v>
      </c>
      <c r="AI2491" s="4" t="s">
        <v>19</v>
      </c>
      <c r="AJ2491" s="4"/>
    </row>
    <row r="2492" spans="1:36" x14ac:dyDescent="0.3">
      <c r="A2492">
        <v>2491</v>
      </c>
      <c r="B2492" t="s">
        <v>6</v>
      </c>
      <c r="C2492">
        <v>2017</v>
      </c>
      <c r="D2492" t="s">
        <v>7</v>
      </c>
      <c r="E2492">
        <v>2</v>
      </c>
      <c r="F2492">
        <v>28</v>
      </c>
      <c r="G2492" t="s">
        <v>1</v>
      </c>
      <c r="H2492" t="s">
        <v>4</v>
      </c>
      <c r="I2492">
        <v>2</v>
      </c>
      <c r="J2492" t="s">
        <v>19</v>
      </c>
      <c r="Z2492" s="4">
        <v>3816</v>
      </c>
      <c r="AA2492" s="4" t="s">
        <v>3</v>
      </c>
      <c r="AB2492" s="4">
        <v>2017</v>
      </c>
      <c r="AC2492" s="4" t="s">
        <v>2</v>
      </c>
      <c r="AD2492" s="4">
        <v>3</v>
      </c>
      <c r="AE2492" s="4">
        <v>34</v>
      </c>
      <c r="AF2492" s="4" t="s">
        <v>8</v>
      </c>
      <c r="AG2492" s="4" t="s">
        <v>4</v>
      </c>
      <c r="AH2492" s="4">
        <v>5</v>
      </c>
      <c r="AI2492" s="4" t="s">
        <v>19</v>
      </c>
      <c r="AJ2492" s="4"/>
    </row>
    <row r="2493" spans="1:36" x14ac:dyDescent="0.3">
      <c r="A2493">
        <v>2492</v>
      </c>
      <c r="B2493" t="s">
        <v>3</v>
      </c>
      <c r="C2493">
        <v>2014</v>
      </c>
      <c r="D2493" t="s">
        <v>7</v>
      </c>
      <c r="E2493">
        <v>3</v>
      </c>
      <c r="F2493">
        <v>28</v>
      </c>
      <c r="G2493" t="s">
        <v>1</v>
      </c>
      <c r="H2493" t="s">
        <v>4</v>
      </c>
      <c r="I2493">
        <v>4</v>
      </c>
      <c r="J2493" t="s">
        <v>19</v>
      </c>
      <c r="Z2493" s="4">
        <v>3817</v>
      </c>
      <c r="AA2493" s="4" t="s">
        <v>3</v>
      </c>
      <c r="AB2493" s="4">
        <v>2013</v>
      </c>
      <c r="AC2493" s="4" t="s">
        <v>2</v>
      </c>
      <c r="AD2493" s="4">
        <v>3</v>
      </c>
      <c r="AE2493" s="4">
        <v>31</v>
      </c>
      <c r="AF2493" s="4" t="s">
        <v>1</v>
      </c>
      <c r="AG2493" s="4" t="s">
        <v>4</v>
      </c>
      <c r="AH2493" s="4">
        <v>2</v>
      </c>
      <c r="AI2493" s="4" t="s">
        <v>19</v>
      </c>
      <c r="AJ2493" s="4"/>
    </row>
    <row r="2494" spans="1:36" x14ac:dyDescent="0.3">
      <c r="A2494">
        <v>2493</v>
      </c>
      <c r="B2494" t="s">
        <v>3</v>
      </c>
      <c r="C2494">
        <v>2016</v>
      </c>
      <c r="D2494" t="s">
        <v>2</v>
      </c>
      <c r="E2494">
        <v>3</v>
      </c>
      <c r="F2494">
        <v>29</v>
      </c>
      <c r="G2494" t="s">
        <v>8</v>
      </c>
      <c r="H2494" t="s">
        <v>4</v>
      </c>
      <c r="I2494">
        <v>1</v>
      </c>
      <c r="J2494" t="s">
        <v>20</v>
      </c>
      <c r="Z2494" s="4">
        <v>3818</v>
      </c>
      <c r="AA2494" s="4" t="s">
        <v>3</v>
      </c>
      <c r="AB2494" s="4">
        <v>2012</v>
      </c>
      <c r="AC2494" s="4" t="s">
        <v>7</v>
      </c>
      <c r="AD2494" s="4">
        <v>3</v>
      </c>
      <c r="AE2494" s="4">
        <v>40</v>
      </c>
      <c r="AF2494" s="4" t="s">
        <v>1</v>
      </c>
      <c r="AG2494" s="4" t="s">
        <v>4</v>
      </c>
      <c r="AH2494" s="4">
        <v>3</v>
      </c>
      <c r="AI2494" s="4" t="s">
        <v>19</v>
      </c>
      <c r="AJ2494" s="4"/>
    </row>
    <row r="2495" spans="1:36" x14ac:dyDescent="0.3">
      <c r="A2495">
        <v>2494</v>
      </c>
      <c r="B2495" t="s">
        <v>3</v>
      </c>
      <c r="C2495">
        <v>2017</v>
      </c>
      <c r="D2495" t="s">
        <v>2</v>
      </c>
      <c r="E2495">
        <v>3</v>
      </c>
      <c r="F2495">
        <v>26</v>
      </c>
      <c r="G2495" t="s">
        <v>8</v>
      </c>
      <c r="H2495" t="s">
        <v>4</v>
      </c>
      <c r="I2495">
        <v>4</v>
      </c>
      <c r="J2495" t="s">
        <v>20</v>
      </c>
      <c r="Z2495" s="4">
        <v>3819</v>
      </c>
      <c r="AA2495" s="4" t="s">
        <v>3</v>
      </c>
      <c r="AB2495" s="4">
        <v>2013</v>
      </c>
      <c r="AC2495" s="4" t="s">
        <v>7</v>
      </c>
      <c r="AD2495" s="4">
        <v>3</v>
      </c>
      <c r="AE2495" s="4">
        <v>32</v>
      </c>
      <c r="AF2495" s="4" t="s">
        <v>1</v>
      </c>
      <c r="AG2495" s="4" t="s">
        <v>4</v>
      </c>
      <c r="AH2495" s="4">
        <v>5</v>
      </c>
      <c r="AI2495" s="4" t="s">
        <v>19</v>
      </c>
      <c r="AJ2495" s="4"/>
    </row>
    <row r="2496" spans="1:36" x14ac:dyDescent="0.3">
      <c r="A2496">
        <v>2495</v>
      </c>
      <c r="B2496" t="s">
        <v>3</v>
      </c>
      <c r="C2496">
        <v>2015</v>
      </c>
      <c r="D2496" t="s">
        <v>2</v>
      </c>
      <c r="E2496">
        <v>3</v>
      </c>
      <c r="F2496">
        <v>30</v>
      </c>
      <c r="G2496" t="s">
        <v>1</v>
      </c>
      <c r="H2496" t="s">
        <v>4</v>
      </c>
      <c r="I2496">
        <v>0</v>
      </c>
      <c r="J2496" t="s">
        <v>19</v>
      </c>
      <c r="Z2496" s="4">
        <v>3821</v>
      </c>
      <c r="AA2496" s="4" t="s">
        <v>3</v>
      </c>
      <c r="AB2496" s="4">
        <v>2016</v>
      </c>
      <c r="AC2496" s="4" t="s">
        <v>2</v>
      </c>
      <c r="AD2496" s="4">
        <v>3</v>
      </c>
      <c r="AE2496" s="4">
        <v>40</v>
      </c>
      <c r="AF2496" s="4" t="s">
        <v>1</v>
      </c>
      <c r="AG2496" s="4" t="s">
        <v>4</v>
      </c>
      <c r="AH2496" s="4">
        <v>3</v>
      </c>
      <c r="AI2496" s="4" t="s">
        <v>19</v>
      </c>
      <c r="AJ2496" s="4"/>
    </row>
    <row r="2497" spans="1:36" x14ac:dyDescent="0.3">
      <c r="A2497">
        <v>2496</v>
      </c>
      <c r="B2497" t="s">
        <v>6</v>
      </c>
      <c r="C2497">
        <v>2012</v>
      </c>
      <c r="D2497" t="s">
        <v>5</v>
      </c>
      <c r="E2497">
        <v>3</v>
      </c>
      <c r="F2497">
        <v>30</v>
      </c>
      <c r="G2497" t="s">
        <v>1</v>
      </c>
      <c r="H2497" t="s">
        <v>4</v>
      </c>
      <c r="I2497">
        <v>2</v>
      </c>
      <c r="J2497" t="s">
        <v>19</v>
      </c>
      <c r="Z2497" s="4">
        <v>3822</v>
      </c>
      <c r="AA2497" s="4" t="s">
        <v>9</v>
      </c>
      <c r="AB2497" s="4">
        <v>2013</v>
      </c>
      <c r="AC2497" s="4" t="s">
        <v>2</v>
      </c>
      <c r="AD2497" s="4">
        <v>3</v>
      </c>
      <c r="AE2497" s="4">
        <v>41</v>
      </c>
      <c r="AF2497" s="4" t="s">
        <v>1</v>
      </c>
      <c r="AG2497" s="4" t="s">
        <v>4</v>
      </c>
      <c r="AH2497" s="4">
        <v>4</v>
      </c>
      <c r="AI2497" s="4" t="s">
        <v>19</v>
      </c>
      <c r="AJ2497" s="4"/>
    </row>
    <row r="2498" spans="1:36" x14ac:dyDescent="0.3">
      <c r="A2498">
        <v>2497</v>
      </c>
      <c r="B2498" t="s">
        <v>3</v>
      </c>
      <c r="C2498">
        <v>2012</v>
      </c>
      <c r="D2498" t="s">
        <v>2</v>
      </c>
      <c r="E2498">
        <v>1</v>
      </c>
      <c r="F2498">
        <v>30</v>
      </c>
      <c r="G2498" t="s">
        <v>8</v>
      </c>
      <c r="H2498" t="s">
        <v>4</v>
      </c>
      <c r="I2498">
        <v>0</v>
      </c>
      <c r="J2498" t="s">
        <v>19</v>
      </c>
      <c r="Z2498" s="4">
        <v>3823</v>
      </c>
      <c r="AA2498" s="4" t="s">
        <v>3</v>
      </c>
      <c r="AB2498" s="4">
        <v>2014</v>
      </c>
      <c r="AC2498" s="4" t="s">
        <v>2</v>
      </c>
      <c r="AD2498" s="4">
        <v>3</v>
      </c>
      <c r="AE2498" s="4">
        <v>36</v>
      </c>
      <c r="AF2498" s="4" t="s">
        <v>8</v>
      </c>
      <c r="AG2498" s="4" t="s">
        <v>4</v>
      </c>
      <c r="AH2498" s="4">
        <v>0</v>
      </c>
      <c r="AI2498" s="4" t="s">
        <v>19</v>
      </c>
      <c r="AJ2498" s="4"/>
    </row>
    <row r="2499" spans="1:36" x14ac:dyDescent="0.3">
      <c r="A2499">
        <v>2498</v>
      </c>
      <c r="B2499" t="s">
        <v>3</v>
      </c>
      <c r="C2499">
        <v>2014</v>
      </c>
      <c r="D2499" t="s">
        <v>5</v>
      </c>
      <c r="E2499">
        <v>3</v>
      </c>
      <c r="F2499">
        <v>27</v>
      </c>
      <c r="G2499" t="s">
        <v>8</v>
      </c>
      <c r="H2499" t="s">
        <v>4</v>
      </c>
      <c r="I2499">
        <v>5</v>
      </c>
      <c r="J2499" t="s">
        <v>19</v>
      </c>
      <c r="Z2499" s="4">
        <v>3825</v>
      </c>
      <c r="AA2499" s="4" t="s">
        <v>3</v>
      </c>
      <c r="AB2499" s="4">
        <v>2016</v>
      </c>
      <c r="AC2499" s="4" t="s">
        <v>5</v>
      </c>
      <c r="AD2499" s="4">
        <v>3</v>
      </c>
      <c r="AE2499" s="4">
        <v>37</v>
      </c>
      <c r="AF2499" s="4" t="s">
        <v>1</v>
      </c>
      <c r="AG2499" s="4" t="s">
        <v>4</v>
      </c>
      <c r="AH2499" s="4">
        <v>3</v>
      </c>
      <c r="AI2499" s="4" t="s">
        <v>19</v>
      </c>
      <c r="AJ2499" s="4"/>
    </row>
    <row r="2500" spans="1:36" x14ac:dyDescent="0.3">
      <c r="A2500">
        <v>2499</v>
      </c>
      <c r="B2500" t="s">
        <v>3</v>
      </c>
      <c r="C2500">
        <v>2017</v>
      </c>
      <c r="D2500" t="s">
        <v>5</v>
      </c>
      <c r="E2500">
        <v>2</v>
      </c>
      <c r="F2500">
        <v>28</v>
      </c>
      <c r="G2500" t="s">
        <v>8</v>
      </c>
      <c r="H2500" t="s">
        <v>4</v>
      </c>
      <c r="I2500">
        <v>0</v>
      </c>
      <c r="J2500" t="s">
        <v>19</v>
      </c>
      <c r="Z2500" s="4">
        <v>3826</v>
      </c>
      <c r="AA2500" s="4" t="s">
        <v>3</v>
      </c>
      <c r="AB2500" s="4">
        <v>2015</v>
      </c>
      <c r="AC2500" s="4" t="s">
        <v>7</v>
      </c>
      <c r="AD2500" s="4">
        <v>3</v>
      </c>
      <c r="AE2500" s="4">
        <v>38</v>
      </c>
      <c r="AF2500" s="4" t="s">
        <v>1</v>
      </c>
      <c r="AG2500" s="4" t="s">
        <v>4</v>
      </c>
      <c r="AH2500" s="4">
        <v>4</v>
      </c>
      <c r="AI2500" s="4" t="s">
        <v>19</v>
      </c>
      <c r="AJ2500" s="4"/>
    </row>
    <row r="2501" spans="1:36" x14ac:dyDescent="0.3">
      <c r="A2501">
        <v>2500</v>
      </c>
      <c r="B2501" t="s">
        <v>3</v>
      </c>
      <c r="C2501">
        <v>2012</v>
      </c>
      <c r="D2501" t="s">
        <v>7</v>
      </c>
      <c r="E2501">
        <v>3</v>
      </c>
      <c r="F2501">
        <v>26</v>
      </c>
      <c r="G2501" t="s">
        <v>1</v>
      </c>
      <c r="H2501" t="s">
        <v>4</v>
      </c>
      <c r="I2501">
        <v>4</v>
      </c>
      <c r="J2501" t="s">
        <v>19</v>
      </c>
      <c r="Z2501" s="4">
        <v>3827</v>
      </c>
      <c r="AA2501" s="4" t="s">
        <v>3</v>
      </c>
      <c r="AB2501" s="4">
        <v>2017</v>
      </c>
      <c r="AC2501" s="4" t="s">
        <v>2</v>
      </c>
      <c r="AD2501" s="4">
        <v>3</v>
      </c>
      <c r="AE2501" s="4">
        <v>32</v>
      </c>
      <c r="AF2501" s="4" t="s">
        <v>1</v>
      </c>
      <c r="AG2501" s="4" t="s">
        <v>4</v>
      </c>
      <c r="AH2501" s="4">
        <v>4</v>
      </c>
      <c r="AI2501" s="4" t="s">
        <v>19</v>
      </c>
      <c r="AJ2501" s="4"/>
    </row>
    <row r="2502" spans="1:36" x14ac:dyDescent="0.3">
      <c r="A2502">
        <v>2501</v>
      </c>
      <c r="B2502" t="s">
        <v>3</v>
      </c>
      <c r="C2502">
        <v>2015</v>
      </c>
      <c r="D2502" t="s">
        <v>7</v>
      </c>
      <c r="E2502">
        <v>3</v>
      </c>
      <c r="F2502">
        <v>29</v>
      </c>
      <c r="G2502" t="s">
        <v>8</v>
      </c>
      <c r="H2502" t="s">
        <v>4</v>
      </c>
      <c r="I2502">
        <v>3</v>
      </c>
      <c r="J2502" t="s">
        <v>20</v>
      </c>
      <c r="Z2502" s="4">
        <v>3828</v>
      </c>
      <c r="AA2502" s="4" t="s">
        <v>3</v>
      </c>
      <c r="AB2502" s="4">
        <v>2017</v>
      </c>
      <c r="AC2502" s="4" t="s">
        <v>7</v>
      </c>
      <c r="AD2502" s="4">
        <v>3</v>
      </c>
      <c r="AE2502" s="4">
        <v>33</v>
      </c>
      <c r="AF2502" s="4" t="s">
        <v>1</v>
      </c>
      <c r="AG2502" s="4" t="s">
        <v>4</v>
      </c>
      <c r="AH2502" s="4">
        <v>1</v>
      </c>
      <c r="AI2502" s="4" t="s">
        <v>19</v>
      </c>
      <c r="AJ2502" s="4"/>
    </row>
    <row r="2503" spans="1:36" x14ac:dyDescent="0.3">
      <c r="A2503">
        <v>2502</v>
      </c>
      <c r="B2503" t="s">
        <v>6</v>
      </c>
      <c r="C2503">
        <v>2017</v>
      </c>
      <c r="D2503" t="s">
        <v>7</v>
      </c>
      <c r="E2503">
        <v>2</v>
      </c>
      <c r="F2503">
        <v>30</v>
      </c>
      <c r="G2503" t="s">
        <v>1</v>
      </c>
      <c r="H2503" t="s">
        <v>4</v>
      </c>
      <c r="I2503">
        <v>0</v>
      </c>
      <c r="J2503" t="s">
        <v>20</v>
      </c>
      <c r="Z2503" s="4">
        <v>3829</v>
      </c>
      <c r="AA2503" s="4" t="s">
        <v>3</v>
      </c>
      <c r="AB2503" s="4">
        <v>2015</v>
      </c>
      <c r="AC2503" s="4" t="s">
        <v>2</v>
      </c>
      <c r="AD2503" s="4">
        <v>3</v>
      </c>
      <c r="AE2503" s="4">
        <v>38</v>
      </c>
      <c r="AF2503" s="4" t="s">
        <v>1</v>
      </c>
      <c r="AG2503" s="4" t="s">
        <v>4</v>
      </c>
      <c r="AH2503" s="4">
        <v>5</v>
      </c>
      <c r="AI2503" s="4" t="s">
        <v>19</v>
      </c>
      <c r="AJ2503" s="4"/>
    </row>
    <row r="2504" spans="1:36" x14ac:dyDescent="0.3">
      <c r="A2504">
        <v>2503</v>
      </c>
      <c r="B2504" t="s">
        <v>3</v>
      </c>
      <c r="C2504">
        <v>2013</v>
      </c>
      <c r="D2504" t="s">
        <v>5</v>
      </c>
      <c r="E2504">
        <v>3</v>
      </c>
      <c r="F2504">
        <v>26</v>
      </c>
      <c r="G2504" t="s">
        <v>1</v>
      </c>
      <c r="H2504" t="s">
        <v>4</v>
      </c>
      <c r="I2504">
        <v>4</v>
      </c>
      <c r="J2504" t="s">
        <v>19</v>
      </c>
      <c r="Z2504" s="4">
        <v>3831</v>
      </c>
      <c r="AA2504" s="4" t="s">
        <v>3</v>
      </c>
      <c r="AB2504" s="4">
        <v>2014</v>
      </c>
      <c r="AC2504" s="4" t="s">
        <v>2</v>
      </c>
      <c r="AD2504" s="4">
        <v>3</v>
      </c>
      <c r="AE2504" s="4">
        <v>35</v>
      </c>
      <c r="AF2504" s="4" t="s">
        <v>1</v>
      </c>
      <c r="AG2504" s="4" t="s">
        <v>0</v>
      </c>
      <c r="AH2504" s="4">
        <v>0</v>
      </c>
      <c r="AI2504" s="4" t="s">
        <v>19</v>
      </c>
      <c r="AJ2504" s="4"/>
    </row>
    <row r="2505" spans="1:36" x14ac:dyDescent="0.3">
      <c r="A2505">
        <v>2504</v>
      </c>
      <c r="B2505" t="s">
        <v>6</v>
      </c>
      <c r="C2505">
        <v>2014</v>
      </c>
      <c r="D2505" t="s">
        <v>7</v>
      </c>
      <c r="E2505">
        <v>3</v>
      </c>
      <c r="F2505">
        <v>30</v>
      </c>
      <c r="G2505" t="s">
        <v>1</v>
      </c>
      <c r="H2505" t="s">
        <v>4</v>
      </c>
      <c r="I2505">
        <v>0</v>
      </c>
      <c r="J2505" t="s">
        <v>20</v>
      </c>
      <c r="Z2505" s="4">
        <v>3832</v>
      </c>
      <c r="AA2505" s="4" t="s">
        <v>6</v>
      </c>
      <c r="AB2505" s="4">
        <v>2016</v>
      </c>
      <c r="AC2505" s="4" t="s">
        <v>5</v>
      </c>
      <c r="AD2505" s="4">
        <v>3</v>
      </c>
      <c r="AE2505" s="4">
        <v>37</v>
      </c>
      <c r="AF2505" s="4" t="s">
        <v>8</v>
      </c>
      <c r="AG2505" s="4" t="s">
        <v>4</v>
      </c>
      <c r="AH2505" s="4">
        <v>5</v>
      </c>
      <c r="AI2505" s="4" t="s">
        <v>19</v>
      </c>
      <c r="AJ2505" s="4"/>
    </row>
    <row r="2506" spans="1:36" x14ac:dyDescent="0.3">
      <c r="A2506">
        <v>2505</v>
      </c>
      <c r="B2506" t="s">
        <v>3</v>
      </c>
      <c r="C2506">
        <v>2013</v>
      </c>
      <c r="D2506" t="s">
        <v>7</v>
      </c>
      <c r="E2506">
        <v>3</v>
      </c>
      <c r="F2506">
        <v>29</v>
      </c>
      <c r="G2506" t="s">
        <v>1</v>
      </c>
      <c r="H2506" t="s">
        <v>0</v>
      </c>
      <c r="I2506">
        <v>2</v>
      </c>
      <c r="J2506" t="s">
        <v>19</v>
      </c>
      <c r="Z2506" s="4">
        <v>3833</v>
      </c>
      <c r="AA2506" s="4" t="s">
        <v>3</v>
      </c>
      <c r="AB2506" s="4">
        <v>2016</v>
      </c>
      <c r="AC2506" s="4" t="s">
        <v>2</v>
      </c>
      <c r="AD2506" s="4">
        <v>3</v>
      </c>
      <c r="AE2506" s="4">
        <v>37</v>
      </c>
      <c r="AF2506" s="4" t="s">
        <v>1</v>
      </c>
      <c r="AG2506" s="4" t="s">
        <v>0</v>
      </c>
      <c r="AH2506" s="4">
        <v>2</v>
      </c>
      <c r="AI2506" s="4" t="s">
        <v>19</v>
      </c>
      <c r="AJ2506" s="4"/>
    </row>
    <row r="2507" spans="1:36" x14ac:dyDescent="0.3">
      <c r="A2507">
        <v>2506</v>
      </c>
      <c r="B2507" t="s">
        <v>3</v>
      </c>
      <c r="C2507">
        <v>2017</v>
      </c>
      <c r="D2507" t="s">
        <v>2</v>
      </c>
      <c r="E2507">
        <v>3</v>
      </c>
      <c r="F2507">
        <v>28</v>
      </c>
      <c r="G2507" t="s">
        <v>1</v>
      </c>
      <c r="H2507" t="s">
        <v>4</v>
      </c>
      <c r="I2507">
        <v>3</v>
      </c>
      <c r="J2507" t="s">
        <v>19</v>
      </c>
      <c r="Z2507" s="4">
        <v>3834</v>
      </c>
      <c r="AA2507" s="4" t="s">
        <v>3</v>
      </c>
      <c r="AB2507" s="4">
        <v>2015</v>
      </c>
      <c r="AC2507" s="4" t="s">
        <v>2</v>
      </c>
      <c r="AD2507" s="4">
        <v>3</v>
      </c>
      <c r="AE2507" s="4">
        <v>36</v>
      </c>
      <c r="AF2507" s="4" t="s">
        <v>1</v>
      </c>
      <c r="AG2507" s="4" t="s">
        <v>4</v>
      </c>
      <c r="AH2507" s="4">
        <v>2</v>
      </c>
      <c r="AI2507" s="4" t="s">
        <v>19</v>
      </c>
      <c r="AJ2507" s="4"/>
    </row>
    <row r="2508" spans="1:36" x14ac:dyDescent="0.3">
      <c r="A2508">
        <v>2507</v>
      </c>
      <c r="B2508" t="s">
        <v>6</v>
      </c>
      <c r="C2508">
        <v>2018</v>
      </c>
      <c r="D2508" t="s">
        <v>5</v>
      </c>
      <c r="E2508">
        <v>3</v>
      </c>
      <c r="F2508">
        <v>27</v>
      </c>
      <c r="G2508" t="s">
        <v>1</v>
      </c>
      <c r="H2508" t="s">
        <v>0</v>
      </c>
      <c r="I2508">
        <v>5</v>
      </c>
      <c r="J2508" t="s">
        <v>20</v>
      </c>
      <c r="Z2508" s="4">
        <v>3837</v>
      </c>
      <c r="AA2508" s="4" t="s">
        <v>3</v>
      </c>
      <c r="AB2508" s="4">
        <v>2016</v>
      </c>
      <c r="AC2508" s="4" t="s">
        <v>7</v>
      </c>
      <c r="AD2508" s="4">
        <v>3</v>
      </c>
      <c r="AE2508" s="4">
        <v>32</v>
      </c>
      <c r="AF2508" s="4" t="s">
        <v>1</v>
      </c>
      <c r="AG2508" s="4" t="s">
        <v>4</v>
      </c>
      <c r="AH2508" s="4">
        <v>3</v>
      </c>
      <c r="AI2508" s="4" t="s">
        <v>19</v>
      </c>
      <c r="AJ2508" s="4"/>
    </row>
    <row r="2509" spans="1:36" x14ac:dyDescent="0.3">
      <c r="A2509">
        <v>2508</v>
      </c>
      <c r="B2509" t="s">
        <v>6</v>
      </c>
      <c r="C2509">
        <v>2017</v>
      </c>
      <c r="D2509" t="s">
        <v>5</v>
      </c>
      <c r="E2509">
        <v>2</v>
      </c>
      <c r="F2509">
        <v>26</v>
      </c>
      <c r="G2509" t="s">
        <v>8</v>
      </c>
      <c r="H2509" t="s">
        <v>0</v>
      </c>
      <c r="I2509">
        <v>4</v>
      </c>
      <c r="J2509" t="s">
        <v>20</v>
      </c>
      <c r="Z2509" s="4">
        <v>3840</v>
      </c>
      <c r="AA2509" s="4" t="s">
        <v>6</v>
      </c>
      <c r="AB2509" s="4">
        <v>2017</v>
      </c>
      <c r="AC2509" s="4" t="s">
        <v>7</v>
      </c>
      <c r="AD2509" s="4">
        <v>2</v>
      </c>
      <c r="AE2509" s="4">
        <v>40</v>
      </c>
      <c r="AF2509" s="4" t="s">
        <v>1</v>
      </c>
      <c r="AG2509" s="4" t="s">
        <v>4</v>
      </c>
      <c r="AH2509" s="4">
        <v>5</v>
      </c>
      <c r="AI2509" s="4" t="s">
        <v>19</v>
      </c>
      <c r="AJ2509" s="4"/>
    </row>
    <row r="2510" spans="1:36" x14ac:dyDescent="0.3">
      <c r="A2510">
        <v>2509</v>
      </c>
      <c r="B2510" t="s">
        <v>3</v>
      </c>
      <c r="C2510">
        <v>2012</v>
      </c>
      <c r="D2510" t="s">
        <v>2</v>
      </c>
      <c r="E2510">
        <v>3</v>
      </c>
      <c r="F2510">
        <v>30</v>
      </c>
      <c r="G2510" t="s">
        <v>8</v>
      </c>
      <c r="H2510" t="s">
        <v>4</v>
      </c>
      <c r="I2510">
        <v>0</v>
      </c>
      <c r="J2510" t="s">
        <v>20</v>
      </c>
      <c r="Z2510" s="4">
        <v>3841</v>
      </c>
      <c r="AA2510" s="4" t="s">
        <v>3</v>
      </c>
      <c r="AB2510" s="4">
        <v>2016</v>
      </c>
      <c r="AC2510" s="4" t="s">
        <v>2</v>
      </c>
      <c r="AD2510" s="4">
        <v>3</v>
      </c>
      <c r="AE2510" s="4">
        <v>37</v>
      </c>
      <c r="AF2510" s="4" t="s">
        <v>8</v>
      </c>
      <c r="AG2510" s="4" t="s">
        <v>4</v>
      </c>
      <c r="AH2510" s="4">
        <v>4</v>
      </c>
      <c r="AI2510" s="4" t="s">
        <v>19</v>
      </c>
      <c r="AJ2510" s="4"/>
    </row>
    <row r="2511" spans="1:36" x14ac:dyDescent="0.3">
      <c r="A2511">
        <v>2510</v>
      </c>
      <c r="B2511" t="s">
        <v>3</v>
      </c>
      <c r="C2511">
        <v>2012</v>
      </c>
      <c r="D2511" t="s">
        <v>2</v>
      </c>
      <c r="E2511">
        <v>3</v>
      </c>
      <c r="F2511">
        <v>29</v>
      </c>
      <c r="G2511" t="s">
        <v>8</v>
      </c>
      <c r="H2511" t="s">
        <v>4</v>
      </c>
      <c r="I2511">
        <v>4</v>
      </c>
      <c r="J2511" t="s">
        <v>19</v>
      </c>
      <c r="Z2511" s="4">
        <v>3842</v>
      </c>
      <c r="AA2511" s="4" t="s">
        <v>3</v>
      </c>
      <c r="AB2511" s="4">
        <v>2015</v>
      </c>
      <c r="AC2511" s="4" t="s">
        <v>2</v>
      </c>
      <c r="AD2511" s="4">
        <v>1</v>
      </c>
      <c r="AE2511" s="4">
        <v>36</v>
      </c>
      <c r="AF2511" s="4" t="s">
        <v>1</v>
      </c>
      <c r="AG2511" s="4" t="s">
        <v>4</v>
      </c>
      <c r="AH2511" s="4">
        <v>1</v>
      </c>
      <c r="AI2511" s="4" t="s">
        <v>19</v>
      </c>
      <c r="AJ2511" s="4"/>
    </row>
    <row r="2512" spans="1:36" x14ac:dyDescent="0.3">
      <c r="A2512">
        <v>2511</v>
      </c>
      <c r="B2512" t="s">
        <v>3</v>
      </c>
      <c r="C2512">
        <v>2014</v>
      </c>
      <c r="D2512" t="s">
        <v>2</v>
      </c>
      <c r="E2512">
        <v>3</v>
      </c>
      <c r="F2512">
        <v>29</v>
      </c>
      <c r="G2512" t="s">
        <v>1</v>
      </c>
      <c r="H2512" t="s">
        <v>4</v>
      </c>
      <c r="I2512">
        <v>1</v>
      </c>
      <c r="J2512" t="s">
        <v>19</v>
      </c>
      <c r="Z2512" s="4">
        <v>3843</v>
      </c>
      <c r="AA2512" s="4" t="s">
        <v>3</v>
      </c>
      <c r="AB2512" s="4">
        <v>2012</v>
      </c>
      <c r="AC2512" s="4" t="s">
        <v>7</v>
      </c>
      <c r="AD2512" s="4">
        <v>3</v>
      </c>
      <c r="AE2512" s="4">
        <v>41</v>
      </c>
      <c r="AF2512" s="4" t="s">
        <v>8</v>
      </c>
      <c r="AG2512" s="4" t="s">
        <v>4</v>
      </c>
      <c r="AH2512" s="4">
        <v>1</v>
      </c>
      <c r="AI2512" s="4" t="s">
        <v>19</v>
      </c>
      <c r="AJ2512" s="4"/>
    </row>
    <row r="2513" spans="1:36" x14ac:dyDescent="0.3">
      <c r="A2513">
        <v>2512</v>
      </c>
      <c r="B2513" t="s">
        <v>3</v>
      </c>
      <c r="C2513">
        <v>2016</v>
      </c>
      <c r="D2513" t="s">
        <v>2</v>
      </c>
      <c r="E2513">
        <v>3</v>
      </c>
      <c r="F2513">
        <v>27</v>
      </c>
      <c r="G2513" t="s">
        <v>1</v>
      </c>
      <c r="H2513" t="s">
        <v>4</v>
      </c>
      <c r="I2513">
        <v>5</v>
      </c>
      <c r="J2513" t="s">
        <v>19</v>
      </c>
      <c r="Z2513" s="4">
        <v>3844</v>
      </c>
      <c r="AA2513" s="4" t="s">
        <v>3</v>
      </c>
      <c r="AB2513" s="4">
        <v>2016</v>
      </c>
      <c r="AC2513" s="4" t="s">
        <v>7</v>
      </c>
      <c r="AD2513" s="4">
        <v>3</v>
      </c>
      <c r="AE2513" s="4">
        <v>36</v>
      </c>
      <c r="AF2513" s="4" t="s">
        <v>1</v>
      </c>
      <c r="AG2513" s="4" t="s">
        <v>4</v>
      </c>
      <c r="AH2513" s="4">
        <v>0</v>
      </c>
      <c r="AI2513" s="4" t="s">
        <v>19</v>
      </c>
      <c r="AJ2513" s="4"/>
    </row>
    <row r="2514" spans="1:36" x14ac:dyDescent="0.3">
      <c r="A2514">
        <v>2513</v>
      </c>
      <c r="B2514" t="s">
        <v>3</v>
      </c>
      <c r="C2514">
        <v>2015</v>
      </c>
      <c r="D2514" t="s">
        <v>2</v>
      </c>
      <c r="E2514">
        <v>3</v>
      </c>
      <c r="F2514">
        <v>28</v>
      </c>
      <c r="G2514" t="s">
        <v>1</v>
      </c>
      <c r="H2514" t="s">
        <v>0</v>
      </c>
      <c r="I2514">
        <v>4</v>
      </c>
      <c r="J2514" t="s">
        <v>19</v>
      </c>
      <c r="Z2514" s="4">
        <v>3845</v>
      </c>
      <c r="AA2514" s="4" t="s">
        <v>3</v>
      </c>
      <c r="AB2514" s="4">
        <v>2017</v>
      </c>
      <c r="AC2514" s="4" t="s">
        <v>2</v>
      </c>
      <c r="AD2514" s="4">
        <v>3</v>
      </c>
      <c r="AE2514" s="4">
        <v>31</v>
      </c>
      <c r="AF2514" s="4" t="s">
        <v>8</v>
      </c>
      <c r="AG2514" s="4" t="s">
        <v>4</v>
      </c>
      <c r="AH2514" s="4">
        <v>2</v>
      </c>
      <c r="AI2514" s="4" t="s">
        <v>19</v>
      </c>
      <c r="AJ2514" s="4"/>
    </row>
    <row r="2515" spans="1:36" x14ac:dyDescent="0.3">
      <c r="A2515">
        <v>2514</v>
      </c>
      <c r="B2515" t="s">
        <v>3</v>
      </c>
      <c r="C2515">
        <v>2014</v>
      </c>
      <c r="D2515" t="s">
        <v>2</v>
      </c>
      <c r="E2515">
        <v>3</v>
      </c>
      <c r="F2515">
        <v>26</v>
      </c>
      <c r="G2515" t="s">
        <v>1</v>
      </c>
      <c r="H2515" t="s">
        <v>4</v>
      </c>
      <c r="I2515">
        <v>4</v>
      </c>
      <c r="J2515" t="s">
        <v>19</v>
      </c>
      <c r="Z2515" s="4">
        <v>3846</v>
      </c>
      <c r="AA2515" s="4" t="s">
        <v>3</v>
      </c>
      <c r="AB2515" s="4">
        <v>2017</v>
      </c>
      <c r="AC2515" s="4" t="s">
        <v>7</v>
      </c>
      <c r="AD2515" s="4">
        <v>3</v>
      </c>
      <c r="AE2515" s="4">
        <v>31</v>
      </c>
      <c r="AF2515" s="4" t="s">
        <v>1</v>
      </c>
      <c r="AG2515" s="4" t="s">
        <v>4</v>
      </c>
      <c r="AH2515" s="4">
        <v>3</v>
      </c>
      <c r="AI2515" s="4" t="s">
        <v>19</v>
      </c>
      <c r="AJ2515" s="4"/>
    </row>
    <row r="2516" spans="1:36" x14ac:dyDescent="0.3">
      <c r="A2516">
        <v>2515</v>
      </c>
      <c r="B2516" t="s">
        <v>3</v>
      </c>
      <c r="C2516">
        <v>2016</v>
      </c>
      <c r="D2516" t="s">
        <v>7</v>
      </c>
      <c r="E2516">
        <v>3</v>
      </c>
      <c r="F2516">
        <v>29</v>
      </c>
      <c r="G2516" t="s">
        <v>1</v>
      </c>
      <c r="H2516" t="s">
        <v>4</v>
      </c>
      <c r="I2516">
        <v>5</v>
      </c>
      <c r="J2516" t="s">
        <v>19</v>
      </c>
      <c r="Z2516" s="4">
        <v>3847</v>
      </c>
      <c r="AA2516" s="4" t="s">
        <v>3</v>
      </c>
      <c r="AB2516" s="4">
        <v>2014</v>
      </c>
      <c r="AC2516" s="4" t="s">
        <v>7</v>
      </c>
      <c r="AD2516" s="4">
        <v>3</v>
      </c>
      <c r="AE2516" s="4">
        <v>33</v>
      </c>
      <c r="AF2516" s="4" t="s">
        <v>1</v>
      </c>
      <c r="AG2516" s="4" t="s">
        <v>4</v>
      </c>
      <c r="AH2516" s="4">
        <v>2</v>
      </c>
      <c r="AI2516" s="4" t="s">
        <v>19</v>
      </c>
      <c r="AJ2516" s="4"/>
    </row>
    <row r="2517" spans="1:36" x14ac:dyDescent="0.3">
      <c r="A2517">
        <v>2516</v>
      </c>
      <c r="B2517" t="s">
        <v>3</v>
      </c>
      <c r="C2517">
        <v>2014</v>
      </c>
      <c r="D2517" t="s">
        <v>2</v>
      </c>
      <c r="E2517">
        <v>3</v>
      </c>
      <c r="F2517">
        <v>29</v>
      </c>
      <c r="G2517" t="s">
        <v>1</v>
      </c>
      <c r="H2517" t="s">
        <v>4</v>
      </c>
      <c r="I2517">
        <v>0</v>
      </c>
      <c r="J2517" t="s">
        <v>19</v>
      </c>
      <c r="Z2517" s="4">
        <v>3848</v>
      </c>
      <c r="AA2517" s="4" t="s">
        <v>3</v>
      </c>
      <c r="AB2517" s="4">
        <v>2017</v>
      </c>
      <c r="AC2517" s="4" t="s">
        <v>2</v>
      </c>
      <c r="AD2517" s="4">
        <v>3</v>
      </c>
      <c r="AE2517" s="4">
        <v>35</v>
      </c>
      <c r="AF2517" s="4" t="s">
        <v>1</v>
      </c>
      <c r="AG2517" s="4" t="s">
        <v>0</v>
      </c>
      <c r="AH2517" s="4">
        <v>0</v>
      </c>
      <c r="AI2517" s="4" t="s">
        <v>19</v>
      </c>
      <c r="AJ2517" s="4"/>
    </row>
    <row r="2518" spans="1:36" x14ac:dyDescent="0.3">
      <c r="A2518">
        <v>2517</v>
      </c>
      <c r="B2518" t="s">
        <v>6</v>
      </c>
      <c r="C2518">
        <v>2013</v>
      </c>
      <c r="D2518" t="s">
        <v>2</v>
      </c>
      <c r="E2518">
        <v>3</v>
      </c>
      <c r="F2518">
        <v>30</v>
      </c>
      <c r="G2518" t="s">
        <v>1</v>
      </c>
      <c r="H2518" t="s">
        <v>4</v>
      </c>
      <c r="I2518">
        <v>5</v>
      </c>
      <c r="J2518" t="s">
        <v>20</v>
      </c>
      <c r="Z2518" s="4">
        <v>3849</v>
      </c>
      <c r="AA2518" s="4" t="s">
        <v>9</v>
      </c>
      <c r="AB2518" s="4">
        <v>2016</v>
      </c>
      <c r="AC2518" s="4" t="s">
        <v>5</v>
      </c>
      <c r="AD2518" s="4">
        <v>3</v>
      </c>
      <c r="AE2518" s="4">
        <v>34</v>
      </c>
      <c r="AF2518" s="4" t="s">
        <v>1</v>
      </c>
      <c r="AG2518" s="4" t="s">
        <v>4</v>
      </c>
      <c r="AH2518" s="4">
        <v>1</v>
      </c>
      <c r="AI2518" s="4" t="s">
        <v>19</v>
      </c>
      <c r="AJ2518" s="4"/>
    </row>
    <row r="2519" spans="1:36" x14ac:dyDescent="0.3">
      <c r="A2519">
        <v>2518</v>
      </c>
      <c r="B2519" t="s">
        <v>3</v>
      </c>
      <c r="C2519">
        <v>2017</v>
      </c>
      <c r="D2519" t="s">
        <v>5</v>
      </c>
      <c r="E2519">
        <v>3</v>
      </c>
      <c r="F2519">
        <v>30</v>
      </c>
      <c r="G2519" t="s">
        <v>8</v>
      </c>
      <c r="H2519" t="s">
        <v>0</v>
      </c>
      <c r="I2519">
        <v>3</v>
      </c>
      <c r="J2519" t="s">
        <v>19</v>
      </c>
      <c r="Z2519" s="4">
        <v>3850</v>
      </c>
      <c r="AA2519" s="4" t="s">
        <v>3</v>
      </c>
      <c r="AB2519" s="4">
        <v>2014</v>
      </c>
      <c r="AC2519" s="4" t="s">
        <v>2</v>
      </c>
      <c r="AD2519" s="4">
        <v>3</v>
      </c>
      <c r="AE2519" s="4">
        <v>39</v>
      </c>
      <c r="AF2519" s="4" t="s">
        <v>8</v>
      </c>
      <c r="AG2519" s="4" t="s">
        <v>4</v>
      </c>
      <c r="AH2519" s="4">
        <v>4</v>
      </c>
      <c r="AI2519" s="4" t="s">
        <v>19</v>
      </c>
      <c r="AJ2519" s="4"/>
    </row>
    <row r="2520" spans="1:36" x14ac:dyDescent="0.3">
      <c r="A2520">
        <v>2519</v>
      </c>
      <c r="B2520" t="s">
        <v>3</v>
      </c>
      <c r="C2520">
        <v>2014</v>
      </c>
      <c r="D2520" t="s">
        <v>2</v>
      </c>
      <c r="E2520">
        <v>3</v>
      </c>
      <c r="F2520">
        <v>27</v>
      </c>
      <c r="G2520" t="s">
        <v>1</v>
      </c>
      <c r="H2520" t="s">
        <v>4</v>
      </c>
      <c r="I2520">
        <v>5</v>
      </c>
      <c r="J2520" t="s">
        <v>19</v>
      </c>
      <c r="Z2520" s="4">
        <v>3854</v>
      </c>
      <c r="AA2520" s="4" t="s">
        <v>3</v>
      </c>
      <c r="AB2520" s="4">
        <v>2014</v>
      </c>
      <c r="AC2520" s="4" t="s">
        <v>2</v>
      </c>
      <c r="AD2520" s="4">
        <v>3</v>
      </c>
      <c r="AE2520" s="4">
        <v>34</v>
      </c>
      <c r="AF2520" s="4" t="s">
        <v>1</v>
      </c>
      <c r="AG2520" s="4" t="s">
        <v>0</v>
      </c>
      <c r="AH2520" s="4">
        <v>1</v>
      </c>
      <c r="AI2520" s="4" t="s">
        <v>19</v>
      </c>
      <c r="AJ2520" s="4"/>
    </row>
    <row r="2521" spans="1:36" x14ac:dyDescent="0.3">
      <c r="A2521">
        <v>2520</v>
      </c>
      <c r="B2521" t="s">
        <v>9</v>
      </c>
      <c r="C2521">
        <v>2015</v>
      </c>
      <c r="D2521" t="s">
        <v>7</v>
      </c>
      <c r="E2521">
        <v>2</v>
      </c>
      <c r="F2521">
        <v>30</v>
      </c>
      <c r="G2521" t="s">
        <v>8</v>
      </c>
      <c r="H2521" t="s">
        <v>4</v>
      </c>
      <c r="I2521">
        <v>4</v>
      </c>
      <c r="J2521" t="s">
        <v>19</v>
      </c>
      <c r="Z2521" s="4">
        <v>3855</v>
      </c>
      <c r="AA2521" s="4" t="s">
        <v>6</v>
      </c>
      <c r="AB2521" s="4">
        <v>2014</v>
      </c>
      <c r="AC2521" s="4" t="s">
        <v>7</v>
      </c>
      <c r="AD2521" s="4">
        <v>3</v>
      </c>
      <c r="AE2521" s="4">
        <v>39</v>
      </c>
      <c r="AF2521" s="4" t="s">
        <v>1</v>
      </c>
      <c r="AG2521" s="4" t="s">
        <v>4</v>
      </c>
      <c r="AH2521" s="4">
        <v>2</v>
      </c>
      <c r="AI2521" s="4" t="s">
        <v>19</v>
      </c>
      <c r="AJ2521" s="4"/>
    </row>
    <row r="2522" spans="1:36" x14ac:dyDescent="0.3">
      <c r="A2522">
        <v>2521</v>
      </c>
      <c r="B2522" t="s">
        <v>6</v>
      </c>
      <c r="C2522">
        <v>2014</v>
      </c>
      <c r="D2522" t="s">
        <v>2</v>
      </c>
      <c r="E2522">
        <v>3</v>
      </c>
      <c r="F2522">
        <v>30</v>
      </c>
      <c r="G2522" t="s">
        <v>1</v>
      </c>
      <c r="H2522" t="s">
        <v>4</v>
      </c>
      <c r="I2522">
        <v>4</v>
      </c>
      <c r="J2522" t="s">
        <v>20</v>
      </c>
      <c r="Z2522" s="4">
        <v>3857</v>
      </c>
      <c r="AA2522" s="4" t="s">
        <v>3</v>
      </c>
      <c r="AB2522" s="4">
        <v>2017</v>
      </c>
      <c r="AC2522" s="4" t="s">
        <v>5</v>
      </c>
      <c r="AD2522" s="4">
        <v>2</v>
      </c>
      <c r="AE2522" s="4">
        <v>34</v>
      </c>
      <c r="AF2522" s="4" t="s">
        <v>1</v>
      </c>
      <c r="AG2522" s="4" t="s">
        <v>4</v>
      </c>
      <c r="AH2522" s="4">
        <v>2</v>
      </c>
      <c r="AI2522" s="4" t="s">
        <v>19</v>
      </c>
      <c r="AJ2522" s="4"/>
    </row>
    <row r="2523" spans="1:36" x14ac:dyDescent="0.3">
      <c r="A2523">
        <v>2522</v>
      </c>
      <c r="B2523" t="s">
        <v>6</v>
      </c>
      <c r="C2523">
        <v>2017</v>
      </c>
      <c r="D2523" t="s">
        <v>5</v>
      </c>
      <c r="E2523">
        <v>2</v>
      </c>
      <c r="F2523">
        <v>27</v>
      </c>
      <c r="G2523" t="s">
        <v>1</v>
      </c>
      <c r="H2523" t="s">
        <v>4</v>
      </c>
      <c r="I2523">
        <v>5</v>
      </c>
      <c r="J2523" t="s">
        <v>20</v>
      </c>
      <c r="Z2523" s="4">
        <v>3858</v>
      </c>
      <c r="AA2523" s="4" t="s">
        <v>3</v>
      </c>
      <c r="AB2523" s="4">
        <v>2013</v>
      </c>
      <c r="AC2523" s="4" t="s">
        <v>2</v>
      </c>
      <c r="AD2523" s="4">
        <v>3</v>
      </c>
      <c r="AE2523" s="4">
        <v>36</v>
      </c>
      <c r="AF2523" s="4" t="s">
        <v>8</v>
      </c>
      <c r="AG2523" s="4" t="s">
        <v>4</v>
      </c>
      <c r="AH2523" s="4">
        <v>5</v>
      </c>
      <c r="AI2523" s="4" t="s">
        <v>19</v>
      </c>
      <c r="AJ2523" s="4"/>
    </row>
    <row r="2524" spans="1:36" x14ac:dyDescent="0.3">
      <c r="A2524">
        <v>2523</v>
      </c>
      <c r="B2524" t="s">
        <v>3</v>
      </c>
      <c r="C2524">
        <v>2013</v>
      </c>
      <c r="D2524" t="s">
        <v>7</v>
      </c>
      <c r="E2524">
        <v>3</v>
      </c>
      <c r="F2524">
        <v>30</v>
      </c>
      <c r="G2524" t="s">
        <v>1</v>
      </c>
      <c r="H2524" t="s">
        <v>4</v>
      </c>
      <c r="I2524">
        <v>0</v>
      </c>
      <c r="J2524" t="s">
        <v>19</v>
      </c>
      <c r="Z2524" s="4">
        <v>3860</v>
      </c>
      <c r="AA2524" s="4" t="s">
        <v>3</v>
      </c>
      <c r="AB2524" s="4">
        <v>2012</v>
      </c>
      <c r="AC2524" s="4" t="s">
        <v>7</v>
      </c>
      <c r="AD2524" s="4">
        <v>3</v>
      </c>
      <c r="AE2524" s="4">
        <v>37</v>
      </c>
      <c r="AF2524" s="4" t="s">
        <v>1</v>
      </c>
      <c r="AG2524" s="4" t="s">
        <v>4</v>
      </c>
      <c r="AH2524" s="4">
        <v>5</v>
      </c>
      <c r="AI2524" s="4" t="s">
        <v>19</v>
      </c>
      <c r="AJ2524" s="4"/>
    </row>
    <row r="2525" spans="1:36" x14ac:dyDescent="0.3">
      <c r="A2525">
        <v>2524</v>
      </c>
      <c r="B2525" t="s">
        <v>6</v>
      </c>
      <c r="C2525">
        <v>2017</v>
      </c>
      <c r="D2525" t="s">
        <v>7</v>
      </c>
      <c r="E2525">
        <v>2</v>
      </c>
      <c r="F2525">
        <v>30</v>
      </c>
      <c r="G2525" t="s">
        <v>1</v>
      </c>
      <c r="H2525" t="s">
        <v>4</v>
      </c>
      <c r="I2525">
        <v>0</v>
      </c>
      <c r="J2525" t="s">
        <v>19</v>
      </c>
      <c r="Z2525" s="4">
        <v>3861</v>
      </c>
      <c r="AA2525" s="4" t="s">
        <v>3</v>
      </c>
      <c r="AB2525" s="4">
        <v>2016</v>
      </c>
      <c r="AC2525" s="4" t="s">
        <v>2</v>
      </c>
      <c r="AD2525" s="4">
        <v>3</v>
      </c>
      <c r="AE2525" s="4">
        <v>36</v>
      </c>
      <c r="AF2525" s="4" t="s">
        <v>1</v>
      </c>
      <c r="AG2525" s="4" t="s">
        <v>4</v>
      </c>
      <c r="AH2525" s="4">
        <v>4</v>
      </c>
      <c r="AI2525" s="4" t="s">
        <v>19</v>
      </c>
      <c r="AJ2525" s="4"/>
    </row>
    <row r="2526" spans="1:36" x14ac:dyDescent="0.3">
      <c r="A2526">
        <v>2525</v>
      </c>
      <c r="B2526" t="s">
        <v>6</v>
      </c>
      <c r="C2526">
        <v>2017</v>
      </c>
      <c r="D2526" t="s">
        <v>5</v>
      </c>
      <c r="E2526">
        <v>2</v>
      </c>
      <c r="F2526">
        <v>29</v>
      </c>
      <c r="G2526" t="s">
        <v>8</v>
      </c>
      <c r="H2526" t="s">
        <v>4</v>
      </c>
      <c r="I2526">
        <v>2</v>
      </c>
      <c r="J2526" t="s">
        <v>19</v>
      </c>
      <c r="Z2526" s="4">
        <v>3862</v>
      </c>
      <c r="AA2526" s="4" t="s">
        <v>3</v>
      </c>
      <c r="AB2526" s="4">
        <v>2014</v>
      </c>
      <c r="AC2526" s="4" t="s">
        <v>5</v>
      </c>
      <c r="AD2526" s="4">
        <v>3</v>
      </c>
      <c r="AE2526" s="4">
        <v>38</v>
      </c>
      <c r="AF2526" s="4" t="s">
        <v>8</v>
      </c>
      <c r="AG2526" s="4" t="s">
        <v>4</v>
      </c>
      <c r="AH2526" s="4">
        <v>1</v>
      </c>
      <c r="AI2526" s="4" t="s">
        <v>19</v>
      </c>
      <c r="AJ2526" s="4"/>
    </row>
    <row r="2527" spans="1:36" x14ac:dyDescent="0.3">
      <c r="A2527">
        <v>2526</v>
      </c>
      <c r="B2527" t="s">
        <v>6</v>
      </c>
      <c r="C2527">
        <v>2017</v>
      </c>
      <c r="D2527" t="s">
        <v>5</v>
      </c>
      <c r="E2527">
        <v>2</v>
      </c>
      <c r="F2527">
        <v>29</v>
      </c>
      <c r="G2527" t="s">
        <v>1</v>
      </c>
      <c r="H2527" t="s">
        <v>4</v>
      </c>
      <c r="I2527">
        <v>2</v>
      </c>
      <c r="J2527" t="s">
        <v>19</v>
      </c>
      <c r="Z2527" s="4">
        <v>3863</v>
      </c>
      <c r="AA2527" s="4" t="s">
        <v>3</v>
      </c>
      <c r="AB2527" s="4">
        <v>2017</v>
      </c>
      <c r="AC2527" s="4" t="s">
        <v>2</v>
      </c>
      <c r="AD2527" s="4">
        <v>3</v>
      </c>
      <c r="AE2527" s="4">
        <v>38</v>
      </c>
      <c r="AF2527" s="4" t="s">
        <v>8</v>
      </c>
      <c r="AG2527" s="4" t="s">
        <v>4</v>
      </c>
      <c r="AH2527" s="4">
        <v>3</v>
      </c>
      <c r="AI2527" s="4" t="s">
        <v>19</v>
      </c>
      <c r="AJ2527" s="4"/>
    </row>
    <row r="2528" spans="1:36" x14ac:dyDescent="0.3">
      <c r="A2528">
        <v>2527</v>
      </c>
      <c r="B2528" t="s">
        <v>3</v>
      </c>
      <c r="C2528">
        <v>2014</v>
      </c>
      <c r="D2528" t="s">
        <v>2</v>
      </c>
      <c r="E2528">
        <v>1</v>
      </c>
      <c r="F2528">
        <v>27</v>
      </c>
      <c r="G2528" t="s">
        <v>1</v>
      </c>
      <c r="H2528" t="s">
        <v>4</v>
      </c>
      <c r="I2528">
        <v>5</v>
      </c>
      <c r="J2528" t="s">
        <v>20</v>
      </c>
      <c r="Z2528" s="4">
        <v>3865</v>
      </c>
      <c r="AA2528" s="4" t="s">
        <v>3</v>
      </c>
      <c r="AB2528" s="4">
        <v>2012</v>
      </c>
      <c r="AC2528" s="4" t="s">
        <v>2</v>
      </c>
      <c r="AD2528" s="4">
        <v>3</v>
      </c>
      <c r="AE2528" s="4">
        <v>34</v>
      </c>
      <c r="AF2528" s="4" t="s">
        <v>1</v>
      </c>
      <c r="AG2528" s="4" t="s">
        <v>4</v>
      </c>
      <c r="AH2528" s="4">
        <v>2</v>
      </c>
      <c r="AI2528" s="4" t="s">
        <v>19</v>
      </c>
      <c r="AJ2528" s="4"/>
    </row>
    <row r="2529" spans="1:36" x14ac:dyDescent="0.3">
      <c r="A2529">
        <v>2528</v>
      </c>
      <c r="B2529" t="s">
        <v>3</v>
      </c>
      <c r="C2529">
        <v>2012</v>
      </c>
      <c r="D2529" t="s">
        <v>2</v>
      </c>
      <c r="E2529">
        <v>3</v>
      </c>
      <c r="F2529">
        <v>27</v>
      </c>
      <c r="G2529" t="s">
        <v>8</v>
      </c>
      <c r="H2529" t="s">
        <v>4</v>
      </c>
      <c r="I2529">
        <v>5</v>
      </c>
      <c r="J2529" t="s">
        <v>19</v>
      </c>
      <c r="Z2529" s="4">
        <v>3866</v>
      </c>
      <c r="AA2529" s="4" t="s">
        <v>3</v>
      </c>
      <c r="AB2529" s="4">
        <v>2015</v>
      </c>
      <c r="AC2529" s="4" t="s">
        <v>2</v>
      </c>
      <c r="AD2529" s="4">
        <v>3</v>
      </c>
      <c r="AE2529" s="4">
        <v>31</v>
      </c>
      <c r="AF2529" s="4" t="s">
        <v>1</v>
      </c>
      <c r="AG2529" s="4" t="s">
        <v>4</v>
      </c>
      <c r="AH2529" s="4">
        <v>2</v>
      </c>
      <c r="AI2529" s="4" t="s">
        <v>19</v>
      </c>
      <c r="AJ2529" s="4"/>
    </row>
    <row r="2530" spans="1:36" x14ac:dyDescent="0.3">
      <c r="A2530">
        <v>2529</v>
      </c>
      <c r="B2530" t="s">
        <v>3</v>
      </c>
      <c r="C2530">
        <v>2017</v>
      </c>
      <c r="D2530" t="s">
        <v>2</v>
      </c>
      <c r="E2530">
        <v>3</v>
      </c>
      <c r="F2530">
        <v>27</v>
      </c>
      <c r="G2530" t="s">
        <v>1</v>
      </c>
      <c r="H2530" t="s">
        <v>4</v>
      </c>
      <c r="I2530">
        <v>5</v>
      </c>
      <c r="J2530" t="s">
        <v>19</v>
      </c>
      <c r="Z2530" s="4">
        <v>3869</v>
      </c>
      <c r="AA2530" s="4" t="s">
        <v>3</v>
      </c>
      <c r="AB2530" s="4">
        <v>2017</v>
      </c>
      <c r="AC2530" s="4" t="s">
        <v>2</v>
      </c>
      <c r="AD2530" s="4">
        <v>3</v>
      </c>
      <c r="AE2530" s="4">
        <v>31</v>
      </c>
      <c r="AF2530" s="4" t="s">
        <v>1</v>
      </c>
      <c r="AG2530" s="4" t="s">
        <v>0</v>
      </c>
      <c r="AH2530" s="4">
        <v>2</v>
      </c>
      <c r="AI2530" s="4" t="s">
        <v>19</v>
      </c>
      <c r="AJ2530" s="4"/>
    </row>
    <row r="2531" spans="1:36" x14ac:dyDescent="0.3">
      <c r="A2531">
        <v>2530</v>
      </c>
      <c r="B2531" t="s">
        <v>6</v>
      </c>
      <c r="C2531">
        <v>2018</v>
      </c>
      <c r="D2531" t="s">
        <v>5</v>
      </c>
      <c r="E2531">
        <v>3</v>
      </c>
      <c r="F2531">
        <v>30</v>
      </c>
      <c r="G2531" t="s">
        <v>8</v>
      </c>
      <c r="H2531" t="s">
        <v>4</v>
      </c>
      <c r="I2531">
        <v>4</v>
      </c>
      <c r="J2531" t="s">
        <v>20</v>
      </c>
      <c r="Z2531" s="4">
        <v>3871</v>
      </c>
      <c r="AA2531" s="4" t="s">
        <v>3</v>
      </c>
      <c r="AB2531" s="4">
        <v>2015</v>
      </c>
      <c r="AC2531" s="4" t="s">
        <v>2</v>
      </c>
      <c r="AD2531" s="4">
        <v>3</v>
      </c>
      <c r="AE2531" s="4">
        <v>31</v>
      </c>
      <c r="AF2531" s="4" t="s">
        <v>8</v>
      </c>
      <c r="AG2531" s="4" t="s">
        <v>4</v>
      </c>
      <c r="AH2531" s="4">
        <v>5</v>
      </c>
      <c r="AI2531" s="4" t="s">
        <v>19</v>
      </c>
      <c r="AJ2531" s="4"/>
    </row>
    <row r="2532" spans="1:36" x14ac:dyDescent="0.3">
      <c r="A2532">
        <v>2531</v>
      </c>
      <c r="B2532" t="s">
        <v>3</v>
      </c>
      <c r="C2532">
        <v>2015</v>
      </c>
      <c r="D2532" t="s">
        <v>2</v>
      </c>
      <c r="E2532">
        <v>3</v>
      </c>
      <c r="F2532">
        <v>29</v>
      </c>
      <c r="G2532" t="s">
        <v>8</v>
      </c>
      <c r="H2532" t="s">
        <v>4</v>
      </c>
      <c r="I2532">
        <v>1</v>
      </c>
      <c r="J2532" t="s">
        <v>19</v>
      </c>
      <c r="Z2532" s="4">
        <v>3874</v>
      </c>
      <c r="AA2532" s="4" t="s">
        <v>3</v>
      </c>
      <c r="AB2532" s="4">
        <v>2015</v>
      </c>
      <c r="AC2532" s="4" t="s">
        <v>2</v>
      </c>
      <c r="AD2532" s="4">
        <v>1</v>
      </c>
      <c r="AE2532" s="4">
        <v>41</v>
      </c>
      <c r="AF2532" s="4" t="s">
        <v>1</v>
      </c>
      <c r="AG2532" s="4" t="s">
        <v>4</v>
      </c>
      <c r="AH2532" s="4">
        <v>1</v>
      </c>
      <c r="AI2532" s="4" t="s">
        <v>19</v>
      </c>
      <c r="AJ2532" s="4"/>
    </row>
    <row r="2533" spans="1:36" x14ac:dyDescent="0.3">
      <c r="A2533">
        <v>2532</v>
      </c>
      <c r="B2533" t="s">
        <v>3</v>
      </c>
      <c r="C2533">
        <v>2014</v>
      </c>
      <c r="D2533" t="s">
        <v>7</v>
      </c>
      <c r="E2533">
        <v>3</v>
      </c>
      <c r="F2533">
        <v>26</v>
      </c>
      <c r="G2533" t="s">
        <v>8</v>
      </c>
      <c r="H2533" t="s">
        <v>4</v>
      </c>
      <c r="I2533">
        <v>4</v>
      </c>
      <c r="J2533" t="s">
        <v>20</v>
      </c>
      <c r="Z2533" s="4">
        <v>3875</v>
      </c>
      <c r="AA2533" s="4" t="s">
        <v>3</v>
      </c>
      <c r="AB2533" s="4">
        <v>2017</v>
      </c>
      <c r="AC2533" s="4" t="s">
        <v>7</v>
      </c>
      <c r="AD2533" s="4">
        <v>3</v>
      </c>
      <c r="AE2533" s="4">
        <v>34</v>
      </c>
      <c r="AF2533" s="4" t="s">
        <v>1</v>
      </c>
      <c r="AG2533" s="4" t="s">
        <v>4</v>
      </c>
      <c r="AH2533" s="4">
        <v>5</v>
      </c>
      <c r="AI2533" s="4" t="s">
        <v>19</v>
      </c>
      <c r="AJ2533" s="4"/>
    </row>
    <row r="2534" spans="1:36" x14ac:dyDescent="0.3">
      <c r="A2534">
        <v>2533</v>
      </c>
      <c r="B2534" t="s">
        <v>6</v>
      </c>
      <c r="C2534">
        <v>2016</v>
      </c>
      <c r="D2534" t="s">
        <v>7</v>
      </c>
      <c r="E2534">
        <v>3</v>
      </c>
      <c r="F2534">
        <v>28</v>
      </c>
      <c r="G2534" t="s">
        <v>1</v>
      </c>
      <c r="H2534" t="s">
        <v>4</v>
      </c>
      <c r="I2534">
        <v>2</v>
      </c>
      <c r="J2534" t="s">
        <v>19</v>
      </c>
      <c r="Z2534" s="4">
        <v>3876</v>
      </c>
      <c r="AA2534" s="4" t="s">
        <v>3</v>
      </c>
      <c r="AB2534" s="4">
        <v>2014</v>
      </c>
      <c r="AC2534" s="4" t="s">
        <v>2</v>
      </c>
      <c r="AD2534" s="4">
        <v>3</v>
      </c>
      <c r="AE2534" s="4">
        <v>36</v>
      </c>
      <c r="AF2534" s="4" t="s">
        <v>1</v>
      </c>
      <c r="AG2534" s="4" t="s">
        <v>0</v>
      </c>
      <c r="AH2534" s="4">
        <v>3</v>
      </c>
      <c r="AI2534" s="4" t="s">
        <v>19</v>
      </c>
      <c r="AJ2534" s="4"/>
    </row>
    <row r="2535" spans="1:36" x14ac:dyDescent="0.3">
      <c r="A2535">
        <v>2534</v>
      </c>
      <c r="B2535" t="s">
        <v>3</v>
      </c>
      <c r="C2535">
        <v>2015</v>
      </c>
      <c r="D2535" t="s">
        <v>5</v>
      </c>
      <c r="E2535">
        <v>3</v>
      </c>
      <c r="F2535">
        <v>28</v>
      </c>
      <c r="G2535" t="s">
        <v>8</v>
      </c>
      <c r="H2535" t="s">
        <v>4</v>
      </c>
      <c r="I2535">
        <v>4</v>
      </c>
      <c r="J2535" t="s">
        <v>19</v>
      </c>
      <c r="Z2535" s="4">
        <v>3877</v>
      </c>
      <c r="AA2535" s="4" t="s">
        <v>3</v>
      </c>
      <c r="AB2535" s="4">
        <v>2013</v>
      </c>
      <c r="AC2535" s="4" t="s">
        <v>7</v>
      </c>
      <c r="AD2535" s="4">
        <v>3</v>
      </c>
      <c r="AE2535" s="4">
        <v>35</v>
      </c>
      <c r="AF2535" s="4" t="s">
        <v>1</v>
      </c>
      <c r="AG2535" s="4" t="s">
        <v>4</v>
      </c>
      <c r="AH2535" s="4">
        <v>1</v>
      </c>
      <c r="AI2535" s="4" t="s">
        <v>19</v>
      </c>
      <c r="AJ2535" s="4"/>
    </row>
    <row r="2536" spans="1:36" x14ac:dyDescent="0.3">
      <c r="A2536">
        <v>2535</v>
      </c>
      <c r="B2536" t="s">
        <v>3</v>
      </c>
      <c r="C2536">
        <v>2015</v>
      </c>
      <c r="D2536" t="s">
        <v>2</v>
      </c>
      <c r="E2536">
        <v>3</v>
      </c>
      <c r="F2536">
        <v>30</v>
      </c>
      <c r="G2536" t="s">
        <v>1</v>
      </c>
      <c r="H2536" t="s">
        <v>4</v>
      </c>
      <c r="I2536">
        <v>0</v>
      </c>
      <c r="J2536" t="s">
        <v>19</v>
      </c>
      <c r="Z2536" s="4">
        <v>3878</v>
      </c>
      <c r="AA2536" s="4" t="s">
        <v>6</v>
      </c>
      <c r="AB2536" s="4">
        <v>2017</v>
      </c>
      <c r="AC2536" s="4" t="s">
        <v>5</v>
      </c>
      <c r="AD2536" s="4">
        <v>3</v>
      </c>
      <c r="AE2536" s="4">
        <v>38</v>
      </c>
      <c r="AF2536" s="4" t="s">
        <v>8</v>
      </c>
      <c r="AG2536" s="4" t="s">
        <v>4</v>
      </c>
      <c r="AH2536" s="4">
        <v>3</v>
      </c>
      <c r="AI2536" s="4" t="s">
        <v>19</v>
      </c>
      <c r="AJ2536" s="4"/>
    </row>
    <row r="2537" spans="1:36" x14ac:dyDescent="0.3">
      <c r="A2537">
        <v>2536</v>
      </c>
      <c r="B2537" t="s">
        <v>3</v>
      </c>
      <c r="C2537">
        <v>2014</v>
      </c>
      <c r="D2537" t="s">
        <v>2</v>
      </c>
      <c r="E2537">
        <v>3</v>
      </c>
      <c r="F2537">
        <v>28</v>
      </c>
      <c r="G2537" t="s">
        <v>8</v>
      </c>
      <c r="H2537" t="s">
        <v>4</v>
      </c>
      <c r="I2537">
        <v>3</v>
      </c>
      <c r="J2537" t="s">
        <v>19</v>
      </c>
      <c r="Z2537" s="4">
        <v>3879</v>
      </c>
      <c r="AA2537" s="4" t="s">
        <v>3</v>
      </c>
      <c r="AB2537" s="4">
        <v>2017</v>
      </c>
      <c r="AC2537" s="4" t="s">
        <v>2</v>
      </c>
      <c r="AD2537" s="4">
        <v>3</v>
      </c>
      <c r="AE2537" s="4">
        <v>33</v>
      </c>
      <c r="AF2537" s="4" t="s">
        <v>1</v>
      </c>
      <c r="AG2537" s="4" t="s">
        <v>4</v>
      </c>
      <c r="AH2537" s="4">
        <v>1</v>
      </c>
      <c r="AI2537" s="4" t="s">
        <v>19</v>
      </c>
      <c r="AJ2537" s="4"/>
    </row>
    <row r="2538" spans="1:36" x14ac:dyDescent="0.3">
      <c r="A2538">
        <v>2537</v>
      </c>
      <c r="B2538" t="s">
        <v>3</v>
      </c>
      <c r="C2538">
        <v>2017</v>
      </c>
      <c r="D2538" t="s">
        <v>2</v>
      </c>
      <c r="E2538">
        <v>3</v>
      </c>
      <c r="F2538">
        <v>28</v>
      </c>
      <c r="G2538" t="s">
        <v>1</v>
      </c>
      <c r="H2538" t="s">
        <v>4</v>
      </c>
      <c r="I2538">
        <v>4</v>
      </c>
      <c r="J2538" t="s">
        <v>19</v>
      </c>
      <c r="Z2538" s="4">
        <v>3880</v>
      </c>
      <c r="AA2538" s="4" t="s">
        <v>3</v>
      </c>
      <c r="AB2538" s="4">
        <v>2014</v>
      </c>
      <c r="AC2538" s="4" t="s">
        <v>2</v>
      </c>
      <c r="AD2538" s="4">
        <v>3</v>
      </c>
      <c r="AE2538" s="4">
        <v>38</v>
      </c>
      <c r="AF2538" s="4" t="s">
        <v>8</v>
      </c>
      <c r="AG2538" s="4" t="s">
        <v>4</v>
      </c>
      <c r="AH2538" s="4">
        <v>2</v>
      </c>
      <c r="AI2538" s="4" t="s">
        <v>19</v>
      </c>
      <c r="AJ2538" s="4"/>
    </row>
    <row r="2539" spans="1:36" x14ac:dyDescent="0.3">
      <c r="A2539">
        <v>2538</v>
      </c>
      <c r="B2539" t="s">
        <v>3</v>
      </c>
      <c r="C2539">
        <v>2013</v>
      </c>
      <c r="D2539" t="s">
        <v>2</v>
      </c>
      <c r="E2539">
        <v>3</v>
      </c>
      <c r="F2539">
        <v>26</v>
      </c>
      <c r="G2539" t="s">
        <v>1</v>
      </c>
      <c r="H2539" t="s">
        <v>4</v>
      </c>
      <c r="I2539">
        <v>4</v>
      </c>
      <c r="J2539" t="s">
        <v>19</v>
      </c>
      <c r="Z2539" s="4">
        <v>3882</v>
      </c>
      <c r="AA2539" s="4" t="s">
        <v>3</v>
      </c>
      <c r="AB2539" s="4">
        <v>2017</v>
      </c>
      <c r="AC2539" s="4" t="s">
        <v>7</v>
      </c>
      <c r="AD2539" s="4">
        <v>2</v>
      </c>
      <c r="AE2539" s="4">
        <v>40</v>
      </c>
      <c r="AF2539" s="4" t="s">
        <v>1</v>
      </c>
      <c r="AG2539" s="4" t="s">
        <v>4</v>
      </c>
      <c r="AH2539" s="4">
        <v>4</v>
      </c>
      <c r="AI2539" s="4" t="s">
        <v>19</v>
      </c>
      <c r="AJ2539" s="4"/>
    </row>
    <row r="2540" spans="1:36" x14ac:dyDescent="0.3">
      <c r="A2540">
        <v>2539</v>
      </c>
      <c r="B2540" t="s">
        <v>3</v>
      </c>
      <c r="C2540">
        <v>2015</v>
      </c>
      <c r="D2540" t="s">
        <v>2</v>
      </c>
      <c r="E2540">
        <v>3</v>
      </c>
      <c r="F2540">
        <v>28</v>
      </c>
      <c r="G2540" t="s">
        <v>8</v>
      </c>
      <c r="H2540" t="s">
        <v>4</v>
      </c>
      <c r="I2540">
        <v>0</v>
      </c>
      <c r="J2540" t="s">
        <v>19</v>
      </c>
      <c r="Z2540" s="4">
        <v>3883</v>
      </c>
      <c r="AA2540" s="4" t="s">
        <v>3</v>
      </c>
      <c r="AB2540" s="4">
        <v>2013</v>
      </c>
      <c r="AC2540" s="4" t="s">
        <v>5</v>
      </c>
      <c r="AD2540" s="4">
        <v>3</v>
      </c>
      <c r="AE2540" s="4">
        <v>39</v>
      </c>
      <c r="AF2540" s="4" t="s">
        <v>1</v>
      </c>
      <c r="AG2540" s="4" t="s">
        <v>4</v>
      </c>
      <c r="AH2540" s="4">
        <v>5</v>
      </c>
      <c r="AI2540" s="4" t="s">
        <v>19</v>
      </c>
      <c r="AJ2540" s="4"/>
    </row>
    <row r="2541" spans="1:36" x14ac:dyDescent="0.3">
      <c r="A2541">
        <v>2540</v>
      </c>
      <c r="B2541" t="s">
        <v>3</v>
      </c>
      <c r="C2541">
        <v>2015</v>
      </c>
      <c r="D2541" t="s">
        <v>7</v>
      </c>
      <c r="E2541">
        <v>2</v>
      </c>
      <c r="F2541">
        <v>28</v>
      </c>
      <c r="G2541" t="s">
        <v>8</v>
      </c>
      <c r="H2541" t="s">
        <v>4</v>
      </c>
      <c r="I2541">
        <v>2</v>
      </c>
      <c r="J2541" t="s">
        <v>20</v>
      </c>
      <c r="Z2541" s="4">
        <v>3884</v>
      </c>
      <c r="AA2541" s="4" t="s">
        <v>3</v>
      </c>
      <c r="AB2541" s="4">
        <v>2014</v>
      </c>
      <c r="AC2541" s="4" t="s">
        <v>5</v>
      </c>
      <c r="AD2541" s="4">
        <v>3</v>
      </c>
      <c r="AE2541" s="4">
        <v>33</v>
      </c>
      <c r="AF2541" s="4" t="s">
        <v>8</v>
      </c>
      <c r="AG2541" s="4" t="s">
        <v>4</v>
      </c>
      <c r="AH2541" s="4">
        <v>4</v>
      </c>
      <c r="AI2541" s="4" t="s">
        <v>19</v>
      </c>
      <c r="AJ2541" s="4"/>
    </row>
    <row r="2542" spans="1:36" x14ac:dyDescent="0.3">
      <c r="A2542">
        <v>2541</v>
      </c>
      <c r="B2542" t="s">
        <v>6</v>
      </c>
      <c r="C2542">
        <v>2013</v>
      </c>
      <c r="D2542" t="s">
        <v>7</v>
      </c>
      <c r="E2542">
        <v>3</v>
      </c>
      <c r="F2542">
        <v>27</v>
      </c>
      <c r="G2542" t="s">
        <v>8</v>
      </c>
      <c r="H2542" t="s">
        <v>0</v>
      </c>
      <c r="I2542">
        <v>5</v>
      </c>
      <c r="J2542" t="s">
        <v>20</v>
      </c>
      <c r="Z2542" s="4">
        <v>3886</v>
      </c>
      <c r="AA2542" s="4" t="s">
        <v>3</v>
      </c>
      <c r="AB2542" s="4">
        <v>2013</v>
      </c>
      <c r="AC2542" s="4" t="s">
        <v>2</v>
      </c>
      <c r="AD2542" s="4">
        <v>3</v>
      </c>
      <c r="AE2542" s="4">
        <v>39</v>
      </c>
      <c r="AF2542" s="4" t="s">
        <v>1</v>
      </c>
      <c r="AG2542" s="4" t="s">
        <v>4</v>
      </c>
      <c r="AH2542" s="4">
        <v>2</v>
      </c>
      <c r="AI2542" s="4" t="s">
        <v>19</v>
      </c>
      <c r="AJ2542" s="4"/>
    </row>
    <row r="2543" spans="1:36" x14ac:dyDescent="0.3">
      <c r="A2543">
        <v>2542</v>
      </c>
      <c r="B2543" t="s">
        <v>3</v>
      </c>
      <c r="C2543">
        <v>2016</v>
      </c>
      <c r="D2543" t="s">
        <v>2</v>
      </c>
      <c r="E2543">
        <v>3</v>
      </c>
      <c r="F2543">
        <v>27</v>
      </c>
      <c r="G2543" t="s">
        <v>1</v>
      </c>
      <c r="H2543" t="s">
        <v>4</v>
      </c>
      <c r="I2543">
        <v>5</v>
      </c>
      <c r="J2543" t="s">
        <v>20</v>
      </c>
      <c r="Z2543" s="4">
        <v>3887</v>
      </c>
      <c r="AA2543" s="4" t="s">
        <v>3</v>
      </c>
      <c r="AB2543" s="4">
        <v>2015</v>
      </c>
      <c r="AC2543" s="4" t="s">
        <v>2</v>
      </c>
      <c r="AD2543" s="4">
        <v>3</v>
      </c>
      <c r="AE2543" s="4">
        <v>38</v>
      </c>
      <c r="AF2543" s="4" t="s">
        <v>8</v>
      </c>
      <c r="AG2543" s="4" t="s">
        <v>4</v>
      </c>
      <c r="AH2543" s="4">
        <v>4</v>
      </c>
      <c r="AI2543" s="4" t="s">
        <v>19</v>
      </c>
      <c r="AJ2543" s="4"/>
    </row>
    <row r="2544" spans="1:36" x14ac:dyDescent="0.3">
      <c r="A2544">
        <v>2543</v>
      </c>
      <c r="B2544" t="s">
        <v>3</v>
      </c>
      <c r="C2544">
        <v>2012</v>
      </c>
      <c r="D2544" t="s">
        <v>7</v>
      </c>
      <c r="E2544">
        <v>3</v>
      </c>
      <c r="F2544">
        <v>29</v>
      </c>
      <c r="G2544" t="s">
        <v>1</v>
      </c>
      <c r="H2544" t="s">
        <v>4</v>
      </c>
      <c r="I2544">
        <v>1</v>
      </c>
      <c r="J2544" t="s">
        <v>19</v>
      </c>
      <c r="Z2544" s="4">
        <v>3888</v>
      </c>
      <c r="AA2544" s="4" t="s">
        <v>3</v>
      </c>
      <c r="AB2544" s="4">
        <v>2013</v>
      </c>
      <c r="AC2544" s="4" t="s">
        <v>2</v>
      </c>
      <c r="AD2544" s="4">
        <v>3</v>
      </c>
      <c r="AE2544" s="4">
        <v>38</v>
      </c>
      <c r="AF2544" s="4" t="s">
        <v>1</v>
      </c>
      <c r="AG2544" s="4" t="s">
        <v>4</v>
      </c>
      <c r="AH2544" s="4">
        <v>2</v>
      </c>
      <c r="AI2544" s="4" t="s">
        <v>19</v>
      </c>
      <c r="AJ2544" s="4"/>
    </row>
    <row r="2545" spans="1:36" x14ac:dyDescent="0.3">
      <c r="A2545">
        <v>2544</v>
      </c>
      <c r="B2545" t="s">
        <v>3</v>
      </c>
      <c r="C2545">
        <v>2015</v>
      </c>
      <c r="D2545" t="s">
        <v>7</v>
      </c>
      <c r="E2545">
        <v>2</v>
      </c>
      <c r="F2545">
        <v>28</v>
      </c>
      <c r="G2545" t="s">
        <v>8</v>
      </c>
      <c r="H2545" t="s">
        <v>4</v>
      </c>
      <c r="I2545">
        <v>0</v>
      </c>
      <c r="J2545" t="s">
        <v>20</v>
      </c>
      <c r="Z2545" s="4">
        <v>3889</v>
      </c>
      <c r="AA2545" s="4" t="s">
        <v>3</v>
      </c>
      <c r="AB2545" s="4">
        <v>2017</v>
      </c>
      <c r="AC2545" s="4" t="s">
        <v>2</v>
      </c>
      <c r="AD2545" s="4">
        <v>3</v>
      </c>
      <c r="AE2545" s="4">
        <v>35</v>
      </c>
      <c r="AF2545" s="4" t="s">
        <v>1</v>
      </c>
      <c r="AG2545" s="4" t="s">
        <v>4</v>
      </c>
      <c r="AH2545" s="4">
        <v>0</v>
      </c>
      <c r="AI2545" s="4" t="s">
        <v>19</v>
      </c>
      <c r="AJ2545" s="4"/>
    </row>
    <row r="2546" spans="1:36" x14ac:dyDescent="0.3">
      <c r="A2546">
        <v>2545</v>
      </c>
      <c r="B2546" t="s">
        <v>3</v>
      </c>
      <c r="C2546">
        <v>2018</v>
      </c>
      <c r="D2546" t="s">
        <v>7</v>
      </c>
      <c r="E2546">
        <v>3</v>
      </c>
      <c r="F2546">
        <v>30</v>
      </c>
      <c r="G2546" t="s">
        <v>1</v>
      </c>
      <c r="H2546" t="s">
        <v>0</v>
      </c>
      <c r="I2546">
        <v>3</v>
      </c>
      <c r="J2546" t="s">
        <v>20</v>
      </c>
      <c r="Z2546" s="4">
        <v>3891</v>
      </c>
      <c r="AA2546" s="4" t="s">
        <v>3</v>
      </c>
      <c r="AB2546" s="4">
        <v>2017</v>
      </c>
      <c r="AC2546" s="4" t="s">
        <v>2</v>
      </c>
      <c r="AD2546" s="4">
        <v>3</v>
      </c>
      <c r="AE2546" s="4">
        <v>41</v>
      </c>
      <c r="AF2546" s="4" t="s">
        <v>1</v>
      </c>
      <c r="AG2546" s="4" t="s">
        <v>4</v>
      </c>
      <c r="AH2546" s="4">
        <v>5</v>
      </c>
      <c r="AI2546" s="4" t="s">
        <v>19</v>
      </c>
      <c r="AJ2546" s="4"/>
    </row>
    <row r="2547" spans="1:36" x14ac:dyDescent="0.3">
      <c r="A2547">
        <v>2546</v>
      </c>
      <c r="B2547" t="s">
        <v>3</v>
      </c>
      <c r="C2547">
        <v>2016</v>
      </c>
      <c r="D2547" t="s">
        <v>2</v>
      </c>
      <c r="E2547">
        <v>3</v>
      </c>
      <c r="F2547">
        <v>29</v>
      </c>
      <c r="G2547" t="s">
        <v>1</v>
      </c>
      <c r="H2547" t="s">
        <v>4</v>
      </c>
      <c r="I2547">
        <v>5</v>
      </c>
      <c r="J2547" t="s">
        <v>19</v>
      </c>
      <c r="Z2547" s="4">
        <v>3893</v>
      </c>
      <c r="AA2547" s="4" t="s">
        <v>3</v>
      </c>
      <c r="AB2547" s="4">
        <v>2016</v>
      </c>
      <c r="AC2547" s="4" t="s">
        <v>2</v>
      </c>
      <c r="AD2547" s="4">
        <v>3</v>
      </c>
      <c r="AE2547" s="4">
        <v>40</v>
      </c>
      <c r="AF2547" s="4" t="s">
        <v>1</v>
      </c>
      <c r="AG2547" s="4" t="s">
        <v>0</v>
      </c>
      <c r="AH2547" s="4">
        <v>1</v>
      </c>
      <c r="AI2547" s="4" t="s">
        <v>19</v>
      </c>
      <c r="AJ2547" s="4"/>
    </row>
    <row r="2548" spans="1:36" x14ac:dyDescent="0.3">
      <c r="A2548">
        <v>2547</v>
      </c>
      <c r="B2548" t="s">
        <v>6</v>
      </c>
      <c r="C2548">
        <v>2013</v>
      </c>
      <c r="D2548" t="s">
        <v>5</v>
      </c>
      <c r="E2548">
        <v>2</v>
      </c>
      <c r="F2548">
        <v>27</v>
      </c>
      <c r="G2548" t="s">
        <v>8</v>
      </c>
      <c r="H2548" t="s">
        <v>4</v>
      </c>
      <c r="I2548">
        <v>5</v>
      </c>
      <c r="J2548" t="s">
        <v>20</v>
      </c>
      <c r="Z2548" s="4">
        <v>3896</v>
      </c>
      <c r="AA2548" s="4" t="s">
        <v>3</v>
      </c>
      <c r="AB2548" s="4">
        <v>2014</v>
      </c>
      <c r="AC2548" s="4" t="s">
        <v>7</v>
      </c>
      <c r="AD2548" s="4">
        <v>3</v>
      </c>
      <c r="AE2548" s="4">
        <v>41</v>
      </c>
      <c r="AF2548" s="4" t="s">
        <v>1</v>
      </c>
      <c r="AG2548" s="4" t="s">
        <v>4</v>
      </c>
      <c r="AH2548" s="4">
        <v>4</v>
      </c>
      <c r="AI2548" s="4" t="s">
        <v>19</v>
      </c>
      <c r="AJ2548" s="4"/>
    </row>
    <row r="2549" spans="1:36" x14ac:dyDescent="0.3">
      <c r="A2549">
        <v>2548</v>
      </c>
      <c r="B2549" t="s">
        <v>6</v>
      </c>
      <c r="C2549">
        <v>2017</v>
      </c>
      <c r="D2549" t="s">
        <v>5</v>
      </c>
      <c r="E2549">
        <v>2</v>
      </c>
      <c r="F2549">
        <v>30</v>
      </c>
      <c r="G2549" t="s">
        <v>1</v>
      </c>
      <c r="H2549" t="s">
        <v>4</v>
      </c>
      <c r="I2549">
        <v>2</v>
      </c>
      <c r="J2549" t="s">
        <v>19</v>
      </c>
      <c r="Z2549" s="4">
        <v>3897</v>
      </c>
      <c r="AA2549" s="4" t="s">
        <v>3</v>
      </c>
      <c r="AB2549" s="4">
        <v>2014</v>
      </c>
      <c r="AC2549" s="4" t="s">
        <v>2</v>
      </c>
      <c r="AD2549" s="4">
        <v>3</v>
      </c>
      <c r="AE2549" s="4">
        <v>35</v>
      </c>
      <c r="AF2549" s="4" t="s">
        <v>1</v>
      </c>
      <c r="AG2549" s="4" t="s">
        <v>0</v>
      </c>
      <c r="AH2549" s="4">
        <v>1</v>
      </c>
      <c r="AI2549" s="4" t="s">
        <v>19</v>
      </c>
      <c r="AJ2549" s="4"/>
    </row>
    <row r="2550" spans="1:36" x14ac:dyDescent="0.3">
      <c r="A2550">
        <v>2549</v>
      </c>
      <c r="B2550" t="s">
        <v>3</v>
      </c>
      <c r="C2550">
        <v>2012</v>
      </c>
      <c r="D2550" t="s">
        <v>5</v>
      </c>
      <c r="E2550">
        <v>3</v>
      </c>
      <c r="F2550">
        <v>26</v>
      </c>
      <c r="G2550" t="s">
        <v>1</v>
      </c>
      <c r="H2550" t="s">
        <v>4</v>
      </c>
      <c r="I2550">
        <v>4</v>
      </c>
      <c r="J2550" t="s">
        <v>19</v>
      </c>
      <c r="Z2550" s="4">
        <v>3898</v>
      </c>
      <c r="AA2550" s="4" t="s">
        <v>3</v>
      </c>
      <c r="AB2550" s="4">
        <v>2017</v>
      </c>
      <c r="AC2550" s="4" t="s">
        <v>2</v>
      </c>
      <c r="AD2550" s="4">
        <v>3</v>
      </c>
      <c r="AE2550" s="4">
        <v>38</v>
      </c>
      <c r="AF2550" s="4" t="s">
        <v>1</v>
      </c>
      <c r="AG2550" s="4" t="s">
        <v>4</v>
      </c>
      <c r="AH2550" s="4">
        <v>5</v>
      </c>
      <c r="AI2550" s="4" t="s">
        <v>19</v>
      </c>
      <c r="AJ2550" s="4"/>
    </row>
    <row r="2551" spans="1:36" x14ac:dyDescent="0.3">
      <c r="A2551">
        <v>2550</v>
      </c>
      <c r="B2551" t="s">
        <v>3</v>
      </c>
      <c r="C2551">
        <v>2016</v>
      </c>
      <c r="D2551" t="s">
        <v>2</v>
      </c>
      <c r="E2551">
        <v>3</v>
      </c>
      <c r="F2551">
        <v>30</v>
      </c>
      <c r="G2551" t="s">
        <v>1</v>
      </c>
      <c r="H2551" t="s">
        <v>4</v>
      </c>
      <c r="I2551">
        <v>2</v>
      </c>
      <c r="J2551" t="s">
        <v>20</v>
      </c>
      <c r="Z2551" s="4">
        <v>3899</v>
      </c>
      <c r="AA2551" s="4" t="s">
        <v>3</v>
      </c>
      <c r="AB2551" s="4">
        <v>2017</v>
      </c>
      <c r="AC2551" s="4" t="s">
        <v>5</v>
      </c>
      <c r="AD2551" s="4">
        <v>2</v>
      </c>
      <c r="AE2551" s="4">
        <v>41</v>
      </c>
      <c r="AF2551" s="4" t="s">
        <v>8</v>
      </c>
      <c r="AG2551" s="4" t="s">
        <v>4</v>
      </c>
      <c r="AH2551" s="4">
        <v>0</v>
      </c>
      <c r="AI2551" s="4" t="s">
        <v>19</v>
      </c>
      <c r="AJ2551" s="4"/>
    </row>
    <row r="2552" spans="1:36" x14ac:dyDescent="0.3">
      <c r="A2552">
        <v>2551</v>
      </c>
      <c r="B2552" t="s">
        <v>3</v>
      </c>
      <c r="C2552">
        <v>2017</v>
      </c>
      <c r="D2552" t="s">
        <v>5</v>
      </c>
      <c r="E2552">
        <v>2</v>
      </c>
      <c r="F2552">
        <v>29</v>
      </c>
      <c r="G2552" t="s">
        <v>1</v>
      </c>
      <c r="H2552" t="s">
        <v>4</v>
      </c>
      <c r="I2552">
        <v>3</v>
      </c>
      <c r="J2552" t="s">
        <v>20</v>
      </c>
      <c r="Z2552" s="4">
        <v>3900</v>
      </c>
      <c r="AA2552" s="4" t="s">
        <v>3</v>
      </c>
      <c r="AB2552" s="4">
        <v>2012</v>
      </c>
      <c r="AC2552" s="4" t="s">
        <v>2</v>
      </c>
      <c r="AD2552" s="4">
        <v>1</v>
      </c>
      <c r="AE2552" s="4">
        <v>34</v>
      </c>
      <c r="AF2552" s="4" t="s">
        <v>1</v>
      </c>
      <c r="AG2552" s="4" t="s">
        <v>4</v>
      </c>
      <c r="AH2552" s="4">
        <v>0</v>
      </c>
      <c r="AI2552" s="4" t="s">
        <v>19</v>
      </c>
      <c r="AJ2552" s="4"/>
    </row>
    <row r="2553" spans="1:36" x14ac:dyDescent="0.3">
      <c r="A2553">
        <v>2552</v>
      </c>
      <c r="B2553" t="s">
        <v>3</v>
      </c>
      <c r="C2553">
        <v>2017</v>
      </c>
      <c r="D2553" t="s">
        <v>7</v>
      </c>
      <c r="E2553">
        <v>2</v>
      </c>
      <c r="F2553">
        <v>28</v>
      </c>
      <c r="G2553" t="s">
        <v>1</v>
      </c>
      <c r="H2553" t="s">
        <v>4</v>
      </c>
      <c r="I2553">
        <v>3</v>
      </c>
      <c r="J2553" t="s">
        <v>19</v>
      </c>
      <c r="Z2553" s="4">
        <v>3902</v>
      </c>
      <c r="AA2553" s="4" t="s">
        <v>3</v>
      </c>
      <c r="AB2553" s="4">
        <v>2014</v>
      </c>
      <c r="AC2553" s="4" t="s">
        <v>2</v>
      </c>
      <c r="AD2553" s="4">
        <v>3</v>
      </c>
      <c r="AE2553" s="4">
        <v>37</v>
      </c>
      <c r="AF2553" s="4" t="s">
        <v>1</v>
      </c>
      <c r="AG2553" s="4" t="s">
        <v>4</v>
      </c>
      <c r="AH2553" s="4">
        <v>5</v>
      </c>
      <c r="AI2553" s="4" t="s">
        <v>19</v>
      </c>
      <c r="AJ2553" s="4"/>
    </row>
    <row r="2554" spans="1:36" x14ac:dyDescent="0.3">
      <c r="A2554">
        <v>2553</v>
      </c>
      <c r="B2554" t="s">
        <v>3</v>
      </c>
      <c r="C2554">
        <v>2013</v>
      </c>
      <c r="D2554" t="s">
        <v>2</v>
      </c>
      <c r="E2554">
        <v>3</v>
      </c>
      <c r="F2554">
        <v>27</v>
      </c>
      <c r="G2554" t="s">
        <v>1</v>
      </c>
      <c r="H2554" t="s">
        <v>4</v>
      </c>
      <c r="I2554">
        <v>5</v>
      </c>
      <c r="J2554" t="s">
        <v>19</v>
      </c>
      <c r="Z2554" s="4">
        <v>3905</v>
      </c>
      <c r="AA2554" s="4" t="s">
        <v>6</v>
      </c>
      <c r="AB2554" s="4">
        <v>2012</v>
      </c>
      <c r="AC2554" s="4" t="s">
        <v>5</v>
      </c>
      <c r="AD2554" s="4">
        <v>3</v>
      </c>
      <c r="AE2554" s="4">
        <v>34</v>
      </c>
      <c r="AF2554" s="4" t="s">
        <v>8</v>
      </c>
      <c r="AG2554" s="4" t="s">
        <v>4</v>
      </c>
      <c r="AH2554" s="4">
        <v>3</v>
      </c>
      <c r="AI2554" s="4" t="s">
        <v>19</v>
      </c>
      <c r="AJ2554" s="4"/>
    </row>
    <row r="2555" spans="1:36" x14ac:dyDescent="0.3">
      <c r="A2555">
        <v>2554</v>
      </c>
      <c r="B2555" t="s">
        <v>3</v>
      </c>
      <c r="C2555">
        <v>2013</v>
      </c>
      <c r="D2555" t="s">
        <v>2</v>
      </c>
      <c r="E2555">
        <v>3</v>
      </c>
      <c r="F2555">
        <v>29</v>
      </c>
      <c r="G2555" t="s">
        <v>1</v>
      </c>
      <c r="H2555" t="s">
        <v>0</v>
      </c>
      <c r="I2555">
        <v>4</v>
      </c>
      <c r="J2555" t="s">
        <v>19</v>
      </c>
      <c r="Z2555" s="4">
        <v>3906</v>
      </c>
      <c r="AA2555" s="4" t="s">
        <v>3</v>
      </c>
      <c r="AB2555" s="4">
        <v>2015</v>
      </c>
      <c r="AC2555" s="4" t="s">
        <v>2</v>
      </c>
      <c r="AD2555" s="4">
        <v>3</v>
      </c>
      <c r="AE2555" s="4">
        <v>39</v>
      </c>
      <c r="AF2555" s="4" t="s">
        <v>1</v>
      </c>
      <c r="AG2555" s="4" t="s">
        <v>4</v>
      </c>
      <c r="AH2555" s="4">
        <v>1</v>
      </c>
      <c r="AI2555" s="4" t="s">
        <v>19</v>
      </c>
      <c r="AJ2555" s="4"/>
    </row>
    <row r="2556" spans="1:36" x14ac:dyDescent="0.3">
      <c r="A2556">
        <v>2555</v>
      </c>
      <c r="B2556" t="s">
        <v>3</v>
      </c>
      <c r="C2556">
        <v>2013</v>
      </c>
      <c r="D2556" t="s">
        <v>2</v>
      </c>
      <c r="E2556">
        <v>3</v>
      </c>
      <c r="F2556">
        <v>30</v>
      </c>
      <c r="G2556" t="s">
        <v>1</v>
      </c>
      <c r="H2556" t="s">
        <v>4</v>
      </c>
      <c r="I2556">
        <v>5</v>
      </c>
      <c r="J2556" t="s">
        <v>19</v>
      </c>
      <c r="Z2556" s="4">
        <v>3908</v>
      </c>
      <c r="AA2556" s="4" t="s">
        <v>3</v>
      </c>
      <c r="AB2556" s="4">
        <v>2012</v>
      </c>
      <c r="AC2556" s="4" t="s">
        <v>2</v>
      </c>
      <c r="AD2556" s="4">
        <v>3</v>
      </c>
      <c r="AE2556" s="4">
        <v>34</v>
      </c>
      <c r="AF2556" s="4" t="s">
        <v>1</v>
      </c>
      <c r="AG2556" s="4" t="s">
        <v>4</v>
      </c>
      <c r="AH2556" s="4">
        <v>1</v>
      </c>
      <c r="AI2556" s="4" t="s">
        <v>19</v>
      </c>
      <c r="AJ2556" s="4"/>
    </row>
    <row r="2557" spans="1:36" x14ac:dyDescent="0.3">
      <c r="A2557">
        <v>2556</v>
      </c>
      <c r="B2557" t="s">
        <v>3</v>
      </c>
      <c r="C2557">
        <v>2015</v>
      </c>
      <c r="D2557" t="s">
        <v>2</v>
      </c>
      <c r="E2557">
        <v>3</v>
      </c>
      <c r="F2557">
        <v>26</v>
      </c>
      <c r="G2557" t="s">
        <v>1</v>
      </c>
      <c r="H2557" t="s">
        <v>4</v>
      </c>
      <c r="I2557">
        <v>4</v>
      </c>
      <c r="J2557" t="s">
        <v>19</v>
      </c>
      <c r="Z2557" s="4">
        <v>3909</v>
      </c>
      <c r="AA2557" s="4" t="s">
        <v>3</v>
      </c>
      <c r="AB2557" s="4">
        <v>2016</v>
      </c>
      <c r="AC2557" s="4" t="s">
        <v>2</v>
      </c>
      <c r="AD2557" s="4">
        <v>3</v>
      </c>
      <c r="AE2557" s="4">
        <v>31</v>
      </c>
      <c r="AF2557" s="4" t="s">
        <v>8</v>
      </c>
      <c r="AG2557" s="4" t="s">
        <v>4</v>
      </c>
      <c r="AH2557" s="4">
        <v>2</v>
      </c>
      <c r="AI2557" s="4" t="s">
        <v>19</v>
      </c>
      <c r="AJ2557" s="4"/>
    </row>
    <row r="2558" spans="1:36" x14ac:dyDescent="0.3">
      <c r="A2558">
        <v>2557</v>
      </c>
      <c r="B2558" t="s">
        <v>3</v>
      </c>
      <c r="C2558">
        <v>2015</v>
      </c>
      <c r="D2558" t="s">
        <v>7</v>
      </c>
      <c r="E2558">
        <v>2</v>
      </c>
      <c r="F2558">
        <v>26</v>
      </c>
      <c r="G2558" t="s">
        <v>8</v>
      </c>
      <c r="H2558" t="s">
        <v>4</v>
      </c>
      <c r="I2558">
        <v>4</v>
      </c>
      <c r="J2558" t="s">
        <v>20</v>
      </c>
      <c r="Z2558" s="4">
        <v>3910</v>
      </c>
      <c r="AA2558" s="4" t="s">
        <v>3</v>
      </c>
      <c r="AB2558" s="4">
        <v>2016</v>
      </c>
      <c r="AC2558" s="4" t="s">
        <v>2</v>
      </c>
      <c r="AD2558" s="4">
        <v>3</v>
      </c>
      <c r="AE2558" s="4">
        <v>39</v>
      </c>
      <c r="AF2558" s="4" t="s">
        <v>8</v>
      </c>
      <c r="AG2558" s="4" t="s">
        <v>4</v>
      </c>
      <c r="AH2558" s="4">
        <v>0</v>
      </c>
      <c r="AI2558" s="4" t="s">
        <v>19</v>
      </c>
      <c r="AJ2558" s="4"/>
    </row>
    <row r="2559" spans="1:36" x14ac:dyDescent="0.3">
      <c r="A2559">
        <v>2558</v>
      </c>
      <c r="B2559" t="s">
        <v>3</v>
      </c>
      <c r="C2559">
        <v>2012</v>
      </c>
      <c r="D2559" t="s">
        <v>2</v>
      </c>
      <c r="E2559">
        <v>3</v>
      </c>
      <c r="F2559">
        <v>29</v>
      </c>
      <c r="G2559" t="s">
        <v>1</v>
      </c>
      <c r="H2559" t="s">
        <v>0</v>
      </c>
      <c r="I2559">
        <v>2</v>
      </c>
      <c r="J2559" t="s">
        <v>20</v>
      </c>
      <c r="Z2559" s="4">
        <v>3911</v>
      </c>
      <c r="AA2559" s="4" t="s">
        <v>3</v>
      </c>
      <c r="AB2559" s="4">
        <v>2013</v>
      </c>
      <c r="AC2559" s="4" t="s">
        <v>2</v>
      </c>
      <c r="AD2559" s="4">
        <v>3</v>
      </c>
      <c r="AE2559" s="4">
        <v>31</v>
      </c>
      <c r="AF2559" s="4" t="s">
        <v>8</v>
      </c>
      <c r="AG2559" s="4" t="s">
        <v>4</v>
      </c>
      <c r="AH2559" s="4">
        <v>1</v>
      </c>
      <c r="AI2559" s="4" t="s">
        <v>19</v>
      </c>
      <c r="AJ2559" s="4"/>
    </row>
    <row r="2560" spans="1:36" x14ac:dyDescent="0.3">
      <c r="A2560">
        <v>2559</v>
      </c>
      <c r="B2560" t="s">
        <v>6</v>
      </c>
      <c r="C2560">
        <v>2015</v>
      </c>
      <c r="D2560" t="s">
        <v>2</v>
      </c>
      <c r="E2560">
        <v>3</v>
      </c>
      <c r="F2560">
        <v>28</v>
      </c>
      <c r="G2560" t="s">
        <v>1</v>
      </c>
      <c r="H2560" t="s">
        <v>4</v>
      </c>
      <c r="I2560">
        <v>0</v>
      </c>
      <c r="J2560" t="s">
        <v>20</v>
      </c>
      <c r="Z2560" s="4">
        <v>3912</v>
      </c>
      <c r="AA2560" s="4" t="s">
        <v>3</v>
      </c>
      <c r="AB2560" s="4">
        <v>2012</v>
      </c>
      <c r="AC2560" s="4" t="s">
        <v>2</v>
      </c>
      <c r="AD2560" s="4">
        <v>3</v>
      </c>
      <c r="AE2560" s="4">
        <v>36</v>
      </c>
      <c r="AF2560" s="4" t="s">
        <v>1</v>
      </c>
      <c r="AG2560" s="4" t="s">
        <v>4</v>
      </c>
      <c r="AH2560" s="4">
        <v>1</v>
      </c>
      <c r="AI2560" s="4" t="s">
        <v>19</v>
      </c>
      <c r="AJ2560" s="4"/>
    </row>
    <row r="2561" spans="1:36" x14ac:dyDescent="0.3">
      <c r="A2561">
        <v>2560</v>
      </c>
      <c r="B2561" t="s">
        <v>3</v>
      </c>
      <c r="C2561">
        <v>2014</v>
      </c>
      <c r="D2561" t="s">
        <v>5</v>
      </c>
      <c r="E2561">
        <v>3</v>
      </c>
      <c r="F2561">
        <v>29</v>
      </c>
      <c r="G2561" t="s">
        <v>8</v>
      </c>
      <c r="H2561" t="s">
        <v>4</v>
      </c>
      <c r="I2561">
        <v>2</v>
      </c>
      <c r="J2561" t="s">
        <v>19</v>
      </c>
      <c r="Z2561" s="4">
        <v>3913</v>
      </c>
      <c r="AA2561" s="4" t="s">
        <v>3</v>
      </c>
      <c r="AB2561" s="4">
        <v>2017</v>
      </c>
      <c r="AC2561" s="4" t="s">
        <v>5</v>
      </c>
      <c r="AD2561" s="4">
        <v>3</v>
      </c>
      <c r="AE2561" s="4">
        <v>37</v>
      </c>
      <c r="AF2561" s="4" t="s">
        <v>1</v>
      </c>
      <c r="AG2561" s="4" t="s">
        <v>4</v>
      </c>
      <c r="AH2561" s="4">
        <v>0</v>
      </c>
      <c r="AI2561" s="4" t="s">
        <v>19</v>
      </c>
      <c r="AJ2561" s="4"/>
    </row>
    <row r="2562" spans="1:36" x14ac:dyDescent="0.3">
      <c r="A2562">
        <v>2561</v>
      </c>
      <c r="B2562" t="s">
        <v>6</v>
      </c>
      <c r="C2562">
        <v>2015</v>
      </c>
      <c r="D2562" t="s">
        <v>7</v>
      </c>
      <c r="E2562">
        <v>3</v>
      </c>
      <c r="F2562">
        <v>29</v>
      </c>
      <c r="G2562" t="s">
        <v>8</v>
      </c>
      <c r="H2562" t="s">
        <v>4</v>
      </c>
      <c r="I2562">
        <v>4</v>
      </c>
      <c r="J2562" t="s">
        <v>19</v>
      </c>
      <c r="Z2562" s="4">
        <v>3915</v>
      </c>
      <c r="AA2562" s="4" t="s">
        <v>9</v>
      </c>
      <c r="AB2562" s="4">
        <v>2017</v>
      </c>
      <c r="AC2562" s="4" t="s">
        <v>7</v>
      </c>
      <c r="AD2562" s="4">
        <v>3</v>
      </c>
      <c r="AE2562" s="4">
        <v>41</v>
      </c>
      <c r="AF2562" s="4" t="s">
        <v>1</v>
      </c>
      <c r="AG2562" s="4" t="s">
        <v>4</v>
      </c>
      <c r="AH2562" s="4">
        <v>2</v>
      </c>
      <c r="AI2562" s="4" t="s">
        <v>19</v>
      </c>
      <c r="AJ2562" s="4"/>
    </row>
    <row r="2563" spans="1:36" x14ac:dyDescent="0.3">
      <c r="A2563">
        <v>2562</v>
      </c>
      <c r="B2563" t="s">
        <v>3</v>
      </c>
      <c r="C2563">
        <v>2013</v>
      </c>
      <c r="D2563" t="s">
        <v>2</v>
      </c>
      <c r="E2563">
        <v>3</v>
      </c>
      <c r="F2563">
        <v>27</v>
      </c>
      <c r="G2563" t="s">
        <v>1</v>
      </c>
      <c r="H2563" t="s">
        <v>4</v>
      </c>
      <c r="I2563">
        <v>5</v>
      </c>
      <c r="J2563" t="s">
        <v>19</v>
      </c>
      <c r="Z2563" s="4">
        <v>3918</v>
      </c>
      <c r="AA2563" s="4" t="s">
        <v>3</v>
      </c>
      <c r="AB2563" s="4">
        <v>2017</v>
      </c>
      <c r="AC2563" s="4" t="s">
        <v>2</v>
      </c>
      <c r="AD2563" s="4">
        <v>3</v>
      </c>
      <c r="AE2563" s="4">
        <v>35</v>
      </c>
      <c r="AF2563" s="4" t="s">
        <v>1</v>
      </c>
      <c r="AG2563" s="4" t="s">
        <v>4</v>
      </c>
      <c r="AH2563" s="4">
        <v>1</v>
      </c>
      <c r="AI2563" s="4" t="s">
        <v>19</v>
      </c>
      <c r="AJ2563" s="4"/>
    </row>
    <row r="2564" spans="1:36" x14ac:dyDescent="0.3">
      <c r="A2564">
        <v>2563</v>
      </c>
      <c r="B2564" t="s">
        <v>3</v>
      </c>
      <c r="C2564">
        <v>2013</v>
      </c>
      <c r="D2564" t="s">
        <v>7</v>
      </c>
      <c r="E2564">
        <v>3</v>
      </c>
      <c r="F2564">
        <v>27</v>
      </c>
      <c r="G2564" t="s">
        <v>8</v>
      </c>
      <c r="H2564" t="s">
        <v>4</v>
      </c>
      <c r="I2564">
        <v>5</v>
      </c>
      <c r="J2564" t="s">
        <v>20</v>
      </c>
      <c r="Z2564" s="4">
        <v>3919</v>
      </c>
      <c r="AA2564" s="4" t="s">
        <v>3</v>
      </c>
      <c r="AB2564" s="4">
        <v>2013</v>
      </c>
      <c r="AC2564" s="4" t="s">
        <v>2</v>
      </c>
      <c r="AD2564" s="4">
        <v>3</v>
      </c>
      <c r="AE2564" s="4">
        <v>32</v>
      </c>
      <c r="AF2564" s="4" t="s">
        <v>1</v>
      </c>
      <c r="AG2564" s="4" t="s">
        <v>4</v>
      </c>
      <c r="AH2564" s="4">
        <v>1</v>
      </c>
      <c r="AI2564" s="4" t="s">
        <v>19</v>
      </c>
      <c r="AJ2564" s="4"/>
    </row>
    <row r="2565" spans="1:36" x14ac:dyDescent="0.3">
      <c r="A2565">
        <v>2564</v>
      </c>
      <c r="B2565" t="s">
        <v>3</v>
      </c>
      <c r="C2565">
        <v>2017</v>
      </c>
      <c r="D2565" t="s">
        <v>2</v>
      </c>
      <c r="E2565">
        <v>3</v>
      </c>
      <c r="F2565">
        <v>30</v>
      </c>
      <c r="G2565" t="s">
        <v>1</v>
      </c>
      <c r="H2565" t="s">
        <v>4</v>
      </c>
      <c r="I2565">
        <v>1</v>
      </c>
      <c r="J2565" t="s">
        <v>20</v>
      </c>
      <c r="Z2565" s="4">
        <v>3921</v>
      </c>
      <c r="AA2565" s="4" t="s">
        <v>3</v>
      </c>
      <c r="AB2565" s="4">
        <v>2015</v>
      </c>
      <c r="AC2565" s="4" t="s">
        <v>2</v>
      </c>
      <c r="AD2565" s="4">
        <v>3</v>
      </c>
      <c r="AE2565" s="4">
        <v>41</v>
      </c>
      <c r="AF2565" s="4" t="s">
        <v>1</v>
      </c>
      <c r="AG2565" s="4" t="s">
        <v>4</v>
      </c>
      <c r="AH2565" s="4">
        <v>4</v>
      </c>
      <c r="AI2565" s="4" t="s">
        <v>19</v>
      </c>
      <c r="AJ2565" s="4"/>
    </row>
    <row r="2566" spans="1:36" x14ac:dyDescent="0.3">
      <c r="A2566">
        <v>2565</v>
      </c>
      <c r="B2566" t="s">
        <v>6</v>
      </c>
      <c r="C2566">
        <v>2014</v>
      </c>
      <c r="D2566" t="s">
        <v>7</v>
      </c>
      <c r="E2566">
        <v>3</v>
      </c>
      <c r="F2566">
        <v>30</v>
      </c>
      <c r="G2566" t="s">
        <v>1</v>
      </c>
      <c r="H2566" t="s">
        <v>4</v>
      </c>
      <c r="I2566">
        <v>2</v>
      </c>
      <c r="J2566" t="s">
        <v>19</v>
      </c>
      <c r="Z2566" s="4">
        <v>3922</v>
      </c>
      <c r="AA2566" s="4" t="s">
        <v>3</v>
      </c>
      <c r="AB2566" s="4">
        <v>2012</v>
      </c>
      <c r="AC2566" s="4" t="s">
        <v>2</v>
      </c>
      <c r="AD2566" s="4">
        <v>3</v>
      </c>
      <c r="AE2566" s="4">
        <v>33</v>
      </c>
      <c r="AF2566" s="4" t="s">
        <v>1</v>
      </c>
      <c r="AG2566" s="4" t="s">
        <v>0</v>
      </c>
      <c r="AH2566" s="4">
        <v>0</v>
      </c>
      <c r="AI2566" s="4" t="s">
        <v>19</v>
      </c>
      <c r="AJ2566" s="4"/>
    </row>
    <row r="2567" spans="1:36" x14ac:dyDescent="0.3">
      <c r="A2567">
        <v>2566</v>
      </c>
      <c r="B2567" t="s">
        <v>3</v>
      </c>
      <c r="C2567">
        <v>2015</v>
      </c>
      <c r="D2567" t="s">
        <v>5</v>
      </c>
      <c r="E2567">
        <v>3</v>
      </c>
      <c r="F2567">
        <v>28</v>
      </c>
      <c r="G2567" t="s">
        <v>8</v>
      </c>
      <c r="H2567" t="s">
        <v>4</v>
      </c>
      <c r="I2567">
        <v>4</v>
      </c>
      <c r="J2567" t="s">
        <v>19</v>
      </c>
      <c r="Z2567" s="4">
        <v>3925</v>
      </c>
      <c r="AA2567" s="4" t="s">
        <v>3</v>
      </c>
      <c r="AB2567" s="4">
        <v>2015</v>
      </c>
      <c r="AC2567" s="4" t="s">
        <v>2</v>
      </c>
      <c r="AD2567" s="4">
        <v>1</v>
      </c>
      <c r="AE2567" s="4">
        <v>36</v>
      </c>
      <c r="AF2567" s="4" t="s">
        <v>8</v>
      </c>
      <c r="AG2567" s="4" t="s">
        <v>4</v>
      </c>
      <c r="AH2567" s="4">
        <v>2</v>
      </c>
      <c r="AI2567" s="4" t="s">
        <v>19</v>
      </c>
      <c r="AJ2567" s="4"/>
    </row>
    <row r="2568" spans="1:36" x14ac:dyDescent="0.3">
      <c r="A2568">
        <v>2567</v>
      </c>
      <c r="B2568" t="s">
        <v>3</v>
      </c>
      <c r="C2568">
        <v>2013</v>
      </c>
      <c r="D2568" t="s">
        <v>2</v>
      </c>
      <c r="E2568">
        <v>3</v>
      </c>
      <c r="F2568">
        <v>26</v>
      </c>
      <c r="G2568" t="s">
        <v>8</v>
      </c>
      <c r="H2568" t="s">
        <v>4</v>
      </c>
      <c r="I2568">
        <v>4</v>
      </c>
      <c r="J2568" t="s">
        <v>19</v>
      </c>
      <c r="Z2568" s="4">
        <v>3926</v>
      </c>
      <c r="AA2568" s="4" t="s">
        <v>6</v>
      </c>
      <c r="AB2568" s="4">
        <v>2017</v>
      </c>
      <c r="AC2568" s="4" t="s">
        <v>2</v>
      </c>
      <c r="AD2568" s="4">
        <v>2</v>
      </c>
      <c r="AE2568" s="4">
        <v>31</v>
      </c>
      <c r="AF2568" s="4" t="s">
        <v>1</v>
      </c>
      <c r="AG2568" s="4" t="s">
        <v>4</v>
      </c>
      <c r="AH2568" s="4">
        <v>5</v>
      </c>
      <c r="AI2568" s="4" t="s">
        <v>19</v>
      </c>
      <c r="AJ2568" s="4"/>
    </row>
    <row r="2569" spans="1:36" x14ac:dyDescent="0.3">
      <c r="A2569">
        <v>2568</v>
      </c>
      <c r="B2569" t="s">
        <v>3</v>
      </c>
      <c r="C2569">
        <v>2014</v>
      </c>
      <c r="D2569" t="s">
        <v>2</v>
      </c>
      <c r="E2569">
        <v>3</v>
      </c>
      <c r="F2569">
        <v>28</v>
      </c>
      <c r="G2569" t="s">
        <v>1</v>
      </c>
      <c r="H2569" t="s">
        <v>4</v>
      </c>
      <c r="I2569">
        <v>5</v>
      </c>
      <c r="J2569" t="s">
        <v>19</v>
      </c>
      <c r="Z2569" s="4">
        <v>3930</v>
      </c>
      <c r="AA2569" s="4" t="s">
        <v>3</v>
      </c>
      <c r="AB2569" s="4">
        <v>2015</v>
      </c>
      <c r="AC2569" s="4" t="s">
        <v>2</v>
      </c>
      <c r="AD2569" s="4">
        <v>3</v>
      </c>
      <c r="AE2569" s="4">
        <v>38</v>
      </c>
      <c r="AF2569" s="4" t="s">
        <v>1</v>
      </c>
      <c r="AG2569" s="4" t="s">
        <v>4</v>
      </c>
      <c r="AH2569" s="4">
        <v>1</v>
      </c>
      <c r="AI2569" s="4" t="s">
        <v>19</v>
      </c>
      <c r="AJ2569" s="4"/>
    </row>
    <row r="2570" spans="1:36" x14ac:dyDescent="0.3">
      <c r="A2570">
        <v>2569</v>
      </c>
      <c r="B2570" t="s">
        <v>3</v>
      </c>
      <c r="C2570">
        <v>2017</v>
      </c>
      <c r="D2570" t="s">
        <v>2</v>
      </c>
      <c r="E2570">
        <v>1</v>
      </c>
      <c r="F2570">
        <v>28</v>
      </c>
      <c r="G2570" t="s">
        <v>8</v>
      </c>
      <c r="H2570" t="s">
        <v>4</v>
      </c>
      <c r="I2570">
        <v>0</v>
      </c>
      <c r="J2570" t="s">
        <v>20</v>
      </c>
      <c r="Z2570" s="4">
        <v>3931</v>
      </c>
      <c r="AA2570" s="4" t="s">
        <v>3</v>
      </c>
      <c r="AB2570" s="4">
        <v>2017</v>
      </c>
      <c r="AC2570" s="4" t="s">
        <v>7</v>
      </c>
      <c r="AD2570" s="4">
        <v>2</v>
      </c>
      <c r="AE2570" s="4">
        <v>31</v>
      </c>
      <c r="AF2570" s="4" t="s">
        <v>1</v>
      </c>
      <c r="AG2570" s="4" t="s">
        <v>4</v>
      </c>
      <c r="AH2570" s="4">
        <v>0</v>
      </c>
      <c r="AI2570" s="4" t="s">
        <v>19</v>
      </c>
      <c r="AJ2570" s="4"/>
    </row>
    <row r="2571" spans="1:36" x14ac:dyDescent="0.3">
      <c r="A2571">
        <v>2570</v>
      </c>
      <c r="B2571" t="s">
        <v>3</v>
      </c>
      <c r="C2571">
        <v>2016</v>
      </c>
      <c r="D2571" t="s">
        <v>2</v>
      </c>
      <c r="E2571">
        <v>3</v>
      </c>
      <c r="F2571">
        <v>27</v>
      </c>
      <c r="G2571" t="s">
        <v>1</v>
      </c>
      <c r="H2571" t="s">
        <v>0</v>
      </c>
      <c r="I2571">
        <v>5</v>
      </c>
      <c r="J2571" t="s">
        <v>19</v>
      </c>
      <c r="Z2571" s="4">
        <v>3932</v>
      </c>
      <c r="AA2571" s="4" t="s">
        <v>3</v>
      </c>
      <c r="AB2571" s="4">
        <v>2014</v>
      </c>
      <c r="AC2571" s="4" t="s">
        <v>2</v>
      </c>
      <c r="AD2571" s="4">
        <v>3</v>
      </c>
      <c r="AE2571" s="4">
        <v>34</v>
      </c>
      <c r="AF2571" s="4" t="s">
        <v>1</v>
      </c>
      <c r="AG2571" s="4" t="s">
        <v>4</v>
      </c>
      <c r="AH2571" s="4">
        <v>4</v>
      </c>
      <c r="AI2571" s="4" t="s">
        <v>19</v>
      </c>
      <c r="AJ2571" s="4"/>
    </row>
    <row r="2572" spans="1:36" x14ac:dyDescent="0.3">
      <c r="A2572">
        <v>2571</v>
      </c>
      <c r="B2572" t="s">
        <v>3</v>
      </c>
      <c r="C2572">
        <v>2013</v>
      </c>
      <c r="D2572" t="s">
        <v>2</v>
      </c>
      <c r="E2572">
        <v>3</v>
      </c>
      <c r="F2572">
        <v>28</v>
      </c>
      <c r="G2572" t="s">
        <v>1</v>
      </c>
      <c r="H2572" t="s">
        <v>4</v>
      </c>
      <c r="I2572">
        <v>5</v>
      </c>
      <c r="J2572" t="s">
        <v>19</v>
      </c>
      <c r="Z2572" s="4">
        <v>3933</v>
      </c>
      <c r="AA2572" s="4" t="s">
        <v>3</v>
      </c>
      <c r="AB2572" s="4">
        <v>2017</v>
      </c>
      <c r="AC2572" s="4" t="s">
        <v>2</v>
      </c>
      <c r="AD2572" s="4">
        <v>3</v>
      </c>
      <c r="AE2572" s="4">
        <v>40</v>
      </c>
      <c r="AF2572" s="4" t="s">
        <v>1</v>
      </c>
      <c r="AG2572" s="4" t="s">
        <v>4</v>
      </c>
      <c r="AH2572" s="4">
        <v>2</v>
      </c>
      <c r="AI2572" s="4" t="s">
        <v>19</v>
      </c>
      <c r="AJ2572" s="4"/>
    </row>
    <row r="2573" spans="1:36" x14ac:dyDescent="0.3">
      <c r="A2573">
        <v>2572</v>
      </c>
      <c r="B2573" t="s">
        <v>6</v>
      </c>
      <c r="C2573">
        <v>2013</v>
      </c>
      <c r="D2573" t="s">
        <v>5</v>
      </c>
      <c r="E2573">
        <v>3</v>
      </c>
      <c r="F2573">
        <v>30</v>
      </c>
      <c r="G2573" t="s">
        <v>1</v>
      </c>
      <c r="H2573" t="s">
        <v>4</v>
      </c>
      <c r="I2573">
        <v>2</v>
      </c>
      <c r="J2573" t="s">
        <v>20</v>
      </c>
      <c r="Z2573" s="4">
        <v>3934</v>
      </c>
      <c r="AA2573" s="4" t="s">
        <v>3</v>
      </c>
      <c r="AB2573" s="4">
        <v>2012</v>
      </c>
      <c r="AC2573" s="4" t="s">
        <v>2</v>
      </c>
      <c r="AD2573" s="4">
        <v>3</v>
      </c>
      <c r="AE2573" s="4">
        <v>36</v>
      </c>
      <c r="AF2573" s="4" t="s">
        <v>1</v>
      </c>
      <c r="AG2573" s="4" t="s">
        <v>4</v>
      </c>
      <c r="AH2573" s="4">
        <v>1</v>
      </c>
      <c r="AI2573" s="4" t="s">
        <v>19</v>
      </c>
      <c r="AJ2573" s="4"/>
    </row>
    <row r="2574" spans="1:36" x14ac:dyDescent="0.3">
      <c r="A2574">
        <v>2573</v>
      </c>
      <c r="B2574" t="s">
        <v>6</v>
      </c>
      <c r="C2574">
        <v>2013</v>
      </c>
      <c r="D2574" t="s">
        <v>5</v>
      </c>
      <c r="E2574">
        <v>1</v>
      </c>
      <c r="F2574">
        <v>29</v>
      </c>
      <c r="G2574" t="s">
        <v>8</v>
      </c>
      <c r="H2574" t="s">
        <v>4</v>
      </c>
      <c r="I2574">
        <v>2</v>
      </c>
      <c r="J2574" t="s">
        <v>20</v>
      </c>
      <c r="Z2574" s="4">
        <v>3935</v>
      </c>
      <c r="AA2574" s="4" t="s">
        <v>3</v>
      </c>
      <c r="AB2574" s="4">
        <v>2015</v>
      </c>
      <c r="AC2574" s="4" t="s">
        <v>2</v>
      </c>
      <c r="AD2574" s="4">
        <v>3</v>
      </c>
      <c r="AE2574" s="4">
        <v>36</v>
      </c>
      <c r="AF2574" s="4" t="s">
        <v>8</v>
      </c>
      <c r="AG2574" s="4" t="s">
        <v>4</v>
      </c>
      <c r="AH2574" s="4">
        <v>2</v>
      </c>
      <c r="AI2574" s="4" t="s">
        <v>19</v>
      </c>
      <c r="AJ2574" s="4"/>
    </row>
    <row r="2575" spans="1:36" x14ac:dyDescent="0.3">
      <c r="A2575">
        <v>2574</v>
      </c>
      <c r="B2575" t="s">
        <v>3</v>
      </c>
      <c r="C2575">
        <v>2017</v>
      </c>
      <c r="D2575" t="s">
        <v>2</v>
      </c>
      <c r="E2575">
        <v>3</v>
      </c>
      <c r="F2575">
        <v>26</v>
      </c>
      <c r="G2575" t="s">
        <v>1</v>
      </c>
      <c r="H2575" t="s">
        <v>4</v>
      </c>
      <c r="I2575">
        <v>4</v>
      </c>
      <c r="J2575" t="s">
        <v>19</v>
      </c>
      <c r="Z2575" s="4">
        <v>3936</v>
      </c>
      <c r="AA2575" s="4" t="s">
        <v>3</v>
      </c>
      <c r="AB2575" s="4">
        <v>2017</v>
      </c>
      <c r="AC2575" s="4" t="s">
        <v>5</v>
      </c>
      <c r="AD2575" s="4">
        <v>2</v>
      </c>
      <c r="AE2575" s="4">
        <v>41</v>
      </c>
      <c r="AF2575" s="4" t="s">
        <v>8</v>
      </c>
      <c r="AG2575" s="4" t="s">
        <v>4</v>
      </c>
      <c r="AH2575" s="4">
        <v>4</v>
      </c>
      <c r="AI2575" s="4" t="s">
        <v>19</v>
      </c>
      <c r="AJ2575" s="4"/>
    </row>
    <row r="2576" spans="1:36" x14ac:dyDescent="0.3">
      <c r="A2576">
        <v>2575</v>
      </c>
      <c r="B2576" t="s">
        <v>3</v>
      </c>
      <c r="C2576">
        <v>2015</v>
      </c>
      <c r="D2576" t="s">
        <v>7</v>
      </c>
      <c r="E2576">
        <v>3</v>
      </c>
      <c r="F2576">
        <v>28</v>
      </c>
      <c r="G2576" t="s">
        <v>1</v>
      </c>
      <c r="H2576" t="s">
        <v>4</v>
      </c>
      <c r="I2576">
        <v>3</v>
      </c>
      <c r="J2576" t="s">
        <v>19</v>
      </c>
      <c r="Z2576" s="4">
        <v>3937</v>
      </c>
      <c r="AA2576" s="4" t="s">
        <v>3</v>
      </c>
      <c r="AB2576" s="4">
        <v>2017</v>
      </c>
      <c r="AC2576" s="4" t="s">
        <v>2</v>
      </c>
      <c r="AD2576" s="4">
        <v>3</v>
      </c>
      <c r="AE2576" s="4">
        <v>37</v>
      </c>
      <c r="AF2576" s="4" t="s">
        <v>1</v>
      </c>
      <c r="AG2576" s="4" t="s">
        <v>4</v>
      </c>
      <c r="AH2576" s="4">
        <v>3</v>
      </c>
      <c r="AI2576" s="4" t="s">
        <v>19</v>
      </c>
      <c r="AJ2576" s="4"/>
    </row>
    <row r="2577" spans="1:36" x14ac:dyDescent="0.3">
      <c r="A2577">
        <v>2576</v>
      </c>
      <c r="B2577" t="s">
        <v>3</v>
      </c>
      <c r="C2577">
        <v>2013</v>
      </c>
      <c r="D2577" t="s">
        <v>2</v>
      </c>
      <c r="E2577">
        <v>3</v>
      </c>
      <c r="F2577">
        <v>29</v>
      </c>
      <c r="G2577" t="s">
        <v>1</v>
      </c>
      <c r="H2577" t="s">
        <v>4</v>
      </c>
      <c r="I2577">
        <v>2</v>
      </c>
      <c r="J2577" t="s">
        <v>19</v>
      </c>
      <c r="Z2577" s="4">
        <v>3938</v>
      </c>
      <c r="AA2577" s="4" t="s">
        <v>3</v>
      </c>
      <c r="AB2577" s="4">
        <v>2017</v>
      </c>
      <c r="AC2577" s="4" t="s">
        <v>5</v>
      </c>
      <c r="AD2577" s="4">
        <v>3</v>
      </c>
      <c r="AE2577" s="4">
        <v>33</v>
      </c>
      <c r="AF2577" s="4" t="s">
        <v>1</v>
      </c>
      <c r="AG2577" s="4" t="s">
        <v>4</v>
      </c>
      <c r="AH2577" s="4">
        <v>5</v>
      </c>
      <c r="AI2577" s="4" t="s">
        <v>19</v>
      </c>
      <c r="AJ2577" s="4"/>
    </row>
    <row r="2578" spans="1:36" x14ac:dyDescent="0.3">
      <c r="A2578">
        <v>2577</v>
      </c>
      <c r="B2578" t="s">
        <v>6</v>
      </c>
      <c r="C2578">
        <v>2017</v>
      </c>
      <c r="D2578" t="s">
        <v>5</v>
      </c>
      <c r="E2578">
        <v>2</v>
      </c>
      <c r="F2578">
        <v>28</v>
      </c>
      <c r="G2578" t="s">
        <v>8</v>
      </c>
      <c r="H2578" t="s">
        <v>4</v>
      </c>
      <c r="I2578">
        <v>2</v>
      </c>
      <c r="J2578" t="s">
        <v>19</v>
      </c>
      <c r="Z2578" s="4">
        <v>3939</v>
      </c>
      <c r="AA2578" s="4" t="s">
        <v>3</v>
      </c>
      <c r="AB2578" s="4">
        <v>2017</v>
      </c>
      <c r="AC2578" s="4" t="s">
        <v>5</v>
      </c>
      <c r="AD2578" s="4">
        <v>3</v>
      </c>
      <c r="AE2578" s="4">
        <v>41</v>
      </c>
      <c r="AF2578" s="4" t="s">
        <v>8</v>
      </c>
      <c r="AG2578" s="4" t="s">
        <v>4</v>
      </c>
      <c r="AH2578" s="4">
        <v>4</v>
      </c>
      <c r="AI2578" s="4" t="s">
        <v>19</v>
      </c>
      <c r="AJ2578" s="4"/>
    </row>
    <row r="2579" spans="1:36" x14ac:dyDescent="0.3">
      <c r="A2579">
        <v>2578</v>
      </c>
      <c r="B2579" t="s">
        <v>6</v>
      </c>
      <c r="C2579">
        <v>2017</v>
      </c>
      <c r="D2579" t="s">
        <v>5</v>
      </c>
      <c r="E2579">
        <v>2</v>
      </c>
      <c r="F2579">
        <v>30</v>
      </c>
      <c r="G2579" t="s">
        <v>8</v>
      </c>
      <c r="H2579" t="s">
        <v>4</v>
      </c>
      <c r="I2579">
        <v>2</v>
      </c>
      <c r="J2579" t="s">
        <v>19</v>
      </c>
      <c r="Z2579" s="4">
        <v>3940</v>
      </c>
      <c r="AA2579" s="4" t="s">
        <v>3</v>
      </c>
      <c r="AB2579" s="4">
        <v>2017</v>
      </c>
      <c r="AC2579" s="4" t="s">
        <v>2</v>
      </c>
      <c r="AD2579" s="4">
        <v>3</v>
      </c>
      <c r="AE2579" s="4">
        <v>37</v>
      </c>
      <c r="AF2579" s="4" t="s">
        <v>8</v>
      </c>
      <c r="AG2579" s="4" t="s">
        <v>4</v>
      </c>
      <c r="AH2579" s="4">
        <v>2</v>
      </c>
      <c r="AI2579" s="4" t="s">
        <v>19</v>
      </c>
      <c r="AJ2579" s="4"/>
    </row>
    <row r="2580" spans="1:36" x14ac:dyDescent="0.3">
      <c r="A2580">
        <v>2579</v>
      </c>
      <c r="B2580" t="s">
        <v>9</v>
      </c>
      <c r="C2580">
        <v>2013</v>
      </c>
      <c r="D2580" t="s">
        <v>5</v>
      </c>
      <c r="E2580">
        <v>3</v>
      </c>
      <c r="F2580">
        <v>27</v>
      </c>
      <c r="G2580" t="s">
        <v>8</v>
      </c>
      <c r="H2580" t="s">
        <v>4</v>
      </c>
      <c r="I2580">
        <v>5</v>
      </c>
      <c r="J2580" t="s">
        <v>19</v>
      </c>
      <c r="Z2580" s="4">
        <v>3941</v>
      </c>
      <c r="AA2580" s="4" t="s">
        <v>3</v>
      </c>
      <c r="AB2580" s="4">
        <v>2017</v>
      </c>
      <c r="AC2580" s="4" t="s">
        <v>7</v>
      </c>
      <c r="AD2580" s="4">
        <v>3</v>
      </c>
      <c r="AE2580" s="4">
        <v>38</v>
      </c>
      <c r="AF2580" s="4" t="s">
        <v>1</v>
      </c>
      <c r="AG2580" s="4" t="s">
        <v>0</v>
      </c>
      <c r="AH2580" s="4">
        <v>5</v>
      </c>
      <c r="AI2580" s="4" t="s">
        <v>19</v>
      </c>
      <c r="AJ2580" s="4"/>
    </row>
    <row r="2581" spans="1:36" x14ac:dyDescent="0.3">
      <c r="A2581">
        <v>2580</v>
      </c>
      <c r="B2581" t="s">
        <v>3</v>
      </c>
      <c r="C2581">
        <v>2016</v>
      </c>
      <c r="D2581" t="s">
        <v>7</v>
      </c>
      <c r="E2581">
        <v>3</v>
      </c>
      <c r="F2581">
        <v>26</v>
      </c>
      <c r="G2581" t="s">
        <v>1</v>
      </c>
      <c r="H2581" t="s">
        <v>4</v>
      </c>
      <c r="I2581">
        <v>4</v>
      </c>
      <c r="J2581" t="s">
        <v>19</v>
      </c>
      <c r="Z2581" s="4">
        <v>3943</v>
      </c>
      <c r="AA2581" s="4" t="s">
        <v>3</v>
      </c>
      <c r="AB2581" s="4">
        <v>2017</v>
      </c>
      <c r="AC2581" s="4" t="s">
        <v>7</v>
      </c>
      <c r="AD2581" s="4">
        <v>3</v>
      </c>
      <c r="AE2581" s="4">
        <v>37</v>
      </c>
      <c r="AF2581" s="4" t="s">
        <v>8</v>
      </c>
      <c r="AG2581" s="4" t="s">
        <v>4</v>
      </c>
      <c r="AH2581" s="4">
        <v>0</v>
      </c>
      <c r="AI2581" s="4" t="s">
        <v>19</v>
      </c>
      <c r="AJ2581" s="4"/>
    </row>
    <row r="2582" spans="1:36" x14ac:dyDescent="0.3">
      <c r="A2582">
        <v>2581</v>
      </c>
      <c r="B2582" t="s">
        <v>3</v>
      </c>
      <c r="C2582">
        <v>2017</v>
      </c>
      <c r="D2582" t="s">
        <v>5</v>
      </c>
      <c r="E2582">
        <v>2</v>
      </c>
      <c r="F2582">
        <v>26</v>
      </c>
      <c r="G2582" t="s">
        <v>8</v>
      </c>
      <c r="H2582" t="s">
        <v>4</v>
      </c>
      <c r="I2582">
        <v>4</v>
      </c>
      <c r="J2582" t="s">
        <v>19</v>
      </c>
      <c r="Z2582" s="4">
        <v>3945</v>
      </c>
      <c r="AA2582" s="4" t="s">
        <v>3</v>
      </c>
      <c r="AB2582" s="4">
        <v>2012</v>
      </c>
      <c r="AC2582" s="4" t="s">
        <v>7</v>
      </c>
      <c r="AD2582" s="4">
        <v>3</v>
      </c>
      <c r="AE2582" s="4">
        <v>32</v>
      </c>
      <c r="AF2582" s="4" t="s">
        <v>1</v>
      </c>
      <c r="AG2582" s="4" t="s">
        <v>4</v>
      </c>
      <c r="AH2582" s="4">
        <v>1</v>
      </c>
      <c r="AI2582" s="4" t="s">
        <v>19</v>
      </c>
      <c r="AJ2582" s="4"/>
    </row>
    <row r="2583" spans="1:36" x14ac:dyDescent="0.3">
      <c r="A2583">
        <v>2582</v>
      </c>
      <c r="B2583" t="s">
        <v>3</v>
      </c>
      <c r="C2583">
        <v>2016</v>
      </c>
      <c r="D2583" t="s">
        <v>2</v>
      </c>
      <c r="E2583">
        <v>3</v>
      </c>
      <c r="F2583">
        <v>28</v>
      </c>
      <c r="G2583" t="s">
        <v>8</v>
      </c>
      <c r="H2583" t="s">
        <v>4</v>
      </c>
      <c r="I2583">
        <v>1</v>
      </c>
      <c r="J2583" t="s">
        <v>20</v>
      </c>
      <c r="Z2583" s="4">
        <v>3947</v>
      </c>
      <c r="AA2583" s="4" t="s">
        <v>3</v>
      </c>
      <c r="AB2583" s="4">
        <v>2013</v>
      </c>
      <c r="AC2583" s="4" t="s">
        <v>7</v>
      </c>
      <c r="AD2583" s="4">
        <v>3</v>
      </c>
      <c r="AE2583" s="4">
        <v>36</v>
      </c>
      <c r="AF2583" s="4" t="s">
        <v>1</v>
      </c>
      <c r="AG2583" s="4" t="s">
        <v>4</v>
      </c>
      <c r="AH2583" s="4">
        <v>3</v>
      </c>
      <c r="AI2583" s="4" t="s">
        <v>19</v>
      </c>
      <c r="AJ2583" s="4"/>
    </row>
    <row r="2584" spans="1:36" x14ac:dyDescent="0.3">
      <c r="A2584">
        <v>2583</v>
      </c>
      <c r="B2584" t="s">
        <v>3</v>
      </c>
      <c r="C2584">
        <v>2017</v>
      </c>
      <c r="D2584" t="s">
        <v>7</v>
      </c>
      <c r="E2584">
        <v>2</v>
      </c>
      <c r="F2584">
        <v>27</v>
      </c>
      <c r="G2584" t="s">
        <v>8</v>
      </c>
      <c r="H2584" t="s">
        <v>4</v>
      </c>
      <c r="I2584">
        <v>5</v>
      </c>
      <c r="J2584" t="s">
        <v>20</v>
      </c>
      <c r="Z2584" s="4">
        <v>3948</v>
      </c>
      <c r="AA2584" s="4" t="s">
        <v>3</v>
      </c>
      <c r="AB2584" s="4">
        <v>2015</v>
      </c>
      <c r="AC2584" s="4" t="s">
        <v>2</v>
      </c>
      <c r="AD2584" s="4">
        <v>3</v>
      </c>
      <c r="AE2584" s="4">
        <v>34</v>
      </c>
      <c r="AF2584" s="4" t="s">
        <v>8</v>
      </c>
      <c r="AG2584" s="4" t="s">
        <v>4</v>
      </c>
      <c r="AH2584" s="4">
        <v>2</v>
      </c>
      <c r="AI2584" s="4" t="s">
        <v>19</v>
      </c>
      <c r="AJ2584" s="4"/>
    </row>
    <row r="2585" spans="1:36" x14ac:dyDescent="0.3">
      <c r="A2585">
        <v>2584</v>
      </c>
      <c r="B2585" t="s">
        <v>3</v>
      </c>
      <c r="C2585">
        <v>2012</v>
      </c>
      <c r="D2585" t="s">
        <v>2</v>
      </c>
      <c r="E2585">
        <v>3</v>
      </c>
      <c r="F2585">
        <v>27</v>
      </c>
      <c r="G2585" t="s">
        <v>8</v>
      </c>
      <c r="H2585" t="s">
        <v>4</v>
      </c>
      <c r="I2585">
        <v>5</v>
      </c>
      <c r="J2585" t="s">
        <v>19</v>
      </c>
      <c r="Z2585" s="4">
        <v>3949</v>
      </c>
      <c r="AA2585" s="4" t="s">
        <v>3</v>
      </c>
      <c r="AB2585" s="4">
        <v>2014</v>
      </c>
      <c r="AC2585" s="4" t="s">
        <v>2</v>
      </c>
      <c r="AD2585" s="4">
        <v>3</v>
      </c>
      <c r="AE2585" s="4">
        <v>37</v>
      </c>
      <c r="AF2585" s="4" t="s">
        <v>8</v>
      </c>
      <c r="AG2585" s="4" t="s">
        <v>4</v>
      </c>
      <c r="AH2585" s="4">
        <v>3</v>
      </c>
      <c r="AI2585" s="4" t="s">
        <v>19</v>
      </c>
      <c r="AJ2585" s="4"/>
    </row>
    <row r="2586" spans="1:36" x14ac:dyDescent="0.3">
      <c r="A2586">
        <v>2585</v>
      </c>
      <c r="B2586" t="s">
        <v>3</v>
      </c>
      <c r="C2586">
        <v>2014</v>
      </c>
      <c r="D2586" t="s">
        <v>2</v>
      </c>
      <c r="E2586">
        <v>3</v>
      </c>
      <c r="F2586">
        <v>26</v>
      </c>
      <c r="G2586" t="s">
        <v>1</v>
      </c>
      <c r="H2586" t="s">
        <v>4</v>
      </c>
      <c r="I2586">
        <v>4</v>
      </c>
      <c r="J2586" t="s">
        <v>20</v>
      </c>
      <c r="Z2586" s="4">
        <v>3950</v>
      </c>
      <c r="AA2586" s="4" t="s">
        <v>3</v>
      </c>
      <c r="AB2586" s="4">
        <v>2016</v>
      </c>
      <c r="AC2586" s="4" t="s">
        <v>2</v>
      </c>
      <c r="AD2586" s="4">
        <v>3</v>
      </c>
      <c r="AE2586" s="4">
        <v>40</v>
      </c>
      <c r="AF2586" s="4" t="s">
        <v>8</v>
      </c>
      <c r="AG2586" s="4" t="s">
        <v>0</v>
      </c>
      <c r="AH2586" s="4">
        <v>4</v>
      </c>
      <c r="AI2586" s="4" t="s">
        <v>19</v>
      </c>
      <c r="AJ2586" s="4"/>
    </row>
    <row r="2587" spans="1:36" x14ac:dyDescent="0.3">
      <c r="A2587">
        <v>2586</v>
      </c>
      <c r="B2587" t="s">
        <v>3</v>
      </c>
      <c r="C2587">
        <v>2016</v>
      </c>
      <c r="D2587" t="s">
        <v>2</v>
      </c>
      <c r="E2587">
        <v>3</v>
      </c>
      <c r="F2587">
        <v>27</v>
      </c>
      <c r="G2587" t="s">
        <v>1</v>
      </c>
      <c r="H2587" t="s">
        <v>0</v>
      </c>
      <c r="I2587">
        <v>5</v>
      </c>
      <c r="J2587" t="s">
        <v>19</v>
      </c>
      <c r="Z2587" s="4">
        <v>3951</v>
      </c>
      <c r="AA2587" s="4" t="s">
        <v>3</v>
      </c>
      <c r="AB2587" s="4">
        <v>2014</v>
      </c>
      <c r="AC2587" s="4" t="s">
        <v>7</v>
      </c>
      <c r="AD2587" s="4">
        <v>3</v>
      </c>
      <c r="AE2587" s="4">
        <v>33</v>
      </c>
      <c r="AF2587" s="4" t="s">
        <v>1</v>
      </c>
      <c r="AG2587" s="4" t="s">
        <v>4</v>
      </c>
      <c r="AH2587" s="4">
        <v>4</v>
      </c>
      <c r="AI2587" s="4" t="s">
        <v>19</v>
      </c>
      <c r="AJ2587" s="4"/>
    </row>
    <row r="2588" spans="1:36" x14ac:dyDescent="0.3">
      <c r="A2588">
        <v>2587</v>
      </c>
      <c r="B2588" t="s">
        <v>3</v>
      </c>
      <c r="C2588">
        <v>2015</v>
      </c>
      <c r="D2588" t="s">
        <v>2</v>
      </c>
      <c r="E2588">
        <v>3</v>
      </c>
      <c r="F2588">
        <v>27</v>
      </c>
      <c r="G2588" t="s">
        <v>8</v>
      </c>
      <c r="H2588" t="s">
        <v>4</v>
      </c>
      <c r="I2588">
        <v>5</v>
      </c>
      <c r="J2588" t="s">
        <v>19</v>
      </c>
      <c r="Z2588" s="4">
        <v>3952</v>
      </c>
      <c r="AA2588" s="4" t="s">
        <v>3</v>
      </c>
      <c r="AB2588" s="4">
        <v>2016</v>
      </c>
      <c r="AC2588" s="4" t="s">
        <v>2</v>
      </c>
      <c r="AD2588" s="4">
        <v>3</v>
      </c>
      <c r="AE2588" s="4">
        <v>39</v>
      </c>
      <c r="AF2588" s="4" t="s">
        <v>8</v>
      </c>
      <c r="AG2588" s="4" t="s">
        <v>4</v>
      </c>
      <c r="AH2588" s="4">
        <v>4</v>
      </c>
      <c r="AI2588" s="4" t="s">
        <v>19</v>
      </c>
      <c r="AJ2588" s="4"/>
    </row>
    <row r="2589" spans="1:36" x14ac:dyDescent="0.3">
      <c r="A2589">
        <v>2588</v>
      </c>
      <c r="B2589" t="s">
        <v>3</v>
      </c>
      <c r="C2589">
        <v>2015</v>
      </c>
      <c r="D2589" t="s">
        <v>7</v>
      </c>
      <c r="E2589">
        <v>3</v>
      </c>
      <c r="F2589">
        <v>29</v>
      </c>
      <c r="G2589" t="s">
        <v>1</v>
      </c>
      <c r="H2589" t="s">
        <v>4</v>
      </c>
      <c r="I2589">
        <v>1</v>
      </c>
      <c r="J2589" t="s">
        <v>19</v>
      </c>
      <c r="Z2589" s="4">
        <v>3953</v>
      </c>
      <c r="AA2589" s="4" t="s">
        <v>3</v>
      </c>
      <c r="AB2589" s="4">
        <v>2012</v>
      </c>
      <c r="AC2589" s="4" t="s">
        <v>2</v>
      </c>
      <c r="AD2589" s="4">
        <v>3</v>
      </c>
      <c r="AE2589" s="4">
        <v>40</v>
      </c>
      <c r="AF2589" s="4" t="s">
        <v>1</v>
      </c>
      <c r="AG2589" s="4" t="s">
        <v>4</v>
      </c>
      <c r="AH2589" s="4">
        <v>4</v>
      </c>
      <c r="AI2589" s="4" t="s">
        <v>19</v>
      </c>
      <c r="AJ2589" s="4"/>
    </row>
    <row r="2590" spans="1:36" x14ac:dyDescent="0.3">
      <c r="A2590">
        <v>2589</v>
      </c>
      <c r="B2590" t="s">
        <v>3</v>
      </c>
      <c r="C2590">
        <v>2018</v>
      </c>
      <c r="D2590" t="s">
        <v>2</v>
      </c>
      <c r="E2590">
        <v>3</v>
      </c>
      <c r="F2590">
        <v>26</v>
      </c>
      <c r="G2590" t="s">
        <v>1</v>
      </c>
      <c r="H2590" t="s">
        <v>4</v>
      </c>
      <c r="I2590">
        <v>4</v>
      </c>
      <c r="J2590" t="s">
        <v>20</v>
      </c>
      <c r="Z2590" s="4">
        <v>3955</v>
      </c>
      <c r="AA2590" s="4" t="s">
        <v>3</v>
      </c>
      <c r="AB2590" s="4">
        <v>2016</v>
      </c>
      <c r="AC2590" s="4" t="s">
        <v>7</v>
      </c>
      <c r="AD2590" s="4">
        <v>3</v>
      </c>
      <c r="AE2590" s="4">
        <v>40</v>
      </c>
      <c r="AF2590" s="4" t="s">
        <v>1</v>
      </c>
      <c r="AG2590" s="4" t="s">
        <v>4</v>
      </c>
      <c r="AH2590" s="4">
        <v>5</v>
      </c>
      <c r="AI2590" s="4" t="s">
        <v>19</v>
      </c>
      <c r="AJ2590" s="4"/>
    </row>
    <row r="2591" spans="1:36" x14ac:dyDescent="0.3">
      <c r="A2591">
        <v>2590</v>
      </c>
      <c r="B2591" t="s">
        <v>3</v>
      </c>
      <c r="C2591">
        <v>2012</v>
      </c>
      <c r="D2591" t="s">
        <v>2</v>
      </c>
      <c r="E2591">
        <v>3</v>
      </c>
      <c r="F2591">
        <v>26</v>
      </c>
      <c r="G2591" t="s">
        <v>8</v>
      </c>
      <c r="H2591" t="s">
        <v>4</v>
      </c>
      <c r="I2591">
        <v>4</v>
      </c>
      <c r="J2591" t="s">
        <v>19</v>
      </c>
      <c r="Z2591" s="4">
        <v>3956</v>
      </c>
      <c r="AA2591" s="4" t="s">
        <v>9</v>
      </c>
      <c r="AB2591" s="4">
        <v>2013</v>
      </c>
      <c r="AC2591" s="4" t="s">
        <v>2</v>
      </c>
      <c r="AD2591" s="4">
        <v>3</v>
      </c>
      <c r="AE2591" s="4">
        <v>32</v>
      </c>
      <c r="AF2591" s="4" t="s">
        <v>1</v>
      </c>
      <c r="AG2591" s="4" t="s">
        <v>4</v>
      </c>
      <c r="AH2591" s="4">
        <v>5</v>
      </c>
      <c r="AI2591" s="4" t="s">
        <v>19</v>
      </c>
      <c r="AJ2591" s="4"/>
    </row>
    <row r="2592" spans="1:36" x14ac:dyDescent="0.3">
      <c r="A2592">
        <v>2591</v>
      </c>
      <c r="B2592" t="s">
        <v>3</v>
      </c>
      <c r="C2592">
        <v>2017</v>
      </c>
      <c r="D2592" t="s">
        <v>2</v>
      </c>
      <c r="E2592">
        <v>3</v>
      </c>
      <c r="F2592">
        <v>27</v>
      </c>
      <c r="G2592" t="s">
        <v>1</v>
      </c>
      <c r="H2592" t="s">
        <v>0</v>
      </c>
      <c r="I2592">
        <v>5</v>
      </c>
      <c r="J2592" t="s">
        <v>19</v>
      </c>
      <c r="Z2592" s="4">
        <v>3957</v>
      </c>
      <c r="AA2592" s="4" t="s">
        <v>3</v>
      </c>
      <c r="AB2592" s="4">
        <v>2012</v>
      </c>
      <c r="AC2592" s="4" t="s">
        <v>2</v>
      </c>
      <c r="AD2592" s="4">
        <v>3</v>
      </c>
      <c r="AE2592" s="4">
        <v>33</v>
      </c>
      <c r="AF2592" s="4" t="s">
        <v>1</v>
      </c>
      <c r="AG2592" s="4" t="s">
        <v>4</v>
      </c>
      <c r="AH2592" s="4">
        <v>1</v>
      </c>
      <c r="AI2592" s="4" t="s">
        <v>19</v>
      </c>
      <c r="AJ2592" s="4"/>
    </row>
    <row r="2593" spans="1:36" x14ac:dyDescent="0.3">
      <c r="A2593">
        <v>2592</v>
      </c>
      <c r="B2593" t="s">
        <v>3</v>
      </c>
      <c r="C2593">
        <v>2015</v>
      </c>
      <c r="D2593" t="s">
        <v>7</v>
      </c>
      <c r="E2593">
        <v>3</v>
      </c>
      <c r="F2593">
        <v>30</v>
      </c>
      <c r="G2593" t="s">
        <v>8</v>
      </c>
      <c r="H2593" t="s">
        <v>4</v>
      </c>
      <c r="I2593">
        <v>0</v>
      </c>
      <c r="J2593" t="s">
        <v>20</v>
      </c>
      <c r="Z2593" s="4">
        <v>3959</v>
      </c>
      <c r="AA2593" s="4" t="s">
        <v>6</v>
      </c>
      <c r="AB2593" s="4">
        <v>2016</v>
      </c>
      <c r="AC2593" s="4" t="s">
        <v>5</v>
      </c>
      <c r="AD2593" s="4">
        <v>3</v>
      </c>
      <c r="AE2593" s="4">
        <v>41</v>
      </c>
      <c r="AF2593" s="4" t="s">
        <v>8</v>
      </c>
      <c r="AG2593" s="4" t="s">
        <v>4</v>
      </c>
      <c r="AH2593" s="4">
        <v>4</v>
      </c>
      <c r="AI2593" s="4" t="s">
        <v>19</v>
      </c>
      <c r="AJ2593" s="4"/>
    </row>
    <row r="2594" spans="1:36" x14ac:dyDescent="0.3">
      <c r="A2594">
        <v>2593</v>
      </c>
      <c r="B2594" t="s">
        <v>3</v>
      </c>
      <c r="C2594">
        <v>2017</v>
      </c>
      <c r="D2594" t="s">
        <v>2</v>
      </c>
      <c r="E2594">
        <v>3</v>
      </c>
      <c r="F2594">
        <v>30</v>
      </c>
      <c r="G2594" t="s">
        <v>1</v>
      </c>
      <c r="H2594" t="s">
        <v>4</v>
      </c>
      <c r="I2594">
        <v>3</v>
      </c>
      <c r="J2594" t="s">
        <v>19</v>
      </c>
      <c r="Z2594" s="4">
        <v>3960</v>
      </c>
      <c r="AA2594" s="4" t="s">
        <v>3</v>
      </c>
      <c r="AB2594" s="4">
        <v>2016</v>
      </c>
      <c r="AC2594" s="4" t="s">
        <v>2</v>
      </c>
      <c r="AD2594" s="4">
        <v>3</v>
      </c>
      <c r="AE2594" s="4">
        <v>34</v>
      </c>
      <c r="AF2594" s="4" t="s">
        <v>1</v>
      </c>
      <c r="AG2594" s="4" t="s">
        <v>4</v>
      </c>
      <c r="AH2594" s="4">
        <v>4</v>
      </c>
      <c r="AI2594" s="4" t="s">
        <v>19</v>
      </c>
      <c r="AJ2594" s="4"/>
    </row>
    <row r="2595" spans="1:36" x14ac:dyDescent="0.3">
      <c r="A2595">
        <v>2594</v>
      </c>
      <c r="B2595" t="s">
        <v>9</v>
      </c>
      <c r="C2595">
        <v>2012</v>
      </c>
      <c r="D2595" t="s">
        <v>5</v>
      </c>
      <c r="E2595">
        <v>3</v>
      </c>
      <c r="F2595">
        <v>29</v>
      </c>
      <c r="G2595" t="s">
        <v>1</v>
      </c>
      <c r="H2595" t="s">
        <v>4</v>
      </c>
      <c r="I2595">
        <v>5</v>
      </c>
      <c r="J2595" t="s">
        <v>19</v>
      </c>
      <c r="Z2595" s="4">
        <v>3961</v>
      </c>
      <c r="AA2595" s="4" t="s">
        <v>3</v>
      </c>
      <c r="AB2595" s="4">
        <v>2016</v>
      </c>
      <c r="AC2595" s="4" t="s">
        <v>2</v>
      </c>
      <c r="AD2595" s="4">
        <v>3</v>
      </c>
      <c r="AE2595" s="4">
        <v>39</v>
      </c>
      <c r="AF2595" s="4" t="s">
        <v>1</v>
      </c>
      <c r="AG2595" s="4" t="s">
        <v>4</v>
      </c>
      <c r="AH2595" s="4">
        <v>7</v>
      </c>
      <c r="AI2595" s="4" t="s">
        <v>19</v>
      </c>
      <c r="AJ2595" s="4"/>
    </row>
    <row r="2596" spans="1:36" x14ac:dyDescent="0.3">
      <c r="A2596">
        <v>2595</v>
      </c>
      <c r="B2596" t="s">
        <v>3</v>
      </c>
      <c r="C2596">
        <v>2016</v>
      </c>
      <c r="D2596" t="s">
        <v>7</v>
      </c>
      <c r="E2596">
        <v>3</v>
      </c>
      <c r="F2596">
        <v>29</v>
      </c>
      <c r="G2596" t="s">
        <v>1</v>
      </c>
      <c r="H2596" t="s">
        <v>4</v>
      </c>
      <c r="I2596">
        <v>5</v>
      </c>
      <c r="J2596" t="s">
        <v>19</v>
      </c>
      <c r="Z2596" s="4">
        <v>3962</v>
      </c>
      <c r="AA2596" s="4" t="s">
        <v>3</v>
      </c>
      <c r="AB2596" s="4">
        <v>2014</v>
      </c>
      <c r="AC2596" s="4" t="s">
        <v>2</v>
      </c>
      <c r="AD2596" s="4">
        <v>3</v>
      </c>
      <c r="AE2596" s="4">
        <v>35</v>
      </c>
      <c r="AF2596" s="4" t="s">
        <v>1</v>
      </c>
      <c r="AG2596" s="4" t="s">
        <v>4</v>
      </c>
      <c r="AH2596" s="4">
        <v>5</v>
      </c>
      <c r="AI2596" s="4" t="s">
        <v>19</v>
      </c>
      <c r="AJ2596" s="4"/>
    </row>
    <row r="2597" spans="1:36" x14ac:dyDescent="0.3">
      <c r="A2597">
        <v>2596</v>
      </c>
      <c r="B2597" t="s">
        <v>3</v>
      </c>
      <c r="C2597">
        <v>2014</v>
      </c>
      <c r="D2597" t="s">
        <v>2</v>
      </c>
      <c r="E2597">
        <v>3</v>
      </c>
      <c r="F2597">
        <v>26</v>
      </c>
      <c r="G2597" t="s">
        <v>8</v>
      </c>
      <c r="H2597" t="s">
        <v>0</v>
      </c>
      <c r="I2597">
        <v>4</v>
      </c>
      <c r="J2597" t="s">
        <v>19</v>
      </c>
      <c r="Z2597" s="4">
        <v>3963</v>
      </c>
      <c r="AA2597" s="4" t="s">
        <v>3</v>
      </c>
      <c r="AB2597" s="4">
        <v>2016</v>
      </c>
      <c r="AC2597" s="4" t="s">
        <v>7</v>
      </c>
      <c r="AD2597" s="4">
        <v>3</v>
      </c>
      <c r="AE2597" s="4">
        <v>38</v>
      </c>
      <c r="AF2597" s="4" t="s">
        <v>8</v>
      </c>
      <c r="AG2597" s="4" t="s">
        <v>4</v>
      </c>
      <c r="AH2597" s="4">
        <v>7</v>
      </c>
      <c r="AI2597" s="4" t="s">
        <v>19</v>
      </c>
      <c r="AJ2597" s="4"/>
    </row>
    <row r="2598" spans="1:36" x14ac:dyDescent="0.3">
      <c r="A2598">
        <v>2597</v>
      </c>
      <c r="B2598" t="s">
        <v>9</v>
      </c>
      <c r="C2598">
        <v>2014</v>
      </c>
      <c r="D2598" t="s">
        <v>5</v>
      </c>
      <c r="E2598">
        <v>3</v>
      </c>
      <c r="F2598">
        <v>28</v>
      </c>
      <c r="G2598" t="s">
        <v>8</v>
      </c>
      <c r="H2598" t="s">
        <v>4</v>
      </c>
      <c r="I2598">
        <v>0</v>
      </c>
      <c r="J2598" t="s">
        <v>19</v>
      </c>
      <c r="Z2598" s="4">
        <v>3964</v>
      </c>
      <c r="AA2598" s="4" t="s">
        <v>3</v>
      </c>
      <c r="AB2598" s="4">
        <v>2016</v>
      </c>
      <c r="AC2598" s="4" t="s">
        <v>2</v>
      </c>
      <c r="AD2598" s="4">
        <v>3</v>
      </c>
      <c r="AE2598" s="4">
        <v>33</v>
      </c>
      <c r="AF2598" s="4" t="s">
        <v>1</v>
      </c>
      <c r="AG2598" s="4" t="s">
        <v>4</v>
      </c>
      <c r="AH2598" s="4">
        <v>6</v>
      </c>
      <c r="AI2598" s="4" t="s">
        <v>19</v>
      </c>
      <c r="AJ2598" s="4"/>
    </row>
    <row r="2599" spans="1:36" x14ac:dyDescent="0.3">
      <c r="A2599">
        <v>2598</v>
      </c>
      <c r="B2599" t="s">
        <v>3</v>
      </c>
      <c r="C2599">
        <v>2018</v>
      </c>
      <c r="D2599" t="s">
        <v>2</v>
      </c>
      <c r="E2599">
        <v>3</v>
      </c>
      <c r="F2599">
        <v>28</v>
      </c>
      <c r="G2599" t="s">
        <v>1</v>
      </c>
      <c r="H2599" t="s">
        <v>4</v>
      </c>
      <c r="I2599">
        <v>1</v>
      </c>
      <c r="J2599" t="s">
        <v>20</v>
      </c>
      <c r="Z2599" s="4">
        <v>3965</v>
      </c>
      <c r="AA2599" s="4" t="s">
        <v>3</v>
      </c>
      <c r="AB2599" s="4">
        <v>2014</v>
      </c>
      <c r="AC2599" s="4" t="s">
        <v>7</v>
      </c>
      <c r="AD2599" s="4">
        <v>3</v>
      </c>
      <c r="AE2599" s="4">
        <v>33</v>
      </c>
      <c r="AF2599" s="4" t="s">
        <v>1</v>
      </c>
      <c r="AG2599" s="4" t="s">
        <v>4</v>
      </c>
      <c r="AH2599" s="4">
        <v>6</v>
      </c>
      <c r="AI2599" s="4" t="s">
        <v>19</v>
      </c>
      <c r="AJ2599" s="4"/>
    </row>
    <row r="2600" spans="1:36" x14ac:dyDescent="0.3">
      <c r="A2600">
        <v>2599</v>
      </c>
      <c r="B2600" t="s">
        <v>3</v>
      </c>
      <c r="C2600">
        <v>2013</v>
      </c>
      <c r="D2600" t="s">
        <v>5</v>
      </c>
      <c r="E2600">
        <v>3</v>
      </c>
      <c r="F2600">
        <v>27</v>
      </c>
      <c r="G2600" t="s">
        <v>8</v>
      </c>
      <c r="H2600" t="s">
        <v>0</v>
      </c>
      <c r="I2600">
        <v>5</v>
      </c>
      <c r="J2600" t="s">
        <v>19</v>
      </c>
      <c r="Z2600" s="4">
        <v>3966</v>
      </c>
      <c r="AA2600" s="4" t="s">
        <v>3</v>
      </c>
      <c r="AB2600" s="4">
        <v>2012</v>
      </c>
      <c r="AC2600" s="4" t="s">
        <v>2</v>
      </c>
      <c r="AD2600" s="4">
        <v>3</v>
      </c>
      <c r="AE2600" s="4">
        <v>35</v>
      </c>
      <c r="AF2600" s="4" t="s">
        <v>1</v>
      </c>
      <c r="AG2600" s="4" t="s">
        <v>4</v>
      </c>
      <c r="AH2600" s="4">
        <v>5</v>
      </c>
      <c r="AI2600" s="4" t="s">
        <v>19</v>
      </c>
      <c r="AJ2600" s="4"/>
    </row>
    <row r="2601" spans="1:36" x14ac:dyDescent="0.3">
      <c r="A2601">
        <v>2600</v>
      </c>
      <c r="B2601" t="s">
        <v>3</v>
      </c>
      <c r="C2601">
        <v>2013</v>
      </c>
      <c r="D2601" t="s">
        <v>2</v>
      </c>
      <c r="E2601">
        <v>3</v>
      </c>
      <c r="F2601">
        <v>28</v>
      </c>
      <c r="G2601" t="s">
        <v>1</v>
      </c>
      <c r="H2601" t="s">
        <v>4</v>
      </c>
      <c r="I2601">
        <v>2</v>
      </c>
      <c r="J2601" t="s">
        <v>19</v>
      </c>
      <c r="Z2601" s="4">
        <v>3967</v>
      </c>
      <c r="AA2601" s="4" t="s">
        <v>9</v>
      </c>
      <c r="AB2601" s="4">
        <v>2013</v>
      </c>
      <c r="AC2601" s="4" t="s">
        <v>5</v>
      </c>
      <c r="AD2601" s="4">
        <v>3</v>
      </c>
      <c r="AE2601" s="4">
        <v>40</v>
      </c>
      <c r="AF2601" s="4" t="s">
        <v>1</v>
      </c>
      <c r="AG2601" s="4" t="s">
        <v>4</v>
      </c>
      <c r="AH2601" s="4">
        <v>5</v>
      </c>
      <c r="AI2601" s="4" t="s">
        <v>19</v>
      </c>
      <c r="AJ2601" s="4"/>
    </row>
    <row r="2602" spans="1:36" x14ac:dyDescent="0.3">
      <c r="A2602">
        <v>2601</v>
      </c>
      <c r="B2602" t="s">
        <v>3</v>
      </c>
      <c r="C2602">
        <v>2018</v>
      </c>
      <c r="D2602" t="s">
        <v>2</v>
      </c>
      <c r="E2602">
        <v>3</v>
      </c>
      <c r="F2602">
        <v>29</v>
      </c>
      <c r="G2602" t="s">
        <v>1</v>
      </c>
      <c r="H2602" t="s">
        <v>4</v>
      </c>
      <c r="I2602">
        <v>0</v>
      </c>
      <c r="J2602" t="s">
        <v>20</v>
      </c>
      <c r="Z2602" s="4">
        <v>3968</v>
      </c>
      <c r="AA2602" s="4" t="s">
        <v>3</v>
      </c>
      <c r="AB2602" s="4">
        <v>2012</v>
      </c>
      <c r="AC2602" s="4" t="s">
        <v>2</v>
      </c>
      <c r="AD2602" s="4">
        <v>3</v>
      </c>
      <c r="AE2602" s="4">
        <v>40</v>
      </c>
      <c r="AF2602" s="4" t="s">
        <v>8</v>
      </c>
      <c r="AG2602" s="4" t="s">
        <v>4</v>
      </c>
      <c r="AH2602" s="4">
        <v>5</v>
      </c>
      <c r="AI2602" s="4" t="s">
        <v>19</v>
      </c>
      <c r="AJ2602" s="4"/>
    </row>
    <row r="2603" spans="1:36" x14ac:dyDescent="0.3">
      <c r="A2603">
        <v>2602</v>
      </c>
      <c r="B2603" t="s">
        <v>3</v>
      </c>
      <c r="C2603">
        <v>2016</v>
      </c>
      <c r="D2603" t="s">
        <v>2</v>
      </c>
      <c r="E2603">
        <v>3</v>
      </c>
      <c r="F2603">
        <v>29</v>
      </c>
      <c r="G2603" t="s">
        <v>1</v>
      </c>
      <c r="H2603" t="s">
        <v>4</v>
      </c>
      <c r="I2603">
        <v>3</v>
      </c>
      <c r="J2603" t="s">
        <v>19</v>
      </c>
      <c r="Z2603" s="4">
        <v>3969</v>
      </c>
      <c r="AA2603" s="4" t="s">
        <v>3</v>
      </c>
      <c r="AB2603" s="4">
        <v>2017</v>
      </c>
      <c r="AC2603" s="4" t="s">
        <v>2</v>
      </c>
      <c r="AD2603" s="4">
        <v>3</v>
      </c>
      <c r="AE2603" s="4">
        <v>39</v>
      </c>
      <c r="AF2603" s="4" t="s">
        <v>1</v>
      </c>
      <c r="AG2603" s="4" t="s">
        <v>4</v>
      </c>
      <c r="AH2603" s="4">
        <v>5</v>
      </c>
      <c r="AI2603" s="4" t="s">
        <v>19</v>
      </c>
      <c r="AJ2603" s="4"/>
    </row>
    <row r="2604" spans="1:36" x14ac:dyDescent="0.3">
      <c r="A2604">
        <v>2603</v>
      </c>
      <c r="B2604" t="s">
        <v>3</v>
      </c>
      <c r="C2604">
        <v>2018</v>
      </c>
      <c r="D2604" t="s">
        <v>7</v>
      </c>
      <c r="E2604">
        <v>3</v>
      </c>
      <c r="F2604">
        <v>30</v>
      </c>
      <c r="G2604" t="s">
        <v>8</v>
      </c>
      <c r="H2604" t="s">
        <v>4</v>
      </c>
      <c r="I2604">
        <v>2</v>
      </c>
      <c r="J2604" t="s">
        <v>20</v>
      </c>
      <c r="Z2604" s="4">
        <v>3970</v>
      </c>
      <c r="AA2604" s="4" t="s">
        <v>3</v>
      </c>
      <c r="AB2604" s="4">
        <v>2017</v>
      </c>
      <c r="AC2604" s="4" t="s">
        <v>2</v>
      </c>
      <c r="AD2604" s="4">
        <v>3</v>
      </c>
      <c r="AE2604" s="4">
        <v>33</v>
      </c>
      <c r="AF2604" s="4" t="s">
        <v>8</v>
      </c>
      <c r="AG2604" s="4" t="s">
        <v>4</v>
      </c>
      <c r="AH2604" s="4">
        <v>6</v>
      </c>
      <c r="AI2604" s="4" t="s">
        <v>19</v>
      </c>
      <c r="AJ2604" s="4"/>
    </row>
    <row r="2605" spans="1:36" x14ac:dyDescent="0.3">
      <c r="A2605">
        <v>2604</v>
      </c>
      <c r="B2605" t="s">
        <v>3</v>
      </c>
      <c r="C2605">
        <v>2013</v>
      </c>
      <c r="D2605" t="s">
        <v>2</v>
      </c>
      <c r="E2605">
        <v>3</v>
      </c>
      <c r="F2605">
        <v>26</v>
      </c>
      <c r="G2605" t="s">
        <v>1</v>
      </c>
      <c r="H2605" t="s">
        <v>4</v>
      </c>
      <c r="I2605">
        <v>4</v>
      </c>
      <c r="J2605" t="s">
        <v>19</v>
      </c>
      <c r="Z2605" s="4">
        <v>3971</v>
      </c>
      <c r="AA2605" s="4" t="s">
        <v>3</v>
      </c>
      <c r="AB2605" s="4">
        <v>2014</v>
      </c>
      <c r="AC2605" s="4" t="s">
        <v>2</v>
      </c>
      <c r="AD2605" s="4">
        <v>3</v>
      </c>
      <c r="AE2605" s="4">
        <v>32</v>
      </c>
      <c r="AF2605" s="4" t="s">
        <v>8</v>
      </c>
      <c r="AG2605" s="4" t="s">
        <v>4</v>
      </c>
      <c r="AH2605" s="4">
        <v>5</v>
      </c>
      <c r="AI2605" s="4" t="s">
        <v>19</v>
      </c>
      <c r="AJ2605" s="4"/>
    </row>
    <row r="2606" spans="1:36" x14ac:dyDescent="0.3">
      <c r="A2606">
        <v>2605</v>
      </c>
      <c r="B2606" t="s">
        <v>3</v>
      </c>
      <c r="C2606">
        <v>2014</v>
      </c>
      <c r="D2606" t="s">
        <v>7</v>
      </c>
      <c r="E2606">
        <v>3</v>
      </c>
      <c r="F2606">
        <v>29</v>
      </c>
      <c r="G2606" t="s">
        <v>1</v>
      </c>
      <c r="H2606" t="s">
        <v>4</v>
      </c>
      <c r="I2606">
        <v>3</v>
      </c>
      <c r="J2606" t="s">
        <v>19</v>
      </c>
      <c r="Z2606" s="4">
        <v>3973</v>
      </c>
      <c r="AA2606" s="4" t="s">
        <v>3</v>
      </c>
      <c r="AB2606" s="4">
        <v>2017</v>
      </c>
      <c r="AC2606" s="4" t="s">
        <v>5</v>
      </c>
      <c r="AD2606" s="4">
        <v>2</v>
      </c>
      <c r="AE2606" s="4">
        <v>33</v>
      </c>
      <c r="AF2606" s="4" t="s">
        <v>1</v>
      </c>
      <c r="AG2606" s="4" t="s">
        <v>4</v>
      </c>
      <c r="AH2606" s="4">
        <v>6</v>
      </c>
      <c r="AI2606" s="4" t="s">
        <v>19</v>
      </c>
      <c r="AJ2606" s="4"/>
    </row>
    <row r="2607" spans="1:36" x14ac:dyDescent="0.3">
      <c r="A2607">
        <v>2606</v>
      </c>
      <c r="B2607" t="s">
        <v>3</v>
      </c>
      <c r="C2607">
        <v>2013</v>
      </c>
      <c r="D2607" t="s">
        <v>7</v>
      </c>
      <c r="E2607">
        <v>3</v>
      </c>
      <c r="F2607">
        <v>30</v>
      </c>
      <c r="G2607" t="s">
        <v>1</v>
      </c>
      <c r="H2607" t="s">
        <v>4</v>
      </c>
      <c r="I2607">
        <v>4</v>
      </c>
      <c r="J2607" t="s">
        <v>19</v>
      </c>
      <c r="Z2607" s="4">
        <v>3975</v>
      </c>
      <c r="AA2607" s="4" t="s">
        <v>3</v>
      </c>
      <c r="AB2607" s="4">
        <v>2013</v>
      </c>
      <c r="AC2607" s="4" t="s">
        <v>2</v>
      </c>
      <c r="AD2607" s="4">
        <v>3</v>
      </c>
      <c r="AE2607" s="4">
        <v>35</v>
      </c>
      <c r="AF2607" s="4" t="s">
        <v>8</v>
      </c>
      <c r="AG2607" s="4" t="s">
        <v>4</v>
      </c>
      <c r="AH2607" s="4">
        <v>5</v>
      </c>
      <c r="AI2607" s="4" t="s">
        <v>19</v>
      </c>
      <c r="AJ2607" s="4"/>
    </row>
    <row r="2608" spans="1:36" x14ac:dyDescent="0.3">
      <c r="A2608">
        <v>2607</v>
      </c>
      <c r="B2608" t="s">
        <v>6</v>
      </c>
      <c r="C2608">
        <v>2015</v>
      </c>
      <c r="D2608" t="s">
        <v>5</v>
      </c>
      <c r="E2608">
        <v>3</v>
      </c>
      <c r="F2608">
        <v>29</v>
      </c>
      <c r="G2608" t="s">
        <v>1</v>
      </c>
      <c r="H2608" t="s">
        <v>4</v>
      </c>
      <c r="I2608">
        <v>2</v>
      </c>
      <c r="J2608" t="s">
        <v>19</v>
      </c>
      <c r="Z2608" s="4">
        <v>3978</v>
      </c>
      <c r="AA2608" s="4" t="s">
        <v>6</v>
      </c>
      <c r="AB2608" s="4">
        <v>2017</v>
      </c>
      <c r="AC2608" s="4" t="s">
        <v>7</v>
      </c>
      <c r="AD2608" s="4">
        <v>2</v>
      </c>
      <c r="AE2608" s="4">
        <v>38</v>
      </c>
      <c r="AF2608" s="4" t="s">
        <v>8</v>
      </c>
      <c r="AG2608" s="4" t="s">
        <v>4</v>
      </c>
      <c r="AH2608" s="4">
        <v>2</v>
      </c>
      <c r="AI2608" s="4" t="s">
        <v>19</v>
      </c>
      <c r="AJ2608" s="4"/>
    </row>
    <row r="2609" spans="1:36" x14ac:dyDescent="0.3">
      <c r="A2609">
        <v>2608</v>
      </c>
      <c r="B2609" t="s">
        <v>3</v>
      </c>
      <c r="C2609">
        <v>2018</v>
      </c>
      <c r="D2609" t="s">
        <v>7</v>
      </c>
      <c r="E2609">
        <v>3</v>
      </c>
      <c r="F2609">
        <v>27</v>
      </c>
      <c r="G2609" t="s">
        <v>1</v>
      </c>
      <c r="H2609" t="s">
        <v>4</v>
      </c>
      <c r="I2609">
        <v>5</v>
      </c>
      <c r="J2609" t="s">
        <v>20</v>
      </c>
      <c r="Z2609" s="4">
        <v>3980</v>
      </c>
      <c r="AA2609" s="4" t="s">
        <v>6</v>
      </c>
      <c r="AB2609" s="4">
        <v>2017</v>
      </c>
      <c r="AC2609" s="4" t="s">
        <v>5</v>
      </c>
      <c r="AD2609" s="4">
        <v>2</v>
      </c>
      <c r="AE2609" s="4">
        <v>40</v>
      </c>
      <c r="AF2609" s="4" t="s">
        <v>8</v>
      </c>
      <c r="AG2609" s="4" t="s">
        <v>0</v>
      </c>
      <c r="AH2609" s="4">
        <v>2</v>
      </c>
      <c r="AI2609" s="4" t="s">
        <v>19</v>
      </c>
      <c r="AJ2609" s="4"/>
    </row>
    <row r="2610" spans="1:36" x14ac:dyDescent="0.3">
      <c r="A2610">
        <v>2609</v>
      </c>
      <c r="B2610" t="s">
        <v>3</v>
      </c>
      <c r="C2610">
        <v>2016</v>
      </c>
      <c r="D2610" t="s">
        <v>2</v>
      </c>
      <c r="E2610">
        <v>3</v>
      </c>
      <c r="F2610">
        <v>28</v>
      </c>
      <c r="G2610" t="s">
        <v>1</v>
      </c>
      <c r="H2610" t="s">
        <v>4</v>
      </c>
      <c r="I2610">
        <v>2</v>
      </c>
      <c r="J2610" t="s">
        <v>19</v>
      </c>
      <c r="Z2610" s="4">
        <v>3982</v>
      </c>
      <c r="AA2610" s="4" t="s">
        <v>3</v>
      </c>
      <c r="AB2610" s="4">
        <v>2013</v>
      </c>
      <c r="AC2610" s="4" t="s">
        <v>2</v>
      </c>
      <c r="AD2610" s="4">
        <v>3</v>
      </c>
      <c r="AE2610" s="4">
        <v>34</v>
      </c>
      <c r="AF2610" s="4" t="s">
        <v>1</v>
      </c>
      <c r="AG2610" s="4" t="s">
        <v>4</v>
      </c>
      <c r="AH2610" s="4">
        <v>6</v>
      </c>
      <c r="AI2610" s="4" t="s">
        <v>19</v>
      </c>
      <c r="AJ2610" s="4"/>
    </row>
    <row r="2611" spans="1:36" x14ac:dyDescent="0.3">
      <c r="A2611">
        <v>2610</v>
      </c>
      <c r="B2611" t="s">
        <v>3</v>
      </c>
      <c r="C2611">
        <v>2015</v>
      </c>
      <c r="D2611" t="s">
        <v>2</v>
      </c>
      <c r="E2611">
        <v>3</v>
      </c>
      <c r="F2611">
        <v>29</v>
      </c>
      <c r="G2611" t="s">
        <v>1</v>
      </c>
      <c r="H2611" t="s">
        <v>4</v>
      </c>
      <c r="I2611">
        <v>1</v>
      </c>
      <c r="J2611" t="s">
        <v>19</v>
      </c>
      <c r="Z2611" s="4">
        <v>3983</v>
      </c>
      <c r="AA2611" s="4" t="s">
        <v>3</v>
      </c>
      <c r="AB2611" s="4">
        <v>2012</v>
      </c>
      <c r="AC2611" s="4" t="s">
        <v>2</v>
      </c>
      <c r="AD2611" s="4">
        <v>1</v>
      </c>
      <c r="AE2611" s="4">
        <v>35</v>
      </c>
      <c r="AF2611" s="4" t="s">
        <v>1</v>
      </c>
      <c r="AG2611" s="4" t="s">
        <v>4</v>
      </c>
      <c r="AH2611" s="4">
        <v>7</v>
      </c>
      <c r="AI2611" s="4" t="s">
        <v>19</v>
      </c>
      <c r="AJ2611" s="4"/>
    </row>
    <row r="2612" spans="1:36" x14ac:dyDescent="0.3">
      <c r="A2612">
        <v>2611</v>
      </c>
      <c r="B2612" t="s">
        <v>3</v>
      </c>
      <c r="C2612">
        <v>2016</v>
      </c>
      <c r="D2612" t="s">
        <v>2</v>
      </c>
      <c r="E2612">
        <v>3</v>
      </c>
      <c r="F2612">
        <v>30</v>
      </c>
      <c r="G2612" t="s">
        <v>1</v>
      </c>
      <c r="H2612" t="s">
        <v>4</v>
      </c>
      <c r="I2612">
        <v>0</v>
      </c>
      <c r="J2612" t="s">
        <v>19</v>
      </c>
      <c r="Z2612" s="4">
        <v>3984</v>
      </c>
      <c r="AA2612" s="4" t="s">
        <v>6</v>
      </c>
      <c r="AB2612" s="4">
        <v>2013</v>
      </c>
      <c r="AC2612" s="4" t="s">
        <v>5</v>
      </c>
      <c r="AD2612" s="4">
        <v>1</v>
      </c>
      <c r="AE2612" s="4">
        <v>41</v>
      </c>
      <c r="AF2612" s="4" t="s">
        <v>1</v>
      </c>
      <c r="AG2612" s="4" t="s">
        <v>4</v>
      </c>
      <c r="AH2612" s="4">
        <v>5</v>
      </c>
      <c r="AI2612" s="4" t="s">
        <v>19</v>
      </c>
      <c r="AJ2612" s="4"/>
    </row>
    <row r="2613" spans="1:36" x14ac:dyDescent="0.3">
      <c r="A2613">
        <v>2612</v>
      </c>
      <c r="B2613" t="s">
        <v>3</v>
      </c>
      <c r="C2613">
        <v>2016</v>
      </c>
      <c r="D2613" t="s">
        <v>2</v>
      </c>
      <c r="E2613">
        <v>3</v>
      </c>
      <c r="F2613">
        <v>28</v>
      </c>
      <c r="G2613" t="s">
        <v>8</v>
      </c>
      <c r="H2613" t="s">
        <v>4</v>
      </c>
      <c r="I2613">
        <v>1</v>
      </c>
      <c r="J2613" t="s">
        <v>19</v>
      </c>
      <c r="Z2613" s="4">
        <v>3985</v>
      </c>
      <c r="AA2613" s="4" t="s">
        <v>9</v>
      </c>
      <c r="AB2613" s="4">
        <v>2014</v>
      </c>
      <c r="AC2613" s="4" t="s">
        <v>5</v>
      </c>
      <c r="AD2613" s="4">
        <v>2</v>
      </c>
      <c r="AE2613" s="4">
        <v>37</v>
      </c>
      <c r="AF2613" s="4" t="s">
        <v>8</v>
      </c>
      <c r="AG2613" s="4" t="s">
        <v>4</v>
      </c>
      <c r="AH2613" s="4">
        <v>5</v>
      </c>
      <c r="AI2613" s="4" t="s">
        <v>19</v>
      </c>
      <c r="AJ2613" s="4"/>
    </row>
    <row r="2614" spans="1:36" x14ac:dyDescent="0.3">
      <c r="A2614">
        <v>2613</v>
      </c>
      <c r="B2614" t="s">
        <v>3</v>
      </c>
      <c r="C2614">
        <v>2017</v>
      </c>
      <c r="D2614" t="s">
        <v>5</v>
      </c>
      <c r="E2614">
        <v>3</v>
      </c>
      <c r="F2614">
        <v>26</v>
      </c>
      <c r="G2614" t="s">
        <v>8</v>
      </c>
      <c r="H2614" t="s">
        <v>4</v>
      </c>
      <c r="I2614">
        <v>4</v>
      </c>
      <c r="J2614" t="s">
        <v>19</v>
      </c>
      <c r="Z2614" s="4">
        <v>3986</v>
      </c>
      <c r="AA2614" s="4" t="s">
        <v>3</v>
      </c>
      <c r="AB2614" s="4">
        <v>2015</v>
      </c>
      <c r="AC2614" s="4" t="s">
        <v>7</v>
      </c>
      <c r="AD2614" s="4">
        <v>3</v>
      </c>
      <c r="AE2614" s="4">
        <v>34</v>
      </c>
      <c r="AF2614" s="4" t="s">
        <v>1</v>
      </c>
      <c r="AG2614" s="4" t="s">
        <v>0</v>
      </c>
      <c r="AH2614" s="4">
        <v>7</v>
      </c>
      <c r="AI2614" s="4" t="s">
        <v>19</v>
      </c>
      <c r="AJ2614" s="4"/>
    </row>
    <row r="2615" spans="1:36" x14ac:dyDescent="0.3">
      <c r="A2615">
        <v>2614</v>
      </c>
      <c r="B2615" t="s">
        <v>3</v>
      </c>
      <c r="C2615">
        <v>2014</v>
      </c>
      <c r="D2615" t="s">
        <v>7</v>
      </c>
      <c r="E2615">
        <v>2</v>
      </c>
      <c r="F2615">
        <v>29</v>
      </c>
      <c r="G2615" t="s">
        <v>8</v>
      </c>
      <c r="H2615" t="s">
        <v>4</v>
      </c>
      <c r="I2615">
        <v>1</v>
      </c>
      <c r="J2615" t="s">
        <v>20</v>
      </c>
      <c r="Z2615" s="4">
        <v>3987</v>
      </c>
      <c r="AA2615" s="4" t="s">
        <v>3</v>
      </c>
      <c r="AB2615" s="4">
        <v>2014</v>
      </c>
      <c r="AC2615" s="4" t="s">
        <v>2</v>
      </c>
      <c r="AD2615" s="4">
        <v>3</v>
      </c>
      <c r="AE2615" s="4">
        <v>35</v>
      </c>
      <c r="AF2615" s="4" t="s">
        <v>1</v>
      </c>
      <c r="AG2615" s="4" t="s">
        <v>0</v>
      </c>
      <c r="AH2615" s="4">
        <v>5</v>
      </c>
      <c r="AI2615" s="4" t="s">
        <v>19</v>
      </c>
      <c r="AJ2615" s="4"/>
    </row>
    <row r="2616" spans="1:36" x14ac:dyDescent="0.3">
      <c r="A2616">
        <v>2615</v>
      </c>
      <c r="B2616" t="s">
        <v>9</v>
      </c>
      <c r="C2616">
        <v>2013</v>
      </c>
      <c r="D2616" t="s">
        <v>5</v>
      </c>
      <c r="E2616">
        <v>3</v>
      </c>
      <c r="F2616">
        <v>30</v>
      </c>
      <c r="G2616" t="s">
        <v>8</v>
      </c>
      <c r="H2616" t="s">
        <v>4</v>
      </c>
      <c r="I2616">
        <v>2</v>
      </c>
      <c r="J2616" t="s">
        <v>19</v>
      </c>
      <c r="Z2616" s="4">
        <v>3988</v>
      </c>
      <c r="AA2616" s="4" t="s">
        <v>3</v>
      </c>
      <c r="AB2616" s="4">
        <v>2013</v>
      </c>
      <c r="AC2616" s="4" t="s">
        <v>2</v>
      </c>
      <c r="AD2616" s="4">
        <v>1</v>
      </c>
      <c r="AE2616" s="4">
        <v>38</v>
      </c>
      <c r="AF2616" s="4" t="s">
        <v>1</v>
      </c>
      <c r="AG2616" s="4" t="s">
        <v>4</v>
      </c>
      <c r="AH2616" s="4">
        <v>6</v>
      </c>
      <c r="AI2616" s="4" t="s">
        <v>19</v>
      </c>
      <c r="AJ2616" s="4"/>
    </row>
    <row r="2617" spans="1:36" x14ac:dyDescent="0.3">
      <c r="A2617">
        <v>2616</v>
      </c>
      <c r="B2617" t="s">
        <v>3</v>
      </c>
      <c r="C2617">
        <v>2016</v>
      </c>
      <c r="D2617" t="s">
        <v>2</v>
      </c>
      <c r="E2617">
        <v>3</v>
      </c>
      <c r="F2617">
        <v>28</v>
      </c>
      <c r="G2617" t="s">
        <v>1</v>
      </c>
      <c r="H2617" t="s">
        <v>0</v>
      </c>
      <c r="I2617">
        <v>3</v>
      </c>
      <c r="J2617" t="s">
        <v>19</v>
      </c>
      <c r="Z2617" s="4">
        <v>3989</v>
      </c>
      <c r="AA2617" s="4" t="s">
        <v>3</v>
      </c>
      <c r="AB2617" s="4">
        <v>2016</v>
      </c>
      <c r="AC2617" s="4" t="s">
        <v>2</v>
      </c>
      <c r="AD2617" s="4">
        <v>3</v>
      </c>
      <c r="AE2617" s="4">
        <v>38</v>
      </c>
      <c r="AF2617" s="4" t="s">
        <v>8</v>
      </c>
      <c r="AG2617" s="4" t="s">
        <v>4</v>
      </c>
      <c r="AH2617" s="4">
        <v>7</v>
      </c>
      <c r="AI2617" s="4" t="s">
        <v>19</v>
      </c>
      <c r="AJ2617" s="4"/>
    </row>
    <row r="2618" spans="1:36" x14ac:dyDescent="0.3">
      <c r="A2618">
        <v>2617</v>
      </c>
      <c r="B2618" t="s">
        <v>3</v>
      </c>
      <c r="C2618">
        <v>2015</v>
      </c>
      <c r="D2618" t="s">
        <v>2</v>
      </c>
      <c r="E2618">
        <v>3</v>
      </c>
      <c r="F2618">
        <v>28</v>
      </c>
      <c r="G2618" t="s">
        <v>1</v>
      </c>
      <c r="H2618" t="s">
        <v>4</v>
      </c>
      <c r="I2618">
        <v>1</v>
      </c>
      <c r="J2618" t="s">
        <v>19</v>
      </c>
      <c r="Z2618" s="4">
        <v>3990</v>
      </c>
      <c r="AA2618" s="4" t="s">
        <v>3</v>
      </c>
      <c r="AB2618" s="4">
        <v>2015</v>
      </c>
      <c r="AC2618" s="4" t="s">
        <v>7</v>
      </c>
      <c r="AD2618" s="4">
        <v>2</v>
      </c>
      <c r="AE2618" s="4">
        <v>41</v>
      </c>
      <c r="AF2618" s="4" t="s">
        <v>8</v>
      </c>
      <c r="AG2618" s="4" t="s">
        <v>4</v>
      </c>
      <c r="AH2618" s="4">
        <v>7</v>
      </c>
      <c r="AI2618" s="4" t="s">
        <v>19</v>
      </c>
      <c r="AJ2618" s="4"/>
    </row>
    <row r="2619" spans="1:36" x14ac:dyDescent="0.3">
      <c r="A2619">
        <v>2618</v>
      </c>
      <c r="B2619" t="s">
        <v>3</v>
      </c>
      <c r="C2619">
        <v>2016</v>
      </c>
      <c r="D2619" t="s">
        <v>7</v>
      </c>
      <c r="E2619">
        <v>3</v>
      </c>
      <c r="F2619">
        <v>28</v>
      </c>
      <c r="G2619" t="s">
        <v>1</v>
      </c>
      <c r="H2619" t="s">
        <v>4</v>
      </c>
      <c r="I2619">
        <v>5</v>
      </c>
      <c r="J2619" t="s">
        <v>19</v>
      </c>
      <c r="Z2619" s="4">
        <v>3992</v>
      </c>
      <c r="AA2619" s="4" t="s">
        <v>3</v>
      </c>
      <c r="AB2619" s="4">
        <v>2017</v>
      </c>
      <c r="AC2619" s="4" t="s">
        <v>7</v>
      </c>
      <c r="AD2619" s="4">
        <v>2</v>
      </c>
      <c r="AE2619" s="4">
        <v>22</v>
      </c>
      <c r="AF2619" s="4" t="s">
        <v>1</v>
      </c>
      <c r="AG2619" s="4" t="s">
        <v>4</v>
      </c>
      <c r="AH2619" s="4">
        <v>0</v>
      </c>
      <c r="AI2619" s="4" t="s">
        <v>19</v>
      </c>
      <c r="AJ2619" s="4"/>
    </row>
    <row r="2620" spans="1:36" x14ac:dyDescent="0.3">
      <c r="A2620">
        <v>2619</v>
      </c>
      <c r="B2620" t="s">
        <v>3</v>
      </c>
      <c r="C2620">
        <v>2017</v>
      </c>
      <c r="D2620" t="s">
        <v>7</v>
      </c>
      <c r="E2620">
        <v>2</v>
      </c>
      <c r="F2620">
        <v>28</v>
      </c>
      <c r="G2620" t="s">
        <v>8</v>
      </c>
      <c r="H2620" t="s">
        <v>4</v>
      </c>
      <c r="I2620">
        <v>1</v>
      </c>
      <c r="J2620" t="s">
        <v>20</v>
      </c>
      <c r="Z2620" s="4">
        <v>3994</v>
      </c>
      <c r="AA2620" s="4" t="s">
        <v>3</v>
      </c>
      <c r="AB2620" s="4">
        <v>2012</v>
      </c>
      <c r="AC2620" s="4" t="s">
        <v>2</v>
      </c>
      <c r="AD2620" s="4">
        <v>3</v>
      </c>
      <c r="AE2620" s="4">
        <v>22</v>
      </c>
      <c r="AF2620" s="4" t="s">
        <v>1</v>
      </c>
      <c r="AG2620" s="4" t="s">
        <v>4</v>
      </c>
      <c r="AH2620" s="4">
        <v>0</v>
      </c>
      <c r="AI2620" s="4" t="s">
        <v>19</v>
      </c>
      <c r="AJ2620" s="4"/>
    </row>
    <row r="2621" spans="1:36" x14ac:dyDescent="0.3">
      <c r="A2621">
        <v>2620</v>
      </c>
      <c r="B2621" t="s">
        <v>3</v>
      </c>
      <c r="C2621">
        <v>2015</v>
      </c>
      <c r="D2621" t="s">
        <v>2</v>
      </c>
      <c r="E2621">
        <v>3</v>
      </c>
      <c r="F2621">
        <v>30</v>
      </c>
      <c r="G2621" t="s">
        <v>1</v>
      </c>
      <c r="H2621" t="s">
        <v>4</v>
      </c>
      <c r="I2621">
        <v>4</v>
      </c>
      <c r="J2621" t="s">
        <v>19</v>
      </c>
      <c r="Z2621" s="4">
        <v>3995</v>
      </c>
      <c r="AA2621" s="4" t="s">
        <v>3</v>
      </c>
      <c r="AB2621" s="4">
        <v>2017</v>
      </c>
      <c r="AC2621" s="4" t="s">
        <v>5</v>
      </c>
      <c r="AD2621" s="4">
        <v>3</v>
      </c>
      <c r="AE2621" s="4">
        <v>25</v>
      </c>
      <c r="AF2621" s="4" t="s">
        <v>8</v>
      </c>
      <c r="AG2621" s="4" t="s">
        <v>4</v>
      </c>
      <c r="AH2621" s="4">
        <v>3</v>
      </c>
      <c r="AI2621" s="4" t="s">
        <v>19</v>
      </c>
      <c r="AJ2621" s="4"/>
    </row>
    <row r="2622" spans="1:36" x14ac:dyDescent="0.3">
      <c r="A2622">
        <v>2621</v>
      </c>
      <c r="B2622" t="s">
        <v>6</v>
      </c>
      <c r="C2622">
        <v>2012</v>
      </c>
      <c r="D2622" t="s">
        <v>5</v>
      </c>
      <c r="E2622">
        <v>3</v>
      </c>
      <c r="F2622">
        <v>27</v>
      </c>
      <c r="G2622" t="s">
        <v>1</v>
      </c>
      <c r="H2622" t="s">
        <v>4</v>
      </c>
      <c r="I2622">
        <v>5</v>
      </c>
      <c r="J2622" t="s">
        <v>19</v>
      </c>
      <c r="Z2622" s="4">
        <v>3996</v>
      </c>
      <c r="AA2622" s="4" t="s">
        <v>3</v>
      </c>
      <c r="AB2622" s="4">
        <v>2016</v>
      </c>
      <c r="AC2622" s="4" t="s">
        <v>2</v>
      </c>
      <c r="AD2622" s="4">
        <v>3</v>
      </c>
      <c r="AE2622" s="4">
        <v>29</v>
      </c>
      <c r="AF2622" s="4" t="s">
        <v>1</v>
      </c>
      <c r="AG2622" s="4" t="s">
        <v>4</v>
      </c>
      <c r="AH2622" s="4">
        <v>0</v>
      </c>
      <c r="AI2622" s="4" t="s">
        <v>19</v>
      </c>
      <c r="AJ2622" s="4"/>
    </row>
    <row r="2623" spans="1:36" x14ac:dyDescent="0.3">
      <c r="A2623">
        <v>2622</v>
      </c>
      <c r="B2623" t="s">
        <v>6</v>
      </c>
      <c r="C2623">
        <v>2017</v>
      </c>
      <c r="D2623" t="s">
        <v>5</v>
      </c>
      <c r="E2623">
        <v>3</v>
      </c>
      <c r="F2623">
        <v>29</v>
      </c>
      <c r="G2623" t="s">
        <v>8</v>
      </c>
      <c r="H2623" t="s">
        <v>0</v>
      </c>
      <c r="I2623">
        <v>2</v>
      </c>
      <c r="J2623" t="s">
        <v>19</v>
      </c>
      <c r="Z2623" s="4">
        <v>3997</v>
      </c>
      <c r="AA2623" s="4" t="s">
        <v>3</v>
      </c>
      <c r="AB2623" s="4">
        <v>2017</v>
      </c>
      <c r="AC2623" s="4" t="s">
        <v>5</v>
      </c>
      <c r="AD2623" s="4">
        <v>3</v>
      </c>
      <c r="AE2623" s="4">
        <v>36</v>
      </c>
      <c r="AF2623" s="4" t="s">
        <v>8</v>
      </c>
      <c r="AG2623" s="4" t="s">
        <v>4</v>
      </c>
      <c r="AH2623" s="4">
        <v>0</v>
      </c>
      <c r="AI2623" s="4" t="s">
        <v>19</v>
      </c>
      <c r="AJ2623" s="4"/>
    </row>
    <row r="2624" spans="1:36" x14ac:dyDescent="0.3">
      <c r="A2624">
        <v>2623</v>
      </c>
      <c r="B2624" t="s">
        <v>3</v>
      </c>
      <c r="C2624">
        <v>2018</v>
      </c>
      <c r="D2624" t="s">
        <v>5</v>
      </c>
      <c r="E2624">
        <v>3</v>
      </c>
      <c r="F2624">
        <v>29</v>
      </c>
      <c r="G2624" t="s">
        <v>8</v>
      </c>
      <c r="H2624" t="s">
        <v>4</v>
      </c>
      <c r="I2624">
        <v>2</v>
      </c>
      <c r="J2624" t="s">
        <v>20</v>
      </c>
      <c r="Z2624" s="4">
        <v>3998</v>
      </c>
      <c r="AA2624" s="4" t="s">
        <v>3</v>
      </c>
      <c r="AB2624" s="4">
        <v>2014</v>
      </c>
      <c r="AC2624" s="4" t="s">
        <v>2</v>
      </c>
      <c r="AD2624" s="4">
        <v>3</v>
      </c>
      <c r="AE2624" s="4">
        <v>37</v>
      </c>
      <c r="AF2624" s="4" t="s">
        <v>8</v>
      </c>
      <c r="AG2624" s="4" t="s">
        <v>4</v>
      </c>
      <c r="AH2624" s="4">
        <v>1</v>
      </c>
      <c r="AI2624" s="4" t="s">
        <v>19</v>
      </c>
      <c r="AJ2624" s="4"/>
    </row>
    <row r="2625" spans="1:36" x14ac:dyDescent="0.3">
      <c r="A2625">
        <v>2624</v>
      </c>
      <c r="B2625" t="s">
        <v>3</v>
      </c>
      <c r="C2625">
        <v>2018</v>
      </c>
      <c r="D2625" t="s">
        <v>2</v>
      </c>
      <c r="E2625">
        <v>3</v>
      </c>
      <c r="F2625">
        <v>29</v>
      </c>
      <c r="G2625" t="s">
        <v>1</v>
      </c>
      <c r="H2625" t="s">
        <v>4</v>
      </c>
      <c r="I2625">
        <v>0</v>
      </c>
      <c r="J2625" t="s">
        <v>20</v>
      </c>
      <c r="Z2625" s="4">
        <v>4002</v>
      </c>
      <c r="AA2625" s="4" t="s">
        <v>3</v>
      </c>
      <c r="AB2625" s="4">
        <v>2012</v>
      </c>
      <c r="AC2625" s="4" t="s">
        <v>2</v>
      </c>
      <c r="AD2625" s="4">
        <v>3</v>
      </c>
      <c r="AE2625" s="4">
        <v>31</v>
      </c>
      <c r="AF2625" s="4" t="s">
        <v>1</v>
      </c>
      <c r="AG2625" s="4" t="s">
        <v>4</v>
      </c>
      <c r="AH2625" s="4">
        <v>0</v>
      </c>
      <c r="AI2625" s="4" t="s">
        <v>19</v>
      </c>
      <c r="AJ2625" s="4"/>
    </row>
    <row r="2626" spans="1:36" x14ac:dyDescent="0.3">
      <c r="A2626">
        <v>2625</v>
      </c>
      <c r="B2626" t="s">
        <v>3</v>
      </c>
      <c r="C2626">
        <v>2012</v>
      </c>
      <c r="D2626" t="s">
        <v>2</v>
      </c>
      <c r="E2626">
        <v>3</v>
      </c>
      <c r="F2626">
        <v>28</v>
      </c>
      <c r="G2626" t="s">
        <v>8</v>
      </c>
      <c r="H2626" t="s">
        <v>4</v>
      </c>
      <c r="I2626">
        <v>0</v>
      </c>
      <c r="J2626" t="s">
        <v>19</v>
      </c>
      <c r="Z2626" s="4">
        <v>4003</v>
      </c>
      <c r="AA2626" s="4" t="s">
        <v>3</v>
      </c>
      <c r="AB2626" s="4">
        <v>2015</v>
      </c>
      <c r="AC2626" s="4" t="s">
        <v>5</v>
      </c>
      <c r="AD2626" s="4">
        <v>3</v>
      </c>
      <c r="AE2626" s="4">
        <v>36</v>
      </c>
      <c r="AF2626" s="4" t="s">
        <v>8</v>
      </c>
      <c r="AG2626" s="4" t="s">
        <v>4</v>
      </c>
      <c r="AH2626" s="4">
        <v>2</v>
      </c>
      <c r="AI2626" s="4" t="s">
        <v>19</v>
      </c>
      <c r="AJ2626" s="4"/>
    </row>
    <row r="2627" spans="1:36" x14ac:dyDescent="0.3">
      <c r="A2627">
        <v>2626</v>
      </c>
      <c r="B2627" t="s">
        <v>3</v>
      </c>
      <c r="C2627">
        <v>2015</v>
      </c>
      <c r="D2627" t="s">
        <v>7</v>
      </c>
      <c r="E2627">
        <v>2</v>
      </c>
      <c r="F2627">
        <v>28</v>
      </c>
      <c r="G2627" t="s">
        <v>8</v>
      </c>
      <c r="H2627" t="s">
        <v>4</v>
      </c>
      <c r="I2627">
        <v>0</v>
      </c>
      <c r="J2627" t="s">
        <v>20</v>
      </c>
      <c r="Z2627" s="4">
        <v>4004</v>
      </c>
      <c r="AA2627" s="4" t="s">
        <v>3</v>
      </c>
      <c r="AB2627" s="4">
        <v>2016</v>
      </c>
      <c r="AC2627" s="4" t="s">
        <v>2</v>
      </c>
      <c r="AD2627" s="4">
        <v>3</v>
      </c>
      <c r="AE2627" s="4">
        <v>31</v>
      </c>
      <c r="AF2627" s="4" t="s">
        <v>1</v>
      </c>
      <c r="AG2627" s="4" t="s">
        <v>0</v>
      </c>
      <c r="AH2627" s="4">
        <v>5</v>
      </c>
      <c r="AI2627" s="4" t="s">
        <v>19</v>
      </c>
      <c r="AJ2627" s="4"/>
    </row>
    <row r="2628" spans="1:36" x14ac:dyDescent="0.3">
      <c r="A2628">
        <v>2627</v>
      </c>
      <c r="B2628" t="s">
        <v>6</v>
      </c>
      <c r="C2628">
        <v>2017</v>
      </c>
      <c r="D2628" t="s">
        <v>5</v>
      </c>
      <c r="E2628">
        <v>2</v>
      </c>
      <c r="F2628">
        <v>27</v>
      </c>
      <c r="G2628" t="s">
        <v>8</v>
      </c>
      <c r="H2628" t="s">
        <v>4</v>
      </c>
      <c r="I2628">
        <v>5</v>
      </c>
      <c r="J2628" t="s">
        <v>20</v>
      </c>
      <c r="Z2628" s="4">
        <v>4005</v>
      </c>
      <c r="AA2628" s="4" t="s">
        <v>3</v>
      </c>
      <c r="AB2628" s="4">
        <v>2015</v>
      </c>
      <c r="AC2628" s="4" t="s">
        <v>2</v>
      </c>
      <c r="AD2628" s="4">
        <v>3</v>
      </c>
      <c r="AE2628" s="4">
        <v>34</v>
      </c>
      <c r="AF2628" s="4" t="s">
        <v>1</v>
      </c>
      <c r="AG2628" s="4" t="s">
        <v>4</v>
      </c>
      <c r="AH2628" s="4">
        <v>4</v>
      </c>
      <c r="AI2628" s="4" t="s">
        <v>19</v>
      </c>
      <c r="AJ2628" s="4"/>
    </row>
    <row r="2629" spans="1:36" x14ac:dyDescent="0.3">
      <c r="A2629">
        <v>2628</v>
      </c>
      <c r="B2629" t="s">
        <v>3</v>
      </c>
      <c r="C2629">
        <v>2018</v>
      </c>
      <c r="D2629" t="s">
        <v>7</v>
      </c>
      <c r="E2629">
        <v>3</v>
      </c>
      <c r="F2629">
        <v>28</v>
      </c>
      <c r="G2629" t="s">
        <v>8</v>
      </c>
      <c r="H2629" t="s">
        <v>4</v>
      </c>
      <c r="I2629">
        <v>5</v>
      </c>
      <c r="J2629" t="s">
        <v>20</v>
      </c>
      <c r="Z2629" s="4">
        <v>4007</v>
      </c>
      <c r="AA2629" s="4" t="s">
        <v>3</v>
      </c>
      <c r="AB2629" s="4">
        <v>2014</v>
      </c>
      <c r="AC2629" s="4" t="s">
        <v>2</v>
      </c>
      <c r="AD2629" s="4">
        <v>3</v>
      </c>
      <c r="AE2629" s="4">
        <v>28</v>
      </c>
      <c r="AF2629" s="4" t="s">
        <v>1</v>
      </c>
      <c r="AG2629" s="4" t="s">
        <v>4</v>
      </c>
      <c r="AH2629" s="4">
        <v>2</v>
      </c>
      <c r="AI2629" s="4" t="s">
        <v>19</v>
      </c>
      <c r="AJ2629" s="4"/>
    </row>
    <row r="2630" spans="1:36" x14ac:dyDescent="0.3">
      <c r="A2630">
        <v>2629</v>
      </c>
      <c r="B2630" t="s">
        <v>3</v>
      </c>
      <c r="C2630">
        <v>2016</v>
      </c>
      <c r="D2630" t="s">
        <v>7</v>
      </c>
      <c r="E2630">
        <v>3</v>
      </c>
      <c r="F2630">
        <v>28</v>
      </c>
      <c r="G2630" t="s">
        <v>1</v>
      </c>
      <c r="H2630" t="s">
        <v>4</v>
      </c>
      <c r="I2630">
        <v>1</v>
      </c>
      <c r="J2630" t="s">
        <v>19</v>
      </c>
      <c r="Z2630" s="4">
        <v>4008</v>
      </c>
      <c r="AA2630" s="4" t="s">
        <v>3</v>
      </c>
      <c r="AB2630" s="4">
        <v>2015</v>
      </c>
      <c r="AC2630" s="4" t="s">
        <v>2</v>
      </c>
      <c r="AD2630" s="4">
        <v>3</v>
      </c>
      <c r="AE2630" s="4">
        <v>31</v>
      </c>
      <c r="AF2630" s="4" t="s">
        <v>1</v>
      </c>
      <c r="AG2630" s="4" t="s">
        <v>4</v>
      </c>
      <c r="AH2630" s="4">
        <v>1</v>
      </c>
      <c r="AI2630" s="4" t="s">
        <v>19</v>
      </c>
      <c r="AJ2630" s="4"/>
    </row>
    <row r="2631" spans="1:36" x14ac:dyDescent="0.3">
      <c r="A2631">
        <v>2630</v>
      </c>
      <c r="B2631" t="s">
        <v>3</v>
      </c>
      <c r="C2631">
        <v>2014</v>
      </c>
      <c r="D2631" t="s">
        <v>2</v>
      </c>
      <c r="E2631">
        <v>1</v>
      </c>
      <c r="F2631">
        <v>26</v>
      </c>
      <c r="G2631" t="s">
        <v>1</v>
      </c>
      <c r="H2631" t="s">
        <v>4</v>
      </c>
      <c r="I2631">
        <v>4</v>
      </c>
      <c r="J2631" t="s">
        <v>20</v>
      </c>
      <c r="Z2631" s="4">
        <v>4009</v>
      </c>
      <c r="AA2631" s="4" t="s">
        <v>3</v>
      </c>
      <c r="AB2631" s="4">
        <v>2017</v>
      </c>
      <c r="AC2631" s="4" t="s">
        <v>2</v>
      </c>
      <c r="AD2631" s="4">
        <v>3</v>
      </c>
      <c r="AE2631" s="4">
        <v>35</v>
      </c>
      <c r="AF2631" s="4" t="s">
        <v>1</v>
      </c>
      <c r="AG2631" s="4" t="s">
        <v>4</v>
      </c>
      <c r="AH2631" s="4">
        <v>5</v>
      </c>
      <c r="AI2631" s="4" t="s">
        <v>19</v>
      </c>
      <c r="AJ2631" s="4"/>
    </row>
    <row r="2632" spans="1:36" x14ac:dyDescent="0.3">
      <c r="A2632">
        <v>2631</v>
      </c>
      <c r="B2632" t="s">
        <v>3</v>
      </c>
      <c r="C2632">
        <v>2014</v>
      </c>
      <c r="D2632" t="s">
        <v>5</v>
      </c>
      <c r="E2632">
        <v>2</v>
      </c>
      <c r="F2632">
        <v>29</v>
      </c>
      <c r="G2632" t="s">
        <v>8</v>
      </c>
      <c r="H2632" t="s">
        <v>4</v>
      </c>
      <c r="I2632">
        <v>3</v>
      </c>
      <c r="J2632" t="s">
        <v>20</v>
      </c>
      <c r="Z2632" s="4">
        <v>4010</v>
      </c>
      <c r="AA2632" s="4" t="s">
        <v>3</v>
      </c>
      <c r="AB2632" s="4">
        <v>2012</v>
      </c>
      <c r="AC2632" s="4" t="s">
        <v>2</v>
      </c>
      <c r="AD2632" s="4">
        <v>1</v>
      </c>
      <c r="AE2632" s="4">
        <v>28</v>
      </c>
      <c r="AF2632" s="4" t="s">
        <v>8</v>
      </c>
      <c r="AG2632" s="4" t="s">
        <v>0</v>
      </c>
      <c r="AH2632" s="4">
        <v>1</v>
      </c>
      <c r="AI2632" s="4" t="s">
        <v>19</v>
      </c>
      <c r="AJ2632" s="4"/>
    </row>
    <row r="2633" spans="1:36" x14ac:dyDescent="0.3">
      <c r="A2633">
        <v>2632</v>
      </c>
      <c r="B2633" t="s">
        <v>6</v>
      </c>
      <c r="C2633">
        <v>2014</v>
      </c>
      <c r="D2633" t="s">
        <v>7</v>
      </c>
      <c r="E2633">
        <v>3</v>
      </c>
      <c r="F2633">
        <v>26</v>
      </c>
      <c r="G2633" t="s">
        <v>1</v>
      </c>
      <c r="H2633" t="s">
        <v>4</v>
      </c>
      <c r="I2633">
        <v>4</v>
      </c>
      <c r="J2633" t="s">
        <v>20</v>
      </c>
      <c r="Z2633" s="4">
        <v>4014</v>
      </c>
      <c r="AA2633" s="4" t="s">
        <v>3</v>
      </c>
      <c r="AB2633" s="4">
        <v>2017</v>
      </c>
      <c r="AC2633" s="4" t="s">
        <v>7</v>
      </c>
      <c r="AD2633" s="4">
        <v>3</v>
      </c>
      <c r="AE2633" s="4">
        <v>25</v>
      </c>
      <c r="AF2633" s="4" t="s">
        <v>1</v>
      </c>
      <c r="AG2633" s="4" t="s">
        <v>4</v>
      </c>
      <c r="AH2633" s="4">
        <v>3</v>
      </c>
      <c r="AI2633" s="4" t="s">
        <v>19</v>
      </c>
      <c r="AJ2633" s="4"/>
    </row>
    <row r="2634" spans="1:36" x14ac:dyDescent="0.3">
      <c r="A2634">
        <v>2633</v>
      </c>
      <c r="B2634" t="s">
        <v>3</v>
      </c>
      <c r="C2634">
        <v>2017</v>
      </c>
      <c r="D2634" t="s">
        <v>7</v>
      </c>
      <c r="E2634">
        <v>3</v>
      </c>
      <c r="F2634">
        <v>27</v>
      </c>
      <c r="G2634" t="s">
        <v>1</v>
      </c>
      <c r="H2634" t="s">
        <v>4</v>
      </c>
      <c r="I2634">
        <v>5</v>
      </c>
      <c r="J2634" t="s">
        <v>19</v>
      </c>
      <c r="Z2634" s="4">
        <v>4015</v>
      </c>
      <c r="AA2634" s="4" t="s">
        <v>6</v>
      </c>
      <c r="AB2634" s="4">
        <v>2017</v>
      </c>
      <c r="AC2634" s="4" t="s">
        <v>5</v>
      </c>
      <c r="AD2634" s="4">
        <v>2</v>
      </c>
      <c r="AE2634" s="4">
        <v>31</v>
      </c>
      <c r="AF2634" s="4" t="s">
        <v>8</v>
      </c>
      <c r="AG2634" s="4" t="s">
        <v>4</v>
      </c>
      <c r="AH2634" s="4">
        <v>2</v>
      </c>
      <c r="AI2634" s="4" t="s">
        <v>19</v>
      </c>
      <c r="AJ2634" s="4"/>
    </row>
    <row r="2635" spans="1:36" x14ac:dyDescent="0.3">
      <c r="A2635">
        <v>2634</v>
      </c>
      <c r="B2635" t="s">
        <v>3</v>
      </c>
      <c r="C2635">
        <v>2013</v>
      </c>
      <c r="D2635" t="s">
        <v>7</v>
      </c>
      <c r="E2635">
        <v>3</v>
      </c>
      <c r="F2635">
        <v>30</v>
      </c>
      <c r="G2635" t="s">
        <v>1</v>
      </c>
      <c r="H2635" t="s">
        <v>4</v>
      </c>
      <c r="I2635">
        <v>4</v>
      </c>
      <c r="J2635" t="s">
        <v>20</v>
      </c>
      <c r="Z2635" s="4">
        <v>4017</v>
      </c>
      <c r="AA2635" s="4" t="s">
        <v>3</v>
      </c>
      <c r="AB2635" s="4">
        <v>2016</v>
      </c>
      <c r="AC2635" s="4" t="s">
        <v>2</v>
      </c>
      <c r="AD2635" s="4">
        <v>3</v>
      </c>
      <c r="AE2635" s="4">
        <v>36</v>
      </c>
      <c r="AF2635" s="4" t="s">
        <v>8</v>
      </c>
      <c r="AG2635" s="4" t="s">
        <v>4</v>
      </c>
      <c r="AH2635" s="4">
        <v>2</v>
      </c>
      <c r="AI2635" s="4" t="s">
        <v>19</v>
      </c>
      <c r="AJ2635" s="4"/>
    </row>
    <row r="2636" spans="1:36" x14ac:dyDescent="0.3">
      <c r="A2636">
        <v>2635</v>
      </c>
      <c r="B2636" t="s">
        <v>3</v>
      </c>
      <c r="C2636">
        <v>2015</v>
      </c>
      <c r="D2636" t="s">
        <v>2</v>
      </c>
      <c r="E2636">
        <v>3</v>
      </c>
      <c r="F2636">
        <v>30</v>
      </c>
      <c r="G2636" t="s">
        <v>1</v>
      </c>
      <c r="H2636" t="s">
        <v>4</v>
      </c>
      <c r="I2636">
        <v>3</v>
      </c>
      <c r="J2636" t="s">
        <v>19</v>
      </c>
      <c r="Z2636" s="4">
        <v>4018</v>
      </c>
      <c r="AA2636" s="4" t="s">
        <v>9</v>
      </c>
      <c r="AB2636" s="4">
        <v>2017</v>
      </c>
      <c r="AC2636" s="4" t="s">
        <v>5</v>
      </c>
      <c r="AD2636" s="4">
        <v>3</v>
      </c>
      <c r="AE2636" s="4">
        <v>40</v>
      </c>
      <c r="AF2636" s="4" t="s">
        <v>1</v>
      </c>
      <c r="AG2636" s="4" t="s">
        <v>4</v>
      </c>
      <c r="AH2636" s="4">
        <v>3</v>
      </c>
      <c r="AI2636" s="4" t="s">
        <v>19</v>
      </c>
      <c r="AJ2636" s="4"/>
    </row>
    <row r="2637" spans="1:36" x14ac:dyDescent="0.3">
      <c r="A2637">
        <v>2636</v>
      </c>
      <c r="B2637" t="s">
        <v>3</v>
      </c>
      <c r="C2637">
        <v>2012</v>
      </c>
      <c r="D2637" t="s">
        <v>2</v>
      </c>
      <c r="E2637">
        <v>3</v>
      </c>
      <c r="F2637">
        <v>29</v>
      </c>
      <c r="G2637" t="s">
        <v>1</v>
      </c>
      <c r="H2637" t="s">
        <v>4</v>
      </c>
      <c r="I2637">
        <v>2</v>
      </c>
      <c r="J2637" t="s">
        <v>20</v>
      </c>
      <c r="Z2637" s="4">
        <v>4019</v>
      </c>
      <c r="AA2637" s="4" t="s">
        <v>6</v>
      </c>
      <c r="AB2637" s="4">
        <v>2012</v>
      </c>
      <c r="AC2637" s="4" t="s">
        <v>5</v>
      </c>
      <c r="AD2637" s="4">
        <v>3</v>
      </c>
      <c r="AE2637" s="4">
        <v>34</v>
      </c>
      <c r="AF2637" s="4" t="s">
        <v>8</v>
      </c>
      <c r="AG2637" s="4" t="s">
        <v>4</v>
      </c>
      <c r="AH2637" s="4">
        <v>2</v>
      </c>
      <c r="AI2637" s="4" t="s">
        <v>19</v>
      </c>
      <c r="AJ2637" s="4"/>
    </row>
    <row r="2638" spans="1:36" x14ac:dyDescent="0.3">
      <c r="A2638">
        <v>2637</v>
      </c>
      <c r="B2638" t="s">
        <v>3</v>
      </c>
      <c r="C2638">
        <v>2014</v>
      </c>
      <c r="D2638" t="s">
        <v>7</v>
      </c>
      <c r="E2638">
        <v>3</v>
      </c>
      <c r="F2638">
        <v>26</v>
      </c>
      <c r="G2638" t="s">
        <v>1</v>
      </c>
      <c r="H2638" t="s">
        <v>4</v>
      </c>
      <c r="I2638">
        <v>4</v>
      </c>
      <c r="J2638" t="s">
        <v>19</v>
      </c>
      <c r="Z2638" s="4">
        <v>4021</v>
      </c>
      <c r="AA2638" s="4" t="s">
        <v>3</v>
      </c>
      <c r="AB2638" s="4">
        <v>2012</v>
      </c>
      <c r="AC2638" s="4" t="s">
        <v>2</v>
      </c>
      <c r="AD2638" s="4">
        <v>3</v>
      </c>
      <c r="AE2638" s="4">
        <v>38</v>
      </c>
      <c r="AF2638" s="4" t="s">
        <v>1</v>
      </c>
      <c r="AG2638" s="4" t="s">
        <v>4</v>
      </c>
      <c r="AH2638" s="4">
        <v>3</v>
      </c>
      <c r="AI2638" s="4" t="s">
        <v>19</v>
      </c>
      <c r="AJ2638" s="4"/>
    </row>
    <row r="2639" spans="1:36" x14ac:dyDescent="0.3">
      <c r="A2639">
        <v>2638</v>
      </c>
      <c r="B2639" t="s">
        <v>3</v>
      </c>
      <c r="C2639">
        <v>2013</v>
      </c>
      <c r="D2639" t="s">
        <v>2</v>
      </c>
      <c r="E2639">
        <v>3</v>
      </c>
      <c r="F2639">
        <v>26</v>
      </c>
      <c r="G2639" t="s">
        <v>8</v>
      </c>
      <c r="H2639" t="s">
        <v>4</v>
      </c>
      <c r="I2639">
        <v>4</v>
      </c>
      <c r="J2639" t="s">
        <v>19</v>
      </c>
      <c r="Z2639" s="4">
        <v>4022</v>
      </c>
      <c r="AA2639" s="4" t="s">
        <v>3</v>
      </c>
      <c r="AB2639" s="4">
        <v>2017</v>
      </c>
      <c r="AC2639" s="4" t="s">
        <v>5</v>
      </c>
      <c r="AD2639" s="4">
        <v>2</v>
      </c>
      <c r="AE2639" s="4">
        <v>22</v>
      </c>
      <c r="AF2639" s="4" t="s">
        <v>8</v>
      </c>
      <c r="AG2639" s="4" t="s">
        <v>4</v>
      </c>
      <c r="AH2639" s="4">
        <v>0</v>
      </c>
      <c r="AI2639" s="4" t="s">
        <v>19</v>
      </c>
      <c r="AJ2639" s="4"/>
    </row>
    <row r="2640" spans="1:36" x14ac:dyDescent="0.3">
      <c r="A2640">
        <v>2639</v>
      </c>
      <c r="B2640" t="s">
        <v>6</v>
      </c>
      <c r="C2640">
        <v>2017</v>
      </c>
      <c r="D2640" t="s">
        <v>5</v>
      </c>
      <c r="E2640">
        <v>2</v>
      </c>
      <c r="F2640">
        <v>30</v>
      </c>
      <c r="G2640" t="s">
        <v>8</v>
      </c>
      <c r="H2640" t="s">
        <v>4</v>
      </c>
      <c r="I2640">
        <v>2</v>
      </c>
      <c r="J2640" t="s">
        <v>20</v>
      </c>
      <c r="Z2640" s="4">
        <v>4025</v>
      </c>
      <c r="AA2640" s="4" t="s">
        <v>3</v>
      </c>
      <c r="AB2640" s="4">
        <v>2012</v>
      </c>
      <c r="AC2640" s="4" t="s">
        <v>5</v>
      </c>
      <c r="AD2640" s="4">
        <v>3</v>
      </c>
      <c r="AE2640" s="4">
        <v>22</v>
      </c>
      <c r="AF2640" s="4" t="s">
        <v>8</v>
      </c>
      <c r="AG2640" s="4" t="s">
        <v>4</v>
      </c>
      <c r="AH2640" s="4">
        <v>0</v>
      </c>
      <c r="AI2640" s="4" t="s">
        <v>19</v>
      </c>
      <c r="AJ2640" s="4"/>
    </row>
    <row r="2641" spans="1:36" x14ac:dyDescent="0.3">
      <c r="A2641">
        <v>2640</v>
      </c>
      <c r="B2641" t="s">
        <v>3</v>
      </c>
      <c r="C2641">
        <v>2012</v>
      </c>
      <c r="D2641" t="s">
        <v>7</v>
      </c>
      <c r="E2641">
        <v>3</v>
      </c>
      <c r="F2641">
        <v>29</v>
      </c>
      <c r="G2641" t="s">
        <v>1</v>
      </c>
      <c r="H2641" t="s">
        <v>4</v>
      </c>
      <c r="I2641">
        <v>0</v>
      </c>
      <c r="J2641" t="s">
        <v>19</v>
      </c>
      <c r="Z2641" s="4">
        <v>4026</v>
      </c>
      <c r="AA2641" s="4" t="s">
        <v>3</v>
      </c>
      <c r="AB2641" s="4">
        <v>2016</v>
      </c>
      <c r="AC2641" s="4" t="s">
        <v>2</v>
      </c>
      <c r="AD2641" s="4">
        <v>3</v>
      </c>
      <c r="AE2641" s="4">
        <v>22</v>
      </c>
      <c r="AF2641" s="4" t="s">
        <v>1</v>
      </c>
      <c r="AG2641" s="4" t="s">
        <v>4</v>
      </c>
      <c r="AH2641" s="4">
        <v>0</v>
      </c>
      <c r="AI2641" s="4" t="s">
        <v>19</v>
      </c>
      <c r="AJ2641" s="4"/>
    </row>
    <row r="2642" spans="1:36" x14ac:dyDescent="0.3">
      <c r="A2642">
        <v>2641</v>
      </c>
      <c r="B2642" t="s">
        <v>3</v>
      </c>
      <c r="C2642">
        <v>2015</v>
      </c>
      <c r="D2642" t="s">
        <v>7</v>
      </c>
      <c r="E2642">
        <v>1</v>
      </c>
      <c r="F2642">
        <v>30</v>
      </c>
      <c r="G2642" t="s">
        <v>8</v>
      </c>
      <c r="H2642" t="s">
        <v>4</v>
      </c>
      <c r="I2642">
        <v>0</v>
      </c>
      <c r="J2642" t="s">
        <v>20</v>
      </c>
      <c r="Z2642" s="4">
        <v>4027</v>
      </c>
      <c r="AA2642" s="4" t="s">
        <v>3</v>
      </c>
      <c r="AB2642" s="4">
        <v>2012</v>
      </c>
      <c r="AC2642" s="4" t="s">
        <v>2</v>
      </c>
      <c r="AD2642" s="4">
        <v>3</v>
      </c>
      <c r="AE2642" s="4">
        <v>29</v>
      </c>
      <c r="AF2642" s="4" t="s">
        <v>1</v>
      </c>
      <c r="AG2642" s="4" t="s">
        <v>4</v>
      </c>
      <c r="AH2642" s="4">
        <v>4</v>
      </c>
      <c r="AI2642" s="4" t="s">
        <v>19</v>
      </c>
      <c r="AJ2642" s="4"/>
    </row>
    <row r="2643" spans="1:36" x14ac:dyDescent="0.3">
      <c r="A2643">
        <v>2642</v>
      </c>
      <c r="B2643" t="s">
        <v>3</v>
      </c>
      <c r="C2643">
        <v>2017</v>
      </c>
      <c r="D2643" t="s">
        <v>2</v>
      </c>
      <c r="E2643">
        <v>3</v>
      </c>
      <c r="F2643">
        <v>28</v>
      </c>
      <c r="G2643" t="s">
        <v>1</v>
      </c>
      <c r="H2643" t="s">
        <v>4</v>
      </c>
      <c r="I2643">
        <v>3</v>
      </c>
      <c r="J2643" t="s">
        <v>19</v>
      </c>
      <c r="Z2643" s="4">
        <v>4028</v>
      </c>
      <c r="AA2643" s="4" t="s">
        <v>3</v>
      </c>
      <c r="AB2643" s="4">
        <v>2017</v>
      </c>
      <c r="AC2643" s="4" t="s">
        <v>2</v>
      </c>
      <c r="AD2643" s="4">
        <v>3</v>
      </c>
      <c r="AE2643" s="4">
        <v>34</v>
      </c>
      <c r="AF2643" s="4" t="s">
        <v>1</v>
      </c>
      <c r="AG2643" s="4" t="s">
        <v>4</v>
      </c>
      <c r="AH2643" s="4">
        <v>5</v>
      </c>
      <c r="AI2643" s="4" t="s">
        <v>19</v>
      </c>
      <c r="AJ2643" s="4"/>
    </row>
    <row r="2644" spans="1:36" x14ac:dyDescent="0.3">
      <c r="A2644">
        <v>2643</v>
      </c>
      <c r="B2644" t="s">
        <v>3</v>
      </c>
      <c r="C2644">
        <v>2013</v>
      </c>
      <c r="D2644" t="s">
        <v>2</v>
      </c>
      <c r="E2644">
        <v>3</v>
      </c>
      <c r="F2644">
        <v>28</v>
      </c>
      <c r="G2644" t="s">
        <v>1</v>
      </c>
      <c r="H2644" t="s">
        <v>4</v>
      </c>
      <c r="I2644">
        <v>5</v>
      </c>
      <c r="J2644" t="s">
        <v>19</v>
      </c>
      <c r="Z2644" s="4">
        <v>4029</v>
      </c>
      <c r="AA2644" s="4" t="s">
        <v>3</v>
      </c>
      <c r="AB2644" s="4">
        <v>2017</v>
      </c>
      <c r="AC2644" s="4" t="s">
        <v>2</v>
      </c>
      <c r="AD2644" s="4">
        <v>2</v>
      </c>
      <c r="AE2644" s="4">
        <v>23</v>
      </c>
      <c r="AF2644" s="4" t="s">
        <v>1</v>
      </c>
      <c r="AG2644" s="4" t="s">
        <v>4</v>
      </c>
      <c r="AH2644" s="4">
        <v>1</v>
      </c>
      <c r="AI2644" s="4" t="s">
        <v>19</v>
      </c>
      <c r="AJ2644" s="4"/>
    </row>
    <row r="2645" spans="1:36" x14ac:dyDescent="0.3">
      <c r="A2645">
        <v>2644</v>
      </c>
      <c r="B2645" t="s">
        <v>3</v>
      </c>
      <c r="C2645">
        <v>2017</v>
      </c>
      <c r="D2645" t="s">
        <v>7</v>
      </c>
      <c r="E2645">
        <v>2</v>
      </c>
      <c r="F2645">
        <v>30</v>
      </c>
      <c r="G2645" t="s">
        <v>8</v>
      </c>
      <c r="H2645" t="s">
        <v>4</v>
      </c>
      <c r="I2645">
        <v>4</v>
      </c>
      <c r="J2645" t="s">
        <v>20</v>
      </c>
      <c r="Z2645" s="4">
        <v>4032</v>
      </c>
      <c r="AA2645" s="4" t="s">
        <v>6</v>
      </c>
      <c r="AB2645" s="4">
        <v>2017</v>
      </c>
      <c r="AC2645" s="4" t="s">
        <v>2</v>
      </c>
      <c r="AD2645" s="4">
        <v>3</v>
      </c>
      <c r="AE2645" s="4">
        <v>38</v>
      </c>
      <c r="AF2645" s="4" t="s">
        <v>1</v>
      </c>
      <c r="AG2645" s="4" t="s">
        <v>4</v>
      </c>
      <c r="AH2645" s="4">
        <v>2</v>
      </c>
      <c r="AI2645" s="4" t="s">
        <v>19</v>
      </c>
      <c r="AJ2645" s="4"/>
    </row>
    <row r="2646" spans="1:36" x14ac:dyDescent="0.3">
      <c r="A2646">
        <v>2645</v>
      </c>
      <c r="B2646" t="s">
        <v>3</v>
      </c>
      <c r="C2646">
        <v>2017</v>
      </c>
      <c r="D2646" t="s">
        <v>7</v>
      </c>
      <c r="E2646">
        <v>2</v>
      </c>
      <c r="F2646">
        <v>28</v>
      </c>
      <c r="G2646" t="s">
        <v>1</v>
      </c>
      <c r="H2646" t="s">
        <v>4</v>
      </c>
      <c r="I2646">
        <v>5</v>
      </c>
      <c r="J2646" t="s">
        <v>19</v>
      </c>
      <c r="Z2646" s="4">
        <v>4033</v>
      </c>
      <c r="AA2646" s="4" t="s">
        <v>3</v>
      </c>
      <c r="AB2646" s="4">
        <v>2014</v>
      </c>
      <c r="AC2646" s="4" t="s">
        <v>7</v>
      </c>
      <c r="AD2646" s="4">
        <v>3</v>
      </c>
      <c r="AE2646" s="4">
        <v>37</v>
      </c>
      <c r="AF2646" s="4" t="s">
        <v>1</v>
      </c>
      <c r="AG2646" s="4" t="s">
        <v>4</v>
      </c>
      <c r="AH2646" s="4">
        <v>4</v>
      </c>
      <c r="AI2646" s="4" t="s">
        <v>19</v>
      </c>
      <c r="AJ2646" s="4"/>
    </row>
    <row r="2647" spans="1:36" x14ac:dyDescent="0.3">
      <c r="A2647">
        <v>2646</v>
      </c>
      <c r="B2647" t="s">
        <v>3</v>
      </c>
      <c r="C2647">
        <v>2014</v>
      </c>
      <c r="D2647" t="s">
        <v>5</v>
      </c>
      <c r="E2647">
        <v>3</v>
      </c>
      <c r="F2647">
        <v>27</v>
      </c>
      <c r="G2647" t="s">
        <v>8</v>
      </c>
      <c r="H2647" t="s">
        <v>4</v>
      </c>
      <c r="I2647">
        <v>5</v>
      </c>
      <c r="J2647" t="s">
        <v>20</v>
      </c>
      <c r="Z2647" s="4">
        <v>4034</v>
      </c>
      <c r="AA2647" s="4" t="s">
        <v>3</v>
      </c>
      <c r="AB2647" s="4">
        <v>2017</v>
      </c>
      <c r="AC2647" s="4" t="s">
        <v>5</v>
      </c>
      <c r="AD2647" s="4">
        <v>2</v>
      </c>
      <c r="AE2647" s="4">
        <v>25</v>
      </c>
      <c r="AF2647" s="4" t="s">
        <v>8</v>
      </c>
      <c r="AG2647" s="4" t="s">
        <v>4</v>
      </c>
      <c r="AH2647" s="4">
        <v>3</v>
      </c>
      <c r="AI2647" s="4" t="s">
        <v>19</v>
      </c>
      <c r="AJ2647" s="4"/>
    </row>
    <row r="2648" spans="1:36" x14ac:dyDescent="0.3">
      <c r="A2648">
        <v>2647</v>
      </c>
      <c r="B2648" t="s">
        <v>3</v>
      </c>
      <c r="C2648">
        <v>2012</v>
      </c>
      <c r="D2648" t="s">
        <v>2</v>
      </c>
      <c r="E2648">
        <v>3</v>
      </c>
      <c r="F2648">
        <v>28</v>
      </c>
      <c r="G2648" t="s">
        <v>8</v>
      </c>
      <c r="H2648" t="s">
        <v>4</v>
      </c>
      <c r="I2648">
        <v>2</v>
      </c>
      <c r="J2648" t="s">
        <v>19</v>
      </c>
      <c r="Z2648" s="4">
        <v>4036</v>
      </c>
      <c r="AA2648" s="4" t="s">
        <v>3</v>
      </c>
      <c r="AB2648" s="4">
        <v>2016</v>
      </c>
      <c r="AC2648" s="4" t="s">
        <v>2</v>
      </c>
      <c r="AD2648" s="4">
        <v>3</v>
      </c>
      <c r="AE2648" s="4">
        <v>26</v>
      </c>
      <c r="AF2648" s="4" t="s">
        <v>8</v>
      </c>
      <c r="AG2648" s="4" t="s">
        <v>4</v>
      </c>
      <c r="AH2648" s="4">
        <v>4</v>
      </c>
      <c r="AI2648" s="4" t="s">
        <v>19</v>
      </c>
      <c r="AJ2648" s="4"/>
    </row>
    <row r="2649" spans="1:36" x14ac:dyDescent="0.3">
      <c r="A2649">
        <v>2648</v>
      </c>
      <c r="B2649" t="s">
        <v>3</v>
      </c>
      <c r="C2649">
        <v>2013</v>
      </c>
      <c r="D2649" t="s">
        <v>2</v>
      </c>
      <c r="E2649">
        <v>3</v>
      </c>
      <c r="F2649">
        <v>29</v>
      </c>
      <c r="G2649" t="s">
        <v>8</v>
      </c>
      <c r="H2649" t="s">
        <v>4</v>
      </c>
      <c r="I2649">
        <v>5</v>
      </c>
      <c r="J2649" t="s">
        <v>19</v>
      </c>
      <c r="Z2649" s="4">
        <v>4041</v>
      </c>
      <c r="AA2649" s="4" t="s">
        <v>3</v>
      </c>
      <c r="AB2649" s="4">
        <v>2017</v>
      </c>
      <c r="AC2649" s="4" t="s">
        <v>5</v>
      </c>
      <c r="AD2649" s="4">
        <v>2</v>
      </c>
      <c r="AE2649" s="4">
        <v>27</v>
      </c>
      <c r="AF2649" s="4" t="s">
        <v>8</v>
      </c>
      <c r="AG2649" s="4" t="s">
        <v>4</v>
      </c>
      <c r="AH2649" s="4">
        <v>5</v>
      </c>
      <c r="AI2649" s="4" t="s">
        <v>19</v>
      </c>
      <c r="AJ2649" s="4"/>
    </row>
    <row r="2650" spans="1:36" x14ac:dyDescent="0.3">
      <c r="A2650">
        <v>2649</v>
      </c>
      <c r="B2650" t="s">
        <v>3</v>
      </c>
      <c r="C2650">
        <v>2012</v>
      </c>
      <c r="D2650" t="s">
        <v>2</v>
      </c>
      <c r="E2650">
        <v>3</v>
      </c>
      <c r="F2650">
        <v>27</v>
      </c>
      <c r="G2650" t="s">
        <v>8</v>
      </c>
      <c r="H2650" t="s">
        <v>4</v>
      </c>
      <c r="I2650">
        <v>5</v>
      </c>
      <c r="J2650" t="s">
        <v>20</v>
      </c>
      <c r="Z2650" s="4">
        <v>4043</v>
      </c>
      <c r="AA2650" s="4" t="s">
        <v>3</v>
      </c>
      <c r="AB2650" s="4">
        <v>2012</v>
      </c>
      <c r="AC2650" s="4" t="s">
        <v>2</v>
      </c>
      <c r="AD2650" s="4">
        <v>3</v>
      </c>
      <c r="AE2650" s="4">
        <v>24</v>
      </c>
      <c r="AF2650" s="4" t="s">
        <v>1</v>
      </c>
      <c r="AG2650" s="4" t="s">
        <v>4</v>
      </c>
      <c r="AH2650" s="4">
        <v>2</v>
      </c>
      <c r="AI2650" s="4" t="s">
        <v>19</v>
      </c>
      <c r="AJ2650" s="4"/>
    </row>
    <row r="2651" spans="1:36" x14ac:dyDescent="0.3">
      <c r="A2651">
        <v>2650</v>
      </c>
      <c r="B2651" t="s">
        <v>3</v>
      </c>
      <c r="C2651">
        <v>2017</v>
      </c>
      <c r="D2651" t="s">
        <v>7</v>
      </c>
      <c r="E2651">
        <v>2</v>
      </c>
      <c r="F2651">
        <v>28</v>
      </c>
      <c r="G2651" t="s">
        <v>8</v>
      </c>
      <c r="H2651" t="s">
        <v>4</v>
      </c>
      <c r="I2651">
        <v>3</v>
      </c>
      <c r="J2651" t="s">
        <v>20</v>
      </c>
      <c r="Z2651" s="4">
        <v>4044</v>
      </c>
      <c r="AA2651" s="4" t="s">
        <v>3</v>
      </c>
      <c r="AB2651" s="4">
        <v>2017</v>
      </c>
      <c r="AC2651" s="4" t="s">
        <v>2</v>
      </c>
      <c r="AD2651" s="4">
        <v>3</v>
      </c>
      <c r="AE2651" s="4">
        <v>28</v>
      </c>
      <c r="AF2651" s="4" t="s">
        <v>8</v>
      </c>
      <c r="AG2651" s="4" t="s">
        <v>4</v>
      </c>
      <c r="AH2651" s="4">
        <v>3</v>
      </c>
      <c r="AI2651" s="4" t="s">
        <v>19</v>
      </c>
      <c r="AJ2651" s="4"/>
    </row>
    <row r="2652" spans="1:36" x14ac:dyDescent="0.3">
      <c r="A2652">
        <v>2651</v>
      </c>
      <c r="B2652" t="s">
        <v>3</v>
      </c>
      <c r="C2652">
        <v>2015</v>
      </c>
      <c r="D2652" t="s">
        <v>2</v>
      </c>
      <c r="E2652">
        <v>1</v>
      </c>
      <c r="F2652">
        <v>29</v>
      </c>
      <c r="G2652" t="s">
        <v>1</v>
      </c>
      <c r="H2652" t="s">
        <v>4</v>
      </c>
      <c r="I2652">
        <v>4</v>
      </c>
      <c r="J2652" t="s">
        <v>19</v>
      </c>
      <c r="Z2652" s="4">
        <v>4045</v>
      </c>
      <c r="AA2652" s="4" t="s">
        <v>3</v>
      </c>
      <c r="AB2652" s="4">
        <v>2016</v>
      </c>
      <c r="AC2652" s="4" t="s">
        <v>2</v>
      </c>
      <c r="AD2652" s="4">
        <v>3</v>
      </c>
      <c r="AE2652" s="4">
        <v>24</v>
      </c>
      <c r="AF2652" s="4" t="s">
        <v>1</v>
      </c>
      <c r="AG2652" s="4" t="s">
        <v>4</v>
      </c>
      <c r="AH2652" s="4">
        <v>2</v>
      </c>
      <c r="AI2652" s="4" t="s">
        <v>19</v>
      </c>
      <c r="AJ2652" s="4"/>
    </row>
    <row r="2653" spans="1:36" x14ac:dyDescent="0.3">
      <c r="A2653">
        <v>2652</v>
      </c>
      <c r="B2653" t="s">
        <v>3</v>
      </c>
      <c r="C2653">
        <v>2013</v>
      </c>
      <c r="D2653" t="s">
        <v>2</v>
      </c>
      <c r="E2653">
        <v>2</v>
      </c>
      <c r="F2653">
        <v>30</v>
      </c>
      <c r="G2653" t="s">
        <v>1</v>
      </c>
      <c r="H2653" t="s">
        <v>4</v>
      </c>
      <c r="I2653">
        <v>0</v>
      </c>
      <c r="J2653" t="s">
        <v>20</v>
      </c>
      <c r="Z2653" s="4">
        <v>4046</v>
      </c>
      <c r="AA2653" s="4" t="s">
        <v>3</v>
      </c>
      <c r="AB2653" s="4">
        <v>2014</v>
      </c>
      <c r="AC2653" s="4" t="s">
        <v>2</v>
      </c>
      <c r="AD2653" s="4">
        <v>3</v>
      </c>
      <c r="AE2653" s="4">
        <v>27</v>
      </c>
      <c r="AF2653" s="4" t="s">
        <v>1</v>
      </c>
      <c r="AG2653" s="4" t="s">
        <v>4</v>
      </c>
      <c r="AH2653" s="4">
        <v>5</v>
      </c>
      <c r="AI2653" s="4" t="s">
        <v>19</v>
      </c>
      <c r="AJ2653" s="4"/>
    </row>
    <row r="2654" spans="1:36" x14ac:dyDescent="0.3">
      <c r="A2654">
        <v>2653</v>
      </c>
      <c r="B2654" t="s">
        <v>9</v>
      </c>
      <c r="C2654">
        <v>2018</v>
      </c>
      <c r="D2654" t="s">
        <v>2</v>
      </c>
      <c r="E2654">
        <v>3</v>
      </c>
      <c r="F2654">
        <v>28</v>
      </c>
      <c r="G2654" t="s">
        <v>1</v>
      </c>
      <c r="H2654" t="s">
        <v>4</v>
      </c>
      <c r="I2654">
        <v>2</v>
      </c>
      <c r="J2654" t="s">
        <v>20</v>
      </c>
      <c r="Z2654" s="4">
        <v>4047</v>
      </c>
      <c r="AA2654" s="4" t="s">
        <v>3</v>
      </c>
      <c r="AB2654" s="4">
        <v>2017</v>
      </c>
      <c r="AC2654" s="4" t="s">
        <v>5</v>
      </c>
      <c r="AD2654" s="4">
        <v>3</v>
      </c>
      <c r="AE2654" s="4">
        <v>23</v>
      </c>
      <c r="AF2654" s="4" t="s">
        <v>1</v>
      </c>
      <c r="AG2654" s="4" t="s">
        <v>4</v>
      </c>
      <c r="AH2654" s="4">
        <v>1</v>
      </c>
      <c r="AI2654" s="4" t="s">
        <v>19</v>
      </c>
      <c r="AJ2654" s="4"/>
    </row>
    <row r="2655" spans="1:36" x14ac:dyDescent="0.3">
      <c r="A2655">
        <v>2654</v>
      </c>
      <c r="B2655" t="s">
        <v>3</v>
      </c>
      <c r="C2655">
        <v>2015</v>
      </c>
      <c r="D2655" t="s">
        <v>7</v>
      </c>
      <c r="E2655">
        <v>3</v>
      </c>
      <c r="F2655">
        <v>28</v>
      </c>
      <c r="G2655" t="s">
        <v>8</v>
      </c>
      <c r="H2655" t="s">
        <v>4</v>
      </c>
      <c r="I2655">
        <v>3</v>
      </c>
      <c r="J2655" t="s">
        <v>20</v>
      </c>
      <c r="Z2655" s="4">
        <v>4048</v>
      </c>
      <c r="AA2655" s="4" t="s">
        <v>3</v>
      </c>
      <c r="AB2655" s="4">
        <v>2013</v>
      </c>
      <c r="AC2655" s="4" t="s">
        <v>2</v>
      </c>
      <c r="AD2655" s="4">
        <v>3</v>
      </c>
      <c r="AE2655" s="4">
        <v>30</v>
      </c>
      <c r="AF2655" s="4" t="s">
        <v>8</v>
      </c>
      <c r="AG2655" s="4" t="s">
        <v>4</v>
      </c>
      <c r="AH2655" s="4">
        <v>5</v>
      </c>
      <c r="AI2655" s="4" t="s">
        <v>19</v>
      </c>
      <c r="AJ2655" s="4"/>
    </row>
    <row r="2656" spans="1:36" x14ac:dyDescent="0.3">
      <c r="A2656">
        <v>2655</v>
      </c>
      <c r="B2656" t="s">
        <v>3</v>
      </c>
      <c r="C2656">
        <v>2015</v>
      </c>
      <c r="D2656" t="s">
        <v>2</v>
      </c>
      <c r="E2656">
        <v>3</v>
      </c>
      <c r="F2656">
        <v>27</v>
      </c>
      <c r="G2656" t="s">
        <v>1</v>
      </c>
      <c r="H2656" t="s">
        <v>4</v>
      </c>
      <c r="I2656">
        <v>5</v>
      </c>
      <c r="J2656" t="s">
        <v>19</v>
      </c>
      <c r="Z2656" s="4">
        <v>4049</v>
      </c>
      <c r="AA2656" s="4" t="s">
        <v>3</v>
      </c>
      <c r="AB2656" s="4">
        <v>2014</v>
      </c>
      <c r="AC2656" s="4" t="s">
        <v>2</v>
      </c>
      <c r="AD2656" s="4">
        <v>3</v>
      </c>
      <c r="AE2656" s="4">
        <v>22</v>
      </c>
      <c r="AF2656" s="4" t="s">
        <v>1</v>
      </c>
      <c r="AG2656" s="4" t="s">
        <v>4</v>
      </c>
      <c r="AH2656" s="4">
        <v>0</v>
      </c>
      <c r="AI2656" s="4" t="s">
        <v>19</v>
      </c>
      <c r="AJ2656" s="4"/>
    </row>
    <row r="2657" spans="1:36" x14ac:dyDescent="0.3">
      <c r="A2657">
        <v>2656</v>
      </c>
      <c r="B2657" t="s">
        <v>3</v>
      </c>
      <c r="C2657">
        <v>2015</v>
      </c>
      <c r="D2657" t="s">
        <v>2</v>
      </c>
      <c r="E2657">
        <v>3</v>
      </c>
      <c r="F2657">
        <v>30</v>
      </c>
      <c r="G2657" t="s">
        <v>8</v>
      </c>
      <c r="H2657" t="s">
        <v>4</v>
      </c>
      <c r="I2657">
        <v>3</v>
      </c>
      <c r="J2657" t="s">
        <v>20</v>
      </c>
      <c r="Z2657" s="4">
        <v>4050</v>
      </c>
      <c r="AA2657" s="4" t="s">
        <v>3</v>
      </c>
      <c r="AB2657" s="4">
        <v>2014</v>
      </c>
      <c r="AC2657" s="4" t="s">
        <v>7</v>
      </c>
      <c r="AD2657" s="4">
        <v>3</v>
      </c>
      <c r="AE2657" s="4">
        <v>27</v>
      </c>
      <c r="AF2657" s="4" t="s">
        <v>1</v>
      </c>
      <c r="AG2657" s="4" t="s">
        <v>4</v>
      </c>
      <c r="AH2657" s="4">
        <v>5</v>
      </c>
      <c r="AI2657" s="4" t="s">
        <v>19</v>
      </c>
      <c r="AJ2657" s="4"/>
    </row>
    <row r="2658" spans="1:36" x14ac:dyDescent="0.3">
      <c r="A2658">
        <v>2657</v>
      </c>
      <c r="B2658" t="s">
        <v>3</v>
      </c>
      <c r="C2658">
        <v>2012</v>
      </c>
      <c r="D2658" t="s">
        <v>2</v>
      </c>
      <c r="E2658">
        <v>3</v>
      </c>
      <c r="F2658">
        <v>29</v>
      </c>
      <c r="G2658" t="s">
        <v>1</v>
      </c>
      <c r="H2658" t="s">
        <v>4</v>
      </c>
      <c r="I2658">
        <v>5</v>
      </c>
      <c r="J2658" t="s">
        <v>19</v>
      </c>
      <c r="Z2658" s="4">
        <v>4051</v>
      </c>
      <c r="AA2658" s="4" t="s">
        <v>6</v>
      </c>
      <c r="AB2658" s="4">
        <v>2017</v>
      </c>
      <c r="AC2658" s="4" t="s">
        <v>5</v>
      </c>
      <c r="AD2658" s="4">
        <v>3</v>
      </c>
      <c r="AE2658" s="4">
        <v>32</v>
      </c>
      <c r="AF2658" s="4" t="s">
        <v>1</v>
      </c>
      <c r="AG2658" s="4" t="s">
        <v>4</v>
      </c>
      <c r="AH2658" s="4">
        <v>2</v>
      </c>
      <c r="AI2658" s="4" t="s">
        <v>19</v>
      </c>
      <c r="AJ2658" s="4"/>
    </row>
    <row r="2659" spans="1:36" x14ac:dyDescent="0.3">
      <c r="A2659">
        <v>2658</v>
      </c>
      <c r="B2659" t="s">
        <v>3</v>
      </c>
      <c r="C2659">
        <v>2012</v>
      </c>
      <c r="D2659" t="s">
        <v>2</v>
      </c>
      <c r="E2659">
        <v>3</v>
      </c>
      <c r="F2659">
        <v>27</v>
      </c>
      <c r="G2659" t="s">
        <v>8</v>
      </c>
      <c r="H2659" t="s">
        <v>4</v>
      </c>
      <c r="I2659">
        <v>5</v>
      </c>
      <c r="J2659" t="s">
        <v>19</v>
      </c>
      <c r="Z2659" s="4">
        <v>4052</v>
      </c>
      <c r="AA2659" s="4" t="s">
        <v>6</v>
      </c>
      <c r="AB2659" s="4">
        <v>2014</v>
      </c>
      <c r="AC2659" s="4" t="s">
        <v>7</v>
      </c>
      <c r="AD2659" s="4">
        <v>1</v>
      </c>
      <c r="AE2659" s="4">
        <v>33</v>
      </c>
      <c r="AF2659" s="4" t="s">
        <v>8</v>
      </c>
      <c r="AG2659" s="4" t="s">
        <v>4</v>
      </c>
      <c r="AH2659" s="4">
        <v>1</v>
      </c>
      <c r="AI2659" s="4" t="s">
        <v>19</v>
      </c>
      <c r="AJ2659" s="4"/>
    </row>
    <row r="2660" spans="1:36" x14ac:dyDescent="0.3">
      <c r="A2660">
        <v>2659</v>
      </c>
      <c r="B2660" t="s">
        <v>3</v>
      </c>
      <c r="C2660">
        <v>2015</v>
      </c>
      <c r="D2660" t="s">
        <v>2</v>
      </c>
      <c r="E2660">
        <v>3</v>
      </c>
      <c r="F2660">
        <v>26</v>
      </c>
      <c r="G2660" t="s">
        <v>8</v>
      </c>
      <c r="H2660" t="s">
        <v>4</v>
      </c>
      <c r="I2660">
        <v>4</v>
      </c>
      <c r="J2660" t="s">
        <v>19</v>
      </c>
      <c r="Z2660" s="4">
        <v>4056</v>
      </c>
      <c r="AA2660" s="4" t="s">
        <v>3</v>
      </c>
      <c r="AB2660" s="4">
        <v>2012</v>
      </c>
      <c r="AC2660" s="4" t="s">
        <v>7</v>
      </c>
      <c r="AD2660" s="4">
        <v>3</v>
      </c>
      <c r="AE2660" s="4">
        <v>24</v>
      </c>
      <c r="AF2660" s="4" t="s">
        <v>1</v>
      </c>
      <c r="AG2660" s="4" t="s">
        <v>4</v>
      </c>
      <c r="AH2660" s="4">
        <v>2</v>
      </c>
      <c r="AI2660" s="4" t="s">
        <v>19</v>
      </c>
      <c r="AJ2660" s="4"/>
    </row>
    <row r="2661" spans="1:36" x14ac:dyDescent="0.3">
      <c r="A2661">
        <v>2660</v>
      </c>
      <c r="B2661" t="s">
        <v>3</v>
      </c>
      <c r="C2661">
        <v>2016</v>
      </c>
      <c r="D2661" t="s">
        <v>7</v>
      </c>
      <c r="E2661">
        <v>3</v>
      </c>
      <c r="F2661">
        <v>27</v>
      </c>
      <c r="G2661" t="s">
        <v>1</v>
      </c>
      <c r="H2661" t="s">
        <v>4</v>
      </c>
      <c r="I2661">
        <v>5</v>
      </c>
      <c r="J2661" t="s">
        <v>19</v>
      </c>
      <c r="Z2661" s="4">
        <v>4057</v>
      </c>
      <c r="AA2661" s="4" t="s">
        <v>3</v>
      </c>
      <c r="AB2661" s="4">
        <v>2014</v>
      </c>
      <c r="AC2661" s="4" t="s">
        <v>2</v>
      </c>
      <c r="AD2661" s="4">
        <v>3</v>
      </c>
      <c r="AE2661" s="4">
        <v>33</v>
      </c>
      <c r="AF2661" s="4" t="s">
        <v>1</v>
      </c>
      <c r="AG2661" s="4" t="s">
        <v>4</v>
      </c>
      <c r="AH2661" s="4">
        <v>5</v>
      </c>
      <c r="AI2661" s="4" t="s">
        <v>19</v>
      </c>
      <c r="AJ2661" s="4"/>
    </row>
    <row r="2662" spans="1:36" x14ac:dyDescent="0.3">
      <c r="A2662">
        <v>2661</v>
      </c>
      <c r="B2662" t="s">
        <v>3</v>
      </c>
      <c r="C2662">
        <v>2013</v>
      </c>
      <c r="D2662" t="s">
        <v>2</v>
      </c>
      <c r="E2662">
        <v>3</v>
      </c>
      <c r="F2662">
        <v>27</v>
      </c>
      <c r="G2662" t="s">
        <v>8</v>
      </c>
      <c r="H2662" t="s">
        <v>4</v>
      </c>
      <c r="I2662">
        <v>5</v>
      </c>
      <c r="J2662" t="s">
        <v>19</v>
      </c>
      <c r="Z2662" s="4">
        <v>4059</v>
      </c>
      <c r="AA2662" s="4" t="s">
        <v>6</v>
      </c>
      <c r="AB2662" s="4">
        <v>2017</v>
      </c>
      <c r="AC2662" s="4" t="s">
        <v>5</v>
      </c>
      <c r="AD2662" s="4">
        <v>2</v>
      </c>
      <c r="AE2662" s="4">
        <v>27</v>
      </c>
      <c r="AF2662" s="4" t="s">
        <v>8</v>
      </c>
      <c r="AG2662" s="4" t="s">
        <v>4</v>
      </c>
      <c r="AH2662" s="4">
        <v>5</v>
      </c>
      <c r="AI2662" s="4" t="s">
        <v>19</v>
      </c>
      <c r="AJ2662" s="4"/>
    </row>
    <row r="2663" spans="1:36" x14ac:dyDescent="0.3">
      <c r="A2663">
        <v>2662</v>
      </c>
      <c r="B2663" t="s">
        <v>3</v>
      </c>
      <c r="C2663">
        <v>2013</v>
      </c>
      <c r="D2663" t="s">
        <v>7</v>
      </c>
      <c r="E2663">
        <v>3</v>
      </c>
      <c r="F2663">
        <v>28</v>
      </c>
      <c r="G2663" t="s">
        <v>1</v>
      </c>
      <c r="H2663" t="s">
        <v>4</v>
      </c>
      <c r="I2663">
        <v>0</v>
      </c>
      <c r="J2663" t="s">
        <v>19</v>
      </c>
      <c r="Z2663" s="4">
        <v>4062</v>
      </c>
      <c r="AA2663" s="4" t="s">
        <v>3</v>
      </c>
      <c r="AB2663" s="4">
        <v>2015</v>
      </c>
      <c r="AC2663" s="4" t="s">
        <v>2</v>
      </c>
      <c r="AD2663" s="4">
        <v>3</v>
      </c>
      <c r="AE2663" s="4">
        <v>30</v>
      </c>
      <c r="AF2663" s="4" t="s">
        <v>1</v>
      </c>
      <c r="AG2663" s="4" t="s">
        <v>4</v>
      </c>
      <c r="AH2663" s="4">
        <v>2</v>
      </c>
      <c r="AI2663" s="4" t="s">
        <v>19</v>
      </c>
      <c r="AJ2663" s="4"/>
    </row>
    <row r="2664" spans="1:36" x14ac:dyDescent="0.3">
      <c r="A2664">
        <v>2663</v>
      </c>
      <c r="B2664" t="s">
        <v>3</v>
      </c>
      <c r="C2664">
        <v>2014</v>
      </c>
      <c r="D2664" t="s">
        <v>7</v>
      </c>
      <c r="E2664">
        <v>3</v>
      </c>
      <c r="F2664">
        <v>29</v>
      </c>
      <c r="G2664" t="s">
        <v>1</v>
      </c>
      <c r="H2664" t="s">
        <v>4</v>
      </c>
      <c r="I2664">
        <v>1</v>
      </c>
      <c r="J2664" t="s">
        <v>19</v>
      </c>
      <c r="Z2664" s="4">
        <v>4064</v>
      </c>
      <c r="AA2664" s="4" t="s">
        <v>3</v>
      </c>
      <c r="AB2664" s="4">
        <v>2013</v>
      </c>
      <c r="AC2664" s="4" t="s">
        <v>5</v>
      </c>
      <c r="AD2664" s="4">
        <v>3</v>
      </c>
      <c r="AE2664" s="4">
        <v>26</v>
      </c>
      <c r="AF2664" s="4" t="s">
        <v>8</v>
      </c>
      <c r="AG2664" s="4" t="s">
        <v>0</v>
      </c>
      <c r="AH2664" s="4">
        <v>4</v>
      </c>
      <c r="AI2664" s="4" t="s">
        <v>19</v>
      </c>
      <c r="AJ2664" s="4"/>
    </row>
    <row r="2665" spans="1:36" x14ac:dyDescent="0.3">
      <c r="A2665">
        <v>2664</v>
      </c>
      <c r="B2665" t="s">
        <v>3</v>
      </c>
      <c r="C2665">
        <v>2017</v>
      </c>
      <c r="D2665" t="s">
        <v>5</v>
      </c>
      <c r="E2665">
        <v>2</v>
      </c>
      <c r="F2665">
        <v>27</v>
      </c>
      <c r="G2665" t="s">
        <v>1</v>
      </c>
      <c r="H2665" t="s">
        <v>4</v>
      </c>
      <c r="I2665">
        <v>5</v>
      </c>
      <c r="J2665" t="s">
        <v>19</v>
      </c>
      <c r="Z2665" s="4">
        <v>4065</v>
      </c>
      <c r="AA2665" s="4" t="s">
        <v>6</v>
      </c>
      <c r="AB2665" s="4">
        <v>2017</v>
      </c>
      <c r="AC2665" s="4" t="s">
        <v>5</v>
      </c>
      <c r="AD2665" s="4">
        <v>2</v>
      </c>
      <c r="AE2665" s="4">
        <v>35</v>
      </c>
      <c r="AF2665" s="4" t="s">
        <v>1</v>
      </c>
      <c r="AG2665" s="4" t="s">
        <v>4</v>
      </c>
      <c r="AH2665" s="4">
        <v>2</v>
      </c>
      <c r="AI2665" s="4" t="s">
        <v>19</v>
      </c>
      <c r="AJ2665" s="4"/>
    </row>
    <row r="2666" spans="1:36" x14ac:dyDescent="0.3">
      <c r="A2666">
        <v>2665</v>
      </c>
      <c r="B2666" t="s">
        <v>3</v>
      </c>
      <c r="C2666">
        <v>2013</v>
      </c>
      <c r="D2666" t="s">
        <v>5</v>
      </c>
      <c r="E2666">
        <v>3</v>
      </c>
      <c r="F2666">
        <v>27</v>
      </c>
      <c r="G2666" t="s">
        <v>8</v>
      </c>
      <c r="H2666" t="s">
        <v>4</v>
      </c>
      <c r="I2666">
        <v>5</v>
      </c>
      <c r="J2666" t="s">
        <v>19</v>
      </c>
      <c r="Z2666" s="4">
        <v>4068</v>
      </c>
      <c r="AA2666" s="4" t="s">
        <v>3</v>
      </c>
      <c r="AB2666" s="4">
        <v>2017</v>
      </c>
      <c r="AC2666" s="4" t="s">
        <v>2</v>
      </c>
      <c r="AD2666" s="4">
        <v>1</v>
      </c>
      <c r="AE2666" s="4">
        <v>34</v>
      </c>
      <c r="AF2666" s="4" t="s">
        <v>1</v>
      </c>
      <c r="AG2666" s="4" t="s">
        <v>0</v>
      </c>
      <c r="AH2666" s="4">
        <v>0</v>
      </c>
      <c r="AI2666" s="4" t="s">
        <v>19</v>
      </c>
      <c r="AJ2666" s="4"/>
    </row>
    <row r="2667" spans="1:36" x14ac:dyDescent="0.3">
      <c r="A2667">
        <v>2666</v>
      </c>
      <c r="B2667" t="s">
        <v>3</v>
      </c>
      <c r="C2667">
        <v>2017</v>
      </c>
      <c r="D2667" t="s">
        <v>7</v>
      </c>
      <c r="E2667">
        <v>3</v>
      </c>
      <c r="F2667">
        <v>30</v>
      </c>
      <c r="G2667" t="s">
        <v>1</v>
      </c>
      <c r="H2667" t="s">
        <v>4</v>
      </c>
      <c r="I2667">
        <v>5</v>
      </c>
      <c r="J2667" t="s">
        <v>19</v>
      </c>
      <c r="Z2667" s="4">
        <v>4069</v>
      </c>
      <c r="AA2667" s="4" t="s">
        <v>3</v>
      </c>
      <c r="AB2667" s="4">
        <v>2012</v>
      </c>
      <c r="AC2667" s="4" t="s">
        <v>2</v>
      </c>
      <c r="AD2667" s="4">
        <v>3</v>
      </c>
      <c r="AE2667" s="4">
        <v>38</v>
      </c>
      <c r="AF2667" s="4" t="s">
        <v>8</v>
      </c>
      <c r="AG2667" s="4" t="s">
        <v>4</v>
      </c>
      <c r="AH2667" s="4">
        <v>0</v>
      </c>
      <c r="AI2667" s="4" t="s">
        <v>19</v>
      </c>
      <c r="AJ2667" s="4"/>
    </row>
    <row r="2668" spans="1:36" x14ac:dyDescent="0.3">
      <c r="A2668">
        <v>2667</v>
      </c>
      <c r="B2668" t="s">
        <v>3</v>
      </c>
      <c r="C2668">
        <v>2013</v>
      </c>
      <c r="D2668" t="s">
        <v>7</v>
      </c>
      <c r="E2668">
        <v>3</v>
      </c>
      <c r="F2668">
        <v>27</v>
      </c>
      <c r="G2668" t="s">
        <v>1</v>
      </c>
      <c r="H2668" t="s">
        <v>4</v>
      </c>
      <c r="I2668">
        <v>5</v>
      </c>
      <c r="J2668" t="s">
        <v>19</v>
      </c>
      <c r="Z2668" s="4">
        <v>4073</v>
      </c>
      <c r="AA2668" s="4" t="s">
        <v>3</v>
      </c>
      <c r="AB2668" s="4">
        <v>2015</v>
      </c>
      <c r="AC2668" s="4" t="s">
        <v>2</v>
      </c>
      <c r="AD2668" s="4">
        <v>3</v>
      </c>
      <c r="AE2668" s="4">
        <v>32</v>
      </c>
      <c r="AF2668" s="4" t="s">
        <v>1</v>
      </c>
      <c r="AG2668" s="4" t="s">
        <v>4</v>
      </c>
      <c r="AH2668" s="4">
        <v>1</v>
      </c>
      <c r="AI2668" s="4" t="s">
        <v>19</v>
      </c>
      <c r="AJ2668" s="4"/>
    </row>
    <row r="2669" spans="1:36" x14ac:dyDescent="0.3">
      <c r="A2669">
        <v>2668</v>
      </c>
      <c r="B2669" t="s">
        <v>3</v>
      </c>
      <c r="C2669">
        <v>2012</v>
      </c>
      <c r="D2669" t="s">
        <v>5</v>
      </c>
      <c r="E2669">
        <v>3</v>
      </c>
      <c r="F2669">
        <v>30</v>
      </c>
      <c r="G2669" t="s">
        <v>8</v>
      </c>
      <c r="H2669" t="s">
        <v>0</v>
      </c>
      <c r="I2669">
        <v>3</v>
      </c>
      <c r="J2669" t="s">
        <v>19</v>
      </c>
      <c r="Z2669" s="4">
        <v>4074</v>
      </c>
      <c r="AA2669" s="4" t="s">
        <v>6</v>
      </c>
      <c r="AB2669" s="4">
        <v>2015</v>
      </c>
      <c r="AC2669" s="4" t="s">
        <v>7</v>
      </c>
      <c r="AD2669" s="4">
        <v>2</v>
      </c>
      <c r="AE2669" s="4">
        <v>34</v>
      </c>
      <c r="AF2669" s="4" t="s">
        <v>8</v>
      </c>
      <c r="AG2669" s="4" t="s">
        <v>4</v>
      </c>
      <c r="AH2669" s="4">
        <v>2</v>
      </c>
      <c r="AI2669" s="4" t="s">
        <v>19</v>
      </c>
      <c r="AJ2669" s="4"/>
    </row>
    <row r="2670" spans="1:36" x14ac:dyDescent="0.3">
      <c r="A2670">
        <v>2669</v>
      </c>
      <c r="B2670" t="s">
        <v>3</v>
      </c>
      <c r="C2670">
        <v>2013</v>
      </c>
      <c r="D2670" t="s">
        <v>7</v>
      </c>
      <c r="E2670">
        <v>2</v>
      </c>
      <c r="F2670">
        <v>30</v>
      </c>
      <c r="G2670" t="s">
        <v>1</v>
      </c>
      <c r="H2670" t="s">
        <v>4</v>
      </c>
      <c r="I2670">
        <v>1</v>
      </c>
      <c r="J2670" t="s">
        <v>20</v>
      </c>
      <c r="Z2670" s="4">
        <v>4075</v>
      </c>
      <c r="AA2670" s="4" t="s">
        <v>3</v>
      </c>
      <c r="AB2670" s="4">
        <v>2017</v>
      </c>
      <c r="AC2670" s="4" t="s">
        <v>2</v>
      </c>
      <c r="AD2670" s="4">
        <v>3</v>
      </c>
      <c r="AE2670" s="4">
        <v>36</v>
      </c>
      <c r="AF2670" s="4" t="s">
        <v>8</v>
      </c>
      <c r="AG2670" s="4" t="s">
        <v>4</v>
      </c>
      <c r="AH2670" s="4">
        <v>1</v>
      </c>
      <c r="AI2670" s="4" t="s">
        <v>19</v>
      </c>
      <c r="AJ2670" s="4"/>
    </row>
    <row r="2671" spans="1:36" x14ac:dyDescent="0.3">
      <c r="A2671">
        <v>2670</v>
      </c>
      <c r="B2671" t="s">
        <v>9</v>
      </c>
      <c r="C2671">
        <v>2015</v>
      </c>
      <c r="D2671" t="s">
        <v>5</v>
      </c>
      <c r="E2671">
        <v>3</v>
      </c>
      <c r="F2671">
        <v>27</v>
      </c>
      <c r="G2671" t="s">
        <v>8</v>
      </c>
      <c r="H2671" t="s">
        <v>4</v>
      </c>
      <c r="I2671">
        <v>5</v>
      </c>
      <c r="J2671" t="s">
        <v>19</v>
      </c>
      <c r="Z2671" s="4">
        <v>4076</v>
      </c>
      <c r="AA2671" s="4" t="s">
        <v>3</v>
      </c>
      <c r="AB2671" s="4">
        <v>2015</v>
      </c>
      <c r="AC2671" s="4" t="s">
        <v>2</v>
      </c>
      <c r="AD2671" s="4">
        <v>3</v>
      </c>
      <c r="AE2671" s="4">
        <v>32</v>
      </c>
      <c r="AF2671" s="4" t="s">
        <v>1</v>
      </c>
      <c r="AG2671" s="4" t="s">
        <v>4</v>
      </c>
      <c r="AH2671" s="4">
        <v>1</v>
      </c>
      <c r="AI2671" s="4" t="s">
        <v>19</v>
      </c>
      <c r="AJ2671" s="4"/>
    </row>
    <row r="2672" spans="1:36" x14ac:dyDescent="0.3">
      <c r="A2672">
        <v>2671</v>
      </c>
      <c r="B2672" t="s">
        <v>3</v>
      </c>
      <c r="C2672">
        <v>2014</v>
      </c>
      <c r="D2672" t="s">
        <v>7</v>
      </c>
      <c r="E2672">
        <v>3</v>
      </c>
      <c r="F2672">
        <v>26</v>
      </c>
      <c r="G2672" t="s">
        <v>1</v>
      </c>
      <c r="H2672" t="s">
        <v>4</v>
      </c>
      <c r="I2672">
        <v>4</v>
      </c>
      <c r="J2672" t="s">
        <v>19</v>
      </c>
      <c r="Z2672" s="4">
        <v>4077</v>
      </c>
      <c r="AA2672" s="4" t="s">
        <v>3</v>
      </c>
      <c r="AB2672" s="4">
        <v>2017</v>
      </c>
      <c r="AC2672" s="4" t="s">
        <v>2</v>
      </c>
      <c r="AD2672" s="4">
        <v>3</v>
      </c>
      <c r="AE2672" s="4">
        <v>28</v>
      </c>
      <c r="AF2672" s="4" t="s">
        <v>1</v>
      </c>
      <c r="AG2672" s="4" t="s">
        <v>0</v>
      </c>
      <c r="AH2672" s="4">
        <v>3</v>
      </c>
      <c r="AI2672" s="4" t="s">
        <v>19</v>
      </c>
      <c r="AJ2672" s="4"/>
    </row>
    <row r="2673" spans="1:36" x14ac:dyDescent="0.3">
      <c r="A2673">
        <v>2672</v>
      </c>
      <c r="B2673" t="s">
        <v>3</v>
      </c>
      <c r="C2673">
        <v>2015</v>
      </c>
      <c r="D2673" t="s">
        <v>7</v>
      </c>
      <c r="E2673">
        <v>2</v>
      </c>
      <c r="F2673">
        <v>27</v>
      </c>
      <c r="G2673" t="s">
        <v>8</v>
      </c>
      <c r="H2673" t="s">
        <v>0</v>
      </c>
      <c r="I2673">
        <v>5</v>
      </c>
      <c r="J2673" t="s">
        <v>20</v>
      </c>
      <c r="Z2673" s="4">
        <v>4078</v>
      </c>
      <c r="AA2673" s="4" t="s">
        <v>3</v>
      </c>
      <c r="AB2673" s="4">
        <v>2017</v>
      </c>
      <c r="AC2673" s="4" t="s">
        <v>5</v>
      </c>
      <c r="AD2673" s="4">
        <v>2</v>
      </c>
      <c r="AE2673" s="4">
        <v>26</v>
      </c>
      <c r="AF2673" s="4" t="s">
        <v>8</v>
      </c>
      <c r="AG2673" s="4" t="s">
        <v>4</v>
      </c>
      <c r="AH2673" s="4">
        <v>4</v>
      </c>
      <c r="AI2673" s="4" t="s">
        <v>19</v>
      </c>
      <c r="AJ2673" s="4"/>
    </row>
    <row r="2674" spans="1:36" x14ac:dyDescent="0.3">
      <c r="A2674">
        <v>2673</v>
      </c>
      <c r="B2674" t="s">
        <v>6</v>
      </c>
      <c r="C2674">
        <v>2017</v>
      </c>
      <c r="D2674" t="s">
        <v>5</v>
      </c>
      <c r="E2674">
        <v>2</v>
      </c>
      <c r="F2674">
        <v>29</v>
      </c>
      <c r="G2674" t="s">
        <v>1</v>
      </c>
      <c r="H2674" t="s">
        <v>4</v>
      </c>
      <c r="I2674">
        <v>1</v>
      </c>
      <c r="J2674" t="s">
        <v>19</v>
      </c>
      <c r="Z2674" s="4">
        <v>4079</v>
      </c>
      <c r="AA2674" s="4" t="s">
        <v>3</v>
      </c>
      <c r="AB2674" s="4">
        <v>2013</v>
      </c>
      <c r="AC2674" s="4" t="s">
        <v>7</v>
      </c>
      <c r="AD2674" s="4">
        <v>3</v>
      </c>
      <c r="AE2674" s="4">
        <v>35</v>
      </c>
      <c r="AF2674" s="4" t="s">
        <v>1</v>
      </c>
      <c r="AG2674" s="4" t="s">
        <v>4</v>
      </c>
      <c r="AH2674" s="4">
        <v>1</v>
      </c>
      <c r="AI2674" s="4" t="s">
        <v>19</v>
      </c>
      <c r="AJ2674" s="4"/>
    </row>
    <row r="2675" spans="1:36" x14ac:dyDescent="0.3">
      <c r="A2675">
        <v>2674</v>
      </c>
      <c r="B2675" t="s">
        <v>3</v>
      </c>
      <c r="C2675">
        <v>2013</v>
      </c>
      <c r="D2675" t="s">
        <v>5</v>
      </c>
      <c r="E2675">
        <v>3</v>
      </c>
      <c r="F2675">
        <v>28</v>
      </c>
      <c r="G2675" t="s">
        <v>8</v>
      </c>
      <c r="H2675" t="s">
        <v>4</v>
      </c>
      <c r="I2675">
        <v>3</v>
      </c>
      <c r="J2675" t="s">
        <v>19</v>
      </c>
      <c r="Z2675" s="4">
        <v>4080</v>
      </c>
      <c r="AA2675" s="4" t="s">
        <v>3</v>
      </c>
      <c r="AB2675" s="4">
        <v>2014</v>
      </c>
      <c r="AC2675" s="4" t="s">
        <v>7</v>
      </c>
      <c r="AD2675" s="4">
        <v>3</v>
      </c>
      <c r="AE2675" s="4">
        <v>33</v>
      </c>
      <c r="AF2675" s="4" t="s">
        <v>1</v>
      </c>
      <c r="AG2675" s="4" t="s">
        <v>4</v>
      </c>
      <c r="AH2675" s="4">
        <v>4</v>
      </c>
      <c r="AI2675" s="4" t="s">
        <v>19</v>
      </c>
      <c r="AJ2675" s="4"/>
    </row>
    <row r="2676" spans="1:36" x14ac:dyDescent="0.3">
      <c r="A2676">
        <v>2675</v>
      </c>
      <c r="B2676" t="s">
        <v>6</v>
      </c>
      <c r="C2676">
        <v>2012</v>
      </c>
      <c r="D2676" t="s">
        <v>7</v>
      </c>
      <c r="E2676">
        <v>3</v>
      </c>
      <c r="F2676">
        <v>29</v>
      </c>
      <c r="G2676" t="s">
        <v>1</v>
      </c>
      <c r="H2676" t="s">
        <v>4</v>
      </c>
      <c r="I2676">
        <v>4</v>
      </c>
      <c r="J2676" t="s">
        <v>20</v>
      </c>
      <c r="Z2676" s="4">
        <v>4084</v>
      </c>
      <c r="AA2676" s="4" t="s">
        <v>3</v>
      </c>
      <c r="AB2676" s="4">
        <v>2013</v>
      </c>
      <c r="AC2676" s="4" t="s">
        <v>2</v>
      </c>
      <c r="AD2676" s="4">
        <v>3</v>
      </c>
      <c r="AE2676" s="4">
        <v>34</v>
      </c>
      <c r="AF2676" s="4" t="s">
        <v>8</v>
      </c>
      <c r="AG2676" s="4" t="s">
        <v>0</v>
      </c>
      <c r="AH2676" s="4">
        <v>2</v>
      </c>
      <c r="AI2676" s="4" t="s">
        <v>19</v>
      </c>
      <c r="AJ2676" s="4"/>
    </row>
    <row r="2677" spans="1:36" x14ac:dyDescent="0.3">
      <c r="A2677">
        <v>2676</v>
      </c>
      <c r="B2677" t="s">
        <v>3</v>
      </c>
      <c r="C2677">
        <v>2014</v>
      </c>
      <c r="D2677" t="s">
        <v>5</v>
      </c>
      <c r="E2677">
        <v>3</v>
      </c>
      <c r="F2677">
        <v>28</v>
      </c>
      <c r="G2677" t="s">
        <v>8</v>
      </c>
      <c r="H2677" t="s">
        <v>4</v>
      </c>
      <c r="I2677">
        <v>3</v>
      </c>
      <c r="J2677" t="s">
        <v>19</v>
      </c>
      <c r="Z2677" s="4">
        <v>4086</v>
      </c>
      <c r="AA2677" s="4" t="s">
        <v>3</v>
      </c>
      <c r="AB2677" s="4">
        <v>2012</v>
      </c>
      <c r="AC2677" s="4" t="s">
        <v>7</v>
      </c>
      <c r="AD2677" s="4">
        <v>3</v>
      </c>
      <c r="AE2677" s="4">
        <v>36</v>
      </c>
      <c r="AF2677" s="4" t="s">
        <v>1</v>
      </c>
      <c r="AG2677" s="4" t="s">
        <v>4</v>
      </c>
      <c r="AH2677" s="4">
        <v>4</v>
      </c>
      <c r="AI2677" s="4" t="s">
        <v>19</v>
      </c>
      <c r="AJ2677" s="4"/>
    </row>
    <row r="2678" spans="1:36" x14ac:dyDescent="0.3">
      <c r="A2678">
        <v>2677</v>
      </c>
      <c r="B2678" t="s">
        <v>3</v>
      </c>
      <c r="C2678">
        <v>2018</v>
      </c>
      <c r="D2678" t="s">
        <v>2</v>
      </c>
      <c r="E2678">
        <v>3</v>
      </c>
      <c r="F2678">
        <v>27</v>
      </c>
      <c r="G2678" t="s">
        <v>1</v>
      </c>
      <c r="H2678" t="s">
        <v>0</v>
      </c>
      <c r="I2678">
        <v>5</v>
      </c>
      <c r="J2678" t="s">
        <v>20</v>
      </c>
      <c r="Z2678" s="4">
        <v>4088</v>
      </c>
      <c r="AA2678" s="4" t="s">
        <v>9</v>
      </c>
      <c r="AB2678" s="4">
        <v>2013</v>
      </c>
      <c r="AC2678" s="4" t="s">
        <v>2</v>
      </c>
      <c r="AD2678" s="4">
        <v>3</v>
      </c>
      <c r="AE2678" s="4">
        <v>28</v>
      </c>
      <c r="AF2678" s="4" t="s">
        <v>1</v>
      </c>
      <c r="AG2678" s="4" t="s">
        <v>4</v>
      </c>
      <c r="AH2678" s="4">
        <v>4</v>
      </c>
      <c r="AI2678" s="4" t="s">
        <v>19</v>
      </c>
      <c r="AJ2678" s="4"/>
    </row>
    <row r="2679" spans="1:36" x14ac:dyDescent="0.3">
      <c r="A2679">
        <v>2678</v>
      </c>
      <c r="B2679" t="s">
        <v>3</v>
      </c>
      <c r="C2679">
        <v>2012</v>
      </c>
      <c r="D2679" t="s">
        <v>2</v>
      </c>
      <c r="E2679">
        <v>3</v>
      </c>
      <c r="F2679">
        <v>29</v>
      </c>
      <c r="G2679" t="s">
        <v>1</v>
      </c>
      <c r="H2679" t="s">
        <v>4</v>
      </c>
      <c r="I2679">
        <v>1</v>
      </c>
      <c r="J2679" t="s">
        <v>19</v>
      </c>
      <c r="Z2679" s="4">
        <v>4089</v>
      </c>
      <c r="AA2679" s="4" t="s">
        <v>3</v>
      </c>
      <c r="AB2679" s="4">
        <v>2016</v>
      </c>
      <c r="AC2679" s="4" t="s">
        <v>2</v>
      </c>
      <c r="AD2679" s="4">
        <v>3</v>
      </c>
      <c r="AE2679" s="4">
        <v>33</v>
      </c>
      <c r="AF2679" s="4" t="s">
        <v>8</v>
      </c>
      <c r="AG2679" s="4" t="s">
        <v>4</v>
      </c>
      <c r="AH2679" s="4">
        <v>4</v>
      </c>
      <c r="AI2679" s="4" t="s">
        <v>19</v>
      </c>
      <c r="AJ2679" s="4"/>
    </row>
    <row r="2680" spans="1:36" x14ac:dyDescent="0.3">
      <c r="A2680">
        <v>2679</v>
      </c>
      <c r="B2680" t="s">
        <v>3</v>
      </c>
      <c r="C2680">
        <v>2017</v>
      </c>
      <c r="D2680" t="s">
        <v>7</v>
      </c>
      <c r="E2680">
        <v>2</v>
      </c>
      <c r="F2680">
        <v>26</v>
      </c>
      <c r="G2680" t="s">
        <v>1</v>
      </c>
      <c r="H2680" t="s">
        <v>4</v>
      </c>
      <c r="I2680">
        <v>4</v>
      </c>
      <c r="J2680" t="s">
        <v>19</v>
      </c>
      <c r="Z2680" s="4">
        <v>4090</v>
      </c>
      <c r="AA2680" s="4" t="s">
        <v>3</v>
      </c>
      <c r="AB2680" s="4">
        <v>2013</v>
      </c>
      <c r="AC2680" s="4" t="s">
        <v>2</v>
      </c>
      <c r="AD2680" s="4">
        <v>3</v>
      </c>
      <c r="AE2680" s="4">
        <v>39</v>
      </c>
      <c r="AF2680" s="4" t="s">
        <v>1</v>
      </c>
      <c r="AG2680" s="4" t="s">
        <v>4</v>
      </c>
      <c r="AH2680" s="4">
        <v>3</v>
      </c>
      <c r="AI2680" s="4" t="s">
        <v>19</v>
      </c>
      <c r="AJ2680" s="4"/>
    </row>
    <row r="2681" spans="1:36" x14ac:dyDescent="0.3">
      <c r="A2681">
        <v>2680</v>
      </c>
      <c r="B2681" t="s">
        <v>3</v>
      </c>
      <c r="C2681">
        <v>2014</v>
      </c>
      <c r="D2681" t="s">
        <v>2</v>
      </c>
      <c r="E2681">
        <v>3</v>
      </c>
      <c r="F2681">
        <v>30</v>
      </c>
      <c r="G2681" t="s">
        <v>1</v>
      </c>
      <c r="H2681" t="s">
        <v>4</v>
      </c>
      <c r="I2681">
        <v>2</v>
      </c>
      <c r="J2681" t="s">
        <v>20</v>
      </c>
      <c r="Z2681" s="4">
        <v>4091</v>
      </c>
      <c r="AA2681" s="4" t="s">
        <v>3</v>
      </c>
      <c r="AB2681" s="4">
        <v>2015</v>
      </c>
      <c r="AC2681" s="4" t="s">
        <v>5</v>
      </c>
      <c r="AD2681" s="4">
        <v>3</v>
      </c>
      <c r="AE2681" s="4">
        <v>25</v>
      </c>
      <c r="AF2681" s="4" t="s">
        <v>8</v>
      </c>
      <c r="AG2681" s="4" t="s">
        <v>0</v>
      </c>
      <c r="AH2681" s="4">
        <v>3</v>
      </c>
      <c r="AI2681" s="4" t="s">
        <v>19</v>
      </c>
      <c r="AJ2681" s="4"/>
    </row>
    <row r="2682" spans="1:36" x14ac:dyDescent="0.3">
      <c r="A2682">
        <v>2681</v>
      </c>
      <c r="B2682" t="s">
        <v>3</v>
      </c>
      <c r="C2682">
        <v>2014</v>
      </c>
      <c r="D2682" t="s">
        <v>5</v>
      </c>
      <c r="E2682">
        <v>3</v>
      </c>
      <c r="F2682">
        <v>29</v>
      </c>
      <c r="G2682" t="s">
        <v>1</v>
      </c>
      <c r="H2682" t="s">
        <v>4</v>
      </c>
      <c r="I2682">
        <v>4</v>
      </c>
      <c r="J2682" t="s">
        <v>19</v>
      </c>
      <c r="Z2682" s="4">
        <v>4092</v>
      </c>
      <c r="AA2682" s="4" t="s">
        <v>3</v>
      </c>
      <c r="AB2682" s="4">
        <v>2014</v>
      </c>
      <c r="AC2682" s="4" t="s">
        <v>7</v>
      </c>
      <c r="AD2682" s="4">
        <v>3</v>
      </c>
      <c r="AE2682" s="4">
        <v>32</v>
      </c>
      <c r="AF2682" s="4" t="s">
        <v>1</v>
      </c>
      <c r="AG2682" s="4" t="s">
        <v>4</v>
      </c>
      <c r="AH2682" s="4">
        <v>2</v>
      </c>
      <c r="AI2682" s="4" t="s">
        <v>19</v>
      </c>
      <c r="AJ2682" s="4"/>
    </row>
    <row r="2683" spans="1:36" x14ac:dyDescent="0.3">
      <c r="A2683">
        <v>2682</v>
      </c>
      <c r="B2683" t="s">
        <v>3</v>
      </c>
      <c r="C2683">
        <v>2015</v>
      </c>
      <c r="D2683" t="s">
        <v>7</v>
      </c>
      <c r="E2683">
        <v>2</v>
      </c>
      <c r="F2683">
        <v>26</v>
      </c>
      <c r="G2683" t="s">
        <v>8</v>
      </c>
      <c r="H2683" t="s">
        <v>4</v>
      </c>
      <c r="I2683">
        <v>4</v>
      </c>
      <c r="J2683" t="s">
        <v>20</v>
      </c>
      <c r="Z2683" s="4">
        <v>4098</v>
      </c>
      <c r="AA2683" s="4" t="s">
        <v>3</v>
      </c>
      <c r="AB2683" s="4">
        <v>2012</v>
      </c>
      <c r="AC2683" s="4" t="s">
        <v>5</v>
      </c>
      <c r="AD2683" s="4">
        <v>3</v>
      </c>
      <c r="AE2683" s="4">
        <v>38</v>
      </c>
      <c r="AF2683" s="4" t="s">
        <v>8</v>
      </c>
      <c r="AG2683" s="4" t="s">
        <v>4</v>
      </c>
      <c r="AH2683" s="4">
        <v>1</v>
      </c>
      <c r="AI2683" s="4" t="s">
        <v>19</v>
      </c>
      <c r="AJ2683" s="4"/>
    </row>
    <row r="2684" spans="1:36" x14ac:dyDescent="0.3">
      <c r="A2684">
        <v>2683</v>
      </c>
      <c r="B2684" t="s">
        <v>3</v>
      </c>
      <c r="C2684">
        <v>2014</v>
      </c>
      <c r="D2684" t="s">
        <v>2</v>
      </c>
      <c r="E2684">
        <v>3</v>
      </c>
      <c r="F2684">
        <v>27</v>
      </c>
      <c r="G2684" t="s">
        <v>8</v>
      </c>
      <c r="H2684" t="s">
        <v>4</v>
      </c>
      <c r="I2684">
        <v>5</v>
      </c>
      <c r="J2684" t="s">
        <v>19</v>
      </c>
      <c r="Z2684" s="4">
        <v>4099</v>
      </c>
      <c r="AA2684" s="4" t="s">
        <v>3</v>
      </c>
      <c r="AB2684" s="4">
        <v>2014</v>
      </c>
      <c r="AC2684" s="4" t="s">
        <v>2</v>
      </c>
      <c r="AD2684" s="4">
        <v>3</v>
      </c>
      <c r="AE2684" s="4">
        <v>22</v>
      </c>
      <c r="AF2684" s="4" t="s">
        <v>1</v>
      </c>
      <c r="AG2684" s="4" t="s">
        <v>4</v>
      </c>
      <c r="AH2684" s="4">
        <v>0</v>
      </c>
      <c r="AI2684" s="4" t="s">
        <v>19</v>
      </c>
      <c r="AJ2684" s="4"/>
    </row>
    <row r="2685" spans="1:36" x14ac:dyDescent="0.3">
      <c r="A2685">
        <v>2684</v>
      </c>
      <c r="B2685" t="s">
        <v>6</v>
      </c>
      <c r="C2685">
        <v>2013</v>
      </c>
      <c r="D2685" t="s">
        <v>5</v>
      </c>
      <c r="E2685">
        <v>2</v>
      </c>
      <c r="F2685">
        <v>26</v>
      </c>
      <c r="G2685" t="s">
        <v>1</v>
      </c>
      <c r="H2685" t="s">
        <v>4</v>
      </c>
      <c r="I2685">
        <v>4</v>
      </c>
      <c r="J2685" t="s">
        <v>20</v>
      </c>
      <c r="Z2685" s="4">
        <v>4101</v>
      </c>
      <c r="AA2685" s="4" t="s">
        <v>3</v>
      </c>
      <c r="AB2685" s="4">
        <v>2012</v>
      </c>
      <c r="AC2685" s="4" t="s">
        <v>2</v>
      </c>
      <c r="AD2685" s="4">
        <v>3</v>
      </c>
      <c r="AE2685" s="4">
        <v>37</v>
      </c>
      <c r="AF2685" s="4" t="s">
        <v>1</v>
      </c>
      <c r="AG2685" s="4" t="s">
        <v>4</v>
      </c>
      <c r="AH2685" s="4">
        <v>5</v>
      </c>
      <c r="AI2685" s="4" t="s">
        <v>19</v>
      </c>
      <c r="AJ2685" s="4"/>
    </row>
    <row r="2686" spans="1:36" x14ac:dyDescent="0.3">
      <c r="A2686">
        <v>2685</v>
      </c>
      <c r="B2686" t="s">
        <v>3</v>
      </c>
      <c r="C2686">
        <v>2013</v>
      </c>
      <c r="D2686" t="s">
        <v>5</v>
      </c>
      <c r="E2686">
        <v>3</v>
      </c>
      <c r="F2686">
        <v>29</v>
      </c>
      <c r="G2686" t="s">
        <v>8</v>
      </c>
      <c r="H2686" t="s">
        <v>4</v>
      </c>
      <c r="I2686">
        <v>2</v>
      </c>
      <c r="J2686" t="s">
        <v>19</v>
      </c>
      <c r="Z2686" s="4">
        <v>4104</v>
      </c>
      <c r="AA2686" s="4" t="s">
        <v>3</v>
      </c>
      <c r="AB2686" s="4">
        <v>2012</v>
      </c>
      <c r="AC2686" s="4" t="s">
        <v>5</v>
      </c>
      <c r="AD2686" s="4">
        <v>3</v>
      </c>
      <c r="AE2686" s="4">
        <v>28</v>
      </c>
      <c r="AF2686" s="4" t="s">
        <v>8</v>
      </c>
      <c r="AG2686" s="4" t="s">
        <v>4</v>
      </c>
      <c r="AH2686" s="4">
        <v>1</v>
      </c>
      <c r="AI2686" s="4" t="s">
        <v>19</v>
      </c>
      <c r="AJ2686" s="4"/>
    </row>
    <row r="2687" spans="1:36" x14ac:dyDescent="0.3">
      <c r="A2687">
        <v>2686</v>
      </c>
      <c r="B2687" t="s">
        <v>3</v>
      </c>
      <c r="C2687">
        <v>2016</v>
      </c>
      <c r="D2687" t="s">
        <v>2</v>
      </c>
      <c r="E2687">
        <v>2</v>
      </c>
      <c r="F2687">
        <v>30</v>
      </c>
      <c r="G2687" t="s">
        <v>8</v>
      </c>
      <c r="H2687" t="s">
        <v>4</v>
      </c>
      <c r="I2687">
        <v>4</v>
      </c>
      <c r="J2687" t="s">
        <v>20</v>
      </c>
      <c r="Z2687" s="4">
        <v>4105</v>
      </c>
      <c r="AA2687" s="4" t="s">
        <v>3</v>
      </c>
      <c r="AB2687" s="4">
        <v>2016</v>
      </c>
      <c r="AC2687" s="4" t="s">
        <v>7</v>
      </c>
      <c r="AD2687" s="4">
        <v>3</v>
      </c>
      <c r="AE2687" s="4">
        <v>29</v>
      </c>
      <c r="AF2687" s="4" t="s">
        <v>1</v>
      </c>
      <c r="AG2687" s="4" t="s">
        <v>0</v>
      </c>
      <c r="AH2687" s="4">
        <v>5</v>
      </c>
      <c r="AI2687" s="4" t="s">
        <v>19</v>
      </c>
      <c r="AJ2687" s="4"/>
    </row>
    <row r="2688" spans="1:36" x14ac:dyDescent="0.3">
      <c r="A2688">
        <v>2687</v>
      </c>
      <c r="B2688" t="s">
        <v>3</v>
      </c>
      <c r="C2688">
        <v>2017</v>
      </c>
      <c r="D2688" t="s">
        <v>5</v>
      </c>
      <c r="E2688">
        <v>3</v>
      </c>
      <c r="F2688">
        <v>29</v>
      </c>
      <c r="G2688" t="s">
        <v>8</v>
      </c>
      <c r="H2688" t="s">
        <v>4</v>
      </c>
      <c r="I2688">
        <v>0</v>
      </c>
      <c r="J2688" t="s">
        <v>19</v>
      </c>
      <c r="Z2688" s="4">
        <v>4106</v>
      </c>
      <c r="AA2688" s="4" t="s">
        <v>3</v>
      </c>
      <c r="AB2688" s="4">
        <v>2013</v>
      </c>
      <c r="AC2688" s="4" t="s">
        <v>7</v>
      </c>
      <c r="AD2688" s="4">
        <v>3</v>
      </c>
      <c r="AE2688" s="4">
        <v>25</v>
      </c>
      <c r="AF2688" s="4" t="s">
        <v>1</v>
      </c>
      <c r="AG2688" s="4" t="s">
        <v>4</v>
      </c>
      <c r="AH2688" s="4">
        <v>3</v>
      </c>
      <c r="AI2688" s="4" t="s">
        <v>19</v>
      </c>
      <c r="AJ2688" s="4"/>
    </row>
    <row r="2689" spans="1:36" x14ac:dyDescent="0.3">
      <c r="A2689">
        <v>2688</v>
      </c>
      <c r="B2689" t="s">
        <v>3</v>
      </c>
      <c r="C2689">
        <v>2018</v>
      </c>
      <c r="D2689" t="s">
        <v>2</v>
      </c>
      <c r="E2689">
        <v>3</v>
      </c>
      <c r="F2689">
        <v>28</v>
      </c>
      <c r="G2689" t="s">
        <v>1</v>
      </c>
      <c r="H2689" t="s">
        <v>4</v>
      </c>
      <c r="I2689">
        <v>3</v>
      </c>
      <c r="J2689" t="s">
        <v>20</v>
      </c>
      <c r="Z2689" s="4">
        <v>4109</v>
      </c>
      <c r="AA2689" s="4" t="s">
        <v>3</v>
      </c>
      <c r="AB2689" s="4">
        <v>2012</v>
      </c>
      <c r="AC2689" s="4" t="s">
        <v>2</v>
      </c>
      <c r="AD2689" s="4">
        <v>3</v>
      </c>
      <c r="AE2689" s="4">
        <v>39</v>
      </c>
      <c r="AF2689" s="4" t="s">
        <v>1</v>
      </c>
      <c r="AG2689" s="4" t="s">
        <v>4</v>
      </c>
      <c r="AH2689" s="4">
        <v>3</v>
      </c>
      <c r="AI2689" s="4" t="s">
        <v>19</v>
      </c>
      <c r="AJ2689" s="4"/>
    </row>
    <row r="2690" spans="1:36" x14ac:dyDescent="0.3">
      <c r="A2690">
        <v>2689</v>
      </c>
      <c r="B2690" t="s">
        <v>3</v>
      </c>
      <c r="C2690">
        <v>2014</v>
      </c>
      <c r="D2690" t="s">
        <v>2</v>
      </c>
      <c r="E2690">
        <v>3</v>
      </c>
      <c r="F2690">
        <v>29</v>
      </c>
      <c r="G2690" t="s">
        <v>1</v>
      </c>
      <c r="H2690" t="s">
        <v>4</v>
      </c>
      <c r="I2690">
        <v>4</v>
      </c>
      <c r="J2690" t="s">
        <v>19</v>
      </c>
      <c r="Z2690" s="4">
        <v>4110</v>
      </c>
      <c r="AA2690" s="4" t="s">
        <v>3</v>
      </c>
      <c r="AB2690" s="4">
        <v>2012</v>
      </c>
      <c r="AC2690" s="4" t="s">
        <v>7</v>
      </c>
      <c r="AD2690" s="4">
        <v>1</v>
      </c>
      <c r="AE2690" s="4">
        <v>35</v>
      </c>
      <c r="AF2690" s="4" t="s">
        <v>1</v>
      </c>
      <c r="AG2690" s="4" t="s">
        <v>4</v>
      </c>
      <c r="AH2690" s="4">
        <v>1</v>
      </c>
      <c r="AI2690" s="4" t="s">
        <v>19</v>
      </c>
      <c r="AJ2690" s="4"/>
    </row>
    <row r="2691" spans="1:36" x14ac:dyDescent="0.3">
      <c r="A2691">
        <v>2690</v>
      </c>
      <c r="B2691" t="s">
        <v>6</v>
      </c>
      <c r="C2691">
        <v>2017</v>
      </c>
      <c r="D2691" t="s">
        <v>5</v>
      </c>
      <c r="E2691">
        <v>2</v>
      </c>
      <c r="F2691">
        <v>30</v>
      </c>
      <c r="G2691" t="s">
        <v>8</v>
      </c>
      <c r="H2691" t="s">
        <v>4</v>
      </c>
      <c r="I2691">
        <v>2</v>
      </c>
      <c r="J2691" t="s">
        <v>19</v>
      </c>
      <c r="Z2691" s="4">
        <v>4111</v>
      </c>
      <c r="AA2691" s="4" t="s">
        <v>3</v>
      </c>
      <c r="AB2691" s="4">
        <v>2017</v>
      </c>
      <c r="AC2691" s="4" t="s">
        <v>2</v>
      </c>
      <c r="AD2691" s="4">
        <v>3</v>
      </c>
      <c r="AE2691" s="4">
        <v>37</v>
      </c>
      <c r="AF2691" s="4" t="s">
        <v>1</v>
      </c>
      <c r="AG2691" s="4" t="s">
        <v>4</v>
      </c>
      <c r="AH2691" s="4">
        <v>2</v>
      </c>
      <c r="AI2691" s="4" t="s">
        <v>19</v>
      </c>
      <c r="AJ2691" s="4"/>
    </row>
    <row r="2692" spans="1:36" x14ac:dyDescent="0.3">
      <c r="A2692">
        <v>2691</v>
      </c>
      <c r="B2692" t="s">
        <v>3</v>
      </c>
      <c r="C2692">
        <v>2018</v>
      </c>
      <c r="D2692" t="s">
        <v>2</v>
      </c>
      <c r="E2692">
        <v>3</v>
      </c>
      <c r="F2692">
        <v>29</v>
      </c>
      <c r="G2692" t="s">
        <v>1</v>
      </c>
      <c r="H2692" t="s">
        <v>0</v>
      </c>
      <c r="I2692">
        <v>2</v>
      </c>
      <c r="J2692" t="s">
        <v>20</v>
      </c>
      <c r="Z2692" s="4">
        <v>4114</v>
      </c>
      <c r="AA2692" s="4" t="s">
        <v>3</v>
      </c>
      <c r="AB2692" s="4">
        <v>2013</v>
      </c>
      <c r="AC2692" s="4" t="s">
        <v>7</v>
      </c>
      <c r="AD2692" s="4">
        <v>3</v>
      </c>
      <c r="AE2692" s="4">
        <v>32</v>
      </c>
      <c r="AF2692" s="4" t="s">
        <v>1</v>
      </c>
      <c r="AG2692" s="4" t="s">
        <v>4</v>
      </c>
      <c r="AH2692" s="4">
        <v>2</v>
      </c>
      <c r="AI2692" s="4" t="s">
        <v>19</v>
      </c>
      <c r="AJ2692" s="4"/>
    </row>
    <row r="2693" spans="1:36" x14ac:dyDescent="0.3">
      <c r="A2693">
        <v>2692</v>
      </c>
      <c r="B2693" t="s">
        <v>3</v>
      </c>
      <c r="C2693">
        <v>2017</v>
      </c>
      <c r="D2693" t="s">
        <v>5</v>
      </c>
      <c r="E2693">
        <v>2</v>
      </c>
      <c r="F2693">
        <v>28</v>
      </c>
      <c r="G2693" t="s">
        <v>8</v>
      </c>
      <c r="H2693" t="s">
        <v>4</v>
      </c>
      <c r="I2693">
        <v>1</v>
      </c>
      <c r="J2693" t="s">
        <v>19</v>
      </c>
      <c r="Z2693" s="4">
        <v>4116</v>
      </c>
      <c r="AA2693" s="4" t="s">
        <v>3</v>
      </c>
      <c r="AB2693" s="4">
        <v>2015</v>
      </c>
      <c r="AC2693" s="4" t="s">
        <v>2</v>
      </c>
      <c r="AD2693" s="4">
        <v>3</v>
      </c>
      <c r="AE2693" s="4">
        <v>23</v>
      </c>
      <c r="AF2693" s="4" t="s">
        <v>8</v>
      </c>
      <c r="AG2693" s="4" t="s">
        <v>4</v>
      </c>
      <c r="AH2693" s="4">
        <v>1</v>
      </c>
      <c r="AI2693" s="4" t="s">
        <v>19</v>
      </c>
      <c r="AJ2693" s="4"/>
    </row>
    <row r="2694" spans="1:36" x14ac:dyDescent="0.3">
      <c r="A2694">
        <v>2693</v>
      </c>
      <c r="B2694" t="s">
        <v>3</v>
      </c>
      <c r="C2694">
        <v>2013</v>
      </c>
      <c r="D2694" t="s">
        <v>2</v>
      </c>
      <c r="E2694">
        <v>2</v>
      </c>
      <c r="F2694">
        <v>27</v>
      </c>
      <c r="G2694" t="s">
        <v>8</v>
      </c>
      <c r="H2694" t="s">
        <v>4</v>
      </c>
      <c r="I2694">
        <v>5</v>
      </c>
      <c r="J2694" t="s">
        <v>20</v>
      </c>
      <c r="Z2694" s="4">
        <v>4117</v>
      </c>
      <c r="AA2694" s="4" t="s">
        <v>3</v>
      </c>
      <c r="AB2694" s="4">
        <v>2014</v>
      </c>
      <c r="AC2694" s="4" t="s">
        <v>7</v>
      </c>
      <c r="AD2694" s="4">
        <v>3</v>
      </c>
      <c r="AE2694" s="4">
        <v>26</v>
      </c>
      <c r="AF2694" s="4" t="s">
        <v>1</v>
      </c>
      <c r="AG2694" s="4" t="s">
        <v>4</v>
      </c>
      <c r="AH2694" s="4">
        <v>4</v>
      </c>
      <c r="AI2694" s="4" t="s">
        <v>19</v>
      </c>
      <c r="AJ2694" s="4"/>
    </row>
    <row r="2695" spans="1:36" x14ac:dyDescent="0.3">
      <c r="A2695">
        <v>2694</v>
      </c>
      <c r="B2695" t="s">
        <v>3</v>
      </c>
      <c r="C2695">
        <v>2015</v>
      </c>
      <c r="D2695" t="s">
        <v>2</v>
      </c>
      <c r="E2695">
        <v>3</v>
      </c>
      <c r="F2695">
        <v>30</v>
      </c>
      <c r="G2695" t="s">
        <v>1</v>
      </c>
      <c r="H2695" t="s">
        <v>4</v>
      </c>
      <c r="I2695">
        <v>4</v>
      </c>
      <c r="J2695" t="s">
        <v>19</v>
      </c>
      <c r="Z2695" s="4">
        <v>4119</v>
      </c>
      <c r="AA2695" s="4" t="s">
        <v>3</v>
      </c>
      <c r="AB2695" s="4">
        <v>2013</v>
      </c>
      <c r="AC2695" s="4" t="s">
        <v>2</v>
      </c>
      <c r="AD2695" s="4">
        <v>3</v>
      </c>
      <c r="AE2695" s="4">
        <v>40</v>
      </c>
      <c r="AF2695" s="4" t="s">
        <v>8</v>
      </c>
      <c r="AG2695" s="4" t="s">
        <v>4</v>
      </c>
      <c r="AH2695" s="4">
        <v>3</v>
      </c>
      <c r="AI2695" s="4" t="s">
        <v>19</v>
      </c>
      <c r="AJ2695" s="4"/>
    </row>
    <row r="2696" spans="1:36" x14ac:dyDescent="0.3">
      <c r="A2696">
        <v>2695</v>
      </c>
      <c r="B2696" t="s">
        <v>3</v>
      </c>
      <c r="C2696">
        <v>2012</v>
      </c>
      <c r="D2696" t="s">
        <v>2</v>
      </c>
      <c r="E2696">
        <v>3</v>
      </c>
      <c r="F2696">
        <v>26</v>
      </c>
      <c r="G2696" t="s">
        <v>1</v>
      </c>
      <c r="H2696" t="s">
        <v>4</v>
      </c>
      <c r="I2696">
        <v>4</v>
      </c>
      <c r="J2696" t="s">
        <v>19</v>
      </c>
      <c r="Z2696" s="4">
        <v>4120</v>
      </c>
      <c r="AA2696" s="4" t="s">
        <v>3</v>
      </c>
      <c r="AB2696" s="4">
        <v>2015</v>
      </c>
      <c r="AC2696" s="4" t="s">
        <v>5</v>
      </c>
      <c r="AD2696" s="4">
        <v>3</v>
      </c>
      <c r="AE2696" s="4">
        <v>22</v>
      </c>
      <c r="AF2696" s="4" t="s">
        <v>1</v>
      </c>
      <c r="AG2696" s="4" t="s">
        <v>4</v>
      </c>
      <c r="AH2696" s="4">
        <v>0</v>
      </c>
      <c r="AI2696" s="4" t="s">
        <v>19</v>
      </c>
      <c r="AJ2696" s="4"/>
    </row>
    <row r="2697" spans="1:36" x14ac:dyDescent="0.3">
      <c r="A2697">
        <v>2696</v>
      </c>
      <c r="B2697" t="s">
        <v>3</v>
      </c>
      <c r="C2697">
        <v>2016</v>
      </c>
      <c r="D2697" t="s">
        <v>2</v>
      </c>
      <c r="E2697">
        <v>3</v>
      </c>
      <c r="F2697">
        <v>26</v>
      </c>
      <c r="G2697" t="s">
        <v>1</v>
      </c>
      <c r="H2697" t="s">
        <v>4</v>
      </c>
      <c r="I2697">
        <v>4</v>
      </c>
      <c r="J2697" t="s">
        <v>19</v>
      </c>
      <c r="Z2697" s="4">
        <v>4121</v>
      </c>
      <c r="AA2697" s="4" t="s">
        <v>3</v>
      </c>
      <c r="AB2697" s="4">
        <v>2015</v>
      </c>
      <c r="AC2697" s="4" t="s">
        <v>2</v>
      </c>
      <c r="AD2697" s="4">
        <v>3</v>
      </c>
      <c r="AE2697" s="4">
        <v>30</v>
      </c>
      <c r="AF2697" s="4" t="s">
        <v>1</v>
      </c>
      <c r="AG2697" s="4" t="s">
        <v>4</v>
      </c>
      <c r="AH2697" s="4">
        <v>0</v>
      </c>
      <c r="AI2697" s="4" t="s">
        <v>19</v>
      </c>
      <c r="AJ2697" s="4"/>
    </row>
    <row r="2698" spans="1:36" x14ac:dyDescent="0.3">
      <c r="A2698">
        <v>2697</v>
      </c>
      <c r="B2698" t="s">
        <v>6</v>
      </c>
      <c r="C2698">
        <v>2017</v>
      </c>
      <c r="D2698" t="s">
        <v>2</v>
      </c>
      <c r="E2698">
        <v>2</v>
      </c>
      <c r="F2698">
        <v>30</v>
      </c>
      <c r="G2698" t="s">
        <v>1</v>
      </c>
      <c r="H2698" t="s">
        <v>4</v>
      </c>
      <c r="I2698">
        <v>3</v>
      </c>
      <c r="J2698" t="s">
        <v>19</v>
      </c>
      <c r="Z2698" s="4">
        <v>4122</v>
      </c>
      <c r="AA2698" s="4" t="s">
        <v>3</v>
      </c>
      <c r="AB2698" s="4">
        <v>2014</v>
      </c>
      <c r="AC2698" s="4" t="s">
        <v>2</v>
      </c>
      <c r="AD2698" s="4">
        <v>3</v>
      </c>
      <c r="AE2698" s="4">
        <v>30</v>
      </c>
      <c r="AF2698" s="4" t="s">
        <v>1</v>
      </c>
      <c r="AG2698" s="4" t="s">
        <v>4</v>
      </c>
      <c r="AH2698" s="4">
        <v>1</v>
      </c>
      <c r="AI2698" s="4" t="s">
        <v>19</v>
      </c>
      <c r="AJ2698" s="4"/>
    </row>
    <row r="2699" spans="1:36" x14ac:dyDescent="0.3">
      <c r="A2699">
        <v>2698</v>
      </c>
      <c r="B2699" t="s">
        <v>6</v>
      </c>
      <c r="C2699">
        <v>2017</v>
      </c>
      <c r="D2699" t="s">
        <v>5</v>
      </c>
      <c r="E2699">
        <v>2</v>
      </c>
      <c r="F2699">
        <v>29</v>
      </c>
      <c r="G2699" t="s">
        <v>1</v>
      </c>
      <c r="H2699" t="s">
        <v>4</v>
      </c>
      <c r="I2699">
        <v>4</v>
      </c>
      <c r="J2699" t="s">
        <v>19</v>
      </c>
      <c r="Z2699" s="4">
        <v>4125</v>
      </c>
      <c r="AA2699" s="4" t="s">
        <v>3</v>
      </c>
      <c r="AB2699" s="4">
        <v>2013</v>
      </c>
      <c r="AC2699" s="4" t="s">
        <v>2</v>
      </c>
      <c r="AD2699" s="4">
        <v>1</v>
      </c>
      <c r="AE2699" s="4">
        <v>27</v>
      </c>
      <c r="AF2699" s="4" t="s">
        <v>8</v>
      </c>
      <c r="AG2699" s="4" t="s">
        <v>4</v>
      </c>
      <c r="AH2699" s="4">
        <v>5</v>
      </c>
      <c r="AI2699" s="4" t="s">
        <v>19</v>
      </c>
      <c r="AJ2699" s="4"/>
    </row>
    <row r="2700" spans="1:36" x14ac:dyDescent="0.3">
      <c r="A2700">
        <v>2699</v>
      </c>
      <c r="B2700" t="s">
        <v>3</v>
      </c>
      <c r="C2700">
        <v>2014</v>
      </c>
      <c r="D2700" t="s">
        <v>2</v>
      </c>
      <c r="E2700">
        <v>3</v>
      </c>
      <c r="F2700">
        <v>28</v>
      </c>
      <c r="G2700" t="s">
        <v>1</v>
      </c>
      <c r="H2700" t="s">
        <v>4</v>
      </c>
      <c r="I2700">
        <v>3</v>
      </c>
      <c r="J2700" t="s">
        <v>19</v>
      </c>
      <c r="Z2700" s="4">
        <v>4128</v>
      </c>
      <c r="AA2700" s="4" t="s">
        <v>3</v>
      </c>
      <c r="AB2700" s="4">
        <v>2014</v>
      </c>
      <c r="AC2700" s="4" t="s">
        <v>5</v>
      </c>
      <c r="AD2700" s="4">
        <v>3</v>
      </c>
      <c r="AE2700" s="4">
        <v>33</v>
      </c>
      <c r="AF2700" s="4" t="s">
        <v>8</v>
      </c>
      <c r="AG2700" s="4" t="s">
        <v>0</v>
      </c>
      <c r="AH2700" s="4">
        <v>4</v>
      </c>
      <c r="AI2700" s="4" t="s">
        <v>19</v>
      </c>
      <c r="AJ2700" s="4"/>
    </row>
    <row r="2701" spans="1:36" x14ac:dyDescent="0.3">
      <c r="A2701">
        <v>2700</v>
      </c>
      <c r="B2701" t="s">
        <v>6</v>
      </c>
      <c r="C2701">
        <v>2017</v>
      </c>
      <c r="D2701" t="s">
        <v>5</v>
      </c>
      <c r="E2701">
        <v>3</v>
      </c>
      <c r="F2701">
        <v>27</v>
      </c>
      <c r="G2701" t="s">
        <v>1</v>
      </c>
      <c r="H2701" t="s">
        <v>4</v>
      </c>
      <c r="I2701">
        <v>5</v>
      </c>
      <c r="J2701" t="s">
        <v>20</v>
      </c>
      <c r="Z2701" s="4">
        <v>4129</v>
      </c>
      <c r="AA2701" s="4" t="s">
        <v>3</v>
      </c>
      <c r="AB2701" s="4">
        <v>2012</v>
      </c>
      <c r="AC2701" s="4" t="s">
        <v>2</v>
      </c>
      <c r="AD2701" s="4">
        <v>3</v>
      </c>
      <c r="AE2701" s="4">
        <v>37</v>
      </c>
      <c r="AF2701" s="4" t="s">
        <v>1</v>
      </c>
      <c r="AG2701" s="4" t="s">
        <v>4</v>
      </c>
      <c r="AH2701" s="4">
        <v>4</v>
      </c>
      <c r="AI2701" s="4" t="s">
        <v>19</v>
      </c>
      <c r="AJ2701" s="4"/>
    </row>
    <row r="2702" spans="1:36" x14ac:dyDescent="0.3">
      <c r="A2702">
        <v>2701</v>
      </c>
      <c r="B2702" t="s">
        <v>3</v>
      </c>
      <c r="C2702">
        <v>2014</v>
      </c>
      <c r="D2702" t="s">
        <v>2</v>
      </c>
      <c r="E2702">
        <v>3</v>
      </c>
      <c r="F2702">
        <v>27</v>
      </c>
      <c r="G2702" t="s">
        <v>1</v>
      </c>
      <c r="H2702" t="s">
        <v>4</v>
      </c>
      <c r="I2702">
        <v>5</v>
      </c>
      <c r="J2702" t="s">
        <v>19</v>
      </c>
      <c r="Z2702" s="4">
        <v>4130</v>
      </c>
      <c r="AA2702" s="4" t="s">
        <v>3</v>
      </c>
      <c r="AB2702" s="4">
        <v>2014</v>
      </c>
      <c r="AC2702" s="4" t="s">
        <v>5</v>
      </c>
      <c r="AD2702" s="4">
        <v>3</v>
      </c>
      <c r="AE2702" s="4">
        <v>40</v>
      </c>
      <c r="AF2702" s="4" t="s">
        <v>8</v>
      </c>
      <c r="AG2702" s="4" t="s">
        <v>4</v>
      </c>
      <c r="AH2702" s="4">
        <v>3</v>
      </c>
      <c r="AI2702" s="4" t="s">
        <v>19</v>
      </c>
      <c r="AJ2702" s="4"/>
    </row>
    <row r="2703" spans="1:36" x14ac:dyDescent="0.3">
      <c r="A2703">
        <v>2702</v>
      </c>
      <c r="B2703" t="s">
        <v>3</v>
      </c>
      <c r="C2703">
        <v>2017</v>
      </c>
      <c r="D2703" t="s">
        <v>5</v>
      </c>
      <c r="E2703">
        <v>3</v>
      </c>
      <c r="F2703">
        <v>27</v>
      </c>
      <c r="G2703" t="s">
        <v>1</v>
      </c>
      <c r="H2703" t="s">
        <v>4</v>
      </c>
      <c r="I2703">
        <v>5</v>
      </c>
      <c r="J2703" t="s">
        <v>19</v>
      </c>
      <c r="Z2703" s="4">
        <v>4132</v>
      </c>
      <c r="AA2703" s="4" t="s">
        <v>3</v>
      </c>
      <c r="AB2703" s="4">
        <v>2017</v>
      </c>
      <c r="AC2703" s="4" t="s">
        <v>7</v>
      </c>
      <c r="AD2703" s="4">
        <v>2</v>
      </c>
      <c r="AE2703" s="4">
        <v>34</v>
      </c>
      <c r="AF2703" s="4" t="s">
        <v>1</v>
      </c>
      <c r="AG2703" s="4" t="s">
        <v>4</v>
      </c>
      <c r="AH2703" s="4">
        <v>2</v>
      </c>
      <c r="AI2703" s="4" t="s">
        <v>19</v>
      </c>
      <c r="AJ2703" s="4"/>
    </row>
    <row r="2704" spans="1:36" x14ac:dyDescent="0.3">
      <c r="A2704">
        <v>2703</v>
      </c>
      <c r="B2704" t="s">
        <v>3</v>
      </c>
      <c r="C2704">
        <v>2016</v>
      </c>
      <c r="D2704" t="s">
        <v>7</v>
      </c>
      <c r="E2704">
        <v>3</v>
      </c>
      <c r="F2704">
        <v>30</v>
      </c>
      <c r="G2704" t="s">
        <v>1</v>
      </c>
      <c r="H2704" t="s">
        <v>4</v>
      </c>
      <c r="I2704">
        <v>0</v>
      </c>
      <c r="J2704" t="s">
        <v>19</v>
      </c>
      <c r="Z2704" s="4">
        <v>4133</v>
      </c>
      <c r="AA2704" s="4" t="s">
        <v>3</v>
      </c>
      <c r="AB2704" s="4">
        <v>2017</v>
      </c>
      <c r="AC2704" s="4" t="s">
        <v>5</v>
      </c>
      <c r="AD2704" s="4">
        <v>3</v>
      </c>
      <c r="AE2704" s="4">
        <v>40</v>
      </c>
      <c r="AF2704" s="4" t="s">
        <v>1</v>
      </c>
      <c r="AG2704" s="4" t="s">
        <v>4</v>
      </c>
      <c r="AH2704" s="4">
        <v>1</v>
      </c>
      <c r="AI2704" s="4" t="s">
        <v>19</v>
      </c>
      <c r="AJ2704" s="4"/>
    </row>
    <row r="2705" spans="1:36" x14ac:dyDescent="0.3">
      <c r="A2705">
        <v>2704</v>
      </c>
      <c r="B2705" t="s">
        <v>3</v>
      </c>
      <c r="C2705">
        <v>2015</v>
      </c>
      <c r="D2705" t="s">
        <v>2</v>
      </c>
      <c r="E2705">
        <v>3</v>
      </c>
      <c r="F2705">
        <v>29</v>
      </c>
      <c r="G2705" t="s">
        <v>8</v>
      </c>
      <c r="H2705" t="s">
        <v>4</v>
      </c>
      <c r="I2705">
        <v>0</v>
      </c>
      <c r="J2705" t="s">
        <v>19</v>
      </c>
      <c r="Z2705" s="4">
        <v>4135</v>
      </c>
      <c r="AA2705" s="4" t="s">
        <v>3</v>
      </c>
      <c r="AB2705" s="4">
        <v>2013</v>
      </c>
      <c r="AC2705" s="4" t="s">
        <v>7</v>
      </c>
      <c r="AD2705" s="4">
        <v>3</v>
      </c>
      <c r="AE2705" s="4">
        <v>33</v>
      </c>
      <c r="AF2705" s="4" t="s">
        <v>1</v>
      </c>
      <c r="AG2705" s="4" t="s">
        <v>4</v>
      </c>
      <c r="AH2705" s="4">
        <v>5</v>
      </c>
      <c r="AI2705" s="4" t="s">
        <v>19</v>
      </c>
      <c r="AJ2705" s="4"/>
    </row>
    <row r="2706" spans="1:36" x14ac:dyDescent="0.3">
      <c r="A2706">
        <v>2705</v>
      </c>
      <c r="B2706" t="s">
        <v>3</v>
      </c>
      <c r="C2706">
        <v>2015</v>
      </c>
      <c r="D2706" t="s">
        <v>7</v>
      </c>
      <c r="E2706">
        <v>2</v>
      </c>
      <c r="F2706">
        <v>27</v>
      </c>
      <c r="G2706" t="s">
        <v>8</v>
      </c>
      <c r="H2706" t="s">
        <v>0</v>
      </c>
      <c r="I2706">
        <v>5</v>
      </c>
      <c r="J2706" t="s">
        <v>20</v>
      </c>
      <c r="Z2706" s="4">
        <v>4136</v>
      </c>
      <c r="AA2706" s="4" t="s">
        <v>3</v>
      </c>
      <c r="AB2706" s="4">
        <v>2016</v>
      </c>
      <c r="AC2706" s="4" t="s">
        <v>2</v>
      </c>
      <c r="AD2706" s="4">
        <v>3</v>
      </c>
      <c r="AE2706" s="4">
        <v>22</v>
      </c>
      <c r="AF2706" s="4" t="s">
        <v>8</v>
      </c>
      <c r="AG2706" s="4" t="s">
        <v>4</v>
      </c>
      <c r="AH2706" s="4">
        <v>0</v>
      </c>
      <c r="AI2706" s="4" t="s">
        <v>19</v>
      </c>
      <c r="AJ2706" s="4"/>
    </row>
    <row r="2707" spans="1:36" x14ac:dyDescent="0.3">
      <c r="A2707">
        <v>2706</v>
      </c>
      <c r="B2707" t="s">
        <v>3</v>
      </c>
      <c r="C2707">
        <v>2013</v>
      </c>
      <c r="D2707" t="s">
        <v>2</v>
      </c>
      <c r="E2707">
        <v>3</v>
      </c>
      <c r="F2707">
        <v>26</v>
      </c>
      <c r="G2707" t="s">
        <v>8</v>
      </c>
      <c r="H2707" t="s">
        <v>4</v>
      </c>
      <c r="I2707">
        <v>4</v>
      </c>
      <c r="J2707" t="s">
        <v>19</v>
      </c>
      <c r="Z2707" s="4">
        <v>4139</v>
      </c>
      <c r="AA2707" s="4" t="s">
        <v>3</v>
      </c>
      <c r="AB2707" s="4">
        <v>2013</v>
      </c>
      <c r="AC2707" s="4" t="s">
        <v>7</v>
      </c>
      <c r="AD2707" s="4">
        <v>3</v>
      </c>
      <c r="AE2707" s="4">
        <v>25</v>
      </c>
      <c r="AF2707" s="4" t="s">
        <v>8</v>
      </c>
      <c r="AG2707" s="4" t="s">
        <v>4</v>
      </c>
      <c r="AH2707" s="4">
        <v>3</v>
      </c>
      <c r="AI2707" s="4" t="s">
        <v>19</v>
      </c>
      <c r="AJ2707" s="4"/>
    </row>
    <row r="2708" spans="1:36" x14ac:dyDescent="0.3">
      <c r="A2708">
        <v>2707</v>
      </c>
      <c r="B2708" t="s">
        <v>3</v>
      </c>
      <c r="C2708">
        <v>2015</v>
      </c>
      <c r="D2708" t="s">
        <v>5</v>
      </c>
      <c r="E2708">
        <v>3</v>
      </c>
      <c r="F2708">
        <v>29</v>
      </c>
      <c r="G2708" t="s">
        <v>1</v>
      </c>
      <c r="H2708" t="s">
        <v>4</v>
      </c>
      <c r="I2708">
        <v>1</v>
      </c>
      <c r="J2708" t="s">
        <v>19</v>
      </c>
      <c r="Z2708" s="4">
        <v>4141</v>
      </c>
      <c r="AA2708" s="4" t="s">
        <v>3</v>
      </c>
      <c r="AB2708" s="4">
        <v>2016</v>
      </c>
      <c r="AC2708" s="4" t="s">
        <v>2</v>
      </c>
      <c r="AD2708" s="4">
        <v>3</v>
      </c>
      <c r="AE2708" s="4">
        <v>25</v>
      </c>
      <c r="AF2708" s="4" t="s">
        <v>8</v>
      </c>
      <c r="AG2708" s="4" t="s">
        <v>4</v>
      </c>
      <c r="AH2708" s="4">
        <v>3</v>
      </c>
      <c r="AI2708" s="4" t="s">
        <v>19</v>
      </c>
      <c r="AJ2708" s="4"/>
    </row>
    <row r="2709" spans="1:36" x14ac:dyDescent="0.3">
      <c r="A2709">
        <v>2708</v>
      </c>
      <c r="B2709" t="s">
        <v>3</v>
      </c>
      <c r="C2709">
        <v>2017</v>
      </c>
      <c r="D2709" t="s">
        <v>2</v>
      </c>
      <c r="E2709">
        <v>3</v>
      </c>
      <c r="F2709">
        <v>30</v>
      </c>
      <c r="G2709" t="s">
        <v>1</v>
      </c>
      <c r="H2709" t="s">
        <v>4</v>
      </c>
      <c r="I2709">
        <v>4</v>
      </c>
      <c r="J2709" t="s">
        <v>19</v>
      </c>
      <c r="Z2709" s="4">
        <v>4143</v>
      </c>
      <c r="AA2709" s="4" t="s">
        <v>3</v>
      </c>
      <c r="AB2709" s="4">
        <v>2013</v>
      </c>
      <c r="AC2709" s="4" t="s">
        <v>2</v>
      </c>
      <c r="AD2709" s="4">
        <v>3</v>
      </c>
      <c r="AE2709" s="4">
        <v>26</v>
      </c>
      <c r="AF2709" s="4" t="s">
        <v>8</v>
      </c>
      <c r="AG2709" s="4" t="s">
        <v>4</v>
      </c>
      <c r="AH2709" s="4">
        <v>4</v>
      </c>
      <c r="AI2709" s="4" t="s">
        <v>19</v>
      </c>
      <c r="AJ2709" s="4"/>
    </row>
    <row r="2710" spans="1:36" x14ac:dyDescent="0.3">
      <c r="A2710">
        <v>2709</v>
      </c>
      <c r="B2710" t="s">
        <v>9</v>
      </c>
      <c r="C2710">
        <v>2017</v>
      </c>
      <c r="D2710" t="s">
        <v>5</v>
      </c>
      <c r="E2710">
        <v>3</v>
      </c>
      <c r="F2710">
        <v>27</v>
      </c>
      <c r="G2710" t="s">
        <v>1</v>
      </c>
      <c r="H2710" t="s">
        <v>4</v>
      </c>
      <c r="I2710">
        <v>5</v>
      </c>
      <c r="J2710" t="s">
        <v>19</v>
      </c>
      <c r="Z2710" s="4">
        <v>4144</v>
      </c>
      <c r="AA2710" s="4" t="s">
        <v>6</v>
      </c>
      <c r="AB2710" s="4">
        <v>2015</v>
      </c>
      <c r="AC2710" s="4" t="s">
        <v>7</v>
      </c>
      <c r="AD2710" s="4">
        <v>1</v>
      </c>
      <c r="AE2710" s="4">
        <v>23</v>
      </c>
      <c r="AF2710" s="4" t="s">
        <v>8</v>
      </c>
      <c r="AG2710" s="4" t="s">
        <v>4</v>
      </c>
      <c r="AH2710" s="4">
        <v>1</v>
      </c>
      <c r="AI2710" s="4" t="s">
        <v>19</v>
      </c>
      <c r="AJ2710" s="4"/>
    </row>
    <row r="2711" spans="1:36" x14ac:dyDescent="0.3">
      <c r="A2711">
        <v>2710</v>
      </c>
      <c r="B2711" t="s">
        <v>9</v>
      </c>
      <c r="C2711">
        <v>2013</v>
      </c>
      <c r="D2711" t="s">
        <v>2</v>
      </c>
      <c r="E2711">
        <v>3</v>
      </c>
      <c r="F2711">
        <v>27</v>
      </c>
      <c r="G2711" t="s">
        <v>1</v>
      </c>
      <c r="H2711" t="s">
        <v>4</v>
      </c>
      <c r="I2711">
        <v>5</v>
      </c>
      <c r="J2711" t="s">
        <v>19</v>
      </c>
      <c r="Z2711" s="4">
        <v>4146</v>
      </c>
      <c r="AA2711" s="4" t="s">
        <v>6</v>
      </c>
      <c r="AB2711" s="4">
        <v>2017</v>
      </c>
      <c r="AC2711" s="4" t="s">
        <v>5</v>
      </c>
      <c r="AD2711" s="4">
        <v>2</v>
      </c>
      <c r="AE2711" s="4">
        <v>34</v>
      </c>
      <c r="AF2711" s="4" t="s">
        <v>1</v>
      </c>
      <c r="AG2711" s="4" t="s">
        <v>0</v>
      </c>
      <c r="AH2711" s="4">
        <v>2</v>
      </c>
      <c r="AI2711" s="4" t="s">
        <v>19</v>
      </c>
      <c r="AJ2711" s="4"/>
    </row>
    <row r="2712" spans="1:36" x14ac:dyDescent="0.3">
      <c r="A2712">
        <v>2711</v>
      </c>
      <c r="B2712" t="s">
        <v>3</v>
      </c>
      <c r="C2712">
        <v>2018</v>
      </c>
      <c r="D2712" t="s">
        <v>2</v>
      </c>
      <c r="E2712">
        <v>3</v>
      </c>
      <c r="F2712">
        <v>28</v>
      </c>
      <c r="G2712" t="s">
        <v>1</v>
      </c>
      <c r="H2712" t="s">
        <v>0</v>
      </c>
      <c r="I2712">
        <v>1</v>
      </c>
      <c r="J2712" t="s">
        <v>20</v>
      </c>
      <c r="Z2712" s="4">
        <v>4147</v>
      </c>
      <c r="AA2712" s="4" t="s">
        <v>6</v>
      </c>
      <c r="AB2712" s="4">
        <v>2017</v>
      </c>
      <c r="AC2712" s="4" t="s">
        <v>5</v>
      </c>
      <c r="AD2712" s="4">
        <v>3</v>
      </c>
      <c r="AE2712" s="4">
        <v>35</v>
      </c>
      <c r="AF2712" s="4" t="s">
        <v>8</v>
      </c>
      <c r="AG2712" s="4" t="s">
        <v>4</v>
      </c>
      <c r="AH2712" s="4">
        <v>2</v>
      </c>
      <c r="AI2712" s="4" t="s">
        <v>19</v>
      </c>
      <c r="AJ2712" s="4"/>
    </row>
    <row r="2713" spans="1:36" x14ac:dyDescent="0.3">
      <c r="A2713">
        <v>2712</v>
      </c>
      <c r="B2713" t="s">
        <v>3</v>
      </c>
      <c r="C2713">
        <v>2013</v>
      </c>
      <c r="D2713" t="s">
        <v>2</v>
      </c>
      <c r="E2713">
        <v>3</v>
      </c>
      <c r="F2713">
        <v>29</v>
      </c>
      <c r="G2713" t="s">
        <v>1</v>
      </c>
      <c r="H2713" t="s">
        <v>4</v>
      </c>
      <c r="I2713">
        <v>1</v>
      </c>
      <c r="J2713" t="s">
        <v>19</v>
      </c>
      <c r="Z2713" s="4">
        <v>4148</v>
      </c>
      <c r="AA2713" s="4" t="s">
        <v>3</v>
      </c>
      <c r="AB2713" s="4">
        <v>2014</v>
      </c>
      <c r="AC2713" s="4" t="s">
        <v>7</v>
      </c>
      <c r="AD2713" s="4">
        <v>3</v>
      </c>
      <c r="AE2713" s="4">
        <v>23</v>
      </c>
      <c r="AF2713" s="4" t="s">
        <v>1</v>
      </c>
      <c r="AG2713" s="4" t="s">
        <v>4</v>
      </c>
      <c r="AH2713" s="4">
        <v>1</v>
      </c>
      <c r="AI2713" s="4" t="s">
        <v>19</v>
      </c>
      <c r="AJ2713" s="4"/>
    </row>
    <row r="2714" spans="1:36" x14ac:dyDescent="0.3">
      <c r="A2714">
        <v>2713</v>
      </c>
      <c r="B2714" t="s">
        <v>6</v>
      </c>
      <c r="C2714">
        <v>2017</v>
      </c>
      <c r="D2714" t="s">
        <v>7</v>
      </c>
      <c r="E2714">
        <v>2</v>
      </c>
      <c r="F2714">
        <v>29</v>
      </c>
      <c r="G2714" t="s">
        <v>8</v>
      </c>
      <c r="H2714" t="s">
        <v>0</v>
      </c>
      <c r="I2714">
        <v>2</v>
      </c>
      <c r="J2714" t="s">
        <v>20</v>
      </c>
      <c r="Z2714" s="4">
        <v>4150</v>
      </c>
      <c r="AA2714" s="4" t="s">
        <v>3</v>
      </c>
      <c r="AB2714" s="4">
        <v>2015</v>
      </c>
      <c r="AC2714" s="4" t="s">
        <v>7</v>
      </c>
      <c r="AD2714" s="4">
        <v>3</v>
      </c>
      <c r="AE2714" s="4">
        <v>32</v>
      </c>
      <c r="AF2714" s="4" t="s">
        <v>8</v>
      </c>
      <c r="AG2714" s="4" t="s">
        <v>4</v>
      </c>
      <c r="AH2714" s="4">
        <v>1</v>
      </c>
      <c r="AI2714" s="4" t="s">
        <v>19</v>
      </c>
      <c r="AJ2714" s="4"/>
    </row>
    <row r="2715" spans="1:36" x14ac:dyDescent="0.3">
      <c r="A2715">
        <v>2714</v>
      </c>
      <c r="B2715" t="s">
        <v>3</v>
      </c>
      <c r="C2715">
        <v>2015</v>
      </c>
      <c r="D2715" t="s">
        <v>7</v>
      </c>
      <c r="E2715">
        <v>3</v>
      </c>
      <c r="F2715">
        <v>27</v>
      </c>
      <c r="G2715" t="s">
        <v>1</v>
      </c>
      <c r="H2715" t="s">
        <v>4</v>
      </c>
      <c r="I2715">
        <v>5</v>
      </c>
      <c r="J2715" t="s">
        <v>19</v>
      </c>
      <c r="Z2715" s="4">
        <v>4151</v>
      </c>
      <c r="AA2715" s="4" t="s">
        <v>3</v>
      </c>
      <c r="AB2715" s="4">
        <v>2015</v>
      </c>
      <c r="AC2715" s="4" t="s">
        <v>2</v>
      </c>
      <c r="AD2715" s="4">
        <v>3</v>
      </c>
      <c r="AE2715" s="4">
        <v>26</v>
      </c>
      <c r="AF2715" s="4" t="s">
        <v>1</v>
      </c>
      <c r="AG2715" s="4" t="s">
        <v>4</v>
      </c>
      <c r="AH2715" s="4">
        <v>4</v>
      </c>
      <c r="AI2715" s="4" t="s">
        <v>19</v>
      </c>
      <c r="AJ2715" s="4"/>
    </row>
    <row r="2716" spans="1:36" x14ac:dyDescent="0.3">
      <c r="A2716">
        <v>2715</v>
      </c>
      <c r="B2716" t="s">
        <v>3</v>
      </c>
      <c r="C2716">
        <v>2012</v>
      </c>
      <c r="D2716" t="s">
        <v>2</v>
      </c>
      <c r="E2716">
        <v>3</v>
      </c>
      <c r="F2716">
        <v>27</v>
      </c>
      <c r="G2716" t="s">
        <v>8</v>
      </c>
      <c r="H2716" t="s">
        <v>4</v>
      </c>
      <c r="I2716">
        <v>5</v>
      </c>
      <c r="J2716" t="s">
        <v>19</v>
      </c>
      <c r="Z2716" s="4">
        <v>4152</v>
      </c>
      <c r="AA2716" s="4" t="s">
        <v>3</v>
      </c>
      <c r="AB2716" s="4">
        <v>2014</v>
      </c>
      <c r="AC2716" s="4" t="s">
        <v>2</v>
      </c>
      <c r="AD2716" s="4">
        <v>3</v>
      </c>
      <c r="AE2716" s="4">
        <v>28</v>
      </c>
      <c r="AF2716" s="4" t="s">
        <v>1</v>
      </c>
      <c r="AG2716" s="4" t="s">
        <v>4</v>
      </c>
      <c r="AH2716" s="4">
        <v>3</v>
      </c>
      <c r="AI2716" s="4" t="s">
        <v>19</v>
      </c>
      <c r="AJ2716" s="4"/>
    </row>
    <row r="2717" spans="1:36" x14ac:dyDescent="0.3">
      <c r="A2717">
        <v>2716</v>
      </c>
      <c r="B2717" t="s">
        <v>6</v>
      </c>
      <c r="C2717">
        <v>2018</v>
      </c>
      <c r="D2717" t="s">
        <v>7</v>
      </c>
      <c r="E2717">
        <v>3</v>
      </c>
      <c r="F2717">
        <v>26</v>
      </c>
      <c r="G2717" t="s">
        <v>1</v>
      </c>
      <c r="H2717" t="s">
        <v>4</v>
      </c>
      <c r="I2717">
        <v>4</v>
      </c>
      <c r="J2717" t="s">
        <v>20</v>
      </c>
      <c r="Z2717" s="4">
        <v>4153</v>
      </c>
      <c r="AA2717" s="4" t="s">
        <v>6</v>
      </c>
      <c r="AB2717" s="4">
        <v>2015</v>
      </c>
      <c r="AC2717" s="4" t="s">
        <v>7</v>
      </c>
      <c r="AD2717" s="4">
        <v>2</v>
      </c>
      <c r="AE2717" s="4">
        <v>24</v>
      </c>
      <c r="AF2717" s="4" t="s">
        <v>8</v>
      </c>
      <c r="AG2717" s="4" t="s">
        <v>4</v>
      </c>
      <c r="AH2717" s="4">
        <v>2</v>
      </c>
      <c r="AI2717" s="4" t="s">
        <v>19</v>
      </c>
      <c r="AJ2717" s="4"/>
    </row>
    <row r="2718" spans="1:36" x14ac:dyDescent="0.3">
      <c r="A2718">
        <v>2717</v>
      </c>
      <c r="B2718" t="s">
        <v>3</v>
      </c>
      <c r="C2718">
        <v>2012</v>
      </c>
      <c r="D2718" t="s">
        <v>5</v>
      </c>
      <c r="E2718">
        <v>1</v>
      </c>
      <c r="F2718">
        <v>27</v>
      </c>
      <c r="G2718" t="s">
        <v>8</v>
      </c>
      <c r="H2718" t="s">
        <v>4</v>
      </c>
      <c r="I2718">
        <v>5</v>
      </c>
      <c r="J2718" t="s">
        <v>20</v>
      </c>
      <c r="Z2718" s="4">
        <v>4154</v>
      </c>
      <c r="AA2718" s="4" t="s">
        <v>3</v>
      </c>
      <c r="AB2718" s="4">
        <v>2017</v>
      </c>
      <c r="AC2718" s="4" t="s">
        <v>2</v>
      </c>
      <c r="AD2718" s="4">
        <v>3</v>
      </c>
      <c r="AE2718" s="4">
        <v>33</v>
      </c>
      <c r="AF2718" s="4" t="s">
        <v>1</v>
      </c>
      <c r="AG2718" s="4" t="s">
        <v>4</v>
      </c>
      <c r="AH2718" s="4">
        <v>4</v>
      </c>
      <c r="AI2718" s="4" t="s">
        <v>19</v>
      </c>
      <c r="AJ2718" s="4"/>
    </row>
    <row r="2719" spans="1:36" x14ac:dyDescent="0.3">
      <c r="A2719">
        <v>2718</v>
      </c>
      <c r="B2719" t="s">
        <v>6</v>
      </c>
      <c r="C2719">
        <v>2017</v>
      </c>
      <c r="D2719" t="s">
        <v>7</v>
      </c>
      <c r="E2719">
        <v>2</v>
      </c>
      <c r="F2719">
        <v>27</v>
      </c>
      <c r="G2719" t="s">
        <v>1</v>
      </c>
      <c r="H2719" t="s">
        <v>0</v>
      </c>
      <c r="I2719">
        <v>5</v>
      </c>
      <c r="J2719" t="s">
        <v>20</v>
      </c>
      <c r="Z2719" s="4">
        <v>4155</v>
      </c>
      <c r="AA2719" s="4" t="s">
        <v>9</v>
      </c>
      <c r="AB2719" s="4">
        <v>2016</v>
      </c>
      <c r="AC2719" s="4" t="s">
        <v>5</v>
      </c>
      <c r="AD2719" s="4">
        <v>3</v>
      </c>
      <c r="AE2719" s="4">
        <v>22</v>
      </c>
      <c r="AF2719" s="4" t="s">
        <v>1</v>
      </c>
      <c r="AG2719" s="4" t="s">
        <v>4</v>
      </c>
      <c r="AH2719" s="4">
        <v>0</v>
      </c>
      <c r="AI2719" s="4" t="s">
        <v>19</v>
      </c>
      <c r="AJ2719" s="4"/>
    </row>
    <row r="2720" spans="1:36" x14ac:dyDescent="0.3">
      <c r="A2720">
        <v>2719</v>
      </c>
      <c r="B2720" t="s">
        <v>3</v>
      </c>
      <c r="C2720">
        <v>2015</v>
      </c>
      <c r="D2720" t="s">
        <v>7</v>
      </c>
      <c r="E2720">
        <v>1</v>
      </c>
      <c r="F2720">
        <v>28</v>
      </c>
      <c r="G2720" t="s">
        <v>8</v>
      </c>
      <c r="H2720" t="s">
        <v>4</v>
      </c>
      <c r="I2720">
        <v>0</v>
      </c>
      <c r="J2720" t="s">
        <v>20</v>
      </c>
      <c r="Z2720" s="4">
        <v>4156</v>
      </c>
      <c r="AA2720" s="4" t="s">
        <v>6</v>
      </c>
      <c r="AB2720" s="4">
        <v>2015</v>
      </c>
      <c r="AC2720" s="4" t="s">
        <v>7</v>
      </c>
      <c r="AD2720" s="4">
        <v>2</v>
      </c>
      <c r="AE2720" s="4">
        <v>39</v>
      </c>
      <c r="AF2720" s="4" t="s">
        <v>8</v>
      </c>
      <c r="AG2720" s="4" t="s">
        <v>4</v>
      </c>
      <c r="AH2720" s="4">
        <v>2</v>
      </c>
      <c r="AI2720" s="4" t="s">
        <v>19</v>
      </c>
      <c r="AJ2720" s="4"/>
    </row>
    <row r="2721" spans="1:36" x14ac:dyDescent="0.3">
      <c r="A2721">
        <v>2720</v>
      </c>
      <c r="B2721" t="s">
        <v>3</v>
      </c>
      <c r="C2721">
        <v>2014</v>
      </c>
      <c r="D2721" t="s">
        <v>2</v>
      </c>
      <c r="E2721">
        <v>3</v>
      </c>
      <c r="F2721">
        <v>29</v>
      </c>
      <c r="G2721" t="s">
        <v>1</v>
      </c>
      <c r="H2721" t="s">
        <v>4</v>
      </c>
      <c r="I2721">
        <v>4</v>
      </c>
      <c r="J2721" t="s">
        <v>20</v>
      </c>
      <c r="Z2721" s="4">
        <v>4159</v>
      </c>
      <c r="AA2721" s="4" t="s">
        <v>3</v>
      </c>
      <c r="AB2721" s="4">
        <v>2012</v>
      </c>
      <c r="AC2721" s="4" t="s">
        <v>5</v>
      </c>
      <c r="AD2721" s="4">
        <v>3</v>
      </c>
      <c r="AE2721" s="4">
        <v>36</v>
      </c>
      <c r="AF2721" s="4" t="s">
        <v>8</v>
      </c>
      <c r="AG2721" s="4" t="s">
        <v>4</v>
      </c>
      <c r="AH2721" s="4">
        <v>4</v>
      </c>
      <c r="AI2721" s="4" t="s">
        <v>19</v>
      </c>
      <c r="AJ2721" s="4"/>
    </row>
    <row r="2722" spans="1:36" x14ac:dyDescent="0.3">
      <c r="A2722">
        <v>2721</v>
      </c>
      <c r="B2722" t="s">
        <v>3</v>
      </c>
      <c r="C2722">
        <v>2017</v>
      </c>
      <c r="D2722" t="s">
        <v>5</v>
      </c>
      <c r="E2722">
        <v>3</v>
      </c>
      <c r="F2722">
        <v>29</v>
      </c>
      <c r="G2722" t="s">
        <v>8</v>
      </c>
      <c r="H2722" t="s">
        <v>4</v>
      </c>
      <c r="I2722">
        <v>3</v>
      </c>
      <c r="J2722" t="s">
        <v>19</v>
      </c>
      <c r="Z2722" s="4">
        <v>4160</v>
      </c>
      <c r="AA2722" s="4" t="s">
        <v>3</v>
      </c>
      <c r="AB2722" s="4">
        <v>2012</v>
      </c>
      <c r="AC2722" s="4" t="s">
        <v>7</v>
      </c>
      <c r="AD2722" s="4">
        <v>2</v>
      </c>
      <c r="AE2722" s="4">
        <v>38</v>
      </c>
      <c r="AF2722" s="4" t="s">
        <v>1</v>
      </c>
      <c r="AG2722" s="4" t="s">
        <v>4</v>
      </c>
      <c r="AH2722" s="4">
        <v>5</v>
      </c>
      <c r="AI2722" s="4" t="s">
        <v>19</v>
      </c>
      <c r="AJ2722" s="4"/>
    </row>
    <row r="2723" spans="1:36" x14ac:dyDescent="0.3">
      <c r="A2723">
        <v>2722</v>
      </c>
      <c r="B2723" t="s">
        <v>9</v>
      </c>
      <c r="C2723">
        <v>2015</v>
      </c>
      <c r="D2723" t="s">
        <v>7</v>
      </c>
      <c r="E2723">
        <v>2</v>
      </c>
      <c r="F2723">
        <v>26</v>
      </c>
      <c r="G2723" t="s">
        <v>8</v>
      </c>
      <c r="H2723" t="s">
        <v>4</v>
      </c>
      <c r="I2723">
        <v>4</v>
      </c>
      <c r="J2723" t="s">
        <v>19</v>
      </c>
      <c r="Z2723" s="4">
        <v>4161</v>
      </c>
      <c r="AA2723" s="4" t="s">
        <v>3</v>
      </c>
      <c r="AB2723" s="4">
        <v>2013</v>
      </c>
      <c r="AC2723" s="4" t="s">
        <v>2</v>
      </c>
      <c r="AD2723" s="4">
        <v>3</v>
      </c>
      <c r="AE2723" s="4">
        <v>24</v>
      </c>
      <c r="AF2723" s="4" t="s">
        <v>1</v>
      </c>
      <c r="AG2723" s="4" t="s">
        <v>0</v>
      </c>
      <c r="AH2723" s="4">
        <v>2</v>
      </c>
      <c r="AI2723" s="4" t="s">
        <v>19</v>
      </c>
      <c r="AJ2723" s="4"/>
    </row>
    <row r="2724" spans="1:36" x14ac:dyDescent="0.3">
      <c r="A2724">
        <v>2723</v>
      </c>
      <c r="B2724" t="s">
        <v>3</v>
      </c>
      <c r="C2724">
        <v>2017</v>
      </c>
      <c r="D2724" t="s">
        <v>2</v>
      </c>
      <c r="E2724">
        <v>3</v>
      </c>
      <c r="F2724">
        <v>30</v>
      </c>
      <c r="G2724" t="s">
        <v>8</v>
      </c>
      <c r="H2724" t="s">
        <v>4</v>
      </c>
      <c r="I2724">
        <v>5</v>
      </c>
      <c r="J2724" t="s">
        <v>19</v>
      </c>
      <c r="Z2724" s="4">
        <v>4162</v>
      </c>
      <c r="AA2724" s="4" t="s">
        <v>3</v>
      </c>
      <c r="AB2724" s="4">
        <v>2016</v>
      </c>
      <c r="AC2724" s="4" t="s">
        <v>2</v>
      </c>
      <c r="AD2724" s="4">
        <v>3</v>
      </c>
      <c r="AE2724" s="4">
        <v>28</v>
      </c>
      <c r="AF2724" s="4" t="s">
        <v>1</v>
      </c>
      <c r="AG2724" s="4" t="s">
        <v>4</v>
      </c>
      <c r="AH2724" s="4">
        <v>1</v>
      </c>
      <c r="AI2724" s="4" t="s">
        <v>19</v>
      </c>
      <c r="AJ2724" s="4"/>
    </row>
    <row r="2725" spans="1:36" x14ac:dyDescent="0.3">
      <c r="A2725">
        <v>2724</v>
      </c>
      <c r="B2725" t="s">
        <v>3</v>
      </c>
      <c r="C2725">
        <v>2016</v>
      </c>
      <c r="D2725" t="s">
        <v>7</v>
      </c>
      <c r="E2725">
        <v>3</v>
      </c>
      <c r="F2725">
        <v>26</v>
      </c>
      <c r="G2725" t="s">
        <v>1</v>
      </c>
      <c r="H2725" t="s">
        <v>4</v>
      </c>
      <c r="I2725">
        <v>4</v>
      </c>
      <c r="J2725" t="s">
        <v>19</v>
      </c>
      <c r="Z2725" s="4">
        <v>4164</v>
      </c>
      <c r="AA2725" s="4" t="s">
        <v>3</v>
      </c>
      <c r="AB2725" s="4">
        <v>2013</v>
      </c>
      <c r="AC2725" s="4" t="s">
        <v>5</v>
      </c>
      <c r="AD2725" s="4">
        <v>3</v>
      </c>
      <c r="AE2725" s="4">
        <v>23</v>
      </c>
      <c r="AF2725" s="4" t="s">
        <v>8</v>
      </c>
      <c r="AG2725" s="4" t="s">
        <v>4</v>
      </c>
      <c r="AH2725" s="4">
        <v>1</v>
      </c>
      <c r="AI2725" s="4" t="s">
        <v>19</v>
      </c>
      <c r="AJ2725" s="4"/>
    </row>
    <row r="2726" spans="1:36" x14ac:dyDescent="0.3">
      <c r="A2726">
        <v>2725</v>
      </c>
      <c r="B2726" t="s">
        <v>6</v>
      </c>
      <c r="C2726">
        <v>2013</v>
      </c>
      <c r="D2726" t="s">
        <v>7</v>
      </c>
      <c r="E2726">
        <v>3</v>
      </c>
      <c r="F2726">
        <v>26</v>
      </c>
      <c r="G2726" t="s">
        <v>1</v>
      </c>
      <c r="H2726" t="s">
        <v>4</v>
      </c>
      <c r="I2726">
        <v>4</v>
      </c>
      <c r="J2726" t="s">
        <v>20</v>
      </c>
      <c r="Z2726" s="4">
        <v>4166</v>
      </c>
      <c r="AA2726" s="4" t="s">
        <v>3</v>
      </c>
      <c r="AB2726" s="4">
        <v>2013</v>
      </c>
      <c r="AC2726" s="4" t="s">
        <v>2</v>
      </c>
      <c r="AD2726" s="4">
        <v>3</v>
      </c>
      <c r="AE2726" s="4">
        <v>37</v>
      </c>
      <c r="AF2726" s="4" t="s">
        <v>1</v>
      </c>
      <c r="AG2726" s="4" t="s">
        <v>4</v>
      </c>
      <c r="AH2726" s="4">
        <v>5</v>
      </c>
      <c r="AI2726" s="4" t="s">
        <v>19</v>
      </c>
      <c r="AJ2726" s="4"/>
    </row>
    <row r="2727" spans="1:36" x14ac:dyDescent="0.3">
      <c r="A2727">
        <v>2726</v>
      </c>
      <c r="B2727" t="s">
        <v>3</v>
      </c>
      <c r="C2727">
        <v>2012</v>
      </c>
      <c r="D2727" t="s">
        <v>7</v>
      </c>
      <c r="E2727">
        <v>2</v>
      </c>
      <c r="F2727">
        <v>29</v>
      </c>
      <c r="G2727" t="s">
        <v>8</v>
      </c>
      <c r="H2727" t="s">
        <v>4</v>
      </c>
      <c r="I2727">
        <v>2</v>
      </c>
      <c r="J2727" t="s">
        <v>20</v>
      </c>
      <c r="Z2727" s="4">
        <v>4168</v>
      </c>
      <c r="AA2727" s="4" t="s">
        <v>3</v>
      </c>
      <c r="AB2727" s="4">
        <v>2014</v>
      </c>
      <c r="AC2727" s="4" t="s">
        <v>7</v>
      </c>
      <c r="AD2727" s="4">
        <v>3</v>
      </c>
      <c r="AE2727" s="4">
        <v>33</v>
      </c>
      <c r="AF2727" s="4" t="s">
        <v>1</v>
      </c>
      <c r="AG2727" s="4" t="s">
        <v>0</v>
      </c>
      <c r="AH2727" s="4">
        <v>4</v>
      </c>
      <c r="AI2727" s="4" t="s">
        <v>19</v>
      </c>
      <c r="AJ2727" s="4"/>
    </row>
    <row r="2728" spans="1:36" x14ac:dyDescent="0.3">
      <c r="A2728">
        <v>2727</v>
      </c>
      <c r="B2728" t="s">
        <v>3</v>
      </c>
      <c r="C2728">
        <v>2018</v>
      </c>
      <c r="D2728" t="s">
        <v>2</v>
      </c>
      <c r="E2728">
        <v>3</v>
      </c>
      <c r="F2728">
        <v>30</v>
      </c>
      <c r="G2728" t="s">
        <v>1</v>
      </c>
      <c r="H2728" t="s">
        <v>0</v>
      </c>
      <c r="I2728">
        <v>2</v>
      </c>
      <c r="J2728" t="s">
        <v>20</v>
      </c>
      <c r="Z2728" s="4">
        <v>4169</v>
      </c>
      <c r="AA2728" s="4" t="s">
        <v>3</v>
      </c>
      <c r="AB2728" s="4">
        <v>2015</v>
      </c>
      <c r="AC2728" s="4" t="s">
        <v>2</v>
      </c>
      <c r="AD2728" s="4">
        <v>3</v>
      </c>
      <c r="AE2728" s="4">
        <v>38</v>
      </c>
      <c r="AF2728" s="4" t="s">
        <v>8</v>
      </c>
      <c r="AG2728" s="4" t="s">
        <v>4</v>
      </c>
      <c r="AH2728" s="4">
        <v>5</v>
      </c>
      <c r="AI2728" s="4" t="s">
        <v>19</v>
      </c>
      <c r="AJ2728" s="4"/>
    </row>
    <row r="2729" spans="1:36" x14ac:dyDescent="0.3">
      <c r="A2729">
        <v>2728</v>
      </c>
      <c r="B2729" t="s">
        <v>3</v>
      </c>
      <c r="C2729">
        <v>2016</v>
      </c>
      <c r="D2729" t="s">
        <v>2</v>
      </c>
      <c r="E2729">
        <v>3</v>
      </c>
      <c r="F2729">
        <v>27</v>
      </c>
      <c r="G2729" t="s">
        <v>1</v>
      </c>
      <c r="H2729" t="s">
        <v>4</v>
      </c>
      <c r="I2729">
        <v>5</v>
      </c>
      <c r="J2729" t="s">
        <v>19</v>
      </c>
      <c r="Z2729" s="4">
        <v>4170</v>
      </c>
      <c r="AA2729" s="4" t="s">
        <v>3</v>
      </c>
      <c r="AB2729" s="4">
        <v>2015</v>
      </c>
      <c r="AC2729" s="4" t="s">
        <v>7</v>
      </c>
      <c r="AD2729" s="4">
        <v>3</v>
      </c>
      <c r="AE2729" s="4">
        <v>40</v>
      </c>
      <c r="AF2729" s="4" t="s">
        <v>1</v>
      </c>
      <c r="AG2729" s="4" t="s">
        <v>0</v>
      </c>
      <c r="AH2729" s="4">
        <v>0</v>
      </c>
      <c r="AI2729" s="4" t="s">
        <v>19</v>
      </c>
      <c r="AJ2729" s="4"/>
    </row>
    <row r="2730" spans="1:36" x14ac:dyDescent="0.3">
      <c r="A2730">
        <v>2729</v>
      </c>
      <c r="B2730" t="s">
        <v>3</v>
      </c>
      <c r="C2730">
        <v>2015</v>
      </c>
      <c r="D2730" t="s">
        <v>2</v>
      </c>
      <c r="E2730">
        <v>3</v>
      </c>
      <c r="F2730">
        <v>26</v>
      </c>
      <c r="G2730" t="s">
        <v>1</v>
      </c>
      <c r="H2730" t="s">
        <v>4</v>
      </c>
      <c r="I2730">
        <v>4</v>
      </c>
      <c r="J2730" t="s">
        <v>19</v>
      </c>
      <c r="Z2730" s="4">
        <v>4171</v>
      </c>
      <c r="AA2730" s="4" t="s">
        <v>3</v>
      </c>
      <c r="AB2730" s="4">
        <v>2014</v>
      </c>
      <c r="AC2730" s="4" t="s">
        <v>2</v>
      </c>
      <c r="AD2730" s="4">
        <v>3</v>
      </c>
      <c r="AE2730" s="4">
        <v>34</v>
      </c>
      <c r="AF2730" s="4" t="s">
        <v>1</v>
      </c>
      <c r="AG2730" s="4" t="s">
        <v>4</v>
      </c>
      <c r="AH2730" s="4">
        <v>4</v>
      </c>
      <c r="AI2730" s="4" t="s">
        <v>19</v>
      </c>
      <c r="AJ2730" s="4"/>
    </row>
    <row r="2731" spans="1:36" x14ac:dyDescent="0.3">
      <c r="A2731">
        <v>2730</v>
      </c>
      <c r="B2731" t="s">
        <v>3</v>
      </c>
      <c r="C2731">
        <v>2018</v>
      </c>
      <c r="D2731" t="s">
        <v>2</v>
      </c>
      <c r="E2731">
        <v>2</v>
      </c>
      <c r="F2731">
        <v>28</v>
      </c>
      <c r="G2731" t="s">
        <v>8</v>
      </c>
      <c r="H2731" t="s">
        <v>4</v>
      </c>
      <c r="I2731">
        <v>3</v>
      </c>
      <c r="J2731" t="s">
        <v>20</v>
      </c>
      <c r="Z2731" s="4">
        <v>4172</v>
      </c>
      <c r="AA2731" s="4" t="s">
        <v>6</v>
      </c>
      <c r="AB2731" s="4">
        <v>2017</v>
      </c>
      <c r="AC2731" s="4" t="s">
        <v>5</v>
      </c>
      <c r="AD2731" s="4">
        <v>2</v>
      </c>
      <c r="AE2731" s="4">
        <v>26</v>
      </c>
      <c r="AF2731" s="4" t="s">
        <v>1</v>
      </c>
      <c r="AG2731" s="4" t="s">
        <v>4</v>
      </c>
      <c r="AH2731" s="4">
        <v>4</v>
      </c>
      <c r="AI2731" s="4" t="s">
        <v>19</v>
      </c>
      <c r="AJ2731" s="4"/>
    </row>
    <row r="2732" spans="1:36" x14ac:dyDescent="0.3">
      <c r="A2732">
        <v>2731</v>
      </c>
      <c r="B2732" t="s">
        <v>3</v>
      </c>
      <c r="C2732">
        <v>2012</v>
      </c>
      <c r="D2732" t="s">
        <v>2</v>
      </c>
      <c r="E2732">
        <v>3</v>
      </c>
      <c r="F2732">
        <v>28</v>
      </c>
      <c r="G2732" t="s">
        <v>1</v>
      </c>
      <c r="H2732" t="s">
        <v>4</v>
      </c>
      <c r="I2732">
        <v>0</v>
      </c>
      <c r="J2732" t="s">
        <v>20</v>
      </c>
      <c r="Z2732" s="4">
        <v>4173</v>
      </c>
      <c r="AA2732" s="4" t="s">
        <v>3</v>
      </c>
      <c r="AB2732" s="4">
        <v>2016</v>
      </c>
      <c r="AC2732" s="4" t="s">
        <v>7</v>
      </c>
      <c r="AD2732" s="4">
        <v>3</v>
      </c>
      <c r="AE2732" s="4">
        <v>25</v>
      </c>
      <c r="AF2732" s="4" t="s">
        <v>1</v>
      </c>
      <c r="AG2732" s="4" t="s">
        <v>4</v>
      </c>
      <c r="AH2732" s="4">
        <v>3</v>
      </c>
      <c r="AI2732" s="4" t="s">
        <v>19</v>
      </c>
      <c r="AJ2732" s="4"/>
    </row>
    <row r="2733" spans="1:36" x14ac:dyDescent="0.3">
      <c r="A2733">
        <v>2732</v>
      </c>
      <c r="B2733" t="s">
        <v>3</v>
      </c>
      <c r="C2733">
        <v>2014</v>
      </c>
      <c r="D2733" t="s">
        <v>2</v>
      </c>
      <c r="E2733">
        <v>3</v>
      </c>
      <c r="F2733">
        <v>27</v>
      </c>
      <c r="G2733" t="s">
        <v>1</v>
      </c>
      <c r="H2733" t="s">
        <v>4</v>
      </c>
      <c r="I2733">
        <v>5</v>
      </c>
      <c r="J2733" t="s">
        <v>19</v>
      </c>
      <c r="Z2733" s="4">
        <v>4174</v>
      </c>
      <c r="AA2733" s="4" t="s">
        <v>3</v>
      </c>
      <c r="AB2733" s="4">
        <v>2016</v>
      </c>
      <c r="AC2733" s="4" t="s">
        <v>7</v>
      </c>
      <c r="AD2733" s="4">
        <v>3</v>
      </c>
      <c r="AE2733" s="4">
        <v>24</v>
      </c>
      <c r="AF2733" s="4" t="s">
        <v>8</v>
      </c>
      <c r="AG2733" s="4" t="s">
        <v>4</v>
      </c>
      <c r="AH2733" s="4">
        <v>2</v>
      </c>
      <c r="AI2733" s="4" t="s">
        <v>19</v>
      </c>
      <c r="AJ2733" s="4"/>
    </row>
    <row r="2734" spans="1:36" x14ac:dyDescent="0.3">
      <c r="A2734">
        <v>2733</v>
      </c>
      <c r="B2734" t="s">
        <v>3</v>
      </c>
      <c r="C2734">
        <v>2012</v>
      </c>
      <c r="D2734" t="s">
        <v>2</v>
      </c>
      <c r="E2734">
        <v>3</v>
      </c>
      <c r="F2734">
        <v>28</v>
      </c>
      <c r="G2734" t="s">
        <v>8</v>
      </c>
      <c r="H2734" t="s">
        <v>0</v>
      </c>
      <c r="I2734">
        <v>0</v>
      </c>
      <c r="J2734" t="s">
        <v>19</v>
      </c>
      <c r="Z2734" s="4">
        <v>4176</v>
      </c>
      <c r="AA2734" s="4" t="s">
        <v>9</v>
      </c>
      <c r="AB2734" s="4">
        <v>2013</v>
      </c>
      <c r="AC2734" s="4" t="s">
        <v>5</v>
      </c>
      <c r="AD2734" s="4">
        <v>3</v>
      </c>
      <c r="AE2734" s="4">
        <v>27</v>
      </c>
      <c r="AF2734" s="4" t="s">
        <v>1</v>
      </c>
      <c r="AG2734" s="4" t="s">
        <v>4</v>
      </c>
      <c r="AH2734" s="4">
        <v>5</v>
      </c>
      <c r="AI2734" s="4" t="s">
        <v>19</v>
      </c>
      <c r="AJ2734" s="4"/>
    </row>
    <row r="2735" spans="1:36" x14ac:dyDescent="0.3">
      <c r="A2735">
        <v>2734</v>
      </c>
      <c r="B2735" t="s">
        <v>6</v>
      </c>
      <c r="C2735">
        <v>2014</v>
      </c>
      <c r="D2735" t="s">
        <v>5</v>
      </c>
      <c r="E2735">
        <v>3</v>
      </c>
      <c r="F2735">
        <v>28</v>
      </c>
      <c r="G2735" t="s">
        <v>1</v>
      </c>
      <c r="H2735" t="s">
        <v>4</v>
      </c>
      <c r="I2735">
        <v>2</v>
      </c>
      <c r="J2735" t="s">
        <v>19</v>
      </c>
      <c r="Z2735" s="4">
        <v>4177</v>
      </c>
      <c r="AA2735" s="4" t="s">
        <v>6</v>
      </c>
      <c r="AB2735" s="4">
        <v>2013</v>
      </c>
      <c r="AC2735" s="4" t="s">
        <v>5</v>
      </c>
      <c r="AD2735" s="4">
        <v>3</v>
      </c>
      <c r="AE2735" s="4">
        <v>30</v>
      </c>
      <c r="AF2735" s="4" t="s">
        <v>8</v>
      </c>
      <c r="AG2735" s="4" t="s">
        <v>4</v>
      </c>
      <c r="AH2735" s="4">
        <v>3</v>
      </c>
      <c r="AI2735" s="4" t="s">
        <v>19</v>
      </c>
      <c r="AJ2735" s="4"/>
    </row>
    <row r="2736" spans="1:36" x14ac:dyDescent="0.3">
      <c r="A2736">
        <v>2735</v>
      </c>
      <c r="B2736" t="s">
        <v>3</v>
      </c>
      <c r="C2736">
        <v>2012</v>
      </c>
      <c r="D2736" t="s">
        <v>2</v>
      </c>
      <c r="E2736">
        <v>3</v>
      </c>
      <c r="F2736">
        <v>26</v>
      </c>
      <c r="G2736" t="s">
        <v>8</v>
      </c>
      <c r="H2736" t="s">
        <v>4</v>
      </c>
      <c r="I2736">
        <v>4</v>
      </c>
      <c r="J2736" t="s">
        <v>19</v>
      </c>
      <c r="Z2736" s="4">
        <v>4179</v>
      </c>
      <c r="AA2736" s="4" t="s">
        <v>3</v>
      </c>
      <c r="AB2736" s="4">
        <v>2017</v>
      </c>
      <c r="AC2736" s="4" t="s">
        <v>2</v>
      </c>
      <c r="AD2736" s="4">
        <v>3</v>
      </c>
      <c r="AE2736" s="4">
        <v>40</v>
      </c>
      <c r="AF2736" s="4" t="s">
        <v>1</v>
      </c>
      <c r="AG2736" s="4" t="s">
        <v>4</v>
      </c>
      <c r="AH2736" s="4">
        <v>0</v>
      </c>
      <c r="AI2736" s="4" t="s">
        <v>19</v>
      </c>
      <c r="AJ2736" s="4"/>
    </row>
    <row r="2737" spans="1:36" x14ac:dyDescent="0.3">
      <c r="A2737">
        <v>2736</v>
      </c>
      <c r="B2737" t="s">
        <v>3</v>
      </c>
      <c r="C2737">
        <v>2015</v>
      </c>
      <c r="D2737" t="s">
        <v>7</v>
      </c>
      <c r="E2737">
        <v>3</v>
      </c>
      <c r="F2737">
        <v>27</v>
      </c>
      <c r="G2737" t="s">
        <v>1</v>
      </c>
      <c r="H2737" t="s">
        <v>4</v>
      </c>
      <c r="I2737">
        <v>5</v>
      </c>
      <c r="J2737" t="s">
        <v>19</v>
      </c>
      <c r="Z2737" s="4">
        <v>4181</v>
      </c>
      <c r="AA2737" s="4" t="s">
        <v>3</v>
      </c>
      <c r="AB2737" s="4">
        <v>2016</v>
      </c>
      <c r="AC2737" s="4" t="s">
        <v>7</v>
      </c>
      <c r="AD2737" s="4">
        <v>3</v>
      </c>
      <c r="AE2737" s="4">
        <v>38</v>
      </c>
      <c r="AF2737" s="4" t="s">
        <v>1</v>
      </c>
      <c r="AG2737" s="4" t="s">
        <v>0</v>
      </c>
      <c r="AH2737" s="4">
        <v>0</v>
      </c>
      <c r="AI2737" s="4" t="s">
        <v>19</v>
      </c>
      <c r="AJ2737" s="4"/>
    </row>
    <row r="2738" spans="1:36" x14ac:dyDescent="0.3">
      <c r="A2738">
        <v>2737</v>
      </c>
      <c r="B2738" t="s">
        <v>3</v>
      </c>
      <c r="C2738">
        <v>2016</v>
      </c>
      <c r="D2738" t="s">
        <v>2</v>
      </c>
      <c r="E2738">
        <v>3</v>
      </c>
      <c r="F2738">
        <v>28</v>
      </c>
      <c r="G2738" t="s">
        <v>1</v>
      </c>
      <c r="H2738" t="s">
        <v>0</v>
      </c>
      <c r="I2738">
        <v>2</v>
      </c>
      <c r="J2738" t="s">
        <v>19</v>
      </c>
      <c r="Z2738" s="4">
        <v>4182</v>
      </c>
      <c r="AA2738" s="4" t="s">
        <v>3</v>
      </c>
      <c r="AB2738" s="4">
        <v>2014</v>
      </c>
      <c r="AC2738" s="4" t="s">
        <v>5</v>
      </c>
      <c r="AD2738" s="4">
        <v>3</v>
      </c>
      <c r="AE2738" s="4">
        <v>34</v>
      </c>
      <c r="AF2738" s="4" t="s">
        <v>8</v>
      </c>
      <c r="AG2738" s="4" t="s">
        <v>4</v>
      </c>
      <c r="AH2738" s="4">
        <v>5</v>
      </c>
      <c r="AI2738" s="4" t="s">
        <v>19</v>
      </c>
      <c r="AJ2738" s="4"/>
    </row>
    <row r="2739" spans="1:36" x14ac:dyDescent="0.3">
      <c r="A2739">
        <v>2738</v>
      </c>
      <c r="B2739" t="s">
        <v>3</v>
      </c>
      <c r="C2739">
        <v>2018</v>
      </c>
      <c r="D2739" t="s">
        <v>7</v>
      </c>
      <c r="E2739">
        <v>3</v>
      </c>
      <c r="F2739">
        <v>29</v>
      </c>
      <c r="G2739" t="s">
        <v>1</v>
      </c>
      <c r="H2739" t="s">
        <v>0</v>
      </c>
      <c r="I2739">
        <v>3</v>
      </c>
      <c r="J2739" t="s">
        <v>20</v>
      </c>
      <c r="Z2739" s="4">
        <v>4183</v>
      </c>
      <c r="AA2739" s="4" t="s">
        <v>6</v>
      </c>
      <c r="AB2739" s="4">
        <v>2017</v>
      </c>
      <c r="AC2739" s="4" t="s">
        <v>7</v>
      </c>
      <c r="AD2739" s="4">
        <v>2</v>
      </c>
      <c r="AE2739" s="4">
        <v>24</v>
      </c>
      <c r="AF2739" s="4" t="s">
        <v>1</v>
      </c>
      <c r="AG2739" s="4" t="s">
        <v>4</v>
      </c>
      <c r="AH2739" s="4">
        <v>2</v>
      </c>
      <c r="AI2739" s="4" t="s">
        <v>19</v>
      </c>
      <c r="AJ2739" s="4"/>
    </row>
    <row r="2740" spans="1:36" x14ac:dyDescent="0.3">
      <c r="A2740">
        <v>2739</v>
      </c>
      <c r="B2740" t="s">
        <v>3</v>
      </c>
      <c r="C2740">
        <v>2014</v>
      </c>
      <c r="D2740" t="s">
        <v>5</v>
      </c>
      <c r="E2740">
        <v>3</v>
      </c>
      <c r="F2740">
        <v>29</v>
      </c>
      <c r="G2740" t="s">
        <v>1</v>
      </c>
      <c r="H2740" t="s">
        <v>0</v>
      </c>
      <c r="I2740">
        <v>4</v>
      </c>
      <c r="J2740" t="s">
        <v>19</v>
      </c>
      <c r="Z2740" s="4">
        <v>4184</v>
      </c>
      <c r="AA2740" s="4" t="s">
        <v>3</v>
      </c>
      <c r="AB2740" s="4">
        <v>2016</v>
      </c>
      <c r="AC2740" s="4" t="s">
        <v>2</v>
      </c>
      <c r="AD2740" s="4">
        <v>3</v>
      </c>
      <c r="AE2740" s="4">
        <v>38</v>
      </c>
      <c r="AF2740" s="4" t="s">
        <v>1</v>
      </c>
      <c r="AG2740" s="4" t="s">
        <v>4</v>
      </c>
      <c r="AH2740" s="4">
        <v>4</v>
      </c>
      <c r="AI2740" s="4" t="s">
        <v>19</v>
      </c>
      <c r="AJ2740" s="4"/>
    </row>
    <row r="2741" spans="1:36" x14ac:dyDescent="0.3">
      <c r="A2741">
        <v>2740</v>
      </c>
      <c r="B2741" t="s">
        <v>3</v>
      </c>
      <c r="C2741">
        <v>2015</v>
      </c>
      <c r="D2741" t="s">
        <v>2</v>
      </c>
      <c r="E2741">
        <v>3</v>
      </c>
      <c r="F2741">
        <v>29</v>
      </c>
      <c r="G2741" t="s">
        <v>1</v>
      </c>
      <c r="H2741" t="s">
        <v>4</v>
      </c>
      <c r="I2741">
        <v>1</v>
      </c>
      <c r="J2741" t="s">
        <v>19</v>
      </c>
      <c r="Z2741" s="4">
        <v>4185</v>
      </c>
      <c r="AA2741" s="4" t="s">
        <v>3</v>
      </c>
      <c r="AB2741" s="4">
        <v>2014</v>
      </c>
      <c r="AC2741" s="4" t="s">
        <v>7</v>
      </c>
      <c r="AD2741" s="4">
        <v>1</v>
      </c>
      <c r="AE2741" s="4">
        <v>37</v>
      </c>
      <c r="AF2741" s="4" t="s">
        <v>1</v>
      </c>
      <c r="AG2741" s="4" t="s">
        <v>4</v>
      </c>
      <c r="AH2741" s="4">
        <v>1</v>
      </c>
      <c r="AI2741" s="4" t="s">
        <v>19</v>
      </c>
      <c r="AJ2741" s="4"/>
    </row>
    <row r="2742" spans="1:36" x14ac:dyDescent="0.3">
      <c r="A2742">
        <v>2741</v>
      </c>
      <c r="B2742" t="s">
        <v>6</v>
      </c>
      <c r="C2742">
        <v>2018</v>
      </c>
      <c r="D2742" t="s">
        <v>2</v>
      </c>
      <c r="E2742">
        <v>3</v>
      </c>
      <c r="F2742">
        <v>27</v>
      </c>
      <c r="G2742" t="s">
        <v>1</v>
      </c>
      <c r="H2742" t="s">
        <v>0</v>
      </c>
      <c r="I2742">
        <v>5</v>
      </c>
      <c r="J2742" t="s">
        <v>20</v>
      </c>
      <c r="Z2742" s="4">
        <v>4186</v>
      </c>
      <c r="AA2742" s="4" t="s">
        <v>3</v>
      </c>
      <c r="AB2742" s="4">
        <v>2015</v>
      </c>
      <c r="AC2742" s="4" t="s">
        <v>2</v>
      </c>
      <c r="AD2742" s="4">
        <v>3</v>
      </c>
      <c r="AE2742" s="4">
        <v>22</v>
      </c>
      <c r="AF2742" s="4" t="s">
        <v>1</v>
      </c>
      <c r="AG2742" s="4" t="s">
        <v>4</v>
      </c>
      <c r="AH2742" s="4">
        <v>0</v>
      </c>
      <c r="AI2742" s="4" t="s">
        <v>19</v>
      </c>
      <c r="AJ2742" s="4"/>
    </row>
    <row r="2743" spans="1:36" x14ac:dyDescent="0.3">
      <c r="A2743">
        <v>2742</v>
      </c>
      <c r="B2743" t="s">
        <v>3</v>
      </c>
      <c r="C2743">
        <v>2014</v>
      </c>
      <c r="D2743" t="s">
        <v>2</v>
      </c>
      <c r="E2743">
        <v>3</v>
      </c>
      <c r="F2743">
        <v>28</v>
      </c>
      <c r="G2743" t="s">
        <v>1</v>
      </c>
      <c r="H2743" t="s">
        <v>4</v>
      </c>
      <c r="I2743">
        <v>5</v>
      </c>
      <c r="J2743" t="s">
        <v>19</v>
      </c>
      <c r="Z2743" s="4">
        <v>4189</v>
      </c>
      <c r="AA2743" s="4" t="s">
        <v>3</v>
      </c>
      <c r="AB2743" s="4">
        <v>2016</v>
      </c>
      <c r="AC2743" s="4" t="s">
        <v>7</v>
      </c>
      <c r="AD2743" s="4">
        <v>3</v>
      </c>
      <c r="AE2743" s="4">
        <v>23</v>
      </c>
      <c r="AF2743" s="4" t="s">
        <v>1</v>
      </c>
      <c r="AG2743" s="4" t="s">
        <v>4</v>
      </c>
      <c r="AH2743" s="4">
        <v>1</v>
      </c>
      <c r="AI2743" s="4" t="s">
        <v>19</v>
      </c>
      <c r="AJ2743" s="4"/>
    </row>
    <row r="2744" spans="1:36" x14ac:dyDescent="0.3">
      <c r="A2744">
        <v>2743</v>
      </c>
      <c r="B2744" t="s">
        <v>6</v>
      </c>
      <c r="C2744">
        <v>2017</v>
      </c>
      <c r="D2744" t="s">
        <v>7</v>
      </c>
      <c r="E2744">
        <v>2</v>
      </c>
      <c r="F2744">
        <v>27</v>
      </c>
      <c r="G2744" t="s">
        <v>1</v>
      </c>
      <c r="H2744" t="s">
        <v>4</v>
      </c>
      <c r="I2744">
        <v>5</v>
      </c>
      <c r="J2744" t="s">
        <v>19</v>
      </c>
      <c r="Z2744" s="4">
        <v>4190</v>
      </c>
      <c r="AA2744" s="4" t="s">
        <v>3</v>
      </c>
      <c r="AB2744" s="4">
        <v>2012</v>
      </c>
      <c r="AC2744" s="4" t="s">
        <v>5</v>
      </c>
      <c r="AD2744" s="4">
        <v>3</v>
      </c>
      <c r="AE2744" s="4">
        <v>34</v>
      </c>
      <c r="AF2744" s="4" t="s">
        <v>8</v>
      </c>
      <c r="AG2744" s="4" t="s">
        <v>4</v>
      </c>
      <c r="AH2744" s="4">
        <v>2</v>
      </c>
      <c r="AI2744" s="4" t="s">
        <v>19</v>
      </c>
      <c r="AJ2744" s="4"/>
    </row>
    <row r="2745" spans="1:36" x14ac:dyDescent="0.3">
      <c r="A2745">
        <v>2744</v>
      </c>
      <c r="B2745" t="s">
        <v>3</v>
      </c>
      <c r="C2745">
        <v>2017</v>
      </c>
      <c r="D2745" t="s">
        <v>7</v>
      </c>
      <c r="E2745">
        <v>2</v>
      </c>
      <c r="F2745">
        <v>27</v>
      </c>
      <c r="G2745" t="s">
        <v>1</v>
      </c>
      <c r="H2745" t="s">
        <v>4</v>
      </c>
      <c r="I2745">
        <v>5</v>
      </c>
      <c r="J2745" t="s">
        <v>19</v>
      </c>
      <c r="Z2745" s="4">
        <v>4191</v>
      </c>
      <c r="AA2745" s="4" t="s">
        <v>3</v>
      </c>
      <c r="AB2745" s="4">
        <v>2017</v>
      </c>
      <c r="AC2745" s="4" t="s">
        <v>2</v>
      </c>
      <c r="AD2745" s="4">
        <v>3</v>
      </c>
      <c r="AE2745" s="4">
        <v>28</v>
      </c>
      <c r="AF2745" s="4" t="s">
        <v>1</v>
      </c>
      <c r="AG2745" s="4" t="s">
        <v>4</v>
      </c>
      <c r="AH2745" s="4">
        <v>2</v>
      </c>
      <c r="AI2745" s="4" t="s">
        <v>19</v>
      </c>
      <c r="AJ2745" s="4"/>
    </row>
    <row r="2746" spans="1:36" x14ac:dyDescent="0.3">
      <c r="A2746">
        <v>2745</v>
      </c>
      <c r="B2746" t="s">
        <v>3</v>
      </c>
      <c r="C2746">
        <v>2014</v>
      </c>
      <c r="D2746" t="s">
        <v>2</v>
      </c>
      <c r="E2746">
        <v>3</v>
      </c>
      <c r="F2746">
        <v>28</v>
      </c>
      <c r="G2746" t="s">
        <v>1</v>
      </c>
      <c r="H2746" t="s">
        <v>4</v>
      </c>
      <c r="I2746">
        <v>4</v>
      </c>
      <c r="J2746" t="s">
        <v>19</v>
      </c>
      <c r="Z2746" s="4">
        <v>4192</v>
      </c>
      <c r="AA2746" s="4" t="s">
        <v>3</v>
      </c>
      <c r="AB2746" s="4">
        <v>2012</v>
      </c>
      <c r="AC2746" s="4" t="s">
        <v>7</v>
      </c>
      <c r="AD2746" s="4">
        <v>3</v>
      </c>
      <c r="AE2746" s="4">
        <v>24</v>
      </c>
      <c r="AF2746" s="4" t="s">
        <v>1</v>
      </c>
      <c r="AG2746" s="4" t="s">
        <v>0</v>
      </c>
      <c r="AH2746" s="4">
        <v>2</v>
      </c>
      <c r="AI2746" s="4" t="s">
        <v>19</v>
      </c>
      <c r="AJ2746" s="4"/>
    </row>
    <row r="2747" spans="1:36" x14ac:dyDescent="0.3">
      <c r="A2747">
        <v>2746</v>
      </c>
      <c r="B2747" t="s">
        <v>3</v>
      </c>
      <c r="C2747">
        <v>2017</v>
      </c>
      <c r="D2747" t="s">
        <v>5</v>
      </c>
      <c r="E2747">
        <v>2</v>
      </c>
      <c r="F2747">
        <v>26</v>
      </c>
      <c r="G2747" t="s">
        <v>1</v>
      </c>
      <c r="H2747" t="s">
        <v>4</v>
      </c>
      <c r="I2747">
        <v>4</v>
      </c>
      <c r="J2747" t="s">
        <v>19</v>
      </c>
      <c r="Z2747" s="4">
        <v>4193</v>
      </c>
      <c r="AA2747" s="4" t="s">
        <v>6</v>
      </c>
      <c r="AB2747" s="4">
        <v>2017</v>
      </c>
      <c r="AC2747" s="4" t="s">
        <v>2</v>
      </c>
      <c r="AD2747" s="4">
        <v>2</v>
      </c>
      <c r="AE2747" s="4">
        <v>35</v>
      </c>
      <c r="AF2747" s="4" t="s">
        <v>8</v>
      </c>
      <c r="AG2747" s="4" t="s">
        <v>4</v>
      </c>
      <c r="AH2747" s="4">
        <v>0</v>
      </c>
      <c r="AI2747" s="4" t="s">
        <v>19</v>
      </c>
      <c r="AJ2747" s="4"/>
    </row>
    <row r="2748" spans="1:36" x14ac:dyDescent="0.3">
      <c r="A2748">
        <v>2747</v>
      </c>
      <c r="B2748" t="s">
        <v>3</v>
      </c>
      <c r="C2748">
        <v>2017</v>
      </c>
      <c r="D2748" t="s">
        <v>7</v>
      </c>
      <c r="E2748">
        <v>3</v>
      </c>
      <c r="F2748">
        <v>29</v>
      </c>
      <c r="G2748" t="s">
        <v>8</v>
      </c>
      <c r="H2748" t="s">
        <v>4</v>
      </c>
      <c r="I2748">
        <v>0</v>
      </c>
      <c r="J2748" t="s">
        <v>20</v>
      </c>
      <c r="Z2748" s="4">
        <v>4194</v>
      </c>
      <c r="AA2748" s="4" t="s">
        <v>3</v>
      </c>
      <c r="AB2748" s="4">
        <v>2015</v>
      </c>
      <c r="AC2748" s="4" t="s">
        <v>2</v>
      </c>
      <c r="AD2748" s="4">
        <v>3</v>
      </c>
      <c r="AE2748" s="4">
        <v>30</v>
      </c>
      <c r="AF2748" s="4" t="s">
        <v>1</v>
      </c>
      <c r="AG2748" s="4" t="s">
        <v>4</v>
      </c>
      <c r="AH2748" s="4">
        <v>2</v>
      </c>
      <c r="AI2748" s="4" t="s">
        <v>19</v>
      </c>
      <c r="AJ2748" s="4"/>
    </row>
    <row r="2749" spans="1:36" x14ac:dyDescent="0.3">
      <c r="A2749">
        <v>2748</v>
      </c>
      <c r="B2749" t="s">
        <v>3</v>
      </c>
      <c r="C2749">
        <v>2012</v>
      </c>
      <c r="D2749" t="s">
        <v>2</v>
      </c>
      <c r="E2749">
        <v>3</v>
      </c>
      <c r="F2749">
        <v>26</v>
      </c>
      <c r="G2749" t="s">
        <v>8</v>
      </c>
      <c r="H2749" t="s">
        <v>4</v>
      </c>
      <c r="I2749">
        <v>4</v>
      </c>
      <c r="J2749" t="s">
        <v>19</v>
      </c>
      <c r="Z2749" s="4">
        <v>4196</v>
      </c>
      <c r="AA2749" s="4" t="s">
        <v>3</v>
      </c>
      <c r="AB2749" s="4">
        <v>2015</v>
      </c>
      <c r="AC2749" s="4" t="s">
        <v>2</v>
      </c>
      <c r="AD2749" s="4">
        <v>3</v>
      </c>
      <c r="AE2749" s="4">
        <v>27</v>
      </c>
      <c r="AF2749" s="4" t="s">
        <v>8</v>
      </c>
      <c r="AG2749" s="4" t="s">
        <v>4</v>
      </c>
      <c r="AH2749" s="4">
        <v>5</v>
      </c>
      <c r="AI2749" s="4" t="s">
        <v>19</v>
      </c>
      <c r="AJ2749" s="4"/>
    </row>
    <row r="2750" spans="1:36" x14ac:dyDescent="0.3">
      <c r="A2750">
        <v>2749</v>
      </c>
      <c r="B2750" t="s">
        <v>3</v>
      </c>
      <c r="C2750">
        <v>2017</v>
      </c>
      <c r="D2750" t="s">
        <v>5</v>
      </c>
      <c r="E2750">
        <v>2</v>
      </c>
      <c r="F2750">
        <v>26</v>
      </c>
      <c r="G2750" t="s">
        <v>8</v>
      </c>
      <c r="H2750" t="s">
        <v>4</v>
      </c>
      <c r="I2750">
        <v>4</v>
      </c>
      <c r="J2750" t="s">
        <v>19</v>
      </c>
      <c r="Z2750" s="4">
        <v>4197</v>
      </c>
      <c r="AA2750" s="4" t="s">
        <v>3</v>
      </c>
      <c r="AB2750" s="4">
        <v>2016</v>
      </c>
      <c r="AC2750" s="4" t="s">
        <v>2</v>
      </c>
      <c r="AD2750" s="4">
        <v>3</v>
      </c>
      <c r="AE2750" s="4">
        <v>32</v>
      </c>
      <c r="AF2750" s="4" t="s">
        <v>1</v>
      </c>
      <c r="AG2750" s="4" t="s">
        <v>4</v>
      </c>
      <c r="AH2750" s="4">
        <v>4</v>
      </c>
      <c r="AI2750" s="4" t="s">
        <v>19</v>
      </c>
      <c r="AJ2750" s="4"/>
    </row>
    <row r="2751" spans="1:36" x14ac:dyDescent="0.3">
      <c r="A2751">
        <v>2750</v>
      </c>
      <c r="B2751" t="s">
        <v>3</v>
      </c>
      <c r="C2751">
        <v>2017</v>
      </c>
      <c r="D2751" t="s">
        <v>7</v>
      </c>
      <c r="E2751">
        <v>2</v>
      </c>
      <c r="F2751">
        <v>26</v>
      </c>
      <c r="G2751" t="s">
        <v>8</v>
      </c>
      <c r="H2751" t="s">
        <v>4</v>
      </c>
      <c r="I2751">
        <v>4</v>
      </c>
      <c r="J2751" t="s">
        <v>20</v>
      </c>
      <c r="Z2751" s="4">
        <v>4198</v>
      </c>
      <c r="AA2751" s="4" t="s">
        <v>3</v>
      </c>
      <c r="AB2751" s="4">
        <v>2014</v>
      </c>
      <c r="AC2751" s="4" t="s">
        <v>7</v>
      </c>
      <c r="AD2751" s="4">
        <v>3</v>
      </c>
      <c r="AE2751" s="4">
        <v>36</v>
      </c>
      <c r="AF2751" s="4" t="s">
        <v>8</v>
      </c>
      <c r="AG2751" s="4" t="s">
        <v>4</v>
      </c>
      <c r="AH2751" s="4">
        <v>5</v>
      </c>
      <c r="AI2751" s="4" t="s">
        <v>19</v>
      </c>
      <c r="AJ2751" s="4"/>
    </row>
    <row r="2752" spans="1:36" x14ac:dyDescent="0.3">
      <c r="A2752">
        <v>2751</v>
      </c>
      <c r="B2752" t="s">
        <v>3</v>
      </c>
      <c r="C2752">
        <v>2014</v>
      </c>
      <c r="D2752" t="s">
        <v>2</v>
      </c>
      <c r="E2752">
        <v>3</v>
      </c>
      <c r="F2752">
        <v>30</v>
      </c>
      <c r="G2752" t="s">
        <v>1</v>
      </c>
      <c r="H2752" t="s">
        <v>4</v>
      </c>
      <c r="I2752">
        <v>1</v>
      </c>
      <c r="J2752" t="s">
        <v>19</v>
      </c>
      <c r="Z2752" s="4">
        <v>4199</v>
      </c>
      <c r="AA2752" s="4" t="s">
        <v>3</v>
      </c>
      <c r="AB2752" s="4">
        <v>2012</v>
      </c>
      <c r="AC2752" s="4" t="s">
        <v>2</v>
      </c>
      <c r="AD2752" s="4">
        <v>3</v>
      </c>
      <c r="AE2752" s="4">
        <v>26</v>
      </c>
      <c r="AF2752" s="4" t="s">
        <v>1</v>
      </c>
      <c r="AG2752" s="4" t="s">
        <v>0</v>
      </c>
      <c r="AH2752" s="4">
        <v>4</v>
      </c>
      <c r="AI2752" s="4" t="s">
        <v>19</v>
      </c>
      <c r="AJ2752" s="4"/>
    </row>
    <row r="2753" spans="1:36" x14ac:dyDescent="0.3">
      <c r="A2753">
        <v>2752</v>
      </c>
      <c r="B2753" t="s">
        <v>3</v>
      </c>
      <c r="C2753">
        <v>2018</v>
      </c>
      <c r="D2753" t="s">
        <v>2</v>
      </c>
      <c r="E2753">
        <v>3</v>
      </c>
      <c r="F2753">
        <v>29</v>
      </c>
      <c r="G2753" t="s">
        <v>1</v>
      </c>
      <c r="H2753" t="s">
        <v>4</v>
      </c>
      <c r="I2753">
        <v>2</v>
      </c>
      <c r="J2753" t="s">
        <v>20</v>
      </c>
      <c r="Z2753" s="4">
        <v>4200</v>
      </c>
      <c r="AA2753" s="4" t="s">
        <v>3</v>
      </c>
      <c r="AB2753" s="4">
        <v>2012</v>
      </c>
      <c r="AC2753" s="4" t="s">
        <v>2</v>
      </c>
      <c r="AD2753" s="4">
        <v>1</v>
      </c>
      <c r="AE2753" s="4">
        <v>35</v>
      </c>
      <c r="AF2753" s="4" t="s">
        <v>1</v>
      </c>
      <c r="AG2753" s="4" t="s">
        <v>4</v>
      </c>
      <c r="AH2753" s="4">
        <v>4</v>
      </c>
      <c r="AI2753" s="4" t="s">
        <v>19</v>
      </c>
      <c r="AJ2753" s="4"/>
    </row>
    <row r="2754" spans="1:36" x14ac:dyDescent="0.3">
      <c r="A2754">
        <v>2753</v>
      </c>
      <c r="B2754" t="s">
        <v>6</v>
      </c>
      <c r="C2754">
        <v>2013</v>
      </c>
      <c r="D2754" t="s">
        <v>2</v>
      </c>
      <c r="E2754">
        <v>3</v>
      </c>
      <c r="F2754">
        <v>30</v>
      </c>
      <c r="G2754" t="s">
        <v>1</v>
      </c>
      <c r="H2754" t="s">
        <v>4</v>
      </c>
      <c r="I2754">
        <v>2</v>
      </c>
      <c r="J2754" t="s">
        <v>20</v>
      </c>
      <c r="Z2754" s="4">
        <v>4201</v>
      </c>
      <c r="AA2754" s="4" t="s">
        <v>9</v>
      </c>
      <c r="AB2754" s="4">
        <v>2012</v>
      </c>
      <c r="AC2754" s="4" t="s">
        <v>5</v>
      </c>
      <c r="AD2754" s="4">
        <v>3</v>
      </c>
      <c r="AE2754" s="4">
        <v>25</v>
      </c>
      <c r="AF2754" s="4" t="s">
        <v>1</v>
      </c>
      <c r="AG2754" s="4" t="s">
        <v>4</v>
      </c>
      <c r="AH2754" s="4">
        <v>3</v>
      </c>
      <c r="AI2754" s="4" t="s">
        <v>19</v>
      </c>
      <c r="AJ2754" s="4"/>
    </row>
    <row r="2755" spans="1:36" x14ac:dyDescent="0.3">
      <c r="A2755">
        <v>2754</v>
      </c>
      <c r="B2755" t="s">
        <v>3</v>
      </c>
      <c r="C2755">
        <v>2016</v>
      </c>
      <c r="D2755" t="s">
        <v>2</v>
      </c>
      <c r="E2755">
        <v>3</v>
      </c>
      <c r="F2755">
        <v>27</v>
      </c>
      <c r="G2755" t="s">
        <v>8</v>
      </c>
      <c r="H2755" t="s">
        <v>4</v>
      </c>
      <c r="I2755">
        <v>5</v>
      </c>
      <c r="J2755" t="s">
        <v>19</v>
      </c>
      <c r="Z2755" s="4">
        <v>4203</v>
      </c>
      <c r="AA2755" s="4" t="s">
        <v>3</v>
      </c>
      <c r="AB2755" s="4">
        <v>2012</v>
      </c>
      <c r="AC2755" s="4" t="s">
        <v>2</v>
      </c>
      <c r="AD2755" s="4">
        <v>3</v>
      </c>
      <c r="AE2755" s="4">
        <v>36</v>
      </c>
      <c r="AF2755" s="4" t="s">
        <v>8</v>
      </c>
      <c r="AG2755" s="4" t="s">
        <v>4</v>
      </c>
      <c r="AH2755" s="4">
        <v>3</v>
      </c>
      <c r="AI2755" s="4" t="s">
        <v>19</v>
      </c>
      <c r="AJ2755" s="4"/>
    </row>
    <row r="2756" spans="1:36" x14ac:dyDescent="0.3">
      <c r="A2756">
        <v>2755</v>
      </c>
      <c r="B2756" t="s">
        <v>3</v>
      </c>
      <c r="C2756">
        <v>2016</v>
      </c>
      <c r="D2756" t="s">
        <v>5</v>
      </c>
      <c r="E2756">
        <v>3</v>
      </c>
      <c r="F2756">
        <v>26</v>
      </c>
      <c r="G2756" t="s">
        <v>8</v>
      </c>
      <c r="H2756" t="s">
        <v>4</v>
      </c>
      <c r="I2756">
        <v>4</v>
      </c>
      <c r="J2756" t="s">
        <v>19</v>
      </c>
      <c r="Z2756" s="4">
        <v>4204</v>
      </c>
      <c r="AA2756" s="4" t="s">
        <v>3</v>
      </c>
      <c r="AB2756" s="4">
        <v>2013</v>
      </c>
      <c r="AC2756" s="4" t="s">
        <v>2</v>
      </c>
      <c r="AD2756" s="4">
        <v>3</v>
      </c>
      <c r="AE2756" s="4">
        <v>30</v>
      </c>
      <c r="AF2756" s="4" t="s">
        <v>1</v>
      </c>
      <c r="AG2756" s="4" t="s">
        <v>4</v>
      </c>
      <c r="AH2756" s="4">
        <v>1</v>
      </c>
      <c r="AI2756" s="4" t="s">
        <v>19</v>
      </c>
      <c r="AJ2756" s="4"/>
    </row>
    <row r="2757" spans="1:36" x14ac:dyDescent="0.3">
      <c r="A2757">
        <v>2756</v>
      </c>
      <c r="B2757" t="s">
        <v>3</v>
      </c>
      <c r="C2757">
        <v>2017</v>
      </c>
      <c r="D2757" t="s">
        <v>2</v>
      </c>
      <c r="E2757">
        <v>1</v>
      </c>
      <c r="F2757">
        <v>30</v>
      </c>
      <c r="G2757" t="s">
        <v>1</v>
      </c>
      <c r="H2757" t="s">
        <v>4</v>
      </c>
      <c r="I2757">
        <v>1</v>
      </c>
      <c r="J2757" t="s">
        <v>19</v>
      </c>
      <c r="Z2757" s="4">
        <v>4207</v>
      </c>
      <c r="AA2757" s="4" t="s">
        <v>3</v>
      </c>
      <c r="AB2757" s="4">
        <v>2012</v>
      </c>
      <c r="AC2757" s="4" t="s">
        <v>2</v>
      </c>
      <c r="AD2757" s="4">
        <v>3</v>
      </c>
      <c r="AE2757" s="4">
        <v>24</v>
      </c>
      <c r="AF2757" s="4" t="s">
        <v>1</v>
      </c>
      <c r="AG2757" s="4" t="s">
        <v>4</v>
      </c>
      <c r="AH2757" s="4">
        <v>2</v>
      </c>
      <c r="AI2757" s="4" t="s">
        <v>19</v>
      </c>
      <c r="AJ2757" s="4"/>
    </row>
    <row r="2758" spans="1:36" x14ac:dyDescent="0.3">
      <c r="A2758">
        <v>2757</v>
      </c>
      <c r="B2758" t="s">
        <v>3</v>
      </c>
      <c r="C2758">
        <v>2015</v>
      </c>
      <c r="D2758" t="s">
        <v>5</v>
      </c>
      <c r="E2758">
        <v>3</v>
      </c>
      <c r="F2758">
        <v>30</v>
      </c>
      <c r="G2758" t="s">
        <v>8</v>
      </c>
      <c r="H2758" t="s">
        <v>0</v>
      </c>
      <c r="I2758">
        <v>1</v>
      </c>
      <c r="J2758" t="s">
        <v>19</v>
      </c>
      <c r="Z2758" s="4">
        <v>4208</v>
      </c>
      <c r="AA2758" s="4" t="s">
        <v>3</v>
      </c>
      <c r="AB2758" s="4">
        <v>2012</v>
      </c>
      <c r="AC2758" s="4" t="s">
        <v>2</v>
      </c>
      <c r="AD2758" s="4">
        <v>3</v>
      </c>
      <c r="AE2758" s="4">
        <v>32</v>
      </c>
      <c r="AF2758" s="4" t="s">
        <v>1</v>
      </c>
      <c r="AG2758" s="4" t="s">
        <v>4</v>
      </c>
      <c r="AH2758" s="4">
        <v>4</v>
      </c>
      <c r="AI2758" s="4" t="s">
        <v>19</v>
      </c>
      <c r="AJ2758" s="4"/>
    </row>
    <row r="2759" spans="1:36" x14ac:dyDescent="0.3">
      <c r="A2759">
        <v>2758</v>
      </c>
      <c r="B2759" t="s">
        <v>3</v>
      </c>
      <c r="C2759">
        <v>2013</v>
      </c>
      <c r="D2759" t="s">
        <v>7</v>
      </c>
      <c r="E2759">
        <v>3</v>
      </c>
      <c r="F2759">
        <v>30</v>
      </c>
      <c r="G2759" t="s">
        <v>1</v>
      </c>
      <c r="H2759" t="s">
        <v>4</v>
      </c>
      <c r="I2759">
        <v>0</v>
      </c>
      <c r="J2759" t="s">
        <v>19</v>
      </c>
      <c r="Z2759" s="4">
        <v>4210</v>
      </c>
      <c r="AA2759" s="4" t="s">
        <v>3</v>
      </c>
      <c r="AB2759" s="4">
        <v>2014</v>
      </c>
      <c r="AC2759" s="4" t="s">
        <v>7</v>
      </c>
      <c r="AD2759" s="4">
        <v>3</v>
      </c>
      <c r="AE2759" s="4">
        <v>29</v>
      </c>
      <c r="AF2759" s="4" t="s">
        <v>1</v>
      </c>
      <c r="AG2759" s="4" t="s">
        <v>4</v>
      </c>
      <c r="AH2759" s="4">
        <v>3</v>
      </c>
      <c r="AI2759" s="4" t="s">
        <v>19</v>
      </c>
      <c r="AJ2759" s="4"/>
    </row>
    <row r="2760" spans="1:36" x14ac:dyDescent="0.3">
      <c r="A2760">
        <v>2759</v>
      </c>
      <c r="B2760" t="s">
        <v>3</v>
      </c>
      <c r="C2760">
        <v>2015</v>
      </c>
      <c r="D2760" t="s">
        <v>7</v>
      </c>
      <c r="E2760">
        <v>3</v>
      </c>
      <c r="F2760">
        <v>27</v>
      </c>
      <c r="G2760" t="s">
        <v>1</v>
      </c>
      <c r="H2760" t="s">
        <v>4</v>
      </c>
      <c r="I2760">
        <v>5</v>
      </c>
      <c r="J2760" t="s">
        <v>19</v>
      </c>
      <c r="Z2760" s="4">
        <v>4212</v>
      </c>
      <c r="AA2760" s="4" t="s">
        <v>3</v>
      </c>
      <c r="AB2760" s="4">
        <v>2017</v>
      </c>
      <c r="AC2760" s="4" t="s">
        <v>7</v>
      </c>
      <c r="AD2760" s="4">
        <v>3</v>
      </c>
      <c r="AE2760" s="4">
        <v>23</v>
      </c>
      <c r="AF2760" s="4" t="s">
        <v>1</v>
      </c>
      <c r="AG2760" s="4" t="s">
        <v>4</v>
      </c>
      <c r="AH2760" s="4">
        <v>1</v>
      </c>
      <c r="AI2760" s="4" t="s">
        <v>19</v>
      </c>
      <c r="AJ2760" s="4"/>
    </row>
    <row r="2761" spans="1:36" x14ac:dyDescent="0.3">
      <c r="A2761">
        <v>2760</v>
      </c>
      <c r="B2761" t="s">
        <v>3</v>
      </c>
      <c r="C2761">
        <v>2017</v>
      </c>
      <c r="D2761" t="s">
        <v>7</v>
      </c>
      <c r="E2761">
        <v>3</v>
      </c>
      <c r="F2761">
        <v>30</v>
      </c>
      <c r="G2761" t="s">
        <v>8</v>
      </c>
      <c r="H2761" t="s">
        <v>4</v>
      </c>
      <c r="I2761">
        <v>1</v>
      </c>
      <c r="J2761" t="s">
        <v>20</v>
      </c>
      <c r="Z2761" s="4">
        <v>4213</v>
      </c>
      <c r="AA2761" s="4" t="s">
        <v>3</v>
      </c>
      <c r="AB2761" s="4">
        <v>2013</v>
      </c>
      <c r="AC2761" s="4" t="s">
        <v>2</v>
      </c>
      <c r="AD2761" s="4">
        <v>3</v>
      </c>
      <c r="AE2761" s="4">
        <v>25</v>
      </c>
      <c r="AF2761" s="4" t="s">
        <v>8</v>
      </c>
      <c r="AG2761" s="4" t="s">
        <v>4</v>
      </c>
      <c r="AH2761" s="4">
        <v>3</v>
      </c>
      <c r="AI2761" s="4" t="s">
        <v>19</v>
      </c>
      <c r="AJ2761" s="4"/>
    </row>
    <row r="2762" spans="1:36" x14ac:dyDescent="0.3">
      <c r="A2762">
        <v>2761</v>
      </c>
      <c r="B2762" t="s">
        <v>9</v>
      </c>
      <c r="C2762">
        <v>2018</v>
      </c>
      <c r="D2762" t="s">
        <v>5</v>
      </c>
      <c r="E2762">
        <v>3</v>
      </c>
      <c r="F2762">
        <v>30</v>
      </c>
      <c r="G2762" t="s">
        <v>1</v>
      </c>
      <c r="H2762" t="s">
        <v>4</v>
      </c>
      <c r="I2762">
        <v>2</v>
      </c>
      <c r="J2762" t="s">
        <v>20</v>
      </c>
      <c r="Z2762" s="4">
        <v>4214</v>
      </c>
      <c r="AA2762" s="4" t="s">
        <v>3</v>
      </c>
      <c r="AB2762" s="4">
        <v>2012</v>
      </c>
      <c r="AC2762" s="4" t="s">
        <v>5</v>
      </c>
      <c r="AD2762" s="4">
        <v>1</v>
      </c>
      <c r="AE2762" s="4">
        <v>31</v>
      </c>
      <c r="AF2762" s="4" t="s">
        <v>8</v>
      </c>
      <c r="AG2762" s="4" t="s">
        <v>4</v>
      </c>
      <c r="AH2762" s="4">
        <v>3</v>
      </c>
      <c r="AI2762" s="4" t="s">
        <v>19</v>
      </c>
      <c r="AJ2762" s="4"/>
    </row>
    <row r="2763" spans="1:36" x14ac:dyDescent="0.3">
      <c r="A2763">
        <v>2762</v>
      </c>
      <c r="B2763" t="s">
        <v>3</v>
      </c>
      <c r="C2763">
        <v>2018</v>
      </c>
      <c r="D2763" t="s">
        <v>2</v>
      </c>
      <c r="E2763">
        <v>3</v>
      </c>
      <c r="F2763">
        <v>29</v>
      </c>
      <c r="G2763" t="s">
        <v>1</v>
      </c>
      <c r="H2763" t="s">
        <v>0</v>
      </c>
      <c r="I2763">
        <v>1</v>
      </c>
      <c r="J2763" t="s">
        <v>20</v>
      </c>
      <c r="Z2763" s="4">
        <v>4216</v>
      </c>
      <c r="AA2763" s="4" t="s">
        <v>3</v>
      </c>
      <c r="AB2763" s="4">
        <v>2014</v>
      </c>
      <c r="AC2763" s="4" t="s">
        <v>2</v>
      </c>
      <c r="AD2763" s="4">
        <v>3</v>
      </c>
      <c r="AE2763" s="4">
        <v>27</v>
      </c>
      <c r="AF2763" s="4" t="s">
        <v>1</v>
      </c>
      <c r="AG2763" s="4" t="s">
        <v>4</v>
      </c>
      <c r="AH2763" s="4">
        <v>5</v>
      </c>
      <c r="AI2763" s="4" t="s">
        <v>19</v>
      </c>
      <c r="AJ2763" s="4"/>
    </row>
    <row r="2764" spans="1:36" x14ac:dyDescent="0.3">
      <c r="A2764">
        <v>2763</v>
      </c>
      <c r="B2764" t="s">
        <v>3</v>
      </c>
      <c r="C2764">
        <v>2013</v>
      </c>
      <c r="D2764" t="s">
        <v>2</v>
      </c>
      <c r="E2764">
        <v>3</v>
      </c>
      <c r="F2764">
        <v>30</v>
      </c>
      <c r="G2764" t="s">
        <v>1</v>
      </c>
      <c r="H2764" t="s">
        <v>0</v>
      </c>
      <c r="I2764">
        <v>0</v>
      </c>
      <c r="J2764" t="s">
        <v>19</v>
      </c>
      <c r="Z2764" s="4">
        <v>4217</v>
      </c>
      <c r="AA2764" s="4" t="s">
        <v>9</v>
      </c>
      <c r="AB2764" s="4">
        <v>2015</v>
      </c>
      <c r="AC2764" s="4" t="s">
        <v>5</v>
      </c>
      <c r="AD2764" s="4">
        <v>2</v>
      </c>
      <c r="AE2764" s="4">
        <v>39</v>
      </c>
      <c r="AF2764" s="4" t="s">
        <v>8</v>
      </c>
      <c r="AG2764" s="4" t="s">
        <v>4</v>
      </c>
      <c r="AH2764" s="4">
        <v>5</v>
      </c>
      <c r="AI2764" s="4" t="s">
        <v>19</v>
      </c>
      <c r="AJ2764" s="4"/>
    </row>
    <row r="2765" spans="1:36" x14ac:dyDescent="0.3">
      <c r="A2765">
        <v>2764</v>
      </c>
      <c r="B2765" t="s">
        <v>3</v>
      </c>
      <c r="C2765">
        <v>2017</v>
      </c>
      <c r="D2765" t="s">
        <v>2</v>
      </c>
      <c r="E2765">
        <v>3</v>
      </c>
      <c r="F2765">
        <v>27</v>
      </c>
      <c r="G2765" t="s">
        <v>1</v>
      </c>
      <c r="H2765" t="s">
        <v>4</v>
      </c>
      <c r="I2765">
        <v>5</v>
      </c>
      <c r="J2765" t="s">
        <v>20</v>
      </c>
      <c r="Z2765" s="4">
        <v>4219</v>
      </c>
      <c r="AA2765" s="4" t="s">
        <v>3</v>
      </c>
      <c r="AB2765" s="4">
        <v>2013</v>
      </c>
      <c r="AC2765" s="4" t="s">
        <v>2</v>
      </c>
      <c r="AD2765" s="4">
        <v>3</v>
      </c>
      <c r="AE2765" s="4">
        <v>23</v>
      </c>
      <c r="AF2765" s="4" t="s">
        <v>1</v>
      </c>
      <c r="AG2765" s="4" t="s">
        <v>4</v>
      </c>
      <c r="AH2765" s="4">
        <v>1</v>
      </c>
      <c r="AI2765" s="4" t="s">
        <v>19</v>
      </c>
      <c r="AJ2765" s="4"/>
    </row>
    <row r="2766" spans="1:36" x14ac:dyDescent="0.3">
      <c r="A2766">
        <v>2765</v>
      </c>
      <c r="B2766" t="s">
        <v>3</v>
      </c>
      <c r="C2766">
        <v>2016</v>
      </c>
      <c r="D2766" t="s">
        <v>5</v>
      </c>
      <c r="E2766">
        <v>3</v>
      </c>
      <c r="F2766">
        <v>29</v>
      </c>
      <c r="G2766" t="s">
        <v>8</v>
      </c>
      <c r="H2766" t="s">
        <v>0</v>
      </c>
      <c r="I2766">
        <v>2</v>
      </c>
      <c r="J2766" t="s">
        <v>19</v>
      </c>
      <c r="Z2766" s="4">
        <v>4220</v>
      </c>
      <c r="AA2766" s="4" t="s">
        <v>6</v>
      </c>
      <c r="AB2766" s="4">
        <v>2017</v>
      </c>
      <c r="AC2766" s="4" t="s">
        <v>5</v>
      </c>
      <c r="AD2766" s="4">
        <v>2</v>
      </c>
      <c r="AE2766" s="4">
        <v>34</v>
      </c>
      <c r="AF2766" s="4" t="s">
        <v>8</v>
      </c>
      <c r="AG2766" s="4" t="s">
        <v>4</v>
      </c>
      <c r="AH2766" s="4">
        <v>4</v>
      </c>
      <c r="AI2766" s="4" t="s">
        <v>19</v>
      </c>
      <c r="AJ2766" s="4"/>
    </row>
    <row r="2767" spans="1:36" x14ac:dyDescent="0.3">
      <c r="A2767">
        <v>2766</v>
      </c>
      <c r="B2767" t="s">
        <v>3</v>
      </c>
      <c r="C2767">
        <v>2013</v>
      </c>
      <c r="D2767" t="s">
        <v>7</v>
      </c>
      <c r="E2767">
        <v>3</v>
      </c>
      <c r="F2767">
        <v>28</v>
      </c>
      <c r="G2767" t="s">
        <v>1</v>
      </c>
      <c r="H2767" t="s">
        <v>4</v>
      </c>
      <c r="I2767">
        <v>5</v>
      </c>
      <c r="J2767" t="s">
        <v>19</v>
      </c>
      <c r="Z2767" s="4">
        <v>4222</v>
      </c>
      <c r="AA2767" s="4" t="s">
        <v>3</v>
      </c>
      <c r="AB2767" s="4">
        <v>2012</v>
      </c>
      <c r="AC2767" s="4" t="s">
        <v>2</v>
      </c>
      <c r="AD2767" s="4">
        <v>3</v>
      </c>
      <c r="AE2767" s="4">
        <v>23</v>
      </c>
      <c r="AF2767" s="4" t="s">
        <v>1</v>
      </c>
      <c r="AG2767" s="4" t="s">
        <v>4</v>
      </c>
      <c r="AH2767" s="4">
        <v>1</v>
      </c>
      <c r="AI2767" s="4" t="s">
        <v>19</v>
      </c>
      <c r="AJ2767" s="4"/>
    </row>
    <row r="2768" spans="1:36" x14ac:dyDescent="0.3">
      <c r="A2768">
        <v>2767</v>
      </c>
      <c r="B2768" t="s">
        <v>3</v>
      </c>
      <c r="C2768">
        <v>2014</v>
      </c>
      <c r="D2768" t="s">
        <v>5</v>
      </c>
      <c r="E2768">
        <v>3</v>
      </c>
      <c r="F2768">
        <v>26</v>
      </c>
      <c r="G2768" t="s">
        <v>1</v>
      </c>
      <c r="H2768" t="s">
        <v>4</v>
      </c>
      <c r="I2768">
        <v>4</v>
      </c>
      <c r="J2768" t="s">
        <v>19</v>
      </c>
      <c r="Z2768" s="4">
        <v>4223</v>
      </c>
      <c r="AA2768" s="4" t="s">
        <v>3</v>
      </c>
      <c r="AB2768" s="4">
        <v>2017</v>
      </c>
      <c r="AC2768" s="4" t="s">
        <v>5</v>
      </c>
      <c r="AD2768" s="4">
        <v>3</v>
      </c>
      <c r="AE2768" s="4">
        <v>27</v>
      </c>
      <c r="AF2768" s="4" t="s">
        <v>1</v>
      </c>
      <c r="AG2768" s="4" t="s">
        <v>4</v>
      </c>
      <c r="AH2768" s="4">
        <v>5</v>
      </c>
      <c r="AI2768" s="4" t="s">
        <v>19</v>
      </c>
      <c r="AJ2768" s="4"/>
    </row>
    <row r="2769" spans="1:36" x14ac:dyDescent="0.3">
      <c r="A2769">
        <v>2768</v>
      </c>
      <c r="B2769" t="s">
        <v>3</v>
      </c>
      <c r="C2769">
        <v>2015</v>
      </c>
      <c r="D2769" t="s">
        <v>7</v>
      </c>
      <c r="E2769">
        <v>2</v>
      </c>
      <c r="F2769">
        <v>30</v>
      </c>
      <c r="G2769" t="s">
        <v>8</v>
      </c>
      <c r="H2769" t="s">
        <v>4</v>
      </c>
      <c r="I2769">
        <v>1</v>
      </c>
      <c r="J2769" t="s">
        <v>20</v>
      </c>
      <c r="Z2769" s="4">
        <v>4224</v>
      </c>
      <c r="AA2769" s="4" t="s">
        <v>6</v>
      </c>
      <c r="AB2769" s="4">
        <v>2017</v>
      </c>
      <c r="AC2769" s="4" t="s">
        <v>7</v>
      </c>
      <c r="AD2769" s="4">
        <v>2</v>
      </c>
      <c r="AE2769" s="4">
        <v>38</v>
      </c>
      <c r="AF2769" s="4" t="s">
        <v>8</v>
      </c>
      <c r="AG2769" s="4" t="s">
        <v>4</v>
      </c>
      <c r="AH2769" s="4">
        <v>2</v>
      </c>
      <c r="AI2769" s="4" t="s">
        <v>19</v>
      </c>
      <c r="AJ2769" s="4"/>
    </row>
    <row r="2770" spans="1:36" x14ac:dyDescent="0.3">
      <c r="A2770">
        <v>2769</v>
      </c>
      <c r="B2770" t="s">
        <v>6</v>
      </c>
      <c r="C2770">
        <v>2013</v>
      </c>
      <c r="D2770" t="s">
        <v>5</v>
      </c>
      <c r="E2770">
        <v>2</v>
      </c>
      <c r="F2770">
        <v>26</v>
      </c>
      <c r="G2770" t="s">
        <v>1</v>
      </c>
      <c r="H2770" t="s">
        <v>4</v>
      </c>
      <c r="I2770">
        <v>4</v>
      </c>
      <c r="J2770" t="s">
        <v>20</v>
      </c>
      <c r="Z2770" s="4">
        <v>4225</v>
      </c>
      <c r="AA2770" s="4" t="s">
        <v>3</v>
      </c>
      <c r="AB2770" s="4">
        <v>2014</v>
      </c>
      <c r="AC2770" s="4" t="s">
        <v>2</v>
      </c>
      <c r="AD2770" s="4">
        <v>3</v>
      </c>
      <c r="AE2770" s="4">
        <v>27</v>
      </c>
      <c r="AF2770" s="4" t="s">
        <v>8</v>
      </c>
      <c r="AG2770" s="4" t="s">
        <v>4</v>
      </c>
      <c r="AH2770" s="4">
        <v>5</v>
      </c>
      <c r="AI2770" s="4" t="s">
        <v>19</v>
      </c>
      <c r="AJ2770" s="4"/>
    </row>
    <row r="2771" spans="1:36" x14ac:dyDescent="0.3">
      <c r="A2771">
        <v>2770</v>
      </c>
      <c r="B2771" t="s">
        <v>3</v>
      </c>
      <c r="C2771">
        <v>2016</v>
      </c>
      <c r="D2771" t="s">
        <v>2</v>
      </c>
      <c r="E2771">
        <v>3</v>
      </c>
      <c r="F2771">
        <v>26</v>
      </c>
      <c r="G2771" t="s">
        <v>1</v>
      </c>
      <c r="H2771" t="s">
        <v>4</v>
      </c>
      <c r="I2771">
        <v>4</v>
      </c>
      <c r="J2771" t="s">
        <v>19</v>
      </c>
      <c r="Z2771" s="4">
        <v>4226</v>
      </c>
      <c r="AA2771" s="4" t="s">
        <v>3</v>
      </c>
      <c r="AB2771" s="4">
        <v>2016</v>
      </c>
      <c r="AC2771" s="4" t="s">
        <v>2</v>
      </c>
      <c r="AD2771" s="4">
        <v>3</v>
      </c>
      <c r="AE2771" s="4">
        <v>22</v>
      </c>
      <c r="AF2771" s="4" t="s">
        <v>1</v>
      </c>
      <c r="AG2771" s="4" t="s">
        <v>4</v>
      </c>
      <c r="AH2771" s="4">
        <v>0</v>
      </c>
      <c r="AI2771" s="4" t="s">
        <v>19</v>
      </c>
      <c r="AJ2771" s="4"/>
    </row>
    <row r="2772" spans="1:36" x14ac:dyDescent="0.3">
      <c r="A2772">
        <v>2771</v>
      </c>
      <c r="B2772" t="s">
        <v>6</v>
      </c>
      <c r="C2772">
        <v>2012</v>
      </c>
      <c r="D2772" t="s">
        <v>7</v>
      </c>
      <c r="E2772">
        <v>3</v>
      </c>
      <c r="F2772">
        <v>27</v>
      </c>
      <c r="G2772" t="s">
        <v>1</v>
      </c>
      <c r="H2772" t="s">
        <v>0</v>
      </c>
      <c r="I2772">
        <v>5</v>
      </c>
      <c r="J2772" t="s">
        <v>20</v>
      </c>
      <c r="Z2772" s="4">
        <v>4228</v>
      </c>
      <c r="AA2772" s="4" t="s">
        <v>3</v>
      </c>
      <c r="AB2772" s="4">
        <v>2012</v>
      </c>
      <c r="AC2772" s="4" t="s">
        <v>2</v>
      </c>
      <c r="AD2772" s="4">
        <v>3</v>
      </c>
      <c r="AE2772" s="4">
        <v>40</v>
      </c>
      <c r="AF2772" s="4" t="s">
        <v>1</v>
      </c>
      <c r="AG2772" s="4" t="s">
        <v>4</v>
      </c>
      <c r="AH2772" s="4">
        <v>3</v>
      </c>
      <c r="AI2772" s="4" t="s">
        <v>19</v>
      </c>
      <c r="AJ2772" s="4"/>
    </row>
    <row r="2773" spans="1:36" x14ac:dyDescent="0.3">
      <c r="A2773">
        <v>2772</v>
      </c>
      <c r="B2773" t="s">
        <v>3</v>
      </c>
      <c r="C2773">
        <v>2017</v>
      </c>
      <c r="D2773" t="s">
        <v>2</v>
      </c>
      <c r="E2773">
        <v>3</v>
      </c>
      <c r="F2773">
        <v>27</v>
      </c>
      <c r="G2773" t="s">
        <v>8</v>
      </c>
      <c r="H2773" t="s">
        <v>4</v>
      </c>
      <c r="I2773">
        <v>5</v>
      </c>
      <c r="J2773" t="s">
        <v>19</v>
      </c>
      <c r="Z2773" s="4">
        <v>4229</v>
      </c>
      <c r="AA2773" s="4" t="s">
        <v>3</v>
      </c>
      <c r="AB2773" s="4">
        <v>2016</v>
      </c>
      <c r="AC2773" s="4" t="s">
        <v>2</v>
      </c>
      <c r="AD2773" s="4">
        <v>3</v>
      </c>
      <c r="AE2773" s="4">
        <v>33</v>
      </c>
      <c r="AF2773" s="4" t="s">
        <v>8</v>
      </c>
      <c r="AG2773" s="4" t="s">
        <v>4</v>
      </c>
      <c r="AH2773" s="4">
        <v>3</v>
      </c>
      <c r="AI2773" s="4" t="s">
        <v>19</v>
      </c>
      <c r="AJ2773" s="4"/>
    </row>
    <row r="2774" spans="1:36" x14ac:dyDescent="0.3">
      <c r="A2774">
        <v>2773</v>
      </c>
      <c r="B2774" t="s">
        <v>3</v>
      </c>
      <c r="C2774">
        <v>2013</v>
      </c>
      <c r="D2774" t="s">
        <v>2</v>
      </c>
      <c r="E2774">
        <v>3</v>
      </c>
      <c r="F2774">
        <v>30</v>
      </c>
      <c r="G2774" t="s">
        <v>1</v>
      </c>
      <c r="H2774" t="s">
        <v>4</v>
      </c>
      <c r="I2774">
        <v>1</v>
      </c>
      <c r="J2774" t="s">
        <v>19</v>
      </c>
      <c r="Z2774" s="4">
        <v>4230</v>
      </c>
      <c r="AA2774" s="4" t="s">
        <v>3</v>
      </c>
      <c r="AB2774" s="4">
        <v>2014</v>
      </c>
      <c r="AC2774" s="4" t="s">
        <v>2</v>
      </c>
      <c r="AD2774" s="4">
        <v>3</v>
      </c>
      <c r="AE2774" s="4">
        <v>31</v>
      </c>
      <c r="AF2774" s="4" t="s">
        <v>1</v>
      </c>
      <c r="AG2774" s="4" t="s">
        <v>4</v>
      </c>
      <c r="AH2774" s="4">
        <v>0</v>
      </c>
      <c r="AI2774" s="4" t="s">
        <v>19</v>
      </c>
      <c r="AJ2774" s="4"/>
    </row>
    <row r="2775" spans="1:36" x14ac:dyDescent="0.3">
      <c r="A2775">
        <v>2774</v>
      </c>
      <c r="B2775" t="s">
        <v>3</v>
      </c>
      <c r="C2775">
        <v>2014</v>
      </c>
      <c r="D2775" t="s">
        <v>5</v>
      </c>
      <c r="E2775">
        <v>3</v>
      </c>
      <c r="F2775">
        <v>27</v>
      </c>
      <c r="G2775" t="s">
        <v>1</v>
      </c>
      <c r="H2775" t="s">
        <v>4</v>
      </c>
      <c r="I2775">
        <v>5</v>
      </c>
      <c r="J2775" t="s">
        <v>19</v>
      </c>
      <c r="Z2775" s="4">
        <v>4231</v>
      </c>
      <c r="AA2775" s="4" t="s">
        <v>3</v>
      </c>
      <c r="AB2775" s="4">
        <v>2017</v>
      </c>
      <c r="AC2775" s="4" t="s">
        <v>7</v>
      </c>
      <c r="AD2775" s="4">
        <v>3</v>
      </c>
      <c r="AE2775" s="4">
        <v>33</v>
      </c>
      <c r="AF2775" s="4" t="s">
        <v>1</v>
      </c>
      <c r="AG2775" s="4" t="s">
        <v>4</v>
      </c>
      <c r="AH2775" s="4">
        <v>4</v>
      </c>
      <c r="AI2775" s="4" t="s">
        <v>19</v>
      </c>
      <c r="AJ2775" s="4"/>
    </row>
    <row r="2776" spans="1:36" x14ac:dyDescent="0.3">
      <c r="A2776">
        <v>2775</v>
      </c>
      <c r="B2776" t="s">
        <v>6</v>
      </c>
      <c r="C2776">
        <v>2013</v>
      </c>
      <c r="D2776" t="s">
        <v>2</v>
      </c>
      <c r="E2776">
        <v>3</v>
      </c>
      <c r="F2776">
        <v>30</v>
      </c>
      <c r="G2776" t="s">
        <v>1</v>
      </c>
      <c r="H2776" t="s">
        <v>4</v>
      </c>
      <c r="I2776">
        <v>1</v>
      </c>
      <c r="J2776" t="s">
        <v>20</v>
      </c>
      <c r="Z2776" s="4">
        <v>4232</v>
      </c>
      <c r="AA2776" s="4" t="s">
        <v>3</v>
      </c>
      <c r="AB2776" s="4">
        <v>2015</v>
      </c>
      <c r="AC2776" s="4" t="s">
        <v>5</v>
      </c>
      <c r="AD2776" s="4">
        <v>3</v>
      </c>
      <c r="AE2776" s="4">
        <v>30</v>
      </c>
      <c r="AF2776" s="4" t="s">
        <v>1</v>
      </c>
      <c r="AG2776" s="4" t="s">
        <v>4</v>
      </c>
      <c r="AH2776" s="4">
        <v>5</v>
      </c>
      <c r="AI2776" s="4" t="s">
        <v>19</v>
      </c>
      <c r="AJ2776" s="4"/>
    </row>
    <row r="2777" spans="1:36" x14ac:dyDescent="0.3">
      <c r="A2777">
        <v>2776</v>
      </c>
      <c r="B2777" t="s">
        <v>3</v>
      </c>
      <c r="C2777">
        <v>2016</v>
      </c>
      <c r="D2777" t="s">
        <v>2</v>
      </c>
      <c r="E2777">
        <v>3</v>
      </c>
      <c r="F2777">
        <v>29</v>
      </c>
      <c r="G2777" t="s">
        <v>1</v>
      </c>
      <c r="H2777" t="s">
        <v>4</v>
      </c>
      <c r="I2777">
        <v>2</v>
      </c>
      <c r="J2777" t="s">
        <v>20</v>
      </c>
      <c r="Z2777" s="4">
        <v>4235</v>
      </c>
      <c r="AA2777" s="4" t="s">
        <v>3</v>
      </c>
      <c r="AB2777" s="4">
        <v>2016</v>
      </c>
      <c r="AC2777" s="4" t="s">
        <v>7</v>
      </c>
      <c r="AD2777" s="4">
        <v>3</v>
      </c>
      <c r="AE2777" s="4">
        <v>22</v>
      </c>
      <c r="AF2777" s="4" t="s">
        <v>1</v>
      </c>
      <c r="AG2777" s="4" t="s">
        <v>4</v>
      </c>
      <c r="AH2777" s="4">
        <v>0</v>
      </c>
      <c r="AI2777" s="4" t="s">
        <v>19</v>
      </c>
      <c r="AJ2777" s="4"/>
    </row>
    <row r="2778" spans="1:36" x14ac:dyDescent="0.3">
      <c r="A2778">
        <v>2777</v>
      </c>
      <c r="B2778" t="s">
        <v>3</v>
      </c>
      <c r="C2778">
        <v>2016</v>
      </c>
      <c r="D2778" t="s">
        <v>2</v>
      </c>
      <c r="E2778">
        <v>3</v>
      </c>
      <c r="F2778">
        <v>28</v>
      </c>
      <c r="G2778" t="s">
        <v>1</v>
      </c>
      <c r="H2778" t="s">
        <v>4</v>
      </c>
      <c r="I2778">
        <v>3</v>
      </c>
      <c r="J2778" t="s">
        <v>19</v>
      </c>
      <c r="Z2778" s="4">
        <v>4236</v>
      </c>
      <c r="AA2778" s="4" t="s">
        <v>3</v>
      </c>
      <c r="AB2778" s="4">
        <v>2012</v>
      </c>
      <c r="AC2778" s="4" t="s">
        <v>7</v>
      </c>
      <c r="AD2778" s="4">
        <v>3</v>
      </c>
      <c r="AE2778" s="4">
        <v>28</v>
      </c>
      <c r="AF2778" s="4" t="s">
        <v>1</v>
      </c>
      <c r="AG2778" s="4" t="s">
        <v>4</v>
      </c>
      <c r="AH2778" s="4">
        <v>2</v>
      </c>
      <c r="AI2778" s="4" t="s">
        <v>19</v>
      </c>
      <c r="AJ2778" s="4"/>
    </row>
    <row r="2779" spans="1:36" x14ac:dyDescent="0.3">
      <c r="A2779">
        <v>2778</v>
      </c>
      <c r="B2779" t="s">
        <v>6</v>
      </c>
      <c r="C2779">
        <v>2017</v>
      </c>
      <c r="D2779" t="s">
        <v>5</v>
      </c>
      <c r="E2779">
        <v>3</v>
      </c>
      <c r="F2779">
        <v>29</v>
      </c>
      <c r="G2779" t="s">
        <v>8</v>
      </c>
      <c r="H2779" t="s">
        <v>4</v>
      </c>
      <c r="I2779">
        <v>2</v>
      </c>
      <c r="J2779" t="s">
        <v>19</v>
      </c>
      <c r="Z2779" s="4">
        <v>4237</v>
      </c>
      <c r="AA2779" s="4" t="s">
        <v>3</v>
      </c>
      <c r="AB2779" s="4">
        <v>2013</v>
      </c>
      <c r="AC2779" s="4" t="s">
        <v>2</v>
      </c>
      <c r="AD2779" s="4">
        <v>3</v>
      </c>
      <c r="AE2779" s="4">
        <v>36</v>
      </c>
      <c r="AF2779" s="4" t="s">
        <v>1</v>
      </c>
      <c r="AG2779" s="4" t="s">
        <v>4</v>
      </c>
      <c r="AH2779" s="4">
        <v>4</v>
      </c>
      <c r="AI2779" s="4" t="s">
        <v>19</v>
      </c>
      <c r="AJ2779" s="4"/>
    </row>
    <row r="2780" spans="1:36" x14ac:dyDescent="0.3">
      <c r="A2780">
        <v>2779</v>
      </c>
      <c r="B2780" t="s">
        <v>3</v>
      </c>
      <c r="C2780">
        <v>2014</v>
      </c>
      <c r="D2780" t="s">
        <v>5</v>
      </c>
      <c r="E2780">
        <v>3</v>
      </c>
      <c r="F2780">
        <v>26</v>
      </c>
      <c r="G2780" t="s">
        <v>1</v>
      </c>
      <c r="H2780" t="s">
        <v>4</v>
      </c>
      <c r="I2780">
        <v>4</v>
      </c>
      <c r="J2780" t="s">
        <v>19</v>
      </c>
      <c r="Z2780" s="4">
        <v>4238</v>
      </c>
      <c r="AA2780" s="4" t="s">
        <v>3</v>
      </c>
      <c r="AB2780" s="4">
        <v>2017</v>
      </c>
      <c r="AC2780" s="4" t="s">
        <v>5</v>
      </c>
      <c r="AD2780" s="4">
        <v>2</v>
      </c>
      <c r="AE2780" s="4">
        <v>36</v>
      </c>
      <c r="AF2780" s="4" t="s">
        <v>8</v>
      </c>
      <c r="AG2780" s="4" t="s">
        <v>4</v>
      </c>
      <c r="AH2780" s="4">
        <v>1</v>
      </c>
      <c r="AI2780" s="4" t="s">
        <v>19</v>
      </c>
      <c r="AJ2780" s="4"/>
    </row>
    <row r="2781" spans="1:36" x14ac:dyDescent="0.3">
      <c r="A2781">
        <v>2780</v>
      </c>
      <c r="B2781" t="s">
        <v>6</v>
      </c>
      <c r="C2781">
        <v>2018</v>
      </c>
      <c r="D2781" t="s">
        <v>5</v>
      </c>
      <c r="E2781">
        <v>3</v>
      </c>
      <c r="F2781">
        <v>30</v>
      </c>
      <c r="G2781" t="s">
        <v>1</v>
      </c>
      <c r="H2781" t="s">
        <v>4</v>
      </c>
      <c r="I2781">
        <v>2</v>
      </c>
      <c r="J2781" t="s">
        <v>20</v>
      </c>
      <c r="Z2781" s="4">
        <v>4239</v>
      </c>
      <c r="AA2781" s="4" t="s">
        <v>3</v>
      </c>
      <c r="AB2781" s="4">
        <v>2014</v>
      </c>
      <c r="AC2781" s="4" t="s">
        <v>7</v>
      </c>
      <c r="AD2781" s="4">
        <v>3</v>
      </c>
      <c r="AE2781" s="4">
        <v>31</v>
      </c>
      <c r="AF2781" s="4" t="s">
        <v>8</v>
      </c>
      <c r="AG2781" s="4" t="s">
        <v>4</v>
      </c>
      <c r="AH2781" s="4">
        <v>2</v>
      </c>
      <c r="AI2781" s="4" t="s">
        <v>19</v>
      </c>
      <c r="AJ2781" s="4"/>
    </row>
    <row r="2782" spans="1:36" x14ac:dyDescent="0.3">
      <c r="A2782">
        <v>2781</v>
      </c>
      <c r="B2782" t="s">
        <v>6</v>
      </c>
      <c r="C2782">
        <v>2014</v>
      </c>
      <c r="D2782" t="s">
        <v>7</v>
      </c>
      <c r="E2782">
        <v>3</v>
      </c>
      <c r="F2782">
        <v>27</v>
      </c>
      <c r="G2782" t="s">
        <v>8</v>
      </c>
      <c r="H2782" t="s">
        <v>4</v>
      </c>
      <c r="I2782">
        <v>5</v>
      </c>
      <c r="J2782" t="s">
        <v>20</v>
      </c>
      <c r="Z2782" s="4">
        <v>4241</v>
      </c>
      <c r="AA2782" s="4" t="s">
        <v>3</v>
      </c>
      <c r="AB2782" s="4">
        <v>2012</v>
      </c>
      <c r="AC2782" s="4" t="s">
        <v>7</v>
      </c>
      <c r="AD2782" s="4">
        <v>1</v>
      </c>
      <c r="AE2782" s="4">
        <v>31</v>
      </c>
      <c r="AF2782" s="4" t="s">
        <v>1</v>
      </c>
      <c r="AG2782" s="4" t="s">
        <v>4</v>
      </c>
      <c r="AH2782" s="4">
        <v>4</v>
      </c>
      <c r="AI2782" s="4" t="s">
        <v>19</v>
      </c>
      <c r="AJ2782" s="4"/>
    </row>
    <row r="2783" spans="1:36" x14ac:dyDescent="0.3">
      <c r="A2783">
        <v>2782</v>
      </c>
      <c r="B2783" t="s">
        <v>3</v>
      </c>
      <c r="C2783">
        <v>2017</v>
      </c>
      <c r="D2783" t="s">
        <v>7</v>
      </c>
      <c r="E2783">
        <v>3</v>
      </c>
      <c r="F2783">
        <v>29</v>
      </c>
      <c r="G2783" t="s">
        <v>1</v>
      </c>
      <c r="H2783" t="s">
        <v>4</v>
      </c>
      <c r="I2783">
        <v>0</v>
      </c>
      <c r="J2783" t="s">
        <v>19</v>
      </c>
      <c r="Z2783" s="4">
        <v>4242</v>
      </c>
      <c r="AA2783" s="4" t="s">
        <v>6</v>
      </c>
      <c r="AB2783" s="4">
        <v>2015</v>
      </c>
      <c r="AC2783" s="4" t="s">
        <v>7</v>
      </c>
      <c r="AD2783" s="4">
        <v>2</v>
      </c>
      <c r="AE2783" s="4">
        <v>39</v>
      </c>
      <c r="AF2783" s="4" t="s">
        <v>8</v>
      </c>
      <c r="AG2783" s="4" t="s">
        <v>4</v>
      </c>
      <c r="AH2783" s="4">
        <v>0</v>
      </c>
      <c r="AI2783" s="4" t="s">
        <v>19</v>
      </c>
      <c r="AJ2783" s="4"/>
    </row>
    <row r="2784" spans="1:36" x14ac:dyDescent="0.3">
      <c r="A2784">
        <v>2783</v>
      </c>
      <c r="B2784" t="s">
        <v>6</v>
      </c>
      <c r="C2784">
        <v>2016</v>
      </c>
      <c r="D2784" t="s">
        <v>5</v>
      </c>
      <c r="E2784">
        <v>3</v>
      </c>
      <c r="F2784">
        <v>30</v>
      </c>
      <c r="G2784" t="s">
        <v>1</v>
      </c>
      <c r="H2784" t="s">
        <v>4</v>
      </c>
      <c r="I2784">
        <v>2</v>
      </c>
      <c r="J2784" t="s">
        <v>19</v>
      </c>
      <c r="Z2784" s="4">
        <v>4245</v>
      </c>
      <c r="AA2784" s="4" t="s">
        <v>3</v>
      </c>
      <c r="AB2784" s="4">
        <v>2013</v>
      </c>
      <c r="AC2784" s="4" t="s">
        <v>2</v>
      </c>
      <c r="AD2784" s="4">
        <v>3</v>
      </c>
      <c r="AE2784" s="4">
        <v>26</v>
      </c>
      <c r="AF2784" s="4" t="s">
        <v>1</v>
      </c>
      <c r="AG2784" s="4" t="s">
        <v>4</v>
      </c>
      <c r="AH2784" s="4">
        <v>4</v>
      </c>
      <c r="AI2784" s="4" t="s">
        <v>19</v>
      </c>
      <c r="AJ2784" s="4"/>
    </row>
    <row r="2785" spans="1:36" x14ac:dyDescent="0.3">
      <c r="A2785">
        <v>2784</v>
      </c>
      <c r="B2785" t="s">
        <v>6</v>
      </c>
      <c r="C2785">
        <v>2017</v>
      </c>
      <c r="D2785" t="s">
        <v>5</v>
      </c>
      <c r="E2785">
        <v>3</v>
      </c>
      <c r="F2785">
        <v>30</v>
      </c>
      <c r="G2785" t="s">
        <v>1</v>
      </c>
      <c r="H2785" t="s">
        <v>4</v>
      </c>
      <c r="I2785">
        <v>3</v>
      </c>
      <c r="J2785" t="s">
        <v>20</v>
      </c>
      <c r="Z2785" s="4">
        <v>4246</v>
      </c>
      <c r="AA2785" s="4" t="s">
        <v>3</v>
      </c>
      <c r="AB2785" s="4">
        <v>2013</v>
      </c>
      <c r="AC2785" s="4" t="s">
        <v>5</v>
      </c>
      <c r="AD2785" s="4">
        <v>3</v>
      </c>
      <c r="AE2785" s="4">
        <v>35</v>
      </c>
      <c r="AF2785" s="4" t="s">
        <v>8</v>
      </c>
      <c r="AG2785" s="4" t="s">
        <v>4</v>
      </c>
      <c r="AH2785" s="4">
        <v>0</v>
      </c>
      <c r="AI2785" s="4" t="s">
        <v>19</v>
      </c>
      <c r="AJ2785" s="4"/>
    </row>
    <row r="2786" spans="1:36" x14ac:dyDescent="0.3">
      <c r="A2786">
        <v>2785</v>
      </c>
      <c r="B2786" t="s">
        <v>3</v>
      </c>
      <c r="C2786">
        <v>2013</v>
      </c>
      <c r="D2786" t="s">
        <v>7</v>
      </c>
      <c r="E2786">
        <v>2</v>
      </c>
      <c r="F2786">
        <v>30</v>
      </c>
      <c r="G2786" t="s">
        <v>8</v>
      </c>
      <c r="H2786" t="s">
        <v>4</v>
      </c>
      <c r="I2786">
        <v>1</v>
      </c>
      <c r="J2786" t="s">
        <v>20</v>
      </c>
      <c r="Z2786" s="4">
        <v>4247</v>
      </c>
      <c r="AA2786" s="4" t="s">
        <v>3</v>
      </c>
      <c r="AB2786" s="4">
        <v>2013</v>
      </c>
      <c r="AC2786" s="4" t="s">
        <v>7</v>
      </c>
      <c r="AD2786" s="4">
        <v>2</v>
      </c>
      <c r="AE2786" s="4">
        <v>28</v>
      </c>
      <c r="AF2786" s="4" t="s">
        <v>1</v>
      </c>
      <c r="AG2786" s="4" t="s">
        <v>4</v>
      </c>
      <c r="AH2786" s="4">
        <v>5</v>
      </c>
      <c r="AI2786" s="4" t="s">
        <v>19</v>
      </c>
      <c r="AJ2786" s="4"/>
    </row>
    <row r="2787" spans="1:36" x14ac:dyDescent="0.3">
      <c r="A2787">
        <v>2786</v>
      </c>
      <c r="B2787" t="s">
        <v>6</v>
      </c>
      <c r="C2787">
        <v>2014</v>
      </c>
      <c r="D2787" t="s">
        <v>5</v>
      </c>
      <c r="E2787">
        <v>3</v>
      </c>
      <c r="F2787">
        <v>28</v>
      </c>
      <c r="G2787" t="s">
        <v>8</v>
      </c>
      <c r="H2787" t="s">
        <v>4</v>
      </c>
      <c r="I2787">
        <v>3</v>
      </c>
      <c r="J2787" t="s">
        <v>19</v>
      </c>
      <c r="Z2787" s="4">
        <v>4248</v>
      </c>
      <c r="AA2787" s="4" t="s">
        <v>3</v>
      </c>
      <c r="AB2787" s="4">
        <v>2012</v>
      </c>
      <c r="AC2787" s="4" t="s">
        <v>2</v>
      </c>
      <c r="AD2787" s="4">
        <v>3</v>
      </c>
      <c r="AE2787" s="4">
        <v>32</v>
      </c>
      <c r="AF2787" s="4" t="s">
        <v>8</v>
      </c>
      <c r="AG2787" s="4" t="s">
        <v>4</v>
      </c>
      <c r="AH2787" s="4">
        <v>0</v>
      </c>
      <c r="AI2787" s="4" t="s">
        <v>19</v>
      </c>
      <c r="AJ2787" s="4"/>
    </row>
    <row r="2788" spans="1:36" x14ac:dyDescent="0.3">
      <c r="A2788">
        <v>2787</v>
      </c>
      <c r="B2788" t="s">
        <v>3</v>
      </c>
      <c r="C2788">
        <v>2013</v>
      </c>
      <c r="D2788" t="s">
        <v>7</v>
      </c>
      <c r="E2788">
        <v>3</v>
      </c>
      <c r="F2788">
        <v>26</v>
      </c>
      <c r="G2788" t="s">
        <v>1</v>
      </c>
      <c r="H2788" t="s">
        <v>4</v>
      </c>
      <c r="I2788">
        <v>4</v>
      </c>
      <c r="J2788" t="s">
        <v>19</v>
      </c>
      <c r="Z2788" s="4">
        <v>4251</v>
      </c>
      <c r="AA2788" s="4" t="s">
        <v>3</v>
      </c>
      <c r="AB2788" s="4">
        <v>2015</v>
      </c>
      <c r="AC2788" s="4" t="s">
        <v>2</v>
      </c>
      <c r="AD2788" s="4">
        <v>3</v>
      </c>
      <c r="AE2788" s="4">
        <v>38</v>
      </c>
      <c r="AF2788" s="4" t="s">
        <v>1</v>
      </c>
      <c r="AG2788" s="4" t="s">
        <v>4</v>
      </c>
      <c r="AH2788" s="4">
        <v>1</v>
      </c>
      <c r="AI2788" s="4" t="s">
        <v>19</v>
      </c>
      <c r="AJ2788" s="4"/>
    </row>
    <row r="2789" spans="1:36" x14ac:dyDescent="0.3">
      <c r="A2789">
        <v>2788</v>
      </c>
      <c r="B2789" t="s">
        <v>3</v>
      </c>
      <c r="C2789">
        <v>2017</v>
      </c>
      <c r="D2789" t="s">
        <v>2</v>
      </c>
      <c r="E2789">
        <v>1</v>
      </c>
      <c r="F2789">
        <v>30</v>
      </c>
      <c r="G2789" t="s">
        <v>1</v>
      </c>
      <c r="H2789" t="s">
        <v>4</v>
      </c>
      <c r="I2789">
        <v>2</v>
      </c>
      <c r="J2789" t="s">
        <v>19</v>
      </c>
      <c r="Z2789" s="4">
        <v>4252</v>
      </c>
      <c r="AA2789" s="4" t="s">
        <v>3</v>
      </c>
      <c r="AB2789" s="4">
        <v>2014</v>
      </c>
      <c r="AC2789" s="4" t="s">
        <v>2</v>
      </c>
      <c r="AD2789" s="4">
        <v>3</v>
      </c>
      <c r="AE2789" s="4">
        <v>39</v>
      </c>
      <c r="AF2789" s="4" t="s">
        <v>8</v>
      </c>
      <c r="AG2789" s="4" t="s">
        <v>4</v>
      </c>
      <c r="AH2789" s="4">
        <v>1</v>
      </c>
      <c r="AI2789" s="4" t="s">
        <v>19</v>
      </c>
      <c r="AJ2789" s="4"/>
    </row>
    <row r="2790" spans="1:36" x14ac:dyDescent="0.3">
      <c r="A2790">
        <v>2789</v>
      </c>
      <c r="B2790" t="s">
        <v>3</v>
      </c>
      <c r="C2790">
        <v>2016</v>
      </c>
      <c r="D2790" t="s">
        <v>2</v>
      </c>
      <c r="E2790">
        <v>3</v>
      </c>
      <c r="F2790">
        <v>28</v>
      </c>
      <c r="G2790" t="s">
        <v>1</v>
      </c>
      <c r="H2790" t="s">
        <v>0</v>
      </c>
      <c r="I2790">
        <v>3</v>
      </c>
      <c r="J2790" t="s">
        <v>19</v>
      </c>
      <c r="Z2790" s="4">
        <v>4254</v>
      </c>
      <c r="AA2790" s="4" t="s">
        <v>3</v>
      </c>
      <c r="AB2790" s="4">
        <v>2016</v>
      </c>
      <c r="AC2790" s="4" t="s">
        <v>7</v>
      </c>
      <c r="AD2790" s="4">
        <v>3</v>
      </c>
      <c r="AE2790" s="4">
        <v>27</v>
      </c>
      <c r="AF2790" s="4" t="s">
        <v>1</v>
      </c>
      <c r="AG2790" s="4" t="s">
        <v>4</v>
      </c>
      <c r="AH2790" s="4">
        <v>5</v>
      </c>
      <c r="AI2790" s="4" t="s">
        <v>19</v>
      </c>
      <c r="AJ2790" s="4"/>
    </row>
    <row r="2791" spans="1:36" x14ac:dyDescent="0.3">
      <c r="A2791">
        <v>2790</v>
      </c>
      <c r="B2791" t="s">
        <v>3</v>
      </c>
      <c r="C2791">
        <v>2013</v>
      </c>
      <c r="D2791" t="s">
        <v>7</v>
      </c>
      <c r="E2791">
        <v>1</v>
      </c>
      <c r="F2791">
        <v>30</v>
      </c>
      <c r="G2791" t="s">
        <v>8</v>
      </c>
      <c r="H2791" t="s">
        <v>0</v>
      </c>
      <c r="I2791">
        <v>1</v>
      </c>
      <c r="J2791" t="s">
        <v>20</v>
      </c>
      <c r="Z2791" s="4">
        <v>4255</v>
      </c>
      <c r="AA2791" s="4" t="s">
        <v>6</v>
      </c>
      <c r="AB2791" s="4">
        <v>2014</v>
      </c>
      <c r="AC2791" s="4" t="s">
        <v>7</v>
      </c>
      <c r="AD2791" s="4">
        <v>3</v>
      </c>
      <c r="AE2791" s="4">
        <v>38</v>
      </c>
      <c r="AF2791" s="4" t="s">
        <v>1</v>
      </c>
      <c r="AG2791" s="4" t="s">
        <v>0</v>
      </c>
      <c r="AH2791" s="4">
        <v>2</v>
      </c>
      <c r="AI2791" s="4" t="s">
        <v>19</v>
      </c>
      <c r="AJ2791" s="4"/>
    </row>
    <row r="2792" spans="1:36" x14ac:dyDescent="0.3">
      <c r="A2792">
        <v>2791</v>
      </c>
      <c r="B2792" t="s">
        <v>3</v>
      </c>
      <c r="C2792">
        <v>2013</v>
      </c>
      <c r="D2792" t="s">
        <v>2</v>
      </c>
      <c r="E2792">
        <v>3</v>
      </c>
      <c r="F2792">
        <v>30</v>
      </c>
      <c r="G2792" t="s">
        <v>8</v>
      </c>
      <c r="H2792" t="s">
        <v>4</v>
      </c>
      <c r="I2792">
        <v>5</v>
      </c>
      <c r="J2792" t="s">
        <v>19</v>
      </c>
      <c r="Z2792" s="4">
        <v>4256</v>
      </c>
      <c r="AA2792" s="4" t="s">
        <v>3</v>
      </c>
      <c r="AB2792" s="4">
        <v>2012</v>
      </c>
      <c r="AC2792" s="4" t="s">
        <v>5</v>
      </c>
      <c r="AD2792" s="4">
        <v>3</v>
      </c>
      <c r="AE2792" s="4">
        <v>22</v>
      </c>
      <c r="AF2792" s="4" t="s">
        <v>8</v>
      </c>
      <c r="AG2792" s="4" t="s">
        <v>4</v>
      </c>
      <c r="AH2792" s="4">
        <v>0</v>
      </c>
      <c r="AI2792" s="4" t="s">
        <v>19</v>
      </c>
      <c r="AJ2792" s="4"/>
    </row>
    <row r="2793" spans="1:36" x14ac:dyDescent="0.3">
      <c r="A2793">
        <v>2792</v>
      </c>
      <c r="B2793" t="s">
        <v>3</v>
      </c>
      <c r="C2793">
        <v>2016</v>
      </c>
      <c r="D2793" t="s">
        <v>2</v>
      </c>
      <c r="E2793">
        <v>3</v>
      </c>
      <c r="F2793">
        <v>27</v>
      </c>
      <c r="G2793" t="s">
        <v>1</v>
      </c>
      <c r="H2793" t="s">
        <v>4</v>
      </c>
      <c r="I2793">
        <v>5</v>
      </c>
      <c r="J2793" t="s">
        <v>19</v>
      </c>
      <c r="Z2793" s="4">
        <v>4257</v>
      </c>
      <c r="AA2793" s="4" t="s">
        <v>3</v>
      </c>
      <c r="AB2793" s="4">
        <v>2013</v>
      </c>
      <c r="AC2793" s="4" t="s">
        <v>2</v>
      </c>
      <c r="AD2793" s="4">
        <v>3</v>
      </c>
      <c r="AE2793" s="4">
        <v>33</v>
      </c>
      <c r="AF2793" s="4" t="s">
        <v>1</v>
      </c>
      <c r="AG2793" s="4" t="s">
        <v>4</v>
      </c>
      <c r="AH2793" s="4">
        <v>2</v>
      </c>
      <c r="AI2793" s="4" t="s">
        <v>19</v>
      </c>
      <c r="AJ2793" s="4"/>
    </row>
    <row r="2794" spans="1:36" x14ac:dyDescent="0.3">
      <c r="A2794">
        <v>2793</v>
      </c>
      <c r="B2794" t="s">
        <v>3</v>
      </c>
      <c r="C2794">
        <v>2015</v>
      </c>
      <c r="D2794" t="s">
        <v>7</v>
      </c>
      <c r="E2794">
        <v>3</v>
      </c>
      <c r="F2794">
        <v>27</v>
      </c>
      <c r="G2794" t="s">
        <v>1</v>
      </c>
      <c r="H2794" t="s">
        <v>4</v>
      </c>
      <c r="I2794">
        <v>5</v>
      </c>
      <c r="J2794" t="s">
        <v>19</v>
      </c>
      <c r="Z2794" s="4">
        <v>4258</v>
      </c>
      <c r="AA2794" s="4" t="s">
        <v>3</v>
      </c>
      <c r="AB2794" s="4">
        <v>2013</v>
      </c>
      <c r="AC2794" s="4" t="s">
        <v>7</v>
      </c>
      <c r="AD2794" s="4">
        <v>3</v>
      </c>
      <c r="AE2794" s="4">
        <v>24</v>
      </c>
      <c r="AF2794" s="4" t="s">
        <v>1</v>
      </c>
      <c r="AG2794" s="4" t="s">
        <v>4</v>
      </c>
      <c r="AH2794" s="4">
        <v>2</v>
      </c>
      <c r="AI2794" s="4" t="s">
        <v>19</v>
      </c>
      <c r="AJ2794" s="4"/>
    </row>
    <row r="2795" spans="1:36" x14ac:dyDescent="0.3">
      <c r="A2795">
        <v>2794</v>
      </c>
      <c r="B2795" t="s">
        <v>6</v>
      </c>
      <c r="C2795">
        <v>2012</v>
      </c>
      <c r="D2795" t="s">
        <v>5</v>
      </c>
      <c r="E2795">
        <v>3</v>
      </c>
      <c r="F2795">
        <v>26</v>
      </c>
      <c r="G2795" t="s">
        <v>8</v>
      </c>
      <c r="H2795" t="s">
        <v>4</v>
      </c>
      <c r="I2795">
        <v>4</v>
      </c>
      <c r="J2795" t="s">
        <v>19</v>
      </c>
      <c r="Z2795" s="4">
        <v>4259</v>
      </c>
      <c r="AA2795" s="4" t="s">
        <v>3</v>
      </c>
      <c r="AB2795" s="4">
        <v>2014</v>
      </c>
      <c r="AC2795" s="4" t="s">
        <v>2</v>
      </c>
      <c r="AD2795" s="4">
        <v>3</v>
      </c>
      <c r="AE2795" s="4">
        <v>37</v>
      </c>
      <c r="AF2795" s="4" t="s">
        <v>1</v>
      </c>
      <c r="AG2795" s="4" t="s">
        <v>4</v>
      </c>
      <c r="AH2795" s="4">
        <v>5</v>
      </c>
      <c r="AI2795" s="4" t="s">
        <v>19</v>
      </c>
      <c r="AJ2795" s="4"/>
    </row>
    <row r="2796" spans="1:36" x14ac:dyDescent="0.3">
      <c r="A2796">
        <v>2795</v>
      </c>
      <c r="B2796" t="s">
        <v>3</v>
      </c>
      <c r="C2796">
        <v>2013</v>
      </c>
      <c r="D2796" t="s">
        <v>7</v>
      </c>
      <c r="E2796">
        <v>2</v>
      </c>
      <c r="F2796">
        <v>26</v>
      </c>
      <c r="G2796" t="s">
        <v>1</v>
      </c>
      <c r="H2796" t="s">
        <v>0</v>
      </c>
      <c r="I2796">
        <v>4</v>
      </c>
      <c r="J2796" t="s">
        <v>19</v>
      </c>
      <c r="Z2796" s="4">
        <v>4261</v>
      </c>
      <c r="AA2796" s="4" t="s">
        <v>6</v>
      </c>
      <c r="AB2796" s="4">
        <v>2017</v>
      </c>
      <c r="AC2796" s="4" t="s">
        <v>7</v>
      </c>
      <c r="AD2796" s="4">
        <v>3</v>
      </c>
      <c r="AE2796" s="4">
        <v>32</v>
      </c>
      <c r="AF2796" s="4" t="s">
        <v>1</v>
      </c>
      <c r="AG2796" s="4" t="s">
        <v>0</v>
      </c>
      <c r="AH2796" s="4">
        <v>2</v>
      </c>
      <c r="AI2796" s="4" t="s">
        <v>19</v>
      </c>
      <c r="AJ2796" s="4"/>
    </row>
    <row r="2797" spans="1:36" x14ac:dyDescent="0.3">
      <c r="A2797">
        <v>2796</v>
      </c>
      <c r="B2797" t="s">
        <v>3</v>
      </c>
      <c r="C2797">
        <v>2018</v>
      </c>
      <c r="D2797" t="s">
        <v>2</v>
      </c>
      <c r="E2797">
        <v>3</v>
      </c>
      <c r="F2797">
        <v>27</v>
      </c>
      <c r="G2797" t="s">
        <v>1</v>
      </c>
      <c r="H2797" t="s">
        <v>4</v>
      </c>
      <c r="I2797">
        <v>5</v>
      </c>
      <c r="J2797" t="s">
        <v>20</v>
      </c>
      <c r="Z2797" s="4">
        <v>4263</v>
      </c>
      <c r="AA2797" s="4" t="s">
        <v>3</v>
      </c>
      <c r="AB2797" s="4">
        <v>2014</v>
      </c>
      <c r="AC2797" s="4" t="s">
        <v>5</v>
      </c>
      <c r="AD2797" s="4">
        <v>3</v>
      </c>
      <c r="AE2797" s="4">
        <v>32</v>
      </c>
      <c r="AF2797" s="4" t="s">
        <v>1</v>
      </c>
      <c r="AG2797" s="4" t="s">
        <v>4</v>
      </c>
      <c r="AH2797" s="4">
        <v>5</v>
      </c>
      <c r="AI2797" s="4" t="s">
        <v>19</v>
      </c>
      <c r="AJ2797" s="4"/>
    </row>
    <row r="2798" spans="1:36" x14ac:dyDescent="0.3">
      <c r="A2798">
        <v>2797</v>
      </c>
      <c r="B2798" t="s">
        <v>9</v>
      </c>
      <c r="C2798">
        <v>2018</v>
      </c>
      <c r="D2798" t="s">
        <v>5</v>
      </c>
      <c r="E2798">
        <v>2</v>
      </c>
      <c r="F2798">
        <v>30</v>
      </c>
      <c r="G2798" t="s">
        <v>8</v>
      </c>
      <c r="H2798" t="s">
        <v>4</v>
      </c>
      <c r="I2798">
        <v>4</v>
      </c>
      <c r="J2798" t="s">
        <v>20</v>
      </c>
      <c r="Z2798" s="4">
        <v>4265</v>
      </c>
      <c r="AA2798" s="4" t="s">
        <v>3</v>
      </c>
      <c r="AB2798" s="4">
        <v>2016</v>
      </c>
      <c r="AC2798" s="4" t="s">
        <v>2</v>
      </c>
      <c r="AD2798" s="4">
        <v>3</v>
      </c>
      <c r="AE2798" s="4">
        <v>27</v>
      </c>
      <c r="AF2798" s="4" t="s">
        <v>1</v>
      </c>
      <c r="AG2798" s="4" t="s">
        <v>0</v>
      </c>
      <c r="AH2798" s="4">
        <v>5</v>
      </c>
      <c r="AI2798" s="4" t="s">
        <v>19</v>
      </c>
      <c r="AJ2798" s="4"/>
    </row>
    <row r="2799" spans="1:36" x14ac:dyDescent="0.3">
      <c r="A2799">
        <v>2798</v>
      </c>
      <c r="B2799" t="s">
        <v>3</v>
      </c>
      <c r="C2799">
        <v>2017</v>
      </c>
      <c r="D2799" t="s">
        <v>2</v>
      </c>
      <c r="E2799">
        <v>3</v>
      </c>
      <c r="F2799">
        <v>29</v>
      </c>
      <c r="G2799" t="s">
        <v>1</v>
      </c>
      <c r="H2799" t="s">
        <v>4</v>
      </c>
      <c r="I2799">
        <v>3</v>
      </c>
      <c r="J2799" t="s">
        <v>19</v>
      </c>
      <c r="Z2799" s="4">
        <v>4267</v>
      </c>
      <c r="AA2799" s="4" t="s">
        <v>9</v>
      </c>
      <c r="AB2799" s="4">
        <v>2013</v>
      </c>
      <c r="AC2799" s="4" t="s">
        <v>2</v>
      </c>
      <c r="AD2799" s="4">
        <v>3</v>
      </c>
      <c r="AE2799" s="4">
        <v>40</v>
      </c>
      <c r="AF2799" s="4" t="s">
        <v>1</v>
      </c>
      <c r="AG2799" s="4" t="s">
        <v>4</v>
      </c>
      <c r="AH2799" s="4">
        <v>1</v>
      </c>
      <c r="AI2799" s="4" t="s">
        <v>19</v>
      </c>
      <c r="AJ2799" s="4"/>
    </row>
    <row r="2800" spans="1:36" x14ac:dyDescent="0.3">
      <c r="A2800">
        <v>2799</v>
      </c>
      <c r="B2800" t="s">
        <v>3</v>
      </c>
      <c r="C2800">
        <v>2013</v>
      </c>
      <c r="D2800" t="s">
        <v>2</v>
      </c>
      <c r="E2800">
        <v>3</v>
      </c>
      <c r="F2800">
        <v>28</v>
      </c>
      <c r="G2800" t="s">
        <v>1</v>
      </c>
      <c r="H2800" t="s">
        <v>4</v>
      </c>
      <c r="I2800">
        <v>1</v>
      </c>
      <c r="J2800" t="s">
        <v>19</v>
      </c>
      <c r="Z2800" s="4">
        <v>4268</v>
      </c>
      <c r="AA2800" s="4" t="s">
        <v>3</v>
      </c>
      <c r="AB2800" s="4">
        <v>2017</v>
      </c>
      <c r="AC2800" s="4" t="s">
        <v>5</v>
      </c>
      <c r="AD2800" s="4">
        <v>2</v>
      </c>
      <c r="AE2800" s="4">
        <v>34</v>
      </c>
      <c r="AF2800" s="4" t="s">
        <v>8</v>
      </c>
      <c r="AG2800" s="4" t="s">
        <v>4</v>
      </c>
      <c r="AH2800" s="4">
        <v>4</v>
      </c>
      <c r="AI2800" s="4" t="s">
        <v>19</v>
      </c>
      <c r="AJ2800" s="4"/>
    </row>
    <row r="2801" spans="1:36" x14ac:dyDescent="0.3">
      <c r="A2801">
        <v>2800</v>
      </c>
      <c r="B2801" t="s">
        <v>3</v>
      </c>
      <c r="C2801">
        <v>2012</v>
      </c>
      <c r="D2801" t="s">
        <v>2</v>
      </c>
      <c r="E2801">
        <v>3</v>
      </c>
      <c r="F2801">
        <v>28</v>
      </c>
      <c r="G2801" t="s">
        <v>1</v>
      </c>
      <c r="H2801" t="s">
        <v>0</v>
      </c>
      <c r="I2801">
        <v>2</v>
      </c>
      <c r="J2801" t="s">
        <v>19</v>
      </c>
      <c r="Z2801" s="4">
        <v>4269</v>
      </c>
      <c r="AA2801" s="4" t="s">
        <v>3</v>
      </c>
      <c r="AB2801" s="4">
        <v>2016</v>
      </c>
      <c r="AC2801" s="4" t="s">
        <v>5</v>
      </c>
      <c r="AD2801" s="4">
        <v>3</v>
      </c>
      <c r="AE2801" s="4">
        <v>39</v>
      </c>
      <c r="AF2801" s="4" t="s">
        <v>8</v>
      </c>
      <c r="AG2801" s="4" t="s">
        <v>4</v>
      </c>
      <c r="AH2801" s="4">
        <v>0</v>
      </c>
      <c r="AI2801" s="4" t="s">
        <v>19</v>
      </c>
      <c r="AJ2801" s="4"/>
    </row>
    <row r="2802" spans="1:36" x14ac:dyDescent="0.3">
      <c r="A2802">
        <v>2801</v>
      </c>
      <c r="B2802" t="s">
        <v>6</v>
      </c>
      <c r="C2802">
        <v>2017</v>
      </c>
      <c r="D2802" t="s">
        <v>5</v>
      </c>
      <c r="E2802">
        <v>1</v>
      </c>
      <c r="F2802">
        <v>30</v>
      </c>
      <c r="G2802" t="s">
        <v>1</v>
      </c>
      <c r="H2802" t="s">
        <v>4</v>
      </c>
      <c r="I2802">
        <v>2</v>
      </c>
      <c r="J2802" t="s">
        <v>19</v>
      </c>
      <c r="Z2802" s="4">
        <v>4270</v>
      </c>
      <c r="AA2802" s="4" t="s">
        <v>3</v>
      </c>
      <c r="AB2802" s="4">
        <v>2014</v>
      </c>
      <c r="AC2802" s="4" t="s">
        <v>7</v>
      </c>
      <c r="AD2802" s="4">
        <v>3</v>
      </c>
      <c r="AE2802" s="4">
        <v>26</v>
      </c>
      <c r="AF2802" s="4" t="s">
        <v>1</v>
      </c>
      <c r="AG2802" s="4" t="s">
        <v>4</v>
      </c>
      <c r="AH2802" s="4">
        <v>4</v>
      </c>
      <c r="AI2802" s="4" t="s">
        <v>19</v>
      </c>
      <c r="AJ2802" s="4"/>
    </row>
    <row r="2803" spans="1:36" x14ac:dyDescent="0.3">
      <c r="A2803">
        <v>2802</v>
      </c>
      <c r="B2803" t="s">
        <v>3</v>
      </c>
      <c r="C2803">
        <v>2017</v>
      </c>
      <c r="D2803" t="s">
        <v>5</v>
      </c>
      <c r="E2803">
        <v>2</v>
      </c>
      <c r="F2803">
        <v>26</v>
      </c>
      <c r="G2803" t="s">
        <v>8</v>
      </c>
      <c r="H2803" t="s">
        <v>4</v>
      </c>
      <c r="I2803">
        <v>4</v>
      </c>
      <c r="J2803" t="s">
        <v>19</v>
      </c>
      <c r="Z2803" s="4">
        <v>4271</v>
      </c>
      <c r="AA2803" s="4" t="s">
        <v>6</v>
      </c>
      <c r="AB2803" s="4">
        <v>2015</v>
      </c>
      <c r="AC2803" s="4" t="s">
        <v>7</v>
      </c>
      <c r="AD2803" s="4">
        <v>2</v>
      </c>
      <c r="AE2803" s="4">
        <v>29</v>
      </c>
      <c r="AF2803" s="4" t="s">
        <v>8</v>
      </c>
      <c r="AG2803" s="4" t="s">
        <v>4</v>
      </c>
      <c r="AH2803" s="4">
        <v>2</v>
      </c>
      <c r="AI2803" s="4" t="s">
        <v>19</v>
      </c>
      <c r="AJ2803" s="4"/>
    </row>
    <row r="2804" spans="1:36" x14ac:dyDescent="0.3">
      <c r="A2804">
        <v>2803</v>
      </c>
      <c r="B2804" t="s">
        <v>6</v>
      </c>
      <c r="C2804">
        <v>2013</v>
      </c>
      <c r="D2804" t="s">
        <v>2</v>
      </c>
      <c r="E2804">
        <v>1</v>
      </c>
      <c r="F2804">
        <v>29</v>
      </c>
      <c r="G2804" t="s">
        <v>8</v>
      </c>
      <c r="H2804" t="s">
        <v>4</v>
      </c>
      <c r="I2804">
        <v>2</v>
      </c>
      <c r="J2804" t="s">
        <v>20</v>
      </c>
      <c r="Z2804" s="4">
        <v>4272</v>
      </c>
      <c r="AA2804" s="4" t="s">
        <v>3</v>
      </c>
      <c r="AB2804" s="4">
        <v>2013</v>
      </c>
      <c r="AC2804" s="4" t="s">
        <v>2</v>
      </c>
      <c r="AD2804" s="4">
        <v>3</v>
      </c>
      <c r="AE2804" s="4">
        <v>29</v>
      </c>
      <c r="AF2804" s="4" t="s">
        <v>1</v>
      </c>
      <c r="AG2804" s="4" t="s">
        <v>4</v>
      </c>
      <c r="AH2804" s="4">
        <v>4</v>
      </c>
      <c r="AI2804" s="4" t="s">
        <v>19</v>
      </c>
      <c r="AJ2804" s="4"/>
    </row>
    <row r="2805" spans="1:36" x14ac:dyDescent="0.3">
      <c r="A2805">
        <v>2804</v>
      </c>
      <c r="B2805" t="s">
        <v>3</v>
      </c>
      <c r="C2805">
        <v>2012</v>
      </c>
      <c r="D2805" t="s">
        <v>7</v>
      </c>
      <c r="E2805">
        <v>3</v>
      </c>
      <c r="F2805">
        <v>29</v>
      </c>
      <c r="G2805" t="s">
        <v>1</v>
      </c>
      <c r="H2805" t="s">
        <v>4</v>
      </c>
      <c r="I2805">
        <v>5</v>
      </c>
      <c r="J2805" t="s">
        <v>19</v>
      </c>
      <c r="Z2805" s="4">
        <v>4274</v>
      </c>
      <c r="AA2805" s="4" t="s">
        <v>3</v>
      </c>
      <c r="AB2805" s="4">
        <v>2015</v>
      </c>
      <c r="AC2805" s="4" t="s">
        <v>7</v>
      </c>
      <c r="AD2805" s="4">
        <v>3</v>
      </c>
      <c r="AE2805" s="4">
        <v>32</v>
      </c>
      <c r="AF2805" s="4" t="s">
        <v>1</v>
      </c>
      <c r="AG2805" s="4" t="s">
        <v>4</v>
      </c>
      <c r="AH2805" s="4">
        <v>0</v>
      </c>
      <c r="AI2805" s="4" t="s">
        <v>19</v>
      </c>
      <c r="AJ2805" s="4"/>
    </row>
    <row r="2806" spans="1:36" x14ac:dyDescent="0.3">
      <c r="A2806">
        <v>2805</v>
      </c>
      <c r="B2806" t="s">
        <v>3</v>
      </c>
      <c r="C2806">
        <v>2014</v>
      </c>
      <c r="D2806" t="s">
        <v>2</v>
      </c>
      <c r="E2806">
        <v>3</v>
      </c>
      <c r="F2806">
        <v>27</v>
      </c>
      <c r="G2806" t="s">
        <v>1</v>
      </c>
      <c r="H2806" t="s">
        <v>4</v>
      </c>
      <c r="I2806">
        <v>5</v>
      </c>
      <c r="J2806" t="s">
        <v>19</v>
      </c>
      <c r="Z2806" s="4">
        <v>4275</v>
      </c>
      <c r="AA2806" s="4" t="s">
        <v>3</v>
      </c>
      <c r="AB2806" s="4">
        <v>2014</v>
      </c>
      <c r="AC2806" s="4" t="s">
        <v>7</v>
      </c>
      <c r="AD2806" s="4">
        <v>3</v>
      </c>
      <c r="AE2806" s="4">
        <v>28</v>
      </c>
      <c r="AF2806" s="4" t="s">
        <v>1</v>
      </c>
      <c r="AG2806" s="4" t="s">
        <v>0</v>
      </c>
      <c r="AH2806" s="4">
        <v>4</v>
      </c>
      <c r="AI2806" s="4" t="s">
        <v>19</v>
      </c>
      <c r="AJ2806" s="4"/>
    </row>
    <row r="2807" spans="1:36" x14ac:dyDescent="0.3">
      <c r="A2807">
        <v>2806</v>
      </c>
      <c r="B2807" t="s">
        <v>3</v>
      </c>
      <c r="C2807">
        <v>2015</v>
      </c>
      <c r="D2807" t="s">
        <v>2</v>
      </c>
      <c r="E2807">
        <v>3</v>
      </c>
      <c r="F2807">
        <v>29</v>
      </c>
      <c r="G2807" t="s">
        <v>1</v>
      </c>
      <c r="H2807" t="s">
        <v>4</v>
      </c>
      <c r="I2807">
        <v>4</v>
      </c>
      <c r="J2807" t="s">
        <v>19</v>
      </c>
      <c r="Z2807" s="4">
        <v>4277</v>
      </c>
      <c r="AA2807" s="4" t="s">
        <v>3</v>
      </c>
      <c r="AB2807" s="4">
        <v>2012</v>
      </c>
      <c r="AC2807" s="4" t="s">
        <v>5</v>
      </c>
      <c r="AD2807" s="4">
        <v>3</v>
      </c>
      <c r="AE2807" s="4">
        <v>32</v>
      </c>
      <c r="AF2807" s="4" t="s">
        <v>8</v>
      </c>
      <c r="AG2807" s="4" t="s">
        <v>4</v>
      </c>
      <c r="AH2807" s="4">
        <v>0</v>
      </c>
      <c r="AI2807" s="4" t="s">
        <v>19</v>
      </c>
      <c r="AJ2807" s="4"/>
    </row>
    <row r="2808" spans="1:36" x14ac:dyDescent="0.3">
      <c r="A2808">
        <v>2807</v>
      </c>
      <c r="B2808" t="s">
        <v>3</v>
      </c>
      <c r="C2808">
        <v>2014</v>
      </c>
      <c r="D2808" t="s">
        <v>2</v>
      </c>
      <c r="E2808">
        <v>3</v>
      </c>
      <c r="F2808">
        <v>29</v>
      </c>
      <c r="G2808" t="s">
        <v>1</v>
      </c>
      <c r="H2808" t="s">
        <v>4</v>
      </c>
      <c r="I2808">
        <v>3</v>
      </c>
      <c r="J2808" t="s">
        <v>20</v>
      </c>
      <c r="Z2808" s="4">
        <v>4278</v>
      </c>
      <c r="AA2808" s="4" t="s">
        <v>3</v>
      </c>
      <c r="AB2808" s="4">
        <v>2013</v>
      </c>
      <c r="AC2808" s="4" t="s">
        <v>2</v>
      </c>
      <c r="AD2808" s="4">
        <v>3</v>
      </c>
      <c r="AE2808" s="4">
        <v>38</v>
      </c>
      <c r="AF2808" s="4" t="s">
        <v>1</v>
      </c>
      <c r="AG2808" s="4" t="s">
        <v>4</v>
      </c>
      <c r="AH2808" s="4">
        <v>0</v>
      </c>
      <c r="AI2808" s="4" t="s">
        <v>19</v>
      </c>
      <c r="AJ2808" s="4"/>
    </row>
    <row r="2809" spans="1:36" x14ac:dyDescent="0.3">
      <c r="A2809">
        <v>2808</v>
      </c>
      <c r="B2809" t="s">
        <v>3</v>
      </c>
      <c r="C2809">
        <v>2018</v>
      </c>
      <c r="D2809" t="s">
        <v>2</v>
      </c>
      <c r="E2809">
        <v>3</v>
      </c>
      <c r="F2809">
        <v>28</v>
      </c>
      <c r="G2809" t="s">
        <v>1</v>
      </c>
      <c r="H2809" t="s">
        <v>4</v>
      </c>
      <c r="I2809">
        <v>0</v>
      </c>
      <c r="J2809" t="s">
        <v>20</v>
      </c>
      <c r="Z2809" s="4">
        <v>4279</v>
      </c>
      <c r="AA2809" s="4" t="s">
        <v>9</v>
      </c>
      <c r="AB2809" s="4">
        <v>2017</v>
      </c>
      <c r="AC2809" s="4" t="s">
        <v>7</v>
      </c>
      <c r="AD2809" s="4">
        <v>3</v>
      </c>
      <c r="AE2809" s="4">
        <v>30</v>
      </c>
      <c r="AF2809" s="4" t="s">
        <v>1</v>
      </c>
      <c r="AG2809" s="4" t="s">
        <v>4</v>
      </c>
      <c r="AH2809" s="4">
        <v>5</v>
      </c>
      <c r="AI2809" s="4" t="s">
        <v>19</v>
      </c>
      <c r="AJ2809" s="4"/>
    </row>
    <row r="2810" spans="1:36" x14ac:dyDescent="0.3">
      <c r="A2810">
        <v>2809</v>
      </c>
      <c r="B2810" t="s">
        <v>3</v>
      </c>
      <c r="C2810">
        <v>2012</v>
      </c>
      <c r="D2810" t="s">
        <v>2</v>
      </c>
      <c r="E2810">
        <v>3</v>
      </c>
      <c r="F2810">
        <v>27</v>
      </c>
      <c r="G2810" t="s">
        <v>1</v>
      </c>
      <c r="H2810" t="s">
        <v>4</v>
      </c>
      <c r="I2810">
        <v>5</v>
      </c>
      <c r="J2810" t="s">
        <v>20</v>
      </c>
      <c r="Z2810" s="4">
        <v>4280</v>
      </c>
      <c r="AA2810" s="4" t="s">
        <v>9</v>
      </c>
      <c r="AB2810" s="4">
        <v>2015</v>
      </c>
      <c r="AC2810" s="4" t="s">
        <v>5</v>
      </c>
      <c r="AD2810" s="4">
        <v>3</v>
      </c>
      <c r="AE2810" s="4">
        <v>31</v>
      </c>
      <c r="AF2810" s="4" t="s">
        <v>1</v>
      </c>
      <c r="AG2810" s="4" t="s">
        <v>4</v>
      </c>
      <c r="AH2810" s="4">
        <v>3</v>
      </c>
      <c r="AI2810" s="4" t="s">
        <v>19</v>
      </c>
      <c r="AJ2810" s="4"/>
    </row>
    <row r="2811" spans="1:36" x14ac:dyDescent="0.3">
      <c r="A2811">
        <v>2810</v>
      </c>
      <c r="B2811" t="s">
        <v>3</v>
      </c>
      <c r="C2811">
        <v>2017</v>
      </c>
      <c r="D2811" t="s">
        <v>5</v>
      </c>
      <c r="E2811">
        <v>2</v>
      </c>
      <c r="F2811">
        <v>26</v>
      </c>
      <c r="G2811" t="s">
        <v>1</v>
      </c>
      <c r="H2811" t="s">
        <v>4</v>
      </c>
      <c r="I2811">
        <v>4</v>
      </c>
      <c r="J2811" t="s">
        <v>19</v>
      </c>
      <c r="Z2811" s="4">
        <v>4282</v>
      </c>
      <c r="AA2811" s="4" t="s">
        <v>3</v>
      </c>
      <c r="AB2811" s="4">
        <v>2013</v>
      </c>
      <c r="AC2811" s="4" t="s">
        <v>2</v>
      </c>
      <c r="AD2811" s="4">
        <v>3</v>
      </c>
      <c r="AE2811" s="4">
        <v>37</v>
      </c>
      <c r="AF2811" s="4" t="s">
        <v>8</v>
      </c>
      <c r="AG2811" s="4" t="s">
        <v>4</v>
      </c>
      <c r="AH2811" s="4">
        <v>4</v>
      </c>
      <c r="AI2811" s="4" t="s">
        <v>19</v>
      </c>
      <c r="AJ2811" s="4"/>
    </row>
    <row r="2812" spans="1:36" x14ac:dyDescent="0.3">
      <c r="A2812">
        <v>2811</v>
      </c>
      <c r="B2812" t="s">
        <v>3</v>
      </c>
      <c r="C2812">
        <v>2014</v>
      </c>
      <c r="D2812" t="s">
        <v>7</v>
      </c>
      <c r="E2812">
        <v>2</v>
      </c>
      <c r="F2812">
        <v>29</v>
      </c>
      <c r="G2812" t="s">
        <v>8</v>
      </c>
      <c r="H2812" t="s">
        <v>4</v>
      </c>
      <c r="I2812">
        <v>1</v>
      </c>
      <c r="J2812" t="s">
        <v>20</v>
      </c>
      <c r="Z2812" s="4">
        <v>4284</v>
      </c>
      <c r="AA2812" s="4" t="s">
        <v>3</v>
      </c>
      <c r="AB2812" s="4">
        <v>2013</v>
      </c>
      <c r="AC2812" s="4" t="s">
        <v>5</v>
      </c>
      <c r="AD2812" s="4">
        <v>3</v>
      </c>
      <c r="AE2812" s="4">
        <v>25</v>
      </c>
      <c r="AF2812" s="4" t="s">
        <v>8</v>
      </c>
      <c r="AG2812" s="4" t="s">
        <v>4</v>
      </c>
      <c r="AH2812" s="4">
        <v>3</v>
      </c>
      <c r="AI2812" s="4" t="s">
        <v>19</v>
      </c>
      <c r="AJ2812" s="4"/>
    </row>
    <row r="2813" spans="1:36" x14ac:dyDescent="0.3">
      <c r="A2813">
        <v>2812</v>
      </c>
      <c r="B2813" t="s">
        <v>3</v>
      </c>
      <c r="C2813">
        <v>2017</v>
      </c>
      <c r="D2813" t="s">
        <v>2</v>
      </c>
      <c r="E2813">
        <v>3</v>
      </c>
      <c r="F2813">
        <v>29</v>
      </c>
      <c r="G2813" t="s">
        <v>1</v>
      </c>
      <c r="H2813" t="s">
        <v>4</v>
      </c>
      <c r="I2813">
        <v>4</v>
      </c>
      <c r="J2813" t="s">
        <v>19</v>
      </c>
      <c r="Z2813" s="4">
        <v>4287</v>
      </c>
      <c r="AA2813" s="4" t="s">
        <v>3</v>
      </c>
      <c r="AB2813" s="4">
        <v>2015</v>
      </c>
      <c r="AC2813" s="4" t="s">
        <v>5</v>
      </c>
      <c r="AD2813" s="4">
        <v>3</v>
      </c>
      <c r="AE2813" s="4">
        <v>22</v>
      </c>
      <c r="AF2813" s="4" t="s">
        <v>1</v>
      </c>
      <c r="AG2813" s="4" t="s">
        <v>4</v>
      </c>
      <c r="AH2813" s="4">
        <v>0</v>
      </c>
      <c r="AI2813" s="4" t="s">
        <v>19</v>
      </c>
      <c r="AJ2813" s="4"/>
    </row>
    <row r="2814" spans="1:36" x14ac:dyDescent="0.3">
      <c r="A2814">
        <v>2813</v>
      </c>
      <c r="B2814" t="s">
        <v>3</v>
      </c>
      <c r="C2814">
        <v>2015</v>
      </c>
      <c r="D2814" t="s">
        <v>7</v>
      </c>
      <c r="E2814">
        <v>2</v>
      </c>
      <c r="F2814">
        <v>28</v>
      </c>
      <c r="G2814" t="s">
        <v>8</v>
      </c>
      <c r="H2814" t="s">
        <v>4</v>
      </c>
      <c r="I2814">
        <v>3</v>
      </c>
      <c r="J2814" t="s">
        <v>20</v>
      </c>
      <c r="Z2814" s="4">
        <v>4288</v>
      </c>
      <c r="AA2814" s="4" t="s">
        <v>3</v>
      </c>
      <c r="AB2814" s="4">
        <v>2017</v>
      </c>
      <c r="AC2814" s="4" t="s">
        <v>7</v>
      </c>
      <c r="AD2814" s="4">
        <v>3</v>
      </c>
      <c r="AE2814" s="4">
        <v>38</v>
      </c>
      <c r="AF2814" s="4" t="s">
        <v>1</v>
      </c>
      <c r="AG2814" s="4" t="s">
        <v>4</v>
      </c>
      <c r="AH2814" s="4">
        <v>2</v>
      </c>
      <c r="AI2814" s="4" t="s">
        <v>19</v>
      </c>
      <c r="AJ2814" s="4"/>
    </row>
    <row r="2815" spans="1:36" x14ac:dyDescent="0.3">
      <c r="A2815">
        <v>2814</v>
      </c>
      <c r="B2815" t="s">
        <v>3</v>
      </c>
      <c r="C2815">
        <v>2017</v>
      </c>
      <c r="D2815" t="s">
        <v>2</v>
      </c>
      <c r="E2815">
        <v>3</v>
      </c>
      <c r="F2815">
        <v>28</v>
      </c>
      <c r="G2815" t="s">
        <v>1</v>
      </c>
      <c r="H2815" t="s">
        <v>4</v>
      </c>
      <c r="I2815">
        <v>5</v>
      </c>
      <c r="J2815" t="s">
        <v>19</v>
      </c>
      <c r="Z2815" s="4">
        <v>4289</v>
      </c>
      <c r="AA2815" s="4" t="s">
        <v>9</v>
      </c>
      <c r="AB2815" s="4">
        <v>2015</v>
      </c>
      <c r="AC2815" s="4" t="s">
        <v>5</v>
      </c>
      <c r="AD2815" s="4">
        <v>1</v>
      </c>
      <c r="AE2815" s="4">
        <v>38</v>
      </c>
      <c r="AF2815" s="4" t="s">
        <v>1</v>
      </c>
      <c r="AG2815" s="4" t="s">
        <v>4</v>
      </c>
      <c r="AH2815" s="4">
        <v>5</v>
      </c>
      <c r="AI2815" s="4" t="s">
        <v>19</v>
      </c>
      <c r="AJ2815" s="4"/>
    </row>
    <row r="2816" spans="1:36" x14ac:dyDescent="0.3">
      <c r="A2816">
        <v>2815</v>
      </c>
      <c r="B2816" t="s">
        <v>3</v>
      </c>
      <c r="C2816">
        <v>2017</v>
      </c>
      <c r="D2816" t="s">
        <v>2</v>
      </c>
      <c r="E2816">
        <v>3</v>
      </c>
      <c r="F2816">
        <v>29</v>
      </c>
      <c r="G2816" t="s">
        <v>1</v>
      </c>
      <c r="H2816" t="s">
        <v>4</v>
      </c>
      <c r="I2816">
        <v>0</v>
      </c>
      <c r="J2816" t="s">
        <v>19</v>
      </c>
      <c r="Z2816" s="4">
        <v>4291</v>
      </c>
      <c r="AA2816" s="4" t="s">
        <v>6</v>
      </c>
      <c r="AB2816" s="4">
        <v>2017</v>
      </c>
      <c r="AC2816" s="4" t="s">
        <v>5</v>
      </c>
      <c r="AD2816" s="4">
        <v>2</v>
      </c>
      <c r="AE2816" s="4">
        <v>31</v>
      </c>
      <c r="AF2816" s="4" t="s">
        <v>1</v>
      </c>
      <c r="AG2816" s="4" t="s">
        <v>4</v>
      </c>
      <c r="AH2816" s="4">
        <v>4</v>
      </c>
      <c r="AI2816" s="4" t="s">
        <v>19</v>
      </c>
      <c r="AJ2816" s="4"/>
    </row>
    <row r="2817" spans="1:36" x14ac:dyDescent="0.3">
      <c r="A2817">
        <v>2816</v>
      </c>
      <c r="B2817" t="s">
        <v>3</v>
      </c>
      <c r="C2817">
        <v>2017</v>
      </c>
      <c r="D2817" t="s">
        <v>2</v>
      </c>
      <c r="E2817">
        <v>3</v>
      </c>
      <c r="F2817">
        <v>30</v>
      </c>
      <c r="G2817" t="s">
        <v>1</v>
      </c>
      <c r="H2817" t="s">
        <v>4</v>
      </c>
      <c r="I2817">
        <v>2</v>
      </c>
      <c r="J2817" t="s">
        <v>19</v>
      </c>
      <c r="Z2817" s="4">
        <v>4292</v>
      </c>
      <c r="AA2817" s="4" t="s">
        <v>6</v>
      </c>
      <c r="AB2817" s="4">
        <v>2014</v>
      </c>
      <c r="AC2817" s="4" t="s">
        <v>5</v>
      </c>
      <c r="AD2817" s="4">
        <v>3</v>
      </c>
      <c r="AE2817" s="4">
        <v>28</v>
      </c>
      <c r="AF2817" s="4" t="s">
        <v>1</v>
      </c>
      <c r="AG2817" s="4" t="s">
        <v>4</v>
      </c>
      <c r="AH2817" s="4">
        <v>5</v>
      </c>
      <c r="AI2817" s="4" t="s">
        <v>19</v>
      </c>
      <c r="AJ2817" s="4"/>
    </row>
    <row r="2818" spans="1:36" x14ac:dyDescent="0.3">
      <c r="A2818">
        <v>2817</v>
      </c>
      <c r="B2818" t="s">
        <v>3</v>
      </c>
      <c r="C2818">
        <v>2017</v>
      </c>
      <c r="D2818" t="s">
        <v>5</v>
      </c>
      <c r="E2818">
        <v>2</v>
      </c>
      <c r="F2818">
        <v>26</v>
      </c>
      <c r="G2818" t="s">
        <v>8</v>
      </c>
      <c r="H2818" t="s">
        <v>4</v>
      </c>
      <c r="I2818">
        <v>4</v>
      </c>
      <c r="J2818" t="s">
        <v>19</v>
      </c>
      <c r="Z2818" s="4">
        <v>4293</v>
      </c>
      <c r="AA2818" s="4" t="s">
        <v>9</v>
      </c>
      <c r="AB2818" s="4">
        <v>2017</v>
      </c>
      <c r="AC2818" s="4" t="s">
        <v>5</v>
      </c>
      <c r="AD2818" s="4">
        <v>3</v>
      </c>
      <c r="AE2818" s="4">
        <v>34</v>
      </c>
      <c r="AF2818" s="4" t="s">
        <v>8</v>
      </c>
      <c r="AG2818" s="4" t="s">
        <v>4</v>
      </c>
      <c r="AH2818" s="4">
        <v>3</v>
      </c>
      <c r="AI2818" s="4" t="s">
        <v>19</v>
      </c>
      <c r="AJ2818" s="4"/>
    </row>
    <row r="2819" spans="1:36" x14ac:dyDescent="0.3">
      <c r="A2819">
        <v>2818</v>
      </c>
      <c r="B2819" t="s">
        <v>6</v>
      </c>
      <c r="C2819">
        <v>2017</v>
      </c>
      <c r="D2819" t="s">
        <v>5</v>
      </c>
      <c r="E2819">
        <v>2</v>
      </c>
      <c r="F2819">
        <v>30</v>
      </c>
      <c r="G2819" t="s">
        <v>8</v>
      </c>
      <c r="H2819" t="s">
        <v>4</v>
      </c>
      <c r="I2819">
        <v>2</v>
      </c>
      <c r="J2819" t="s">
        <v>19</v>
      </c>
      <c r="Z2819" s="4">
        <v>4294</v>
      </c>
      <c r="AA2819" s="4" t="s">
        <v>6</v>
      </c>
      <c r="AB2819" s="4">
        <v>2013</v>
      </c>
      <c r="AC2819" s="4" t="s">
        <v>2</v>
      </c>
      <c r="AD2819" s="4">
        <v>3</v>
      </c>
      <c r="AE2819" s="4">
        <v>31</v>
      </c>
      <c r="AF2819" s="4" t="s">
        <v>1</v>
      </c>
      <c r="AG2819" s="4" t="s">
        <v>4</v>
      </c>
      <c r="AH2819" s="4">
        <v>2</v>
      </c>
      <c r="AI2819" s="4" t="s">
        <v>19</v>
      </c>
      <c r="AJ2819" s="4"/>
    </row>
    <row r="2820" spans="1:36" x14ac:dyDescent="0.3">
      <c r="A2820">
        <v>2819</v>
      </c>
      <c r="B2820" t="s">
        <v>3</v>
      </c>
      <c r="C2820">
        <v>2015</v>
      </c>
      <c r="D2820" t="s">
        <v>7</v>
      </c>
      <c r="E2820">
        <v>2</v>
      </c>
      <c r="F2820">
        <v>29</v>
      </c>
      <c r="G2820" t="s">
        <v>8</v>
      </c>
      <c r="H2820" t="s">
        <v>4</v>
      </c>
      <c r="I2820">
        <v>4</v>
      </c>
      <c r="J2820" t="s">
        <v>20</v>
      </c>
      <c r="Z2820" s="4">
        <v>4295</v>
      </c>
      <c r="AA2820" s="4" t="s">
        <v>3</v>
      </c>
      <c r="AB2820" s="4">
        <v>2014</v>
      </c>
      <c r="AC2820" s="4" t="s">
        <v>5</v>
      </c>
      <c r="AD2820" s="4">
        <v>3</v>
      </c>
      <c r="AE2820" s="4">
        <v>26</v>
      </c>
      <c r="AF2820" s="4" t="s">
        <v>8</v>
      </c>
      <c r="AG2820" s="4" t="s">
        <v>4</v>
      </c>
      <c r="AH2820" s="4">
        <v>4</v>
      </c>
      <c r="AI2820" s="4" t="s">
        <v>19</v>
      </c>
      <c r="AJ2820" s="4"/>
    </row>
    <row r="2821" spans="1:36" x14ac:dyDescent="0.3">
      <c r="A2821">
        <v>2820</v>
      </c>
      <c r="B2821" t="s">
        <v>3</v>
      </c>
      <c r="C2821">
        <v>2014</v>
      </c>
      <c r="D2821" t="s">
        <v>7</v>
      </c>
      <c r="E2821">
        <v>3</v>
      </c>
      <c r="F2821">
        <v>29</v>
      </c>
      <c r="G2821" t="s">
        <v>8</v>
      </c>
      <c r="H2821" t="s">
        <v>4</v>
      </c>
      <c r="I2821">
        <v>1</v>
      </c>
      <c r="J2821" t="s">
        <v>20</v>
      </c>
      <c r="Z2821" s="4">
        <v>4297</v>
      </c>
      <c r="AA2821" s="4" t="s">
        <v>3</v>
      </c>
      <c r="AB2821" s="4">
        <v>2016</v>
      </c>
      <c r="AC2821" s="4" t="s">
        <v>2</v>
      </c>
      <c r="AD2821" s="4">
        <v>3</v>
      </c>
      <c r="AE2821" s="4">
        <v>31</v>
      </c>
      <c r="AF2821" s="4" t="s">
        <v>1</v>
      </c>
      <c r="AG2821" s="4" t="s">
        <v>4</v>
      </c>
      <c r="AH2821" s="4">
        <v>0</v>
      </c>
      <c r="AI2821" s="4" t="s">
        <v>19</v>
      </c>
      <c r="AJ2821" s="4"/>
    </row>
    <row r="2822" spans="1:36" x14ac:dyDescent="0.3">
      <c r="A2822">
        <v>2821</v>
      </c>
      <c r="B2822" t="s">
        <v>3</v>
      </c>
      <c r="C2822">
        <v>2012</v>
      </c>
      <c r="D2822" t="s">
        <v>2</v>
      </c>
      <c r="E2822">
        <v>3</v>
      </c>
      <c r="F2822">
        <v>28</v>
      </c>
      <c r="G2822" t="s">
        <v>1</v>
      </c>
      <c r="H2822" t="s">
        <v>4</v>
      </c>
      <c r="I2822">
        <v>2</v>
      </c>
      <c r="J2822" t="s">
        <v>19</v>
      </c>
      <c r="Z2822" s="4">
        <v>4298</v>
      </c>
      <c r="AA2822" s="4" t="s">
        <v>3</v>
      </c>
      <c r="AB2822" s="4">
        <v>2013</v>
      </c>
      <c r="AC2822" s="4" t="s">
        <v>2</v>
      </c>
      <c r="AD2822" s="4">
        <v>3</v>
      </c>
      <c r="AE2822" s="4">
        <v>26</v>
      </c>
      <c r="AF2822" s="4" t="s">
        <v>8</v>
      </c>
      <c r="AG2822" s="4" t="s">
        <v>4</v>
      </c>
      <c r="AH2822" s="4">
        <v>4</v>
      </c>
      <c r="AI2822" s="4" t="s">
        <v>19</v>
      </c>
      <c r="AJ2822" s="4"/>
    </row>
    <row r="2823" spans="1:36" x14ac:dyDescent="0.3">
      <c r="A2823">
        <v>2822</v>
      </c>
      <c r="B2823" t="s">
        <v>3</v>
      </c>
      <c r="C2823">
        <v>2012</v>
      </c>
      <c r="D2823" t="s">
        <v>2</v>
      </c>
      <c r="E2823">
        <v>3</v>
      </c>
      <c r="F2823">
        <v>28</v>
      </c>
      <c r="G2823" t="s">
        <v>8</v>
      </c>
      <c r="H2823" t="s">
        <v>4</v>
      </c>
      <c r="I2823">
        <v>4</v>
      </c>
      <c r="J2823" t="s">
        <v>19</v>
      </c>
      <c r="Z2823" s="4">
        <v>4300</v>
      </c>
      <c r="AA2823" s="4" t="s">
        <v>3</v>
      </c>
      <c r="AB2823" s="4">
        <v>2012</v>
      </c>
      <c r="AC2823" s="4" t="s">
        <v>2</v>
      </c>
      <c r="AD2823" s="4">
        <v>3</v>
      </c>
      <c r="AE2823" s="4">
        <v>33</v>
      </c>
      <c r="AF2823" s="4" t="s">
        <v>8</v>
      </c>
      <c r="AG2823" s="4" t="s">
        <v>4</v>
      </c>
      <c r="AH2823" s="4">
        <v>5</v>
      </c>
      <c r="AI2823" s="4" t="s">
        <v>19</v>
      </c>
      <c r="AJ2823" s="4"/>
    </row>
    <row r="2824" spans="1:36" x14ac:dyDescent="0.3">
      <c r="A2824">
        <v>2823</v>
      </c>
      <c r="B2824" t="s">
        <v>3</v>
      </c>
      <c r="C2824">
        <v>2017</v>
      </c>
      <c r="D2824" t="s">
        <v>2</v>
      </c>
      <c r="E2824">
        <v>3</v>
      </c>
      <c r="F2824">
        <v>29</v>
      </c>
      <c r="G2824" t="s">
        <v>8</v>
      </c>
      <c r="H2824" t="s">
        <v>4</v>
      </c>
      <c r="I2824">
        <v>5</v>
      </c>
      <c r="J2824" t="s">
        <v>19</v>
      </c>
      <c r="Z2824" s="4">
        <v>4301</v>
      </c>
      <c r="AA2824" s="4" t="s">
        <v>3</v>
      </c>
      <c r="AB2824" s="4">
        <v>2017</v>
      </c>
      <c r="AC2824" s="4" t="s">
        <v>2</v>
      </c>
      <c r="AD2824" s="4">
        <v>3</v>
      </c>
      <c r="AE2824" s="4">
        <v>25</v>
      </c>
      <c r="AF2824" s="4" t="s">
        <v>1</v>
      </c>
      <c r="AG2824" s="4" t="s">
        <v>4</v>
      </c>
      <c r="AH2824" s="4">
        <v>3</v>
      </c>
      <c r="AI2824" s="4" t="s">
        <v>19</v>
      </c>
      <c r="AJ2824" s="4"/>
    </row>
    <row r="2825" spans="1:36" x14ac:dyDescent="0.3">
      <c r="A2825">
        <v>2824</v>
      </c>
      <c r="B2825" t="s">
        <v>3</v>
      </c>
      <c r="C2825">
        <v>2015</v>
      </c>
      <c r="D2825" t="s">
        <v>2</v>
      </c>
      <c r="E2825">
        <v>3</v>
      </c>
      <c r="F2825">
        <v>30</v>
      </c>
      <c r="G2825" t="s">
        <v>1</v>
      </c>
      <c r="H2825" t="s">
        <v>0</v>
      </c>
      <c r="I2825">
        <v>3</v>
      </c>
      <c r="J2825" t="s">
        <v>19</v>
      </c>
      <c r="Z2825" s="4">
        <v>4302</v>
      </c>
      <c r="AA2825" s="4" t="s">
        <v>3</v>
      </c>
      <c r="AB2825" s="4">
        <v>2017</v>
      </c>
      <c r="AC2825" s="4" t="s">
        <v>2</v>
      </c>
      <c r="AD2825" s="4">
        <v>3</v>
      </c>
      <c r="AE2825" s="4">
        <v>40</v>
      </c>
      <c r="AF2825" s="4" t="s">
        <v>1</v>
      </c>
      <c r="AG2825" s="4" t="s">
        <v>4</v>
      </c>
      <c r="AH2825" s="4">
        <v>0</v>
      </c>
      <c r="AI2825" s="4" t="s">
        <v>19</v>
      </c>
      <c r="AJ2825" s="4"/>
    </row>
    <row r="2826" spans="1:36" x14ac:dyDescent="0.3">
      <c r="A2826">
        <v>2825</v>
      </c>
      <c r="B2826" t="s">
        <v>6</v>
      </c>
      <c r="C2826">
        <v>2012</v>
      </c>
      <c r="D2826" t="s">
        <v>7</v>
      </c>
      <c r="E2826">
        <v>3</v>
      </c>
      <c r="F2826">
        <v>26</v>
      </c>
      <c r="G2826" t="s">
        <v>1</v>
      </c>
      <c r="H2826" t="s">
        <v>4</v>
      </c>
      <c r="I2826">
        <v>4</v>
      </c>
      <c r="J2826" t="s">
        <v>20</v>
      </c>
      <c r="Z2826" s="4">
        <v>4304</v>
      </c>
      <c r="AA2826" s="4" t="s">
        <v>3</v>
      </c>
      <c r="AB2826" s="4">
        <v>2015</v>
      </c>
      <c r="AC2826" s="4" t="s">
        <v>2</v>
      </c>
      <c r="AD2826" s="4">
        <v>3</v>
      </c>
      <c r="AE2826" s="4">
        <v>36</v>
      </c>
      <c r="AF2826" s="4" t="s">
        <v>1</v>
      </c>
      <c r="AG2826" s="4" t="s">
        <v>4</v>
      </c>
      <c r="AH2826" s="4">
        <v>1</v>
      </c>
      <c r="AI2826" s="4" t="s">
        <v>19</v>
      </c>
      <c r="AJ2826" s="4"/>
    </row>
    <row r="2827" spans="1:36" x14ac:dyDescent="0.3">
      <c r="A2827">
        <v>2826</v>
      </c>
      <c r="B2827" t="s">
        <v>3</v>
      </c>
      <c r="C2827">
        <v>2018</v>
      </c>
      <c r="D2827" t="s">
        <v>2</v>
      </c>
      <c r="E2827">
        <v>3</v>
      </c>
      <c r="F2827">
        <v>28</v>
      </c>
      <c r="G2827" t="s">
        <v>1</v>
      </c>
      <c r="H2827" t="s">
        <v>4</v>
      </c>
      <c r="I2827">
        <v>5</v>
      </c>
      <c r="J2827" t="s">
        <v>20</v>
      </c>
      <c r="Z2827" s="4">
        <v>4305</v>
      </c>
      <c r="AA2827" s="4" t="s">
        <v>3</v>
      </c>
      <c r="AB2827" s="4">
        <v>2014</v>
      </c>
      <c r="AC2827" s="4" t="s">
        <v>2</v>
      </c>
      <c r="AD2827" s="4">
        <v>3</v>
      </c>
      <c r="AE2827" s="4">
        <v>31</v>
      </c>
      <c r="AF2827" s="4" t="s">
        <v>1</v>
      </c>
      <c r="AG2827" s="4" t="s">
        <v>4</v>
      </c>
      <c r="AH2827" s="4">
        <v>5</v>
      </c>
      <c r="AI2827" s="4" t="s">
        <v>19</v>
      </c>
      <c r="AJ2827" s="4"/>
    </row>
    <row r="2828" spans="1:36" x14ac:dyDescent="0.3">
      <c r="A2828">
        <v>2827</v>
      </c>
      <c r="B2828" t="s">
        <v>3</v>
      </c>
      <c r="C2828">
        <v>2017</v>
      </c>
      <c r="D2828" t="s">
        <v>5</v>
      </c>
      <c r="E2828">
        <v>3</v>
      </c>
      <c r="F2828">
        <v>30</v>
      </c>
      <c r="G2828" t="s">
        <v>1</v>
      </c>
      <c r="H2828" t="s">
        <v>4</v>
      </c>
      <c r="I2828">
        <v>5</v>
      </c>
      <c r="J2828" t="s">
        <v>19</v>
      </c>
      <c r="Z2828" s="4">
        <v>4306</v>
      </c>
      <c r="AA2828" s="4" t="s">
        <v>3</v>
      </c>
      <c r="AB2828" s="4">
        <v>2015</v>
      </c>
      <c r="AC2828" s="4" t="s">
        <v>7</v>
      </c>
      <c r="AD2828" s="4">
        <v>3</v>
      </c>
      <c r="AE2828" s="4">
        <v>22</v>
      </c>
      <c r="AF2828" s="4" t="s">
        <v>1</v>
      </c>
      <c r="AG2828" s="4" t="s">
        <v>4</v>
      </c>
      <c r="AH2828" s="4">
        <v>0</v>
      </c>
      <c r="AI2828" s="4" t="s">
        <v>19</v>
      </c>
      <c r="AJ2828" s="4"/>
    </row>
    <row r="2829" spans="1:36" x14ac:dyDescent="0.3">
      <c r="A2829">
        <v>2828</v>
      </c>
      <c r="B2829" t="s">
        <v>3</v>
      </c>
      <c r="C2829">
        <v>2012</v>
      </c>
      <c r="D2829" t="s">
        <v>5</v>
      </c>
      <c r="E2829">
        <v>3</v>
      </c>
      <c r="F2829">
        <v>27</v>
      </c>
      <c r="G2829" t="s">
        <v>8</v>
      </c>
      <c r="H2829" t="s">
        <v>4</v>
      </c>
      <c r="I2829">
        <v>5</v>
      </c>
      <c r="J2829" t="s">
        <v>19</v>
      </c>
      <c r="Z2829" s="4">
        <v>4307</v>
      </c>
      <c r="AA2829" s="4" t="s">
        <v>3</v>
      </c>
      <c r="AB2829" s="4">
        <v>2016</v>
      </c>
      <c r="AC2829" s="4" t="s">
        <v>2</v>
      </c>
      <c r="AD2829" s="4">
        <v>3</v>
      </c>
      <c r="AE2829" s="4">
        <v>34</v>
      </c>
      <c r="AF2829" s="4" t="s">
        <v>8</v>
      </c>
      <c r="AG2829" s="4" t="s">
        <v>4</v>
      </c>
      <c r="AH2829" s="4">
        <v>0</v>
      </c>
      <c r="AI2829" s="4" t="s">
        <v>19</v>
      </c>
      <c r="AJ2829" s="4"/>
    </row>
    <row r="2830" spans="1:36" x14ac:dyDescent="0.3">
      <c r="A2830">
        <v>2829</v>
      </c>
      <c r="B2830" t="s">
        <v>3</v>
      </c>
      <c r="C2830">
        <v>2017</v>
      </c>
      <c r="D2830" t="s">
        <v>5</v>
      </c>
      <c r="E2830">
        <v>3</v>
      </c>
      <c r="F2830">
        <v>26</v>
      </c>
      <c r="G2830" t="s">
        <v>8</v>
      </c>
      <c r="H2830" t="s">
        <v>4</v>
      </c>
      <c r="I2830">
        <v>4</v>
      </c>
      <c r="J2830" t="s">
        <v>19</v>
      </c>
      <c r="Z2830" s="4">
        <v>4309</v>
      </c>
      <c r="AA2830" s="4" t="s">
        <v>3</v>
      </c>
      <c r="AB2830" s="4">
        <v>2015</v>
      </c>
      <c r="AC2830" s="4" t="s">
        <v>2</v>
      </c>
      <c r="AD2830" s="4">
        <v>3</v>
      </c>
      <c r="AE2830" s="4">
        <v>23</v>
      </c>
      <c r="AF2830" s="4" t="s">
        <v>1</v>
      </c>
      <c r="AG2830" s="4" t="s">
        <v>0</v>
      </c>
      <c r="AH2830" s="4">
        <v>1</v>
      </c>
      <c r="AI2830" s="4" t="s">
        <v>19</v>
      </c>
      <c r="AJ2830" s="4"/>
    </row>
    <row r="2831" spans="1:36" x14ac:dyDescent="0.3">
      <c r="A2831">
        <v>2830</v>
      </c>
      <c r="B2831" t="s">
        <v>3</v>
      </c>
      <c r="C2831">
        <v>2014</v>
      </c>
      <c r="D2831" t="s">
        <v>2</v>
      </c>
      <c r="E2831">
        <v>3</v>
      </c>
      <c r="F2831">
        <v>27</v>
      </c>
      <c r="G2831" t="s">
        <v>1</v>
      </c>
      <c r="H2831" t="s">
        <v>0</v>
      </c>
      <c r="I2831">
        <v>5</v>
      </c>
      <c r="J2831" t="s">
        <v>19</v>
      </c>
      <c r="Z2831" s="4">
        <v>4310</v>
      </c>
      <c r="AA2831" s="4" t="s">
        <v>9</v>
      </c>
      <c r="AB2831" s="4">
        <v>2017</v>
      </c>
      <c r="AC2831" s="4" t="s">
        <v>2</v>
      </c>
      <c r="AD2831" s="4">
        <v>3</v>
      </c>
      <c r="AE2831" s="4">
        <v>27</v>
      </c>
      <c r="AF2831" s="4" t="s">
        <v>1</v>
      </c>
      <c r="AG2831" s="4" t="s">
        <v>4</v>
      </c>
      <c r="AH2831" s="4">
        <v>5</v>
      </c>
      <c r="AI2831" s="4" t="s">
        <v>19</v>
      </c>
      <c r="AJ2831" s="4"/>
    </row>
    <row r="2832" spans="1:36" x14ac:dyDescent="0.3">
      <c r="A2832">
        <v>2831</v>
      </c>
      <c r="B2832" t="s">
        <v>3</v>
      </c>
      <c r="C2832">
        <v>2014</v>
      </c>
      <c r="D2832" t="s">
        <v>2</v>
      </c>
      <c r="E2832">
        <v>3</v>
      </c>
      <c r="F2832">
        <v>30</v>
      </c>
      <c r="G2832" t="s">
        <v>1</v>
      </c>
      <c r="H2832" t="s">
        <v>4</v>
      </c>
      <c r="I2832">
        <v>0</v>
      </c>
      <c r="J2832" t="s">
        <v>19</v>
      </c>
      <c r="Z2832" s="4">
        <v>4311</v>
      </c>
      <c r="AA2832" s="4" t="s">
        <v>3</v>
      </c>
      <c r="AB2832" s="4">
        <v>2016</v>
      </c>
      <c r="AC2832" s="4" t="s">
        <v>2</v>
      </c>
      <c r="AD2832" s="4">
        <v>3</v>
      </c>
      <c r="AE2832" s="4">
        <v>34</v>
      </c>
      <c r="AF2832" s="4" t="s">
        <v>1</v>
      </c>
      <c r="AG2832" s="4" t="s">
        <v>4</v>
      </c>
      <c r="AH2832" s="4">
        <v>1</v>
      </c>
      <c r="AI2832" s="4" t="s">
        <v>19</v>
      </c>
      <c r="AJ2832" s="4"/>
    </row>
    <row r="2833" spans="1:36" x14ac:dyDescent="0.3">
      <c r="A2833">
        <v>2832</v>
      </c>
      <c r="B2833" t="s">
        <v>3</v>
      </c>
      <c r="C2833">
        <v>2014</v>
      </c>
      <c r="D2833" t="s">
        <v>5</v>
      </c>
      <c r="E2833">
        <v>3</v>
      </c>
      <c r="F2833">
        <v>30</v>
      </c>
      <c r="G2833" t="s">
        <v>8</v>
      </c>
      <c r="H2833" t="s">
        <v>4</v>
      </c>
      <c r="I2833">
        <v>2</v>
      </c>
      <c r="J2833" t="s">
        <v>19</v>
      </c>
      <c r="Z2833" s="4">
        <v>4312</v>
      </c>
      <c r="AA2833" s="4" t="s">
        <v>3</v>
      </c>
      <c r="AB2833" s="4">
        <v>2012</v>
      </c>
      <c r="AC2833" s="4" t="s">
        <v>2</v>
      </c>
      <c r="AD2833" s="4">
        <v>3</v>
      </c>
      <c r="AE2833" s="4">
        <v>39</v>
      </c>
      <c r="AF2833" s="4" t="s">
        <v>1</v>
      </c>
      <c r="AG2833" s="4" t="s">
        <v>4</v>
      </c>
      <c r="AH2833" s="4">
        <v>3</v>
      </c>
      <c r="AI2833" s="4" t="s">
        <v>19</v>
      </c>
      <c r="AJ2833" s="4"/>
    </row>
    <row r="2834" spans="1:36" x14ac:dyDescent="0.3">
      <c r="A2834">
        <v>2833</v>
      </c>
      <c r="B2834" t="s">
        <v>3</v>
      </c>
      <c r="C2834">
        <v>2012</v>
      </c>
      <c r="D2834" t="s">
        <v>5</v>
      </c>
      <c r="E2834">
        <v>3</v>
      </c>
      <c r="F2834">
        <v>29</v>
      </c>
      <c r="G2834" t="s">
        <v>8</v>
      </c>
      <c r="H2834" t="s">
        <v>4</v>
      </c>
      <c r="I2834">
        <v>5</v>
      </c>
      <c r="J2834" t="s">
        <v>19</v>
      </c>
      <c r="Z2834" s="4">
        <v>4315</v>
      </c>
      <c r="AA2834" s="4" t="s">
        <v>9</v>
      </c>
      <c r="AB2834" s="4">
        <v>2013</v>
      </c>
      <c r="AC2834" s="4" t="s">
        <v>5</v>
      </c>
      <c r="AD2834" s="4">
        <v>3</v>
      </c>
      <c r="AE2834" s="4">
        <v>23</v>
      </c>
      <c r="AF2834" s="4" t="s">
        <v>1</v>
      </c>
      <c r="AG2834" s="4" t="s">
        <v>4</v>
      </c>
      <c r="AH2834" s="4">
        <v>1</v>
      </c>
      <c r="AI2834" s="4" t="s">
        <v>19</v>
      </c>
      <c r="AJ2834" s="4"/>
    </row>
    <row r="2835" spans="1:36" x14ac:dyDescent="0.3">
      <c r="A2835">
        <v>2834</v>
      </c>
      <c r="B2835" t="s">
        <v>3</v>
      </c>
      <c r="C2835">
        <v>2014</v>
      </c>
      <c r="D2835" t="s">
        <v>7</v>
      </c>
      <c r="E2835">
        <v>3</v>
      </c>
      <c r="F2835">
        <v>26</v>
      </c>
      <c r="G2835" t="s">
        <v>1</v>
      </c>
      <c r="H2835" t="s">
        <v>4</v>
      </c>
      <c r="I2835">
        <v>4</v>
      </c>
      <c r="J2835" t="s">
        <v>19</v>
      </c>
      <c r="Z2835" s="4">
        <v>4317</v>
      </c>
      <c r="AA2835" s="4" t="s">
        <v>3</v>
      </c>
      <c r="AB2835" s="4">
        <v>2014</v>
      </c>
      <c r="AC2835" s="4" t="s">
        <v>5</v>
      </c>
      <c r="AD2835" s="4">
        <v>3</v>
      </c>
      <c r="AE2835" s="4">
        <v>23</v>
      </c>
      <c r="AF2835" s="4" t="s">
        <v>1</v>
      </c>
      <c r="AG2835" s="4" t="s">
        <v>4</v>
      </c>
      <c r="AH2835" s="4">
        <v>1</v>
      </c>
      <c r="AI2835" s="4" t="s">
        <v>19</v>
      </c>
      <c r="AJ2835" s="4"/>
    </row>
    <row r="2836" spans="1:36" x14ac:dyDescent="0.3">
      <c r="A2836">
        <v>2835</v>
      </c>
      <c r="B2836" t="s">
        <v>3</v>
      </c>
      <c r="C2836">
        <v>2015</v>
      </c>
      <c r="D2836" t="s">
        <v>2</v>
      </c>
      <c r="E2836">
        <v>3</v>
      </c>
      <c r="F2836">
        <v>27</v>
      </c>
      <c r="G2836" t="s">
        <v>1</v>
      </c>
      <c r="H2836" t="s">
        <v>4</v>
      </c>
      <c r="I2836">
        <v>5</v>
      </c>
      <c r="J2836" t="s">
        <v>19</v>
      </c>
      <c r="Z2836" s="4">
        <v>4318</v>
      </c>
      <c r="AA2836" s="4" t="s">
        <v>3</v>
      </c>
      <c r="AB2836" s="4">
        <v>2012</v>
      </c>
      <c r="AC2836" s="4" t="s">
        <v>7</v>
      </c>
      <c r="AD2836" s="4">
        <v>3</v>
      </c>
      <c r="AE2836" s="4">
        <v>31</v>
      </c>
      <c r="AF2836" s="4" t="s">
        <v>1</v>
      </c>
      <c r="AG2836" s="4" t="s">
        <v>4</v>
      </c>
      <c r="AH2836" s="4">
        <v>3</v>
      </c>
      <c r="AI2836" s="4" t="s">
        <v>19</v>
      </c>
      <c r="AJ2836" s="4"/>
    </row>
    <row r="2837" spans="1:36" x14ac:dyDescent="0.3">
      <c r="A2837">
        <v>2836</v>
      </c>
      <c r="B2837" t="s">
        <v>3</v>
      </c>
      <c r="C2837">
        <v>2017</v>
      </c>
      <c r="D2837" t="s">
        <v>7</v>
      </c>
      <c r="E2837">
        <v>2</v>
      </c>
      <c r="F2837">
        <v>29</v>
      </c>
      <c r="G2837" t="s">
        <v>8</v>
      </c>
      <c r="H2837" t="s">
        <v>4</v>
      </c>
      <c r="I2837">
        <v>4</v>
      </c>
      <c r="J2837" t="s">
        <v>20</v>
      </c>
      <c r="Z2837" s="4">
        <v>4319</v>
      </c>
      <c r="AA2837" s="4" t="s">
        <v>3</v>
      </c>
      <c r="AB2837" s="4">
        <v>2015</v>
      </c>
      <c r="AC2837" s="4" t="s">
        <v>2</v>
      </c>
      <c r="AD2837" s="4">
        <v>3</v>
      </c>
      <c r="AE2837" s="4">
        <v>22</v>
      </c>
      <c r="AF2837" s="4" t="s">
        <v>1</v>
      </c>
      <c r="AG2837" s="4" t="s">
        <v>4</v>
      </c>
      <c r="AH2837" s="4">
        <v>0</v>
      </c>
      <c r="AI2837" s="4" t="s">
        <v>19</v>
      </c>
      <c r="AJ2837" s="4"/>
    </row>
    <row r="2838" spans="1:36" x14ac:dyDescent="0.3">
      <c r="A2838">
        <v>2837</v>
      </c>
      <c r="B2838" t="s">
        <v>6</v>
      </c>
      <c r="C2838">
        <v>2016</v>
      </c>
      <c r="D2838" t="s">
        <v>7</v>
      </c>
      <c r="E2838">
        <v>3</v>
      </c>
      <c r="F2838">
        <v>29</v>
      </c>
      <c r="G2838" t="s">
        <v>1</v>
      </c>
      <c r="H2838" t="s">
        <v>4</v>
      </c>
      <c r="I2838">
        <v>4</v>
      </c>
      <c r="J2838" t="s">
        <v>20</v>
      </c>
      <c r="Z2838" s="4">
        <v>4322</v>
      </c>
      <c r="AA2838" s="4" t="s">
        <v>3</v>
      </c>
      <c r="AB2838" s="4">
        <v>2014</v>
      </c>
      <c r="AC2838" s="4" t="s">
        <v>7</v>
      </c>
      <c r="AD2838" s="4">
        <v>3</v>
      </c>
      <c r="AE2838" s="4">
        <v>33</v>
      </c>
      <c r="AF2838" s="4" t="s">
        <v>1</v>
      </c>
      <c r="AG2838" s="4" t="s">
        <v>4</v>
      </c>
      <c r="AH2838" s="4">
        <v>3</v>
      </c>
      <c r="AI2838" s="4" t="s">
        <v>19</v>
      </c>
      <c r="AJ2838" s="4"/>
    </row>
    <row r="2839" spans="1:36" x14ac:dyDescent="0.3">
      <c r="A2839">
        <v>2838</v>
      </c>
      <c r="B2839" t="s">
        <v>3</v>
      </c>
      <c r="C2839">
        <v>2017</v>
      </c>
      <c r="D2839" t="s">
        <v>2</v>
      </c>
      <c r="E2839">
        <v>3</v>
      </c>
      <c r="F2839">
        <v>26</v>
      </c>
      <c r="G2839" t="s">
        <v>1</v>
      </c>
      <c r="H2839" t="s">
        <v>4</v>
      </c>
      <c r="I2839">
        <v>4</v>
      </c>
      <c r="J2839" t="s">
        <v>19</v>
      </c>
      <c r="Z2839" s="4">
        <v>4324</v>
      </c>
      <c r="AA2839" s="4" t="s">
        <v>3</v>
      </c>
      <c r="AB2839" s="4">
        <v>2012</v>
      </c>
      <c r="AC2839" s="4" t="s">
        <v>5</v>
      </c>
      <c r="AD2839" s="4">
        <v>3</v>
      </c>
      <c r="AE2839" s="4">
        <v>30</v>
      </c>
      <c r="AF2839" s="4" t="s">
        <v>8</v>
      </c>
      <c r="AG2839" s="4" t="s">
        <v>0</v>
      </c>
      <c r="AH2839" s="4">
        <v>1</v>
      </c>
      <c r="AI2839" s="4" t="s">
        <v>19</v>
      </c>
      <c r="AJ2839" s="4"/>
    </row>
    <row r="2840" spans="1:36" x14ac:dyDescent="0.3">
      <c r="A2840">
        <v>2839</v>
      </c>
      <c r="B2840" t="s">
        <v>6</v>
      </c>
      <c r="C2840">
        <v>2017</v>
      </c>
      <c r="D2840" t="s">
        <v>5</v>
      </c>
      <c r="E2840">
        <v>3</v>
      </c>
      <c r="F2840">
        <v>26</v>
      </c>
      <c r="G2840" t="s">
        <v>8</v>
      </c>
      <c r="H2840" t="s">
        <v>4</v>
      </c>
      <c r="I2840">
        <v>4</v>
      </c>
      <c r="J2840" t="s">
        <v>19</v>
      </c>
      <c r="Z2840" s="4">
        <v>4325</v>
      </c>
      <c r="AA2840" s="4" t="s">
        <v>3</v>
      </c>
      <c r="AB2840" s="4">
        <v>2014</v>
      </c>
      <c r="AC2840" s="4" t="s">
        <v>2</v>
      </c>
      <c r="AD2840" s="4">
        <v>3</v>
      </c>
      <c r="AE2840" s="4">
        <v>28</v>
      </c>
      <c r="AF2840" s="4" t="s">
        <v>8</v>
      </c>
      <c r="AG2840" s="4" t="s">
        <v>4</v>
      </c>
      <c r="AH2840" s="4">
        <v>3</v>
      </c>
      <c r="AI2840" s="4" t="s">
        <v>19</v>
      </c>
      <c r="AJ2840" s="4"/>
    </row>
    <row r="2841" spans="1:36" x14ac:dyDescent="0.3">
      <c r="A2841">
        <v>2840</v>
      </c>
      <c r="B2841" t="s">
        <v>6</v>
      </c>
      <c r="C2841">
        <v>2012</v>
      </c>
      <c r="D2841" t="s">
        <v>5</v>
      </c>
      <c r="E2841">
        <v>3</v>
      </c>
      <c r="F2841">
        <v>29</v>
      </c>
      <c r="G2841" t="s">
        <v>1</v>
      </c>
      <c r="H2841" t="s">
        <v>4</v>
      </c>
      <c r="I2841">
        <v>2</v>
      </c>
      <c r="J2841" t="s">
        <v>19</v>
      </c>
      <c r="Z2841" s="4">
        <v>4326</v>
      </c>
      <c r="AA2841" s="4" t="s">
        <v>3</v>
      </c>
      <c r="AB2841" s="4">
        <v>2015</v>
      </c>
      <c r="AC2841" s="4" t="s">
        <v>2</v>
      </c>
      <c r="AD2841" s="4">
        <v>3</v>
      </c>
      <c r="AE2841" s="4">
        <v>22</v>
      </c>
      <c r="AF2841" s="4" t="s">
        <v>1</v>
      </c>
      <c r="AG2841" s="4" t="s">
        <v>0</v>
      </c>
      <c r="AH2841" s="4">
        <v>0</v>
      </c>
      <c r="AI2841" s="4" t="s">
        <v>19</v>
      </c>
      <c r="AJ2841" s="4"/>
    </row>
    <row r="2842" spans="1:36" x14ac:dyDescent="0.3">
      <c r="A2842">
        <v>2841</v>
      </c>
      <c r="B2842" t="s">
        <v>3</v>
      </c>
      <c r="C2842">
        <v>2013</v>
      </c>
      <c r="D2842" t="s">
        <v>2</v>
      </c>
      <c r="E2842">
        <v>3</v>
      </c>
      <c r="F2842">
        <v>27</v>
      </c>
      <c r="G2842" t="s">
        <v>1</v>
      </c>
      <c r="H2842" t="s">
        <v>4</v>
      </c>
      <c r="I2842">
        <v>5</v>
      </c>
      <c r="J2842" t="s">
        <v>19</v>
      </c>
      <c r="Z2842" s="4">
        <v>4327</v>
      </c>
      <c r="AA2842" s="4" t="s">
        <v>3</v>
      </c>
      <c r="AB2842" s="4">
        <v>2014</v>
      </c>
      <c r="AC2842" s="4" t="s">
        <v>2</v>
      </c>
      <c r="AD2842" s="4">
        <v>3</v>
      </c>
      <c r="AE2842" s="4">
        <v>38</v>
      </c>
      <c r="AF2842" s="4" t="s">
        <v>1</v>
      </c>
      <c r="AG2842" s="4" t="s">
        <v>4</v>
      </c>
      <c r="AH2842" s="4">
        <v>3</v>
      </c>
      <c r="AI2842" s="4" t="s">
        <v>19</v>
      </c>
      <c r="AJ2842" s="4"/>
    </row>
    <row r="2843" spans="1:36" x14ac:dyDescent="0.3">
      <c r="A2843">
        <v>2842</v>
      </c>
      <c r="B2843" t="s">
        <v>3</v>
      </c>
      <c r="C2843">
        <v>2012</v>
      </c>
      <c r="D2843" t="s">
        <v>7</v>
      </c>
      <c r="E2843">
        <v>3</v>
      </c>
      <c r="F2843">
        <v>26</v>
      </c>
      <c r="G2843" t="s">
        <v>1</v>
      </c>
      <c r="H2843" t="s">
        <v>4</v>
      </c>
      <c r="I2843">
        <v>4</v>
      </c>
      <c r="J2843" t="s">
        <v>19</v>
      </c>
      <c r="Z2843" s="4">
        <v>4328</v>
      </c>
      <c r="AA2843" s="4" t="s">
        <v>3</v>
      </c>
      <c r="AB2843" s="4">
        <v>2014</v>
      </c>
      <c r="AC2843" s="4" t="s">
        <v>7</v>
      </c>
      <c r="AD2843" s="4">
        <v>3</v>
      </c>
      <c r="AE2843" s="4">
        <v>39</v>
      </c>
      <c r="AF2843" s="4" t="s">
        <v>1</v>
      </c>
      <c r="AG2843" s="4" t="s">
        <v>4</v>
      </c>
      <c r="AH2843" s="4">
        <v>4</v>
      </c>
      <c r="AI2843" s="4" t="s">
        <v>19</v>
      </c>
      <c r="AJ2843" s="4"/>
    </row>
    <row r="2844" spans="1:36" x14ac:dyDescent="0.3">
      <c r="A2844">
        <v>2843</v>
      </c>
      <c r="B2844" t="s">
        <v>3</v>
      </c>
      <c r="C2844">
        <v>2017</v>
      </c>
      <c r="D2844" t="s">
        <v>2</v>
      </c>
      <c r="E2844">
        <v>3</v>
      </c>
      <c r="F2844">
        <v>28</v>
      </c>
      <c r="G2844" t="s">
        <v>8</v>
      </c>
      <c r="H2844" t="s">
        <v>4</v>
      </c>
      <c r="I2844">
        <v>2</v>
      </c>
      <c r="J2844" t="s">
        <v>20</v>
      </c>
      <c r="Z2844" s="4">
        <v>4329</v>
      </c>
      <c r="AA2844" s="4" t="s">
        <v>9</v>
      </c>
      <c r="AB2844" s="4">
        <v>2012</v>
      </c>
      <c r="AC2844" s="4" t="s">
        <v>2</v>
      </c>
      <c r="AD2844" s="4">
        <v>1</v>
      </c>
      <c r="AE2844" s="4">
        <v>38</v>
      </c>
      <c r="AF2844" s="4" t="s">
        <v>1</v>
      </c>
      <c r="AG2844" s="4" t="s">
        <v>4</v>
      </c>
      <c r="AH2844" s="4">
        <v>5</v>
      </c>
      <c r="AI2844" s="4" t="s">
        <v>19</v>
      </c>
      <c r="AJ2844" s="4"/>
    </row>
    <row r="2845" spans="1:36" x14ac:dyDescent="0.3">
      <c r="A2845">
        <v>2844</v>
      </c>
      <c r="B2845" t="s">
        <v>3</v>
      </c>
      <c r="C2845">
        <v>2013</v>
      </c>
      <c r="D2845" t="s">
        <v>5</v>
      </c>
      <c r="E2845">
        <v>3</v>
      </c>
      <c r="F2845">
        <v>30</v>
      </c>
      <c r="G2845" t="s">
        <v>8</v>
      </c>
      <c r="H2845" t="s">
        <v>4</v>
      </c>
      <c r="I2845">
        <v>3</v>
      </c>
      <c r="J2845" t="s">
        <v>20</v>
      </c>
      <c r="Z2845" s="4">
        <v>4331</v>
      </c>
      <c r="AA2845" s="4" t="s">
        <v>3</v>
      </c>
      <c r="AB2845" s="4">
        <v>2014</v>
      </c>
      <c r="AC2845" s="4" t="s">
        <v>5</v>
      </c>
      <c r="AD2845" s="4">
        <v>3</v>
      </c>
      <c r="AE2845" s="4">
        <v>36</v>
      </c>
      <c r="AF2845" s="4" t="s">
        <v>8</v>
      </c>
      <c r="AG2845" s="4" t="s">
        <v>4</v>
      </c>
      <c r="AH2845" s="4">
        <v>5</v>
      </c>
      <c r="AI2845" s="4" t="s">
        <v>19</v>
      </c>
      <c r="AJ2845" s="4"/>
    </row>
    <row r="2846" spans="1:36" x14ac:dyDescent="0.3">
      <c r="A2846">
        <v>2845</v>
      </c>
      <c r="B2846" t="s">
        <v>6</v>
      </c>
      <c r="C2846">
        <v>2017</v>
      </c>
      <c r="D2846" t="s">
        <v>7</v>
      </c>
      <c r="E2846">
        <v>2</v>
      </c>
      <c r="F2846">
        <v>26</v>
      </c>
      <c r="G2846" t="s">
        <v>8</v>
      </c>
      <c r="H2846" t="s">
        <v>4</v>
      </c>
      <c r="I2846">
        <v>4</v>
      </c>
      <c r="J2846" t="s">
        <v>20</v>
      </c>
      <c r="Z2846" s="4">
        <v>4332</v>
      </c>
      <c r="AA2846" s="4" t="s">
        <v>3</v>
      </c>
      <c r="AB2846" s="4">
        <v>2015</v>
      </c>
      <c r="AC2846" s="4" t="s">
        <v>2</v>
      </c>
      <c r="AD2846" s="4">
        <v>3</v>
      </c>
      <c r="AE2846" s="4">
        <v>27</v>
      </c>
      <c r="AF2846" s="4" t="s">
        <v>1</v>
      </c>
      <c r="AG2846" s="4" t="s">
        <v>4</v>
      </c>
      <c r="AH2846" s="4">
        <v>5</v>
      </c>
      <c r="AI2846" s="4" t="s">
        <v>19</v>
      </c>
      <c r="AJ2846" s="4"/>
    </row>
    <row r="2847" spans="1:36" x14ac:dyDescent="0.3">
      <c r="A2847">
        <v>2846</v>
      </c>
      <c r="B2847" t="s">
        <v>3</v>
      </c>
      <c r="C2847">
        <v>2013</v>
      </c>
      <c r="D2847" t="s">
        <v>2</v>
      </c>
      <c r="E2847">
        <v>3</v>
      </c>
      <c r="F2847">
        <v>26</v>
      </c>
      <c r="G2847" t="s">
        <v>8</v>
      </c>
      <c r="H2847" t="s">
        <v>4</v>
      </c>
      <c r="I2847">
        <v>4</v>
      </c>
      <c r="J2847" t="s">
        <v>19</v>
      </c>
      <c r="Z2847" s="4">
        <v>4333</v>
      </c>
      <c r="AA2847" s="4" t="s">
        <v>3</v>
      </c>
      <c r="AB2847" s="4">
        <v>2016</v>
      </c>
      <c r="AC2847" s="4" t="s">
        <v>7</v>
      </c>
      <c r="AD2847" s="4">
        <v>1</v>
      </c>
      <c r="AE2847" s="4">
        <v>32</v>
      </c>
      <c r="AF2847" s="4" t="s">
        <v>1</v>
      </c>
      <c r="AG2847" s="4" t="s">
        <v>4</v>
      </c>
      <c r="AH2847" s="4">
        <v>2</v>
      </c>
      <c r="AI2847" s="4" t="s">
        <v>19</v>
      </c>
      <c r="AJ2847" s="4"/>
    </row>
    <row r="2848" spans="1:36" x14ac:dyDescent="0.3">
      <c r="A2848">
        <v>2847</v>
      </c>
      <c r="B2848" t="s">
        <v>6</v>
      </c>
      <c r="C2848">
        <v>2017</v>
      </c>
      <c r="D2848" t="s">
        <v>5</v>
      </c>
      <c r="E2848">
        <v>2</v>
      </c>
      <c r="F2848">
        <v>28</v>
      </c>
      <c r="G2848" t="s">
        <v>8</v>
      </c>
      <c r="H2848" t="s">
        <v>4</v>
      </c>
      <c r="I2848">
        <v>2</v>
      </c>
      <c r="J2848" t="s">
        <v>19</v>
      </c>
      <c r="Z2848" s="4">
        <v>4334</v>
      </c>
      <c r="AA2848" s="4" t="s">
        <v>3</v>
      </c>
      <c r="AB2848" s="4">
        <v>2017</v>
      </c>
      <c r="AC2848" s="4" t="s">
        <v>5</v>
      </c>
      <c r="AD2848" s="4">
        <v>2</v>
      </c>
      <c r="AE2848" s="4">
        <v>39</v>
      </c>
      <c r="AF2848" s="4" t="s">
        <v>8</v>
      </c>
      <c r="AG2848" s="4" t="s">
        <v>4</v>
      </c>
      <c r="AH2848" s="4">
        <v>2</v>
      </c>
      <c r="AI2848" s="4" t="s">
        <v>19</v>
      </c>
      <c r="AJ2848" s="4"/>
    </row>
    <row r="2849" spans="1:36" x14ac:dyDescent="0.3">
      <c r="A2849">
        <v>2848</v>
      </c>
      <c r="B2849" t="s">
        <v>3</v>
      </c>
      <c r="C2849">
        <v>2017</v>
      </c>
      <c r="D2849" t="s">
        <v>5</v>
      </c>
      <c r="E2849">
        <v>2</v>
      </c>
      <c r="F2849">
        <v>27</v>
      </c>
      <c r="G2849" t="s">
        <v>1</v>
      </c>
      <c r="H2849" t="s">
        <v>4</v>
      </c>
      <c r="I2849">
        <v>5</v>
      </c>
      <c r="J2849" t="s">
        <v>19</v>
      </c>
      <c r="Z2849" s="4">
        <v>4335</v>
      </c>
      <c r="AA2849" s="4" t="s">
        <v>3</v>
      </c>
      <c r="AB2849" s="4">
        <v>2015</v>
      </c>
      <c r="AC2849" s="4" t="s">
        <v>7</v>
      </c>
      <c r="AD2849" s="4">
        <v>2</v>
      </c>
      <c r="AE2849" s="4">
        <v>36</v>
      </c>
      <c r="AF2849" s="4" t="s">
        <v>1</v>
      </c>
      <c r="AG2849" s="4" t="s">
        <v>4</v>
      </c>
      <c r="AH2849" s="4">
        <v>5</v>
      </c>
      <c r="AI2849" s="4" t="s">
        <v>19</v>
      </c>
      <c r="AJ2849" s="4"/>
    </row>
    <row r="2850" spans="1:36" x14ac:dyDescent="0.3">
      <c r="A2850">
        <v>2849</v>
      </c>
      <c r="B2850" t="s">
        <v>9</v>
      </c>
      <c r="C2850">
        <v>2018</v>
      </c>
      <c r="D2850" t="s">
        <v>2</v>
      </c>
      <c r="E2850">
        <v>3</v>
      </c>
      <c r="F2850">
        <v>27</v>
      </c>
      <c r="G2850" t="s">
        <v>1</v>
      </c>
      <c r="H2850" t="s">
        <v>4</v>
      </c>
      <c r="I2850">
        <v>5</v>
      </c>
      <c r="J2850" t="s">
        <v>20</v>
      </c>
      <c r="Z2850" s="4">
        <v>4337</v>
      </c>
      <c r="AA2850" s="4" t="s">
        <v>3</v>
      </c>
      <c r="AB2850" s="4">
        <v>2015</v>
      </c>
      <c r="AC2850" s="4" t="s">
        <v>2</v>
      </c>
      <c r="AD2850" s="4">
        <v>3</v>
      </c>
      <c r="AE2850" s="4">
        <v>28</v>
      </c>
      <c r="AF2850" s="4" t="s">
        <v>1</v>
      </c>
      <c r="AG2850" s="4" t="s">
        <v>4</v>
      </c>
      <c r="AH2850" s="4">
        <v>1</v>
      </c>
      <c r="AI2850" s="4" t="s">
        <v>19</v>
      </c>
      <c r="AJ2850" s="4"/>
    </row>
    <row r="2851" spans="1:36" x14ac:dyDescent="0.3">
      <c r="A2851">
        <v>2850</v>
      </c>
      <c r="B2851" t="s">
        <v>3</v>
      </c>
      <c r="C2851">
        <v>2013</v>
      </c>
      <c r="D2851" t="s">
        <v>2</v>
      </c>
      <c r="E2851">
        <v>3</v>
      </c>
      <c r="F2851">
        <v>30</v>
      </c>
      <c r="G2851" t="s">
        <v>8</v>
      </c>
      <c r="H2851" t="s">
        <v>4</v>
      </c>
      <c r="I2851">
        <v>1</v>
      </c>
      <c r="J2851" t="s">
        <v>19</v>
      </c>
      <c r="Z2851" s="4">
        <v>4339</v>
      </c>
      <c r="AA2851" s="4" t="s">
        <v>9</v>
      </c>
      <c r="AB2851" s="4">
        <v>2015</v>
      </c>
      <c r="AC2851" s="4" t="s">
        <v>5</v>
      </c>
      <c r="AD2851" s="4">
        <v>3</v>
      </c>
      <c r="AE2851" s="4">
        <v>22</v>
      </c>
      <c r="AF2851" s="4" t="s">
        <v>8</v>
      </c>
      <c r="AG2851" s="4" t="s">
        <v>4</v>
      </c>
      <c r="AH2851" s="4">
        <v>0</v>
      </c>
      <c r="AI2851" s="4" t="s">
        <v>19</v>
      </c>
      <c r="AJ2851" s="4"/>
    </row>
    <row r="2852" spans="1:36" x14ac:dyDescent="0.3">
      <c r="A2852">
        <v>2851</v>
      </c>
      <c r="B2852" t="s">
        <v>6</v>
      </c>
      <c r="C2852">
        <v>2013</v>
      </c>
      <c r="D2852" t="s">
        <v>5</v>
      </c>
      <c r="E2852">
        <v>3</v>
      </c>
      <c r="F2852">
        <v>30</v>
      </c>
      <c r="G2852" t="s">
        <v>1</v>
      </c>
      <c r="H2852" t="s">
        <v>4</v>
      </c>
      <c r="I2852">
        <v>0</v>
      </c>
      <c r="J2852" t="s">
        <v>20</v>
      </c>
      <c r="Z2852" s="4">
        <v>4340</v>
      </c>
      <c r="AA2852" s="4" t="s">
        <v>3</v>
      </c>
      <c r="AB2852" s="4">
        <v>2014</v>
      </c>
      <c r="AC2852" s="4" t="s">
        <v>5</v>
      </c>
      <c r="AD2852" s="4">
        <v>1</v>
      </c>
      <c r="AE2852" s="4">
        <v>28</v>
      </c>
      <c r="AF2852" s="4" t="s">
        <v>8</v>
      </c>
      <c r="AG2852" s="4" t="s">
        <v>4</v>
      </c>
      <c r="AH2852" s="4">
        <v>5</v>
      </c>
      <c r="AI2852" s="4" t="s">
        <v>19</v>
      </c>
      <c r="AJ2852" s="4"/>
    </row>
    <row r="2853" spans="1:36" x14ac:dyDescent="0.3">
      <c r="A2853">
        <v>2852</v>
      </c>
      <c r="B2853" t="s">
        <v>6</v>
      </c>
      <c r="C2853">
        <v>2018</v>
      </c>
      <c r="D2853" t="s">
        <v>5</v>
      </c>
      <c r="E2853">
        <v>3</v>
      </c>
      <c r="F2853">
        <v>26</v>
      </c>
      <c r="G2853" t="s">
        <v>8</v>
      </c>
      <c r="H2853" t="s">
        <v>4</v>
      </c>
      <c r="I2853">
        <v>4</v>
      </c>
      <c r="J2853" t="s">
        <v>20</v>
      </c>
      <c r="Z2853" s="4">
        <v>4342</v>
      </c>
      <c r="AA2853" s="4" t="s">
        <v>3</v>
      </c>
      <c r="AB2853" s="4">
        <v>2014</v>
      </c>
      <c r="AC2853" s="4" t="s">
        <v>2</v>
      </c>
      <c r="AD2853" s="4">
        <v>1</v>
      </c>
      <c r="AE2853" s="4">
        <v>39</v>
      </c>
      <c r="AF2853" s="4" t="s">
        <v>8</v>
      </c>
      <c r="AG2853" s="4" t="s">
        <v>4</v>
      </c>
      <c r="AH2853" s="4">
        <v>4</v>
      </c>
      <c r="AI2853" s="4" t="s">
        <v>19</v>
      </c>
      <c r="AJ2853" s="4"/>
    </row>
    <row r="2854" spans="1:36" x14ac:dyDescent="0.3">
      <c r="A2854">
        <v>2853</v>
      </c>
      <c r="B2854" t="s">
        <v>6</v>
      </c>
      <c r="C2854">
        <v>2015</v>
      </c>
      <c r="D2854" t="s">
        <v>5</v>
      </c>
      <c r="E2854">
        <v>3</v>
      </c>
      <c r="F2854">
        <v>30</v>
      </c>
      <c r="G2854" t="s">
        <v>1</v>
      </c>
      <c r="H2854" t="s">
        <v>4</v>
      </c>
      <c r="I2854">
        <v>2</v>
      </c>
      <c r="J2854" t="s">
        <v>19</v>
      </c>
      <c r="Z2854" s="4">
        <v>4343</v>
      </c>
      <c r="AA2854" s="4" t="s">
        <v>3</v>
      </c>
      <c r="AB2854" s="4">
        <v>2012</v>
      </c>
      <c r="AC2854" s="4" t="s">
        <v>2</v>
      </c>
      <c r="AD2854" s="4">
        <v>3</v>
      </c>
      <c r="AE2854" s="4">
        <v>31</v>
      </c>
      <c r="AF2854" s="4" t="s">
        <v>1</v>
      </c>
      <c r="AG2854" s="4" t="s">
        <v>4</v>
      </c>
      <c r="AH2854" s="4">
        <v>0</v>
      </c>
      <c r="AI2854" s="4" t="s">
        <v>19</v>
      </c>
      <c r="AJ2854" s="4"/>
    </row>
    <row r="2855" spans="1:36" x14ac:dyDescent="0.3">
      <c r="A2855">
        <v>2854</v>
      </c>
      <c r="B2855" t="s">
        <v>3</v>
      </c>
      <c r="C2855">
        <v>2012</v>
      </c>
      <c r="D2855" t="s">
        <v>2</v>
      </c>
      <c r="E2855">
        <v>3</v>
      </c>
      <c r="F2855">
        <v>29</v>
      </c>
      <c r="G2855" t="s">
        <v>1</v>
      </c>
      <c r="H2855" t="s">
        <v>4</v>
      </c>
      <c r="I2855">
        <v>4</v>
      </c>
      <c r="J2855" t="s">
        <v>19</v>
      </c>
      <c r="Z2855" s="4">
        <v>4344</v>
      </c>
      <c r="AA2855" s="4" t="s">
        <v>3</v>
      </c>
      <c r="AB2855" s="4">
        <v>2013</v>
      </c>
      <c r="AC2855" s="4" t="s">
        <v>2</v>
      </c>
      <c r="AD2855" s="4">
        <v>3</v>
      </c>
      <c r="AE2855" s="4">
        <v>26</v>
      </c>
      <c r="AF2855" s="4" t="s">
        <v>1</v>
      </c>
      <c r="AG2855" s="4" t="s">
        <v>0</v>
      </c>
      <c r="AH2855" s="4">
        <v>4</v>
      </c>
      <c r="AI2855" s="4" t="s">
        <v>19</v>
      </c>
      <c r="AJ2855" s="4"/>
    </row>
    <row r="2856" spans="1:36" x14ac:dyDescent="0.3">
      <c r="A2856">
        <v>2855</v>
      </c>
      <c r="B2856" t="s">
        <v>3</v>
      </c>
      <c r="C2856">
        <v>2018</v>
      </c>
      <c r="D2856" t="s">
        <v>2</v>
      </c>
      <c r="E2856">
        <v>3</v>
      </c>
      <c r="F2856">
        <v>27</v>
      </c>
      <c r="G2856" t="s">
        <v>1</v>
      </c>
      <c r="H2856" t="s">
        <v>0</v>
      </c>
      <c r="I2856">
        <v>5</v>
      </c>
      <c r="J2856" t="s">
        <v>20</v>
      </c>
      <c r="Z2856" s="4">
        <v>4345</v>
      </c>
      <c r="AA2856" s="4" t="s">
        <v>3</v>
      </c>
      <c r="AB2856" s="4">
        <v>2012</v>
      </c>
      <c r="AC2856" s="4" t="s">
        <v>2</v>
      </c>
      <c r="AD2856" s="4">
        <v>3</v>
      </c>
      <c r="AE2856" s="4">
        <v>31</v>
      </c>
      <c r="AF2856" s="4" t="s">
        <v>1</v>
      </c>
      <c r="AG2856" s="4" t="s">
        <v>4</v>
      </c>
      <c r="AH2856" s="4">
        <v>3</v>
      </c>
      <c r="AI2856" s="4" t="s">
        <v>19</v>
      </c>
      <c r="AJ2856" s="4"/>
    </row>
    <row r="2857" spans="1:36" x14ac:dyDescent="0.3">
      <c r="A2857">
        <v>2856</v>
      </c>
      <c r="B2857" t="s">
        <v>6</v>
      </c>
      <c r="C2857">
        <v>2017</v>
      </c>
      <c r="D2857" t="s">
        <v>7</v>
      </c>
      <c r="E2857">
        <v>2</v>
      </c>
      <c r="F2857">
        <v>28</v>
      </c>
      <c r="G2857" t="s">
        <v>1</v>
      </c>
      <c r="H2857" t="s">
        <v>4</v>
      </c>
      <c r="I2857">
        <v>5</v>
      </c>
      <c r="J2857" t="s">
        <v>19</v>
      </c>
      <c r="Z2857" s="4">
        <v>4348</v>
      </c>
      <c r="AA2857" s="4" t="s">
        <v>3</v>
      </c>
      <c r="AB2857" s="4">
        <v>2014</v>
      </c>
      <c r="AC2857" s="4" t="s">
        <v>7</v>
      </c>
      <c r="AD2857" s="4">
        <v>3</v>
      </c>
      <c r="AE2857" s="4">
        <v>38</v>
      </c>
      <c r="AF2857" s="4" t="s">
        <v>1</v>
      </c>
      <c r="AG2857" s="4" t="s">
        <v>4</v>
      </c>
      <c r="AH2857" s="4">
        <v>2</v>
      </c>
      <c r="AI2857" s="4" t="s">
        <v>19</v>
      </c>
      <c r="AJ2857" s="4"/>
    </row>
    <row r="2858" spans="1:36" x14ac:dyDescent="0.3">
      <c r="A2858">
        <v>2857</v>
      </c>
      <c r="B2858" t="s">
        <v>3</v>
      </c>
      <c r="C2858">
        <v>2016</v>
      </c>
      <c r="D2858" t="s">
        <v>7</v>
      </c>
      <c r="E2858">
        <v>2</v>
      </c>
      <c r="F2858">
        <v>29</v>
      </c>
      <c r="G2858" t="s">
        <v>1</v>
      </c>
      <c r="H2858" t="s">
        <v>4</v>
      </c>
      <c r="I2858">
        <v>3</v>
      </c>
      <c r="J2858" t="s">
        <v>20</v>
      </c>
      <c r="Z2858" s="4">
        <v>4349</v>
      </c>
      <c r="AA2858" s="4" t="s">
        <v>3</v>
      </c>
      <c r="AB2858" s="4">
        <v>2012</v>
      </c>
      <c r="AC2858" s="4" t="s">
        <v>7</v>
      </c>
      <c r="AD2858" s="4">
        <v>3</v>
      </c>
      <c r="AE2858" s="4">
        <v>32</v>
      </c>
      <c r="AF2858" s="4" t="s">
        <v>1</v>
      </c>
      <c r="AG2858" s="4" t="s">
        <v>4</v>
      </c>
      <c r="AH2858" s="4">
        <v>3</v>
      </c>
      <c r="AI2858" s="4" t="s">
        <v>19</v>
      </c>
      <c r="AJ2858" s="4"/>
    </row>
    <row r="2859" spans="1:36" x14ac:dyDescent="0.3">
      <c r="A2859">
        <v>2858</v>
      </c>
      <c r="B2859" t="s">
        <v>3</v>
      </c>
      <c r="C2859">
        <v>2015</v>
      </c>
      <c r="D2859" t="s">
        <v>7</v>
      </c>
      <c r="E2859">
        <v>2</v>
      </c>
      <c r="F2859">
        <v>27</v>
      </c>
      <c r="G2859" t="s">
        <v>8</v>
      </c>
      <c r="H2859" t="s">
        <v>0</v>
      </c>
      <c r="I2859">
        <v>5</v>
      </c>
      <c r="J2859" t="s">
        <v>20</v>
      </c>
      <c r="Z2859" s="4">
        <v>4350</v>
      </c>
      <c r="AA2859" s="4" t="s">
        <v>3</v>
      </c>
      <c r="AB2859" s="4">
        <v>2014</v>
      </c>
      <c r="AC2859" s="4" t="s">
        <v>2</v>
      </c>
      <c r="AD2859" s="4">
        <v>3</v>
      </c>
      <c r="AE2859" s="4">
        <v>26</v>
      </c>
      <c r="AF2859" s="4" t="s">
        <v>1</v>
      </c>
      <c r="AG2859" s="4" t="s">
        <v>4</v>
      </c>
      <c r="AH2859" s="4">
        <v>4</v>
      </c>
      <c r="AI2859" s="4" t="s">
        <v>19</v>
      </c>
      <c r="AJ2859" s="4"/>
    </row>
    <row r="2860" spans="1:36" x14ac:dyDescent="0.3">
      <c r="A2860">
        <v>2859</v>
      </c>
      <c r="B2860" t="s">
        <v>3</v>
      </c>
      <c r="C2860">
        <v>2014</v>
      </c>
      <c r="D2860" t="s">
        <v>2</v>
      </c>
      <c r="E2860">
        <v>3</v>
      </c>
      <c r="F2860">
        <v>29</v>
      </c>
      <c r="G2860" t="s">
        <v>1</v>
      </c>
      <c r="H2860" t="s">
        <v>4</v>
      </c>
      <c r="I2860">
        <v>4</v>
      </c>
      <c r="J2860" t="s">
        <v>19</v>
      </c>
      <c r="Z2860" s="4">
        <v>4351</v>
      </c>
      <c r="AA2860" s="4" t="s">
        <v>6</v>
      </c>
      <c r="AB2860" s="4">
        <v>2017</v>
      </c>
      <c r="AC2860" s="4" t="s">
        <v>7</v>
      </c>
      <c r="AD2860" s="4">
        <v>2</v>
      </c>
      <c r="AE2860" s="4">
        <v>33</v>
      </c>
      <c r="AF2860" s="4" t="s">
        <v>8</v>
      </c>
      <c r="AG2860" s="4" t="s">
        <v>4</v>
      </c>
      <c r="AH2860" s="4">
        <v>2</v>
      </c>
      <c r="AI2860" s="4" t="s">
        <v>19</v>
      </c>
      <c r="AJ2860" s="4"/>
    </row>
    <row r="2861" spans="1:36" x14ac:dyDescent="0.3">
      <c r="A2861">
        <v>2860</v>
      </c>
      <c r="B2861" t="s">
        <v>3</v>
      </c>
      <c r="C2861">
        <v>2014</v>
      </c>
      <c r="D2861" t="s">
        <v>2</v>
      </c>
      <c r="E2861">
        <v>3</v>
      </c>
      <c r="F2861">
        <v>27</v>
      </c>
      <c r="G2861" t="s">
        <v>1</v>
      </c>
      <c r="H2861" t="s">
        <v>4</v>
      </c>
      <c r="I2861">
        <v>5</v>
      </c>
      <c r="J2861" t="s">
        <v>19</v>
      </c>
      <c r="Z2861" s="4">
        <v>4352</v>
      </c>
      <c r="AA2861" s="4" t="s">
        <v>3</v>
      </c>
      <c r="AB2861" s="4">
        <v>2015</v>
      </c>
      <c r="AC2861" s="4" t="s">
        <v>2</v>
      </c>
      <c r="AD2861" s="4">
        <v>3</v>
      </c>
      <c r="AE2861" s="4">
        <v>34</v>
      </c>
      <c r="AF2861" s="4" t="s">
        <v>8</v>
      </c>
      <c r="AG2861" s="4" t="s">
        <v>4</v>
      </c>
      <c r="AH2861" s="4">
        <v>2</v>
      </c>
      <c r="AI2861" s="4" t="s">
        <v>19</v>
      </c>
      <c r="AJ2861" s="4"/>
    </row>
    <row r="2862" spans="1:36" x14ac:dyDescent="0.3">
      <c r="A2862">
        <v>2861</v>
      </c>
      <c r="B2862" t="s">
        <v>3</v>
      </c>
      <c r="C2862">
        <v>2018</v>
      </c>
      <c r="D2862" t="s">
        <v>7</v>
      </c>
      <c r="E2862">
        <v>3</v>
      </c>
      <c r="F2862">
        <v>28</v>
      </c>
      <c r="G2862" t="s">
        <v>1</v>
      </c>
      <c r="H2862" t="s">
        <v>4</v>
      </c>
      <c r="I2862">
        <v>5</v>
      </c>
      <c r="J2862" t="s">
        <v>20</v>
      </c>
      <c r="Z2862" s="4">
        <v>4354</v>
      </c>
      <c r="AA2862" s="4" t="s">
        <v>3</v>
      </c>
      <c r="AB2862" s="4">
        <v>2014</v>
      </c>
      <c r="AC2862" s="4" t="s">
        <v>2</v>
      </c>
      <c r="AD2862" s="4">
        <v>3</v>
      </c>
      <c r="AE2862" s="4">
        <v>27</v>
      </c>
      <c r="AF2862" s="4" t="s">
        <v>1</v>
      </c>
      <c r="AG2862" s="4" t="s">
        <v>4</v>
      </c>
      <c r="AH2862" s="4">
        <v>5</v>
      </c>
      <c r="AI2862" s="4" t="s">
        <v>19</v>
      </c>
      <c r="AJ2862" s="4"/>
    </row>
    <row r="2863" spans="1:36" x14ac:dyDescent="0.3">
      <c r="A2863">
        <v>2862</v>
      </c>
      <c r="B2863" t="s">
        <v>3</v>
      </c>
      <c r="C2863">
        <v>2012</v>
      </c>
      <c r="D2863" t="s">
        <v>2</v>
      </c>
      <c r="E2863">
        <v>3</v>
      </c>
      <c r="F2863">
        <v>28</v>
      </c>
      <c r="G2863" t="s">
        <v>8</v>
      </c>
      <c r="H2863" t="s">
        <v>4</v>
      </c>
      <c r="I2863">
        <v>0</v>
      </c>
      <c r="J2863" t="s">
        <v>19</v>
      </c>
      <c r="Z2863" s="4">
        <v>4355</v>
      </c>
      <c r="AA2863" s="4" t="s">
        <v>6</v>
      </c>
      <c r="AB2863" s="4">
        <v>2017</v>
      </c>
      <c r="AC2863" s="4" t="s">
        <v>7</v>
      </c>
      <c r="AD2863" s="4">
        <v>2</v>
      </c>
      <c r="AE2863" s="4">
        <v>27</v>
      </c>
      <c r="AF2863" s="4" t="s">
        <v>1</v>
      </c>
      <c r="AG2863" s="4" t="s">
        <v>4</v>
      </c>
      <c r="AH2863" s="4">
        <v>5</v>
      </c>
      <c r="AI2863" s="4" t="s">
        <v>19</v>
      </c>
      <c r="AJ2863" s="4"/>
    </row>
    <row r="2864" spans="1:36" x14ac:dyDescent="0.3">
      <c r="A2864">
        <v>2863</v>
      </c>
      <c r="B2864" t="s">
        <v>6</v>
      </c>
      <c r="C2864">
        <v>2017</v>
      </c>
      <c r="D2864" t="s">
        <v>7</v>
      </c>
      <c r="E2864">
        <v>2</v>
      </c>
      <c r="F2864">
        <v>28</v>
      </c>
      <c r="G2864" t="s">
        <v>1</v>
      </c>
      <c r="H2864" t="s">
        <v>4</v>
      </c>
      <c r="I2864">
        <v>2</v>
      </c>
      <c r="J2864" t="s">
        <v>19</v>
      </c>
      <c r="Z2864" s="4">
        <v>4356</v>
      </c>
      <c r="AA2864" s="4" t="s">
        <v>3</v>
      </c>
      <c r="AB2864" s="4">
        <v>2017</v>
      </c>
      <c r="AC2864" s="4" t="s">
        <v>5</v>
      </c>
      <c r="AD2864" s="4">
        <v>2</v>
      </c>
      <c r="AE2864" s="4">
        <v>40</v>
      </c>
      <c r="AF2864" s="4" t="s">
        <v>8</v>
      </c>
      <c r="AG2864" s="4" t="s">
        <v>4</v>
      </c>
      <c r="AH2864" s="4">
        <v>5</v>
      </c>
      <c r="AI2864" s="4" t="s">
        <v>19</v>
      </c>
      <c r="AJ2864" s="4"/>
    </row>
    <row r="2865" spans="1:36" x14ac:dyDescent="0.3">
      <c r="A2865">
        <v>2864</v>
      </c>
      <c r="B2865" t="s">
        <v>6</v>
      </c>
      <c r="C2865">
        <v>2015</v>
      </c>
      <c r="D2865" t="s">
        <v>7</v>
      </c>
      <c r="E2865">
        <v>2</v>
      </c>
      <c r="F2865">
        <v>27</v>
      </c>
      <c r="G2865" t="s">
        <v>8</v>
      </c>
      <c r="H2865" t="s">
        <v>4</v>
      </c>
      <c r="I2865">
        <v>5</v>
      </c>
      <c r="J2865" t="s">
        <v>19</v>
      </c>
      <c r="Z2865" s="4">
        <v>4357</v>
      </c>
      <c r="AA2865" s="4" t="s">
        <v>6</v>
      </c>
      <c r="AB2865" s="4">
        <v>2012</v>
      </c>
      <c r="AC2865" s="4" t="s">
        <v>2</v>
      </c>
      <c r="AD2865" s="4">
        <v>3</v>
      </c>
      <c r="AE2865" s="4">
        <v>31</v>
      </c>
      <c r="AF2865" s="4" t="s">
        <v>8</v>
      </c>
      <c r="AG2865" s="4" t="s">
        <v>4</v>
      </c>
      <c r="AH2865" s="4">
        <v>4</v>
      </c>
      <c r="AI2865" s="4" t="s">
        <v>19</v>
      </c>
      <c r="AJ2865" s="4"/>
    </row>
    <row r="2866" spans="1:36" x14ac:dyDescent="0.3">
      <c r="A2866">
        <v>2865</v>
      </c>
      <c r="B2866" t="s">
        <v>3</v>
      </c>
      <c r="C2866">
        <v>2013</v>
      </c>
      <c r="D2866" t="s">
        <v>2</v>
      </c>
      <c r="E2866">
        <v>3</v>
      </c>
      <c r="F2866">
        <v>26</v>
      </c>
      <c r="G2866" t="s">
        <v>8</v>
      </c>
      <c r="H2866" t="s">
        <v>4</v>
      </c>
      <c r="I2866">
        <v>4</v>
      </c>
      <c r="J2866" t="s">
        <v>19</v>
      </c>
      <c r="Z2866" s="4">
        <v>4358</v>
      </c>
      <c r="AA2866" s="4" t="s">
        <v>3</v>
      </c>
      <c r="AB2866" s="4">
        <v>2014</v>
      </c>
      <c r="AC2866" s="4" t="s">
        <v>2</v>
      </c>
      <c r="AD2866" s="4">
        <v>3</v>
      </c>
      <c r="AE2866" s="4">
        <v>22</v>
      </c>
      <c r="AF2866" s="4" t="s">
        <v>1</v>
      </c>
      <c r="AG2866" s="4" t="s">
        <v>4</v>
      </c>
      <c r="AH2866" s="4">
        <v>0</v>
      </c>
      <c r="AI2866" s="4" t="s">
        <v>19</v>
      </c>
      <c r="AJ2866" s="4"/>
    </row>
    <row r="2867" spans="1:36" x14ac:dyDescent="0.3">
      <c r="A2867">
        <v>2866</v>
      </c>
      <c r="B2867" t="s">
        <v>3</v>
      </c>
      <c r="C2867">
        <v>2014</v>
      </c>
      <c r="D2867" t="s">
        <v>7</v>
      </c>
      <c r="E2867">
        <v>3</v>
      </c>
      <c r="F2867">
        <v>29</v>
      </c>
      <c r="G2867" t="s">
        <v>8</v>
      </c>
      <c r="H2867" t="s">
        <v>4</v>
      </c>
      <c r="I2867">
        <v>4</v>
      </c>
      <c r="J2867" t="s">
        <v>20</v>
      </c>
      <c r="Z2867" s="4">
        <v>4360</v>
      </c>
      <c r="AA2867" s="4" t="s">
        <v>3</v>
      </c>
      <c r="AB2867" s="4">
        <v>2016</v>
      </c>
      <c r="AC2867" s="4" t="s">
        <v>5</v>
      </c>
      <c r="AD2867" s="4">
        <v>3</v>
      </c>
      <c r="AE2867" s="4">
        <v>26</v>
      </c>
      <c r="AF2867" s="4" t="s">
        <v>8</v>
      </c>
      <c r="AG2867" s="4" t="s">
        <v>4</v>
      </c>
      <c r="AH2867" s="4">
        <v>4</v>
      </c>
      <c r="AI2867" s="4" t="s">
        <v>19</v>
      </c>
      <c r="AJ2867" s="4"/>
    </row>
    <row r="2868" spans="1:36" x14ac:dyDescent="0.3">
      <c r="A2868">
        <v>2867</v>
      </c>
      <c r="B2868" t="s">
        <v>6</v>
      </c>
      <c r="C2868">
        <v>2016</v>
      </c>
      <c r="D2868" t="s">
        <v>5</v>
      </c>
      <c r="E2868">
        <v>3</v>
      </c>
      <c r="F2868">
        <v>30</v>
      </c>
      <c r="G2868" t="s">
        <v>1</v>
      </c>
      <c r="H2868" t="s">
        <v>4</v>
      </c>
      <c r="I2868">
        <v>3</v>
      </c>
      <c r="J2868" t="s">
        <v>19</v>
      </c>
      <c r="Z2868" s="4">
        <v>4362</v>
      </c>
      <c r="AA2868" s="4" t="s">
        <v>3</v>
      </c>
      <c r="AB2868" s="4">
        <v>2014</v>
      </c>
      <c r="AC2868" s="4" t="s">
        <v>2</v>
      </c>
      <c r="AD2868" s="4">
        <v>3</v>
      </c>
      <c r="AE2868" s="4">
        <v>38</v>
      </c>
      <c r="AF2868" s="4" t="s">
        <v>1</v>
      </c>
      <c r="AG2868" s="4" t="s">
        <v>0</v>
      </c>
      <c r="AH2868" s="4">
        <v>5</v>
      </c>
      <c r="AI2868" s="4" t="s">
        <v>19</v>
      </c>
      <c r="AJ2868" s="4"/>
    </row>
    <row r="2869" spans="1:36" x14ac:dyDescent="0.3">
      <c r="A2869">
        <v>2868</v>
      </c>
      <c r="B2869" t="s">
        <v>3</v>
      </c>
      <c r="C2869">
        <v>2014</v>
      </c>
      <c r="D2869" t="s">
        <v>7</v>
      </c>
      <c r="E2869">
        <v>1</v>
      </c>
      <c r="F2869">
        <v>26</v>
      </c>
      <c r="G2869" t="s">
        <v>8</v>
      </c>
      <c r="H2869" t="s">
        <v>4</v>
      </c>
      <c r="I2869">
        <v>4</v>
      </c>
      <c r="J2869" t="s">
        <v>20</v>
      </c>
      <c r="Z2869" s="4">
        <v>4363</v>
      </c>
      <c r="AA2869" s="4" t="s">
        <v>6</v>
      </c>
      <c r="AB2869" s="4">
        <v>2015</v>
      </c>
      <c r="AC2869" s="4" t="s">
        <v>7</v>
      </c>
      <c r="AD2869" s="4">
        <v>3</v>
      </c>
      <c r="AE2869" s="4">
        <v>31</v>
      </c>
      <c r="AF2869" s="4" t="s">
        <v>1</v>
      </c>
      <c r="AG2869" s="4" t="s">
        <v>4</v>
      </c>
      <c r="AH2869" s="4">
        <v>0</v>
      </c>
      <c r="AI2869" s="4" t="s">
        <v>19</v>
      </c>
      <c r="AJ2869" s="4"/>
    </row>
    <row r="2870" spans="1:36" x14ac:dyDescent="0.3">
      <c r="A2870">
        <v>2869</v>
      </c>
      <c r="B2870" t="s">
        <v>3</v>
      </c>
      <c r="C2870">
        <v>2012</v>
      </c>
      <c r="D2870" t="s">
        <v>7</v>
      </c>
      <c r="E2870">
        <v>2</v>
      </c>
      <c r="F2870">
        <v>27</v>
      </c>
      <c r="G2870" t="s">
        <v>8</v>
      </c>
      <c r="H2870" t="s">
        <v>4</v>
      </c>
      <c r="I2870">
        <v>5</v>
      </c>
      <c r="J2870" t="s">
        <v>20</v>
      </c>
      <c r="Z2870" s="4">
        <v>4364</v>
      </c>
      <c r="AA2870" s="4" t="s">
        <v>3</v>
      </c>
      <c r="AB2870" s="4">
        <v>2016</v>
      </c>
      <c r="AC2870" s="4" t="s">
        <v>2</v>
      </c>
      <c r="AD2870" s="4">
        <v>3</v>
      </c>
      <c r="AE2870" s="4">
        <v>24</v>
      </c>
      <c r="AF2870" s="4" t="s">
        <v>1</v>
      </c>
      <c r="AG2870" s="4" t="s">
        <v>4</v>
      </c>
      <c r="AH2870" s="4">
        <v>2</v>
      </c>
      <c r="AI2870" s="4" t="s">
        <v>19</v>
      </c>
      <c r="AJ2870" s="4"/>
    </row>
    <row r="2871" spans="1:36" x14ac:dyDescent="0.3">
      <c r="A2871">
        <v>2870</v>
      </c>
      <c r="B2871" t="s">
        <v>3</v>
      </c>
      <c r="C2871">
        <v>2017</v>
      </c>
      <c r="D2871" t="s">
        <v>7</v>
      </c>
      <c r="E2871">
        <v>3</v>
      </c>
      <c r="F2871">
        <v>30</v>
      </c>
      <c r="G2871" t="s">
        <v>1</v>
      </c>
      <c r="H2871" t="s">
        <v>4</v>
      </c>
      <c r="I2871">
        <v>0</v>
      </c>
      <c r="J2871" t="s">
        <v>19</v>
      </c>
      <c r="Z2871" s="4">
        <v>4366</v>
      </c>
      <c r="AA2871" s="4" t="s">
        <v>9</v>
      </c>
      <c r="AB2871" s="4">
        <v>2013</v>
      </c>
      <c r="AC2871" s="4" t="s">
        <v>2</v>
      </c>
      <c r="AD2871" s="4">
        <v>3</v>
      </c>
      <c r="AE2871" s="4">
        <v>26</v>
      </c>
      <c r="AF2871" s="4" t="s">
        <v>1</v>
      </c>
      <c r="AG2871" s="4" t="s">
        <v>4</v>
      </c>
      <c r="AH2871" s="4">
        <v>4</v>
      </c>
      <c r="AI2871" s="4" t="s">
        <v>19</v>
      </c>
      <c r="AJ2871" s="4"/>
    </row>
    <row r="2872" spans="1:36" x14ac:dyDescent="0.3">
      <c r="A2872">
        <v>2871</v>
      </c>
      <c r="B2872" t="s">
        <v>3</v>
      </c>
      <c r="C2872">
        <v>2013</v>
      </c>
      <c r="D2872" t="s">
        <v>7</v>
      </c>
      <c r="E2872">
        <v>3</v>
      </c>
      <c r="F2872">
        <v>27</v>
      </c>
      <c r="G2872" t="s">
        <v>1</v>
      </c>
      <c r="H2872" t="s">
        <v>4</v>
      </c>
      <c r="I2872">
        <v>5</v>
      </c>
      <c r="J2872" t="s">
        <v>19</v>
      </c>
      <c r="Z2872" s="4">
        <v>4367</v>
      </c>
      <c r="AA2872" s="4" t="s">
        <v>3</v>
      </c>
      <c r="AB2872" s="4">
        <v>2017</v>
      </c>
      <c r="AC2872" s="4" t="s">
        <v>2</v>
      </c>
      <c r="AD2872" s="4">
        <v>3</v>
      </c>
      <c r="AE2872" s="4">
        <v>40</v>
      </c>
      <c r="AF2872" s="4" t="s">
        <v>1</v>
      </c>
      <c r="AG2872" s="4" t="s">
        <v>4</v>
      </c>
      <c r="AH2872" s="4">
        <v>1</v>
      </c>
      <c r="AI2872" s="4" t="s">
        <v>19</v>
      </c>
      <c r="AJ2872" s="4"/>
    </row>
    <row r="2873" spans="1:36" x14ac:dyDescent="0.3">
      <c r="A2873">
        <v>2872</v>
      </c>
      <c r="B2873" t="s">
        <v>3</v>
      </c>
      <c r="C2873">
        <v>2017</v>
      </c>
      <c r="D2873" t="s">
        <v>5</v>
      </c>
      <c r="E2873">
        <v>2</v>
      </c>
      <c r="F2873">
        <v>30</v>
      </c>
      <c r="G2873" t="s">
        <v>1</v>
      </c>
      <c r="H2873" t="s">
        <v>4</v>
      </c>
      <c r="I2873">
        <v>4</v>
      </c>
      <c r="J2873" t="s">
        <v>19</v>
      </c>
      <c r="Z2873" s="4">
        <v>4369</v>
      </c>
      <c r="AA2873" s="4" t="s">
        <v>3</v>
      </c>
      <c r="AB2873" s="4">
        <v>2016</v>
      </c>
      <c r="AC2873" s="4" t="s">
        <v>2</v>
      </c>
      <c r="AD2873" s="4">
        <v>3</v>
      </c>
      <c r="AE2873" s="4">
        <v>32</v>
      </c>
      <c r="AF2873" s="4" t="s">
        <v>1</v>
      </c>
      <c r="AG2873" s="4" t="s">
        <v>4</v>
      </c>
      <c r="AH2873" s="4">
        <v>0</v>
      </c>
      <c r="AI2873" s="4" t="s">
        <v>19</v>
      </c>
      <c r="AJ2873" s="4"/>
    </row>
    <row r="2874" spans="1:36" x14ac:dyDescent="0.3">
      <c r="A2874">
        <v>2873</v>
      </c>
      <c r="B2874" t="s">
        <v>3</v>
      </c>
      <c r="C2874">
        <v>2017</v>
      </c>
      <c r="D2874" t="s">
        <v>5</v>
      </c>
      <c r="E2874">
        <v>2</v>
      </c>
      <c r="F2874">
        <v>28</v>
      </c>
      <c r="G2874" t="s">
        <v>8</v>
      </c>
      <c r="H2874" t="s">
        <v>4</v>
      </c>
      <c r="I2874">
        <v>4</v>
      </c>
      <c r="J2874" t="s">
        <v>19</v>
      </c>
      <c r="Z2874" s="4">
        <v>4370</v>
      </c>
      <c r="AA2874" s="4" t="s">
        <v>3</v>
      </c>
      <c r="AB2874" s="4">
        <v>2014</v>
      </c>
      <c r="AC2874" s="4" t="s">
        <v>7</v>
      </c>
      <c r="AD2874" s="4">
        <v>3</v>
      </c>
      <c r="AE2874" s="4">
        <v>37</v>
      </c>
      <c r="AF2874" s="4" t="s">
        <v>1</v>
      </c>
      <c r="AG2874" s="4" t="s">
        <v>4</v>
      </c>
      <c r="AH2874" s="4">
        <v>1</v>
      </c>
      <c r="AI2874" s="4" t="s">
        <v>19</v>
      </c>
      <c r="AJ2874" s="4"/>
    </row>
    <row r="2875" spans="1:36" x14ac:dyDescent="0.3">
      <c r="A2875">
        <v>2874</v>
      </c>
      <c r="B2875" t="s">
        <v>9</v>
      </c>
      <c r="C2875">
        <v>2016</v>
      </c>
      <c r="D2875" t="s">
        <v>2</v>
      </c>
      <c r="E2875">
        <v>3</v>
      </c>
      <c r="F2875">
        <v>30</v>
      </c>
      <c r="G2875" t="s">
        <v>8</v>
      </c>
      <c r="H2875" t="s">
        <v>4</v>
      </c>
      <c r="I2875">
        <v>5</v>
      </c>
      <c r="J2875" t="s">
        <v>19</v>
      </c>
      <c r="Z2875" s="4">
        <v>4372</v>
      </c>
      <c r="AA2875" s="4" t="s">
        <v>3</v>
      </c>
      <c r="AB2875" s="4">
        <v>2016</v>
      </c>
      <c r="AC2875" s="4" t="s">
        <v>7</v>
      </c>
      <c r="AD2875" s="4">
        <v>3</v>
      </c>
      <c r="AE2875" s="4">
        <v>27</v>
      </c>
      <c r="AF2875" s="4" t="s">
        <v>1</v>
      </c>
      <c r="AG2875" s="4" t="s">
        <v>4</v>
      </c>
      <c r="AH2875" s="4">
        <v>5</v>
      </c>
      <c r="AI2875" s="4" t="s">
        <v>19</v>
      </c>
      <c r="AJ2875" s="4"/>
    </row>
    <row r="2876" spans="1:36" x14ac:dyDescent="0.3">
      <c r="A2876">
        <v>2875</v>
      </c>
      <c r="B2876" t="s">
        <v>3</v>
      </c>
      <c r="C2876">
        <v>2018</v>
      </c>
      <c r="D2876" t="s">
        <v>2</v>
      </c>
      <c r="E2876">
        <v>3</v>
      </c>
      <c r="F2876">
        <v>28</v>
      </c>
      <c r="G2876" t="s">
        <v>1</v>
      </c>
      <c r="H2876" t="s">
        <v>4</v>
      </c>
      <c r="I2876">
        <v>1</v>
      </c>
      <c r="J2876" t="s">
        <v>20</v>
      </c>
      <c r="Z2876" s="4">
        <v>4373</v>
      </c>
      <c r="AA2876" s="4" t="s">
        <v>3</v>
      </c>
      <c r="AB2876" s="4">
        <v>2012</v>
      </c>
      <c r="AC2876" s="4" t="s">
        <v>5</v>
      </c>
      <c r="AD2876" s="4">
        <v>3</v>
      </c>
      <c r="AE2876" s="4">
        <v>36</v>
      </c>
      <c r="AF2876" s="4" t="s">
        <v>1</v>
      </c>
      <c r="AG2876" s="4" t="s">
        <v>4</v>
      </c>
      <c r="AH2876" s="4">
        <v>3</v>
      </c>
      <c r="AI2876" s="4" t="s">
        <v>19</v>
      </c>
      <c r="AJ2876" s="4"/>
    </row>
    <row r="2877" spans="1:36" x14ac:dyDescent="0.3">
      <c r="A2877">
        <v>2876</v>
      </c>
      <c r="B2877" t="s">
        <v>3</v>
      </c>
      <c r="C2877">
        <v>2017</v>
      </c>
      <c r="D2877" t="s">
        <v>7</v>
      </c>
      <c r="E2877">
        <v>2</v>
      </c>
      <c r="F2877">
        <v>29</v>
      </c>
      <c r="G2877" t="s">
        <v>1</v>
      </c>
      <c r="H2877" t="s">
        <v>4</v>
      </c>
      <c r="I2877">
        <v>3</v>
      </c>
      <c r="J2877" t="s">
        <v>19</v>
      </c>
      <c r="Z2877" s="4">
        <v>4374</v>
      </c>
      <c r="AA2877" s="4" t="s">
        <v>3</v>
      </c>
      <c r="AB2877" s="4">
        <v>2013</v>
      </c>
      <c r="AC2877" s="4" t="s">
        <v>2</v>
      </c>
      <c r="AD2877" s="4">
        <v>3</v>
      </c>
      <c r="AE2877" s="4">
        <v>30</v>
      </c>
      <c r="AF2877" s="4" t="s">
        <v>8</v>
      </c>
      <c r="AG2877" s="4" t="s">
        <v>4</v>
      </c>
      <c r="AH2877" s="4">
        <v>4</v>
      </c>
      <c r="AI2877" s="4" t="s">
        <v>19</v>
      </c>
      <c r="AJ2877" s="4"/>
    </row>
    <row r="2878" spans="1:36" x14ac:dyDescent="0.3">
      <c r="A2878">
        <v>2877</v>
      </c>
      <c r="B2878" t="s">
        <v>3</v>
      </c>
      <c r="C2878">
        <v>2017</v>
      </c>
      <c r="D2878" t="s">
        <v>5</v>
      </c>
      <c r="E2878">
        <v>2</v>
      </c>
      <c r="F2878">
        <v>30</v>
      </c>
      <c r="G2878" t="s">
        <v>1</v>
      </c>
      <c r="H2878" t="s">
        <v>4</v>
      </c>
      <c r="I2878">
        <v>1</v>
      </c>
      <c r="J2878" t="s">
        <v>20</v>
      </c>
      <c r="Z2878" s="4">
        <v>4375</v>
      </c>
      <c r="AA2878" s="4" t="s">
        <v>6</v>
      </c>
      <c r="AB2878" s="4">
        <v>2017</v>
      </c>
      <c r="AC2878" s="4" t="s">
        <v>7</v>
      </c>
      <c r="AD2878" s="4">
        <v>2</v>
      </c>
      <c r="AE2878" s="4">
        <v>26</v>
      </c>
      <c r="AF2878" s="4" t="s">
        <v>8</v>
      </c>
      <c r="AG2878" s="4" t="s">
        <v>4</v>
      </c>
      <c r="AH2878" s="4">
        <v>4</v>
      </c>
      <c r="AI2878" s="4" t="s">
        <v>19</v>
      </c>
      <c r="AJ2878" s="4"/>
    </row>
    <row r="2879" spans="1:36" x14ac:dyDescent="0.3">
      <c r="A2879">
        <v>2878</v>
      </c>
      <c r="B2879" t="s">
        <v>3</v>
      </c>
      <c r="C2879">
        <v>2015</v>
      </c>
      <c r="D2879" t="s">
        <v>2</v>
      </c>
      <c r="E2879">
        <v>3</v>
      </c>
      <c r="F2879">
        <v>27</v>
      </c>
      <c r="G2879" t="s">
        <v>1</v>
      </c>
      <c r="H2879" t="s">
        <v>4</v>
      </c>
      <c r="I2879">
        <v>5</v>
      </c>
      <c r="J2879" t="s">
        <v>19</v>
      </c>
      <c r="Z2879" s="4">
        <v>4376</v>
      </c>
      <c r="AA2879" s="4" t="s">
        <v>3</v>
      </c>
      <c r="AB2879" s="4">
        <v>2012</v>
      </c>
      <c r="AC2879" s="4" t="s">
        <v>2</v>
      </c>
      <c r="AD2879" s="4">
        <v>3</v>
      </c>
      <c r="AE2879" s="4">
        <v>23</v>
      </c>
      <c r="AF2879" s="4" t="s">
        <v>1</v>
      </c>
      <c r="AG2879" s="4" t="s">
        <v>0</v>
      </c>
      <c r="AH2879" s="4">
        <v>1</v>
      </c>
      <c r="AI2879" s="4" t="s">
        <v>19</v>
      </c>
      <c r="AJ2879" s="4"/>
    </row>
    <row r="2880" spans="1:36" x14ac:dyDescent="0.3">
      <c r="A2880">
        <v>2879</v>
      </c>
      <c r="B2880" t="s">
        <v>3</v>
      </c>
      <c r="C2880">
        <v>2013</v>
      </c>
      <c r="D2880" t="s">
        <v>7</v>
      </c>
      <c r="E2880">
        <v>3</v>
      </c>
      <c r="F2880">
        <v>30</v>
      </c>
      <c r="G2880" t="s">
        <v>1</v>
      </c>
      <c r="H2880" t="s">
        <v>4</v>
      </c>
      <c r="I2880">
        <v>0</v>
      </c>
      <c r="J2880" t="s">
        <v>19</v>
      </c>
      <c r="Z2880" s="4">
        <v>4377</v>
      </c>
      <c r="AA2880" s="4" t="s">
        <v>6</v>
      </c>
      <c r="AB2880" s="4">
        <v>2015</v>
      </c>
      <c r="AC2880" s="4" t="s">
        <v>7</v>
      </c>
      <c r="AD2880" s="4">
        <v>2</v>
      </c>
      <c r="AE2880" s="4">
        <v>31</v>
      </c>
      <c r="AF2880" s="4" t="s">
        <v>8</v>
      </c>
      <c r="AG2880" s="4" t="s">
        <v>4</v>
      </c>
      <c r="AH2880" s="4">
        <v>2</v>
      </c>
      <c r="AI2880" s="4" t="s">
        <v>19</v>
      </c>
      <c r="AJ2880" s="4"/>
    </row>
    <row r="2881" spans="1:36" x14ac:dyDescent="0.3">
      <c r="A2881">
        <v>2880</v>
      </c>
      <c r="B2881" t="s">
        <v>3</v>
      </c>
      <c r="C2881">
        <v>2018</v>
      </c>
      <c r="D2881" t="s">
        <v>2</v>
      </c>
      <c r="E2881">
        <v>3</v>
      </c>
      <c r="F2881">
        <v>26</v>
      </c>
      <c r="G2881" t="s">
        <v>1</v>
      </c>
      <c r="H2881" t="s">
        <v>0</v>
      </c>
      <c r="I2881">
        <v>4</v>
      </c>
      <c r="J2881" t="s">
        <v>20</v>
      </c>
      <c r="Z2881" s="4">
        <v>4378</v>
      </c>
      <c r="AA2881" s="4" t="s">
        <v>3</v>
      </c>
      <c r="AB2881" s="4">
        <v>2013</v>
      </c>
      <c r="AC2881" s="4" t="s">
        <v>2</v>
      </c>
      <c r="AD2881" s="4">
        <v>3</v>
      </c>
      <c r="AE2881" s="4">
        <v>22</v>
      </c>
      <c r="AF2881" s="4" t="s">
        <v>1</v>
      </c>
      <c r="AG2881" s="4" t="s">
        <v>0</v>
      </c>
      <c r="AH2881" s="4">
        <v>0</v>
      </c>
      <c r="AI2881" s="4" t="s">
        <v>19</v>
      </c>
      <c r="AJ2881" s="4"/>
    </row>
    <row r="2882" spans="1:36" x14ac:dyDescent="0.3">
      <c r="A2882">
        <v>2881</v>
      </c>
      <c r="B2882" t="s">
        <v>3</v>
      </c>
      <c r="C2882">
        <v>2015</v>
      </c>
      <c r="D2882" t="s">
        <v>5</v>
      </c>
      <c r="E2882">
        <v>3</v>
      </c>
      <c r="F2882">
        <v>28</v>
      </c>
      <c r="G2882" t="s">
        <v>8</v>
      </c>
      <c r="H2882" t="s">
        <v>4</v>
      </c>
      <c r="I2882">
        <v>3</v>
      </c>
      <c r="J2882" t="s">
        <v>19</v>
      </c>
      <c r="Z2882" s="4">
        <v>4380</v>
      </c>
      <c r="AA2882" s="4" t="s">
        <v>3</v>
      </c>
      <c r="AB2882" s="4">
        <v>2016</v>
      </c>
      <c r="AC2882" s="4" t="s">
        <v>2</v>
      </c>
      <c r="AD2882" s="4">
        <v>3</v>
      </c>
      <c r="AE2882" s="4">
        <v>37</v>
      </c>
      <c r="AF2882" s="4" t="s">
        <v>8</v>
      </c>
      <c r="AG2882" s="4" t="s">
        <v>0</v>
      </c>
      <c r="AH2882" s="4">
        <v>4</v>
      </c>
      <c r="AI2882" s="4" t="s">
        <v>19</v>
      </c>
      <c r="AJ2882" s="4"/>
    </row>
    <row r="2883" spans="1:36" x14ac:dyDescent="0.3">
      <c r="A2883">
        <v>2882</v>
      </c>
      <c r="B2883" t="s">
        <v>6</v>
      </c>
      <c r="C2883">
        <v>2017</v>
      </c>
      <c r="D2883" t="s">
        <v>5</v>
      </c>
      <c r="E2883">
        <v>2</v>
      </c>
      <c r="F2883">
        <v>26</v>
      </c>
      <c r="G2883" t="s">
        <v>8</v>
      </c>
      <c r="H2883" t="s">
        <v>0</v>
      </c>
      <c r="I2883">
        <v>4</v>
      </c>
      <c r="J2883" t="s">
        <v>20</v>
      </c>
      <c r="Z2883" s="4">
        <v>4383</v>
      </c>
      <c r="AA2883" s="4" t="s">
        <v>3</v>
      </c>
      <c r="AB2883" s="4">
        <v>2012</v>
      </c>
      <c r="AC2883" s="4" t="s">
        <v>7</v>
      </c>
      <c r="AD2883" s="4">
        <v>3</v>
      </c>
      <c r="AE2883" s="4">
        <v>35</v>
      </c>
      <c r="AF2883" s="4" t="s">
        <v>1</v>
      </c>
      <c r="AG2883" s="4" t="s">
        <v>4</v>
      </c>
      <c r="AH2883" s="4">
        <v>5</v>
      </c>
      <c r="AI2883" s="4" t="s">
        <v>19</v>
      </c>
      <c r="AJ2883" s="4"/>
    </row>
    <row r="2884" spans="1:36" x14ac:dyDescent="0.3">
      <c r="A2884">
        <v>2883</v>
      </c>
      <c r="B2884" t="s">
        <v>3</v>
      </c>
      <c r="C2884">
        <v>2016</v>
      </c>
      <c r="D2884" t="s">
        <v>7</v>
      </c>
      <c r="E2884">
        <v>2</v>
      </c>
      <c r="F2884">
        <v>30</v>
      </c>
      <c r="G2884" t="s">
        <v>8</v>
      </c>
      <c r="H2884" t="s">
        <v>4</v>
      </c>
      <c r="I2884">
        <v>1</v>
      </c>
      <c r="J2884" t="s">
        <v>20</v>
      </c>
      <c r="Z2884" s="4">
        <v>4384</v>
      </c>
      <c r="AA2884" s="4" t="s">
        <v>3</v>
      </c>
      <c r="AB2884" s="4">
        <v>2014</v>
      </c>
      <c r="AC2884" s="4" t="s">
        <v>5</v>
      </c>
      <c r="AD2884" s="4">
        <v>3</v>
      </c>
      <c r="AE2884" s="4">
        <v>30</v>
      </c>
      <c r="AF2884" s="4" t="s">
        <v>8</v>
      </c>
      <c r="AG2884" s="4" t="s">
        <v>4</v>
      </c>
      <c r="AH2884" s="4">
        <v>3</v>
      </c>
      <c r="AI2884" s="4" t="s">
        <v>19</v>
      </c>
      <c r="AJ2884" s="4"/>
    </row>
    <row r="2885" spans="1:36" x14ac:dyDescent="0.3">
      <c r="A2885">
        <v>2884</v>
      </c>
      <c r="B2885" t="s">
        <v>6</v>
      </c>
      <c r="C2885">
        <v>2014</v>
      </c>
      <c r="D2885" t="s">
        <v>5</v>
      </c>
      <c r="E2885">
        <v>3</v>
      </c>
      <c r="F2885">
        <v>28</v>
      </c>
      <c r="G2885" t="s">
        <v>1</v>
      </c>
      <c r="H2885" t="s">
        <v>4</v>
      </c>
      <c r="I2885">
        <v>0</v>
      </c>
      <c r="J2885" t="s">
        <v>19</v>
      </c>
      <c r="Z2885" s="4">
        <v>4385</v>
      </c>
      <c r="AA2885" s="4" t="s">
        <v>3</v>
      </c>
      <c r="AB2885" s="4">
        <v>2014</v>
      </c>
      <c r="AC2885" s="4" t="s">
        <v>2</v>
      </c>
      <c r="AD2885" s="4">
        <v>3</v>
      </c>
      <c r="AE2885" s="4">
        <v>30</v>
      </c>
      <c r="AF2885" s="4" t="s">
        <v>1</v>
      </c>
      <c r="AG2885" s="4" t="s">
        <v>4</v>
      </c>
      <c r="AH2885" s="4">
        <v>0</v>
      </c>
      <c r="AI2885" s="4" t="s">
        <v>19</v>
      </c>
      <c r="AJ2885" s="4"/>
    </row>
    <row r="2886" spans="1:36" x14ac:dyDescent="0.3">
      <c r="A2886">
        <v>2885</v>
      </c>
      <c r="B2886" t="s">
        <v>3</v>
      </c>
      <c r="C2886">
        <v>2015</v>
      </c>
      <c r="D2886" t="s">
        <v>2</v>
      </c>
      <c r="E2886">
        <v>3</v>
      </c>
      <c r="F2886">
        <v>28</v>
      </c>
      <c r="G2886" t="s">
        <v>1</v>
      </c>
      <c r="H2886" t="s">
        <v>4</v>
      </c>
      <c r="I2886">
        <v>2</v>
      </c>
      <c r="J2886" t="s">
        <v>19</v>
      </c>
      <c r="Z2886" s="4">
        <v>4386</v>
      </c>
      <c r="AA2886" s="4" t="s">
        <v>3</v>
      </c>
      <c r="AB2886" s="4">
        <v>2014</v>
      </c>
      <c r="AC2886" s="4" t="s">
        <v>7</v>
      </c>
      <c r="AD2886" s="4">
        <v>3</v>
      </c>
      <c r="AE2886" s="4">
        <v>29</v>
      </c>
      <c r="AF2886" s="4" t="s">
        <v>1</v>
      </c>
      <c r="AG2886" s="4" t="s">
        <v>4</v>
      </c>
      <c r="AH2886" s="4">
        <v>3</v>
      </c>
      <c r="AI2886" s="4" t="s">
        <v>19</v>
      </c>
      <c r="AJ2886" s="4"/>
    </row>
    <row r="2887" spans="1:36" x14ac:dyDescent="0.3">
      <c r="A2887">
        <v>2886</v>
      </c>
      <c r="B2887" t="s">
        <v>6</v>
      </c>
      <c r="C2887">
        <v>2015</v>
      </c>
      <c r="D2887" t="s">
        <v>7</v>
      </c>
      <c r="E2887">
        <v>2</v>
      </c>
      <c r="F2887">
        <v>30</v>
      </c>
      <c r="G2887" t="s">
        <v>8</v>
      </c>
      <c r="H2887" t="s">
        <v>4</v>
      </c>
      <c r="I2887">
        <v>1</v>
      </c>
      <c r="J2887" t="s">
        <v>19</v>
      </c>
      <c r="Z2887" s="4">
        <v>4388</v>
      </c>
      <c r="AA2887" s="4" t="s">
        <v>3</v>
      </c>
      <c r="AB2887" s="4">
        <v>2014</v>
      </c>
      <c r="AC2887" s="4" t="s">
        <v>2</v>
      </c>
      <c r="AD2887" s="4">
        <v>3</v>
      </c>
      <c r="AE2887" s="4">
        <v>37</v>
      </c>
      <c r="AF2887" s="4" t="s">
        <v>1</v>
      </c>
      <c r="AG2887" s="4" t="s">
        <v>4</v>
      </c>
      <c r="AH2887" s="4">
        <v>4</v>
      </c>
      <c r="AI2887" s="4" t="s">
        <v>19</v>
      </c>
      <c r="AJ2887" s="4"/>
    </row>
    <row r="2888" spans="1:36" x14ac:dyDescent="0.3">
      <c r="A2888">
        <v>2887</v>
      </c>
      <c r="B2888" t="s">
        <v>6</v>
      </c>
      <c r="C2888">
        <v>2017</v>
      </c>
      <c r="D2888" t="s">
        <v>5</v>
      </c>
      <c r="E2888">
        <v>2</v>
      </c>
      <c r="F2888">
        <v>27</v>
      </c>
      <c r="G2888" t="s">
        <v>8</v>
      </c>
      <c r="H2888" t="s">
        <v>4</v>
      </c>
      <c r="I2888">
        <v>5</v>
      </c>
      <c r="J2888" t="s">
        <v>19</v>
      </c>
      <c r="Z2888" s="4">
        <v>4389</v>
      </c>
      <c r="AA2888" s="4" t="s">
        <v>3</v>
      </c>
      <c r="AB2888" s="4">
        <v>2016</v>
      </c>
      <c r="AC2888" s="4" t="s">
        <v>7</v>
      </c>
      <c r="AD2888" s="4">
        <v>3</v>
      </c>
      <c r="AE2888" s="4">
        <v>40</v>
      </c>
      <c r="AF2888" s="4" t="s">
        <v>1</v>
      </c>
      <c r="AG2888" s="4" t="s">
        <v>4</v>
      </c>
      <c r="AH2888" s="4">
        <v>2</v>
      </c>
      <c r="AI2888" s="4" t="s">
        <v>19</v>
      </c>
      <c r="AJ2888" s="4"/>
    </row>
    <row r="2889" spans="1:36" x14ac:dyDescent="0.3">
      <c r="A2889">
        <v>2888</v>
      </c>
      <c r="B2889" t="s">
        <v>3</v>
      </c>
      <c r="C2889">
        <v>2014</v>
      </c>
      <c r="D2889" t="s">
        <v>2</v>
      </c>
      <c r="E2889">
        <v>3</v>
      </c>
      <c r="F2889">
        <v>26</v>
      </c>
      <c r="G2889" t="s">
        <v>1</v>
      </c>
      <c r="H2889" t="s">
        <v>4</v>
      </c>
      <c r="I2889">
        <v>4</v>
      </c>
      <c r="J2889" t="s">
        <v>19</v>
      </c>
      <c r="Z2889" s="4">
        <v>4391</v>
      </c>
      <c r="AA2889" s="4" t="s">
        <v>6</v>
      </c>
      <c r="AB2889" s="4">
        <v>2017</v>
      </c>
      <c r="AC2889" s="4" t="s">
        <v>5</v>
      </c>
      <c r="AD2889" s="4">
        <v>2</v>
      </c>
      <c r="AE2889" s="4">
        <v>26</v>
      </c>
      <c r="AF2889" s="4" t="s">
        <v>8</v>
      </c>
      <c r="AG2889" s="4" t="s">
        <v>4</v>
      </c>
      <c r="AH2889" s="4">
        <v>4</v>
      </c>
      <c r="AI2889" s="4" t="s">
        <v>19</v>
      </c>
      <c r="AJ2889" s="4"/>
    </row>
    <row r="2890" spans="1:36" x14ac:dyDescent="0.3">
      <c r="A2890">
        <v>2889</v>
      </c>
      <c r="B2890" t="s">
        <v>3</v>
      </c>
      <c r="C2890">
        <v>2013</v>
      </c>
      <c r="D2890" t="s">
        <v>7</v>
      </c>
      <c r="E2890">
        <v>3</v>
      </c>
      <c r="F2890">
        <v>27</v>
      </c>
      <c r="G2890" t="s">
        <v>1</v>
      </c>
      <c r="H2890" t="s">
        <v>4</v>
      </c>
      <c r="I2890">
        <v>5</v>
      </c>
      <c r="J2890" t="s">
        <v>19</v>
      </c>
      <c r="Z2890" s="4">
        <v>4392</v>
      </c>
      <c r="AA2890" s="4" t="s">
        <v>3</v>
      </c>
      <c r="AB2890" s="4">
        <v>2017</v>
      </c>
      <c r="AC2890" s="4" t="s">
        <v>2</v>
      </c>
      <c r="AD2890" s="4">
        <v>3</v>
      </c>
      <c r="AE2890" s="4">
        <v>38</v>
      </c>
      <c r="AF2890" s="4" t="s">
        <v>1</v>
      </c>
      <c r="AG2890" s="4" t="s">
        <v>4</v>
      </c>
      <c r="AH2890" s="4">
        <v>3</v>
      </c>
      <c r="AI2890" s="4" t="s">
        <v>19</v>
      </c>
      <c r="AJ2890" s="4"/>
    </row>
    <row r="2891" spans="1:36" x14ac:dyDescent="0.3">
      <c r="A2891">
        <v>2890</v>
      </c>
      <c r="B2891" t="s">
        <v>3</v>
      </c>
      <c r="C2891">
        <v>2016</v>
      </c>
      <c r="D2891" t="s">
        <v>2</v>
      </c>
      <c r="E2891">
        <v>3</v>
      </c>
      <c r="F2891">
        <v>30</v>
      </c>
      <c r="G2891" t="s">
        <v>1</v>
      </c>
      <c r="H2891" t="s">
        <v>4</v>
      </c>
      <c r="I2891">
        <v>1</v>
      </c>
      <c r="J2891" t="s">
        <v>20</v>
      </c>
      <c r="Z2891" s="4">
        <v>4394</v>
      </c>
      <c r="AA2891" s="4" t="s">
        <v>3</v>
      </c>
      <c r="AB2891" s="4">
        <v>2014</v>
      </c>
      <c r="AC2891" s="4" t="s">
        <v>2</v>
      </c>
      <c r="AD2891" s="4">
        <v>3</v>
      </c>
      <c r="AE2891" s="4">
        <v>22</v>
      </c>
      <c r="AF2891" s="4" t="s">
        <v>8</v>
      </c>
      <c r="AG2891" s="4" t="s">
        <v>4</v>
      </c>
      <c r="AH2891" s="4">
        <v>0</v>
      </c>
      <c r="AI2891" s="4" t="s">
        <v>19</v>
      </c>
      <c r="AJ2891" s="4"/>
    </row>
    <row r="2892" spans="1:36" x14ac:dyDescent="0.3">
      <c r="A2892">
        <v>2891</v>
      </c>
      <c r="B2892" t="s">
        <v>6</v>
      </c>
      <c r="C2892">
        <v>2017</v>
      </c>
      <c r="D2892" t="s">
        <v>5</v>
      </c>
      <c r="E2892">
        <v>3</v>
      </c>
      <c r="F2892">
        <v>29</v>
      </c>
      <c r="G2892" t="s">
        <v>1</v>
      </c>
      <c r="H2892" t="s">
        <v>4</v>
      </c>
      <c r="I2892">
        <v>2</v>
      </c>
      <c r="J2892" t="s">
        <v>19</v>
      </c>
      <c r="Z2892" s="4">
        <v>4395</v>
      </c>
      <c r="AA2892" s="4" t="s">
        <v>3</v>
      </c>
      <c r="AB2892" s="4">
        <v>2012</v>
      </c>
      <c r="AC2892" s="4" t="s">
        <v>7</v>
      </c>
      <c r="AD2892" s="4">
        <v>3</v>
      </c>
      <c r="AE2892" s="4">
        <v>34</v>
      </c>
      <c r="AF2892" s="4" t="s">
        <v>1</v>
      </c>
      <c r="AG2892" s="4" t="s">
        <v>4</v>
      </c>
      <c r="AH2892" s="4">
        <v>0</v>
      </c>
      <c r="AI2892" s="4" t="s">
        <v>19</v>
      </c>
      <c r="AJ2892" s="4"/>
    </row>
    <row r="2893" spans="1:36" x14ac:dyDescent="0.3">
      <c r="A2893">
        <v>2892</v>
      </c>
      <c r="B2893" t="s">
        <v>3</v>
      </c>
      <c r="C2893">
        <v>2012</v>
      </c>
      <c r="D2893" t="s">
        <v>2</v>
      </c>
      <c r="E2893">
        <v>3</v>
      </c>
      <c r="F2893">
        <v>30</v>
      </c>
      <c r="G2893" t="s">
        <v>8</v>
      </c>
      <c r="H2893" t="s">
        <v>4</v>
      </c>
      <c r="I2893">
        <v>1</v>
      </c>
      <c r="J2893" t="s">
        <v>19</v>
      </c>
      <c r="Z2893" s="4">
        <v>4396</v>
      </c>
      <c r="AA2893" s="4" t="s">
        <v>3</v>
      </c>
      <c r="AB2893" s="4">
        <v>2015</v>
      </c>
      <c r="AC2893" s="4" t="s">
        <v>5</v>
      </c>
      <c r="AD2893" s="4">
        <v>3</v>
      </c>
      <c r="AE2893" s="4">
        <v>31</v>
      </c>
      <c r="AF2893" s="4" t="s">
        <v>8</v>
      </c>
      <c r="AG2893" s="4" t="s">
        <v>4</v>
      </c>
      <c r="AH2893" s="4">
        <v>0</v>
      </c>
      <c r="AI2893" s="4" t="s">
        <v>19</v>
      </c>
      <c r="AJ2893" s="4"/>
    </row>
    <row r="2894" spans="1:36" x14ac:dyDescent="0.3">
      <c r="A2894">
        <v>2893</v>
      </c>
      <c r="B2894" t="s">
        <v>3</v>
      </c>
      <c r="C2894">
        <v>2018</v>
      </c>
      <c r="D2894" t="s">
        <v>2</v>
      </c>
      <c r="E2894">
        <v>3</v>
      </c>
      <c r="F2894">
        <v>29</v>
      </c>
      <c r="G2894" t="s">
        <v>1</v>
      </c>
      <c r="H2894" t="s">
        <v>4</v>
      </c>
      <c r="I2894">
        <v>3</v>
      </c>
      <c r="J2894" t="s">
        <v>20</v>
      </c>
      <c r="Z2894" s="4">
        <v>4397</v>
      </c>
      <c r="AA2894" s="4" t="s">
        <v>3</v>
      </c>
      <c r="AB2894" s="4">
        <v>2012</v>
      </c>
      <c r="AC2894" s="4" t="s">
        <v>2</v>
      </c>
      <c r="AD2894" s="4">
        <v>3</v>
      </c>
      <c r="AE2894" s="4">
        <v>39</v>
      </c>
      <c r="AF2894" s="4" t="s">
        <v>8</v>
      </c>
      <c r="AG2894" s="4" t="s">
        <v>4</v>
      </c>
      <c r="AH2894" s="4">
        <v>3</v>
      </c>
      <c r="AI2894" s="4" t="s">
        <v>19</v>
      </c>
      <c r="AJ2894" s="4"/>
    </row>
    <row r="2895" spans="1:36" x14ac:dyDescent="0.3">
      <c r="A2895">
        <v>2894</v>
      </c>
      <c r="B2895" t="s">
        <v>6</v>
      </c>
      <c r="C2895">
        <v>2018</v>
      </c>
      <c r="D2895" t="s">
        <v>7</v>
      </c>
      <c r="E2895">
        <v>3</v>
      </c>
      <c r="F2895">
        <v>29</v>
      </c>
      <c r="G2895" t="s">
        <v>1</v>
      </c>
      <c r="H2895" t="s">
        <v>4</v>
      </c>
      <c r="I2895">
        <v>2</v>
      </c>
      <c r="J2895" t="s">
        <v>20</v>
      </c>
      <c r="Z2895" s="4">
        <v>4399</v>
      </c>
      <c r="AA2895" s="4" t="s">
        <v>3</v>
      </c>
      <c r="AB2895" s="4">
        <v>2015</v>
      </c>
      <c r="AC2895" s="4" t="s">
        <v>2</v>
      </c>
      <c r="AD2895" s="4">
        <v>3</v>
      </c>
      <c r="AE2895" s="4">
        <v>33</v>
      </c>
      <c r="AF2895" s="4" t="s">
        <v>1</v>
      </c>
      <c r="AG2895" s="4" t="s">
        <v>4</v>
      </c>
      <c r="AH2895" s="4">
        <v>4</v>
      </c>
      <c r="AI2895" s="4" t="s">
        <v>19</v>
      </c>
      <c r="AJ2895" s="4"/>
    </row>
    <row r="2896" spans="1:36" x14ac:dyDescent="0.3">
      <c r="A2896">
        <v>2895</v>
      </c>
      <c r="B2896" t="s">
        <v>3</v>
      </c>
      <c r="C2896">
        <v>2016</v>
      </c>
      <c r="D2896" t="s">
        <v>2</v>
      </c>
      <c r="E2896">
        <v>3</v>
      </c>
      <c r="F2896">
        <v>27</v>
      </c>
      <c r="G2896" t="s">
        <v>8</v>
      </c>
      <c r="H2896" t="s">
        <v>4</v>
      </c>
      <c r="I2896">
        <v>5</v>
      </c>
      <c r="J2896" t="s">
        <v>19</v>
      </c>
      <c r="Z2896" s="4">
        <v>4400</v>
      </c>
      <c r="AA2896" s="4" t="s">
        <v>3</v>
      </c>
      <c r="AB2896" s="4">
        <v>2012</v>
      </c>
      <c r="AC2896" s="4" t="s">
        <v>2</v>
      </c>
      <c r="AD2896" s="4">
        <v>3</v>
      </c>
      <c r="AE2896" s="4">
        <v>38</v>
      </c>
      <c r="AF2896" s="4" t="s">
        <v>1</v>
      </c>
      <c r="AG2896" s="4" t="s">
        <v>4</v>
      </c>
      <c r="AH2896" s="4">
        <v>4</v>
      </c>
      <c r="AI2896" s="4" t="s">
        <v>19</v>
      </c>
      <c r="AJ2896" s="4"/>
    </row>
    <row r="2897" spans="1:36" x14ac:dyDescent="0.3">
      <c r="A2897">
        <v>2896</v>
      </c>
      <c r="B2897" t="s">
        <v>3</v>
      </c>
      <c r="C2897">
        <v>2017</v>
      </c>
      <c r="D2897" t="s">
        <v>5</v>
      </c>
      <c r="E2897">
        <v>2</v>
      </c>
      <c r="F2897">
        <v>28</v>
      </c>
      <c r="G2897" t="s">
        <v>1</v>
      </c>
      <c r="H2897" t="s">
        <v>4</v>
      </c>
      <c r="I2897">
        <v>2</v>
      </c>
      <c r="J2897" t="s">
        <v>19</v>
      </c>
      <c r="Z2897" s="4">
        <v>4403</v>
      </c>
      <c r="AA2897" s="4" t="s">
        <v>3</v>
      </c>
      <c r="AB2897" s="4">
        <v>2014</v>
      </c>
      <c r="AC2897" s="4" t="s">
        <v>7</v>
      </c>
      <c r="AD2897" s="4">
        <v>3</v>
      </c>
      <c r="AE2897" s="4">
        <v>34</v>
      </c>
      <c r="AF2897" s="4" t="s">
        <v>1</v>
      </c>
      <c r="AG2897" s="4" t="s">
        <v>4</v>
      </c>
      <c r="AH2897" s="4">
        <v>5</v>
      </c>
      <c r="AI2897" s="4" t="s">
        <v>19</v>
      </c>
      <c r="AJ2897" s="4"/>
    </row>
    <row r="2898" spans="1:36" x14ac:dyDescent="0.3">
      <c r="A2898">
        <v>2897</v>
      </c>
      <c r="B2898" t="s">
        <v>3</v>
      </c>
      <c r="C2898">
        <v>2016</v>
      </c>
      <c r="D2898" t="s">
        <v>2</v>
      </c>
      <c r="E2898">
        <v>3</v>
      </c>
      <c r="F2898">
        <v>29</v>
      </c>
      <c r="G2898" t="s">
        <v>8</v>
      </c>
      <c r="H2898" t="s">
        <v>4</v>
      </c>
      <c r="I2898">
        <v>0</v>
      </c>
      <c r="J2898" t="s">
        <v>20</v>
      </c>
      <c r="Z2898" s="4">
        <v>4404</v>
      </c>
      <c r="AA2898" s="4" t="s">
        <v>3</v>
      </c>
      <c r="AB2898" s="4">
        <v>2014</v>
      </c>
      <c r="AC2898" s="4" t="s">
        <v>2</v>
      </c>
      <c r="AD2898" s="4">
        <v>1</v>
      </c>
      <c r="AE2898" s="4">
        <v>31</v>
      </c>
      <c r="AF2898" s="4" t="s">
        <v>8</v>
      </c>
      <c r="AG2898" s="4" t="s">
        <v>4</v>
      </c>
      <c r="AH2898" s="4">
        <v>5</v>
      </c>
      <c r="AI2898" s="4" t="s">
        <v>19</v>
      </c>
      <c r="AJ2898" s="4"/>
    </row>
    <row r="2899" spans="1:36" x14ac:dyDescent="0.3">
      <c r="A2899">
        <v>2898</v>
      </c>
      <c r="B2899" t="s">
        <v>3</v>
      </c>
      <c r="C2899">
        <v>2016</v>
      </c>
      <c r="D2899" t="s">
        <v>5</v>
      </c>
      <c r="E2899">
        <v>1</v>
      </c>
      <c r="F2899">
        <v>29</v>
      </c>
      <c r="G2899" t="s">
        <v>8</v>
      </c>
      <c r="H2899" t="s">
        <v>4</v>
      </c>
      <c r="I2899">
        <v>1</v>
      </c>
      <c r="J2899" t="s">
        <v>19</v>
      </c>
      <c r="Z2899" s="4">
        <v>4405</v>
      </c>
      <c r="AA2899" s="4" t="s">
        <v>3</v>
      </c>
      <c r="AB2899" s="4">
        <v>2016</v>
      </c>
      <c r="AC2899" s="4" t="s">
        <v>2</v>
      </c>
      <c r="AD2899" s="4">
        <v>3</v>
      </c>
      <c r="AE2899" s="4">
        <v>23</v>
      </c>
      <c r="AF2899" s="4" t="s">
        <v>1</v>
      </c>
      <c r="AG2899" s="4" t="s">
        <v>4</v>
      </c>
      <c r="AH2899" s="4">
        <v>1</v>
      </c>
      <c r="AI2899" s="4" t="s">
        <v>19</v>
      </c>
      <c r="AJ2899" s="4"/>
    </row>
    <row r="2900" spans="1:36" x14ac:dyDescent="0.3">
      <c r="A2900">
        <v>2899</v>
      </c>
      <c r="B2900" t="s">
        <v>3</v>
      </c>
      <c r="C2900">
        <v>2015</v>
      </c>
      <c r="D2900" t="s">
        <v>7</v>
      </c>
      <c r="E2900">
        <v>2</v>
      </c>
      <c r="F2900">
        <v>28</v>
      </c>
      <c r="G2900" t="s">
        <v>8</v>
      </c>
      <c r="H2900" t="s">
        <v>4</v>
      </c>
      <c r="I2900">
        <v>0</v>
      </c>
      <c r="J2900" t="s">
        <v>20</v>
      </c>
      <c r="Z2900" s="4">
        <v>4407</v>
      </c>
      <c r="AA2900" s="4" t="s">
        <v>3</v>
      </c>
      <c r="AB2900" s="4">
        <v>2017</v>
      </c>
      <c r="AC2900" s="4" t="s">
        <v>5</v>
      </c>
      <c r="AD2900" s="4">
        <v>3</v>
      </c>
      <c r="AE2900" s="4">
        <v>26</v>
      </c>
      <c r="AF2900" s="4" t="s">
        <v>1</v>
      </c>
      <c r="AG2900" s="4" t="s">
        <v>4</v>
      </c>
      <c r="AH2900" s="4">
        <v>4</v>
      </c>
      <c r="AI2900" s="4" t="s">
        <v>19</v>
      </c>
      <c r="AJ2900" s="4"/>
    </row>
    <row r="2901" spans="1:36" x14ac:dyDescent="0.3">
      <c r="A2901">
        <v>2900</v>
      </c>
      <c r="B2901" t="s">
        <v>3</v>
      </c>
      <c r="C2901">
        <v>2012</v>
      </c>
      <c r="D2901" t="s">
        <v>2</v>
      </c>
      <c r="E2901">
        <v>3</v>
      </c>
      <c r="F2901">
        <v>29</v>
      </c>
      <c r="G2901" t="s">
        <v>1</v>
      </c>
      <c r="H2901" t="s">
        <v>0</v>
      </c>
      <c r="I2901">
        <v>2</v>
      </c>
      <c r="J2901" t="s">
        <v>19</v>
      </c>
      <c r="Z2901" s="4">
        <v>4409</v>
      </c>
      <c r="AA2901" s="4" t="s">
        <v>3</v>
      </c>
      <c r="AB2901" s="4">
        <v>2013</v>
      </c>
      <c r="AC2901" s="4" t="s">
        <v>2</v>
      </c>
      <c r="AD2901" s="4">
        <v>3</v>
      </c>
      <c r="AE2901" s="4">
        <v>27</v>
      </c>
      <c r="AF2901" s="4" t="s">
        <v>8</v>
      </c>
      <c r="AG2901" s="4" t="s">
        <v>4</v>
      </c>
      <c r="AH2901" s="4">
        <v>5</v>
      </c>
      <c r="AI2901" s="4" t="s">
        <v>19</v>
      </c>
      <c r="AJ2901" s="4"/>
    </row>
    <row r="2902" spans="1:36" x14ac:dyDescent="0.3">
      <c r="A2902">
        <v>2901</v>
      </c>
      <c r="B2902" t="s">
        <v>9</v>
      </c>
      <c r="C2902">
        <v>2014</v>
      </c>
      <c r="D2902" t="s">
        <v>2</v>
      </c>
      <c r="E2902">
        <v>3</v>
      </c>
      <c r="F2902">
        <v>27</v>
      </c>
      <c r="G2902" t="s">
        <v>1</v>
      </c>
      <c r="H2902" t="s">
        <v>4</v>
      </c>
      <c r="I2902">
        <v>5</v>
      </c>
      <c r="J2902" t="s">
        <v>19</v>
      </c>
      <c r="Z2902" s="4">
        <v>4411</v>
      </c>
      <c r="AA2902" s="4" t="s">
        <v>3</v>
      </c>
      <c r="AB2902" s="4">
        <v>2017</v>
      </c>
      <c r="AC2902" s="4" t="s">
        <v>2</v>
      </c>
      <c r="AD2902" s="4">
        <v>3</v>
      </c>
      <c r="AE2902" s="4">
        <v>38</v>
      </c>
      <c r="AF2902" s="4" t="s">
        <v>1</v>
      </c>
      <c r="AG2902" s="4" t="s">
        <v>4</v>
      </c>
      <c r="AH2902" s="4">
        <v>1</v>
      </c>
      <c r="AI2902" s="4" t="s">
        <v>19</v>
      </c>
      <c r="AJ2902" s="4"/>
    </row>
    <row r="2903" spans="1:36" x14ac:dyDescent="0.3">
      <c r="A2903">
        <v>2902</v>
      </c>
      <c r="B2903" t="s">
        <v>3</v>
      </c>
      <c r="C2903">
        <v>2013</v>
      </c>
      <c r="D2903" t="s">
        <v>2</v>
      </c>
      <c r="E2903">
        <v>3</v>
      </c>
      <c r="F2903">
        <v>27</v>
      </c>
      <c r="G2903" t="s">
        <v>1</v>
      </c>
      <c r="H2903" t="s">
        <v>0</v>
      </c>
      <c r="I2903">
        <v>5</v>
      </c>
      <c r="J2903" t="s">
        <v>19</v>
      </c>
      <c r="Z2903" s="4">
        <v>4412</v>
      </c>
      <c r="AA2903" s="4" t="s">
        <v>3</v>
      </c>
      <c r="AB2903" s="4">
        <v>2017</v>
      </c>
      <c r="AC2903" s="4" t="s">
        <v>2</v>
      </c>
      <c r="AD2903" s="4">
        <v>3</v>
      </c>
      <c r="AE2903" s="4">
        <v>27</v>
      </c>
      <c r="AF2903" s="4" t="s">
        <v>1</v>
      </c>
      <c r="AG2903" s="4" t="s">
        <v>4</v>
      </c>
      <c r="AH2903" s="4">
        <v>5</v>
      </c>
      <c r="AI2903" s="4" t="s">
        <v>19</v>
      </c>
      <c r="AJ2903" s="4"/>
    </row>
    <row r="2904" spans="1:36" x14ac:dyDescent="0.3">
      <c r="A2904">
        <v>2903</v>
      </c>
      <c r="B2904" t="s">
        <v>3</v>
      </c>
      <c r="C2904">
        <v>2018</v>
      </c>
      <c r="D2904" t="s">
        <v>2</v>
      </c>
      <c r="E2904">
        <v>3</v>
      </c>
      <c r="F2904">
        <v>29</v>
      </c>
      <c r="G2904" t="s">
        <v>8</v>
      </c>
      <c r="H2904" t="s">
        <v>4</v>
      </c>
      <c r="I2904">
        <v>3</v>
      </c>
      <c r="J2904" t="s">
        <v>20</v>
      </c>
      <c r="Z2904" s="4">
        <v>4413</v>
      </c>
      <c r="AA2904" s="4" t="s">
        <v>3</v>
      </c>
      <c r="AB2904" s="4">
        <v>2014</v>
      </c>
      <c r="AC2904" s="4" t="s">
        <v>2</v>
      </c>
      <c r="AD2904" s="4">
        <v>3</v>
      </c>
      <c r="AE2904" s="4">
        <v>27</v>
      </c>
      <c r="AF2904" s="4" t="s">
        <v>8</v>
      </c>
      <c r="AG2904" s="4" t="s">
        <v>4</v>
      </c>
      <c r="AH2904" s="4">
        <v>5</v>
      </c>
      <c r="AI2904" s="4" t="s">
        <v>19</v>
      </c>
      <c r="AJ2904" s="4"/>
    </row>
    <row r="2905" spans="1:36" x14ac:dyDescent="0.3">
      <c r="A2905">
        <v>2904</v>
      </c>
      <c r="B2905" t="s">
        <v>6</v>
      </c>
      <c r="C2905">
        <v>2017</v>
      </c>
      <c r="D2905" t="s">
        <v>5</v>
      </c>
      <c r="E2905">
        <v>2</v>
      </c>
      <c r="F2905">
        <v>30</v>
      </c>
      <c r="G2905" t="s">
        <v>1</v>
      </c>
      <c r="H2905" t="s">
        <v>4</v>
      </c>
      <c r="I2905">
        <v>2</v>
      </c>
      <c r="J2905" t="s">
        <v>19</v>
      </c>
      <c r="Z2905" s="4">
        <v>4414</v>
      </c>
      <c r="AA2905" s="4" t="s">
        <v>3</v>
      </c>
      <c r="AB2905" s="4">
        <v>2015</v>
      </c>
      <c r="AC2905" s="4" t="s">
        <v>2</v>
      </c>
      <c r="AD2905" s="4">
        <v>3</v>
      </c>
      <c r="AE2905" s="4">
        <v>23</v>
      </c>
      <c r="AF2905" s="4" t="s">
        <v>1</v>
      </c>
      <c r="AG2905" s="4" t="s">
        <v>4</v>
      </c>
      <c r="AH2905" s="4">
        <v>1</v>
      </c>
      <c r="AI2905" s="4" t="s">
        <v>19</v>
      </c>
      <c r="AJ2905" s="4"/>
    </row>
    <row r="2906" spans="1:36" x14ac:dyDescent="0.3">
      <c r="A2906">
        <v>2905</v>
      </c>
      <c r="B2906" t="s">
        <v>6</v>
      </c>
      <c r="C2906">
        <v>2016</v>
      </c>
      <c r="D2906" t="s">
        <v>5</v>
      </c>
      <c r="E2906">
        <v>3</v>
      </c>
      <c r="F2906">
        <v>29</v>
      </c>
      <c r="G2906" t="s">
        <v>8</v>
      </c>
      <c r="H2906" t="s">
        <v>4</v>
      </c>
      <c r="I2906">
        <v>1</v>
      </c>
      <c r="J2906" t="s">
        <v>20</v>
      </c>
      <c r="Z2906" s="4">
        <v>4415</v>
      </c>
      <c r="AA2906" s="4" t="s">
        <v>3</v>
      </c>
      <c r="AB2906" s="4">
        <v>2014</v>
      </c>
      <c r="AC2906" s="4" t="s">
        <v>5</v>
      </c>
      <c r="AD2906" s="4">
        <v>3</v>
      </c>
      <c r="AE2906" s="4">
        <v>26</v>
      </c>
      <c r="AF2906" s="4" t="s">
        <v>8</v>
      </c>
      <c r="AG2906" s="4" t="s">
        <v>4</v>
      </c>
      <c r="AH2906" s="4">
        <v>4</v>
      </c>
      <c r="AI2906" s="4" t="s">
        <v>19</v>
      </c>
      <c r="AJ2906" s="4"/>
    </row>
    <row r="2907" spans="1:36" x14ac:dyDescent="0.3">
      <c r="A2907">
        <v>2906</v>
      </c>
      <c r="B2907" t="s">
        <v>3</v>
      </c>
      <c r="C2907">
        <v>2012</v>
      </c>
      <c r="D2907" t="s">
        <v>2</v>
      </c>
      <c r="E2907">
        <v>3</v>
      </c>
      <c r="F2907">
        <v>26</v>
      </c>
      <c r="G2907" t="s">
        <v>1</v>
      </c>
      <c r="H2907" t="s">
        <v>4</v>
      </c>
      <c r="I2907">
        <v>4</v>
      </c>
      <c r="J2907" t="s">
        <v>19</v>
      </c>
      <c r="Z2907" s="4">
        <v>4416</v>
      </c>
      <c r="AA2907" s="4" t="s">
        <v>3</v>
      </c>
      <c r="AB2907" s="4">
        <v>2016</v>
      </c>
      <c r="AC2907" s="4" t="s">
        <v>2</v>
      </c>
      <c r="AD2907" s="4">
        <v>3</v>
      </c>
      <c r="AE2907" s="4">
        <v>31</v>
      </c>
      <c r="AF2907" s="4" t="s">
        <v>1</v>
      </c>
      <c r="AG2907" s="4" t="s">
        <v>4</v>
      </c>
      <c r="AH2907" s="4">
        <v>5</v>
      </c>
      <c r="AI2907" s="4" t="s">
        <v>19</v>
      </c>
      <c r="AJ2907" s="4"/>
    </row>
    <row r="2908" spans="1:36" x14ac:dyDescent="0.3">
      <c r="A2908">
        <v>2907</v>
      </c>
      <c r="B2908" t="s">
        <v>3</v>
      </c>
      <c r="C2908">
        <v>2015</v>
      </c>
      <c r="D2908" t="s">
        <v>7</v>
      </c>
      <c r="E2908">
        <v>3</v>
      </c>
      <c r="F2908">
        <v>28</v>
      </c>
      <c r="G2908" t="s">
        <v>1</v>
      </c>
      <c r="H2908" t="s">
        <v>4</v>
      </c>
      <c r="I2908">
        <v>5</v>
      </c>
      <c r="J2908" t="s">
        <v>19</v>
      </c>
      <c r="Z2908" s="4">
        <v>4417</v>
      </c>
      <c r="AA2908" s="4" t="s">
        <v>3</v>
      </c>
      <c r="AB2908" s="4">
        <v>2017</v>
      </c>
      <c r="AC2908" s="4" t="s">
        <v>2</v>
      </c>
      <c r="AD2908" s="4">
        <v>3</v>
      </c>
      <c r="AE2908" s="4">
        <v>32</v>
      </c>
      <c r="AF2908" s="4" t="s">
        <v>8</v>
      </c>
      <c r="AG2908" s="4" t="s">
        <v>4</v>
      </c>
      <c r="AH2908" s="4">
        <v>3</v>
      </c>
      <c r="AI2908" s="4" t="s">
        <v>19</v>
      </c>
      <c r="AJ2908" s="4"/>
    </row>
    <row r="2909" spans="1:36" x14ac:dyDescent="0.3">
      <c r="A2909">
        <v>2908</v>
      </c>
      <c r="B2909" t="s">
        <v>3</v>
      </c>
      <c r="C2909">
        <v>2017</v>
      </c>
      <c r="D2909" t="s">
        <v>5</v>
      </c>
      <c r="E2909">
        <v>2</v>
      </c>
      <c r="F2909">
        <v>29</v>
      </c>
      <c r="G2909" t="s">
        <v>8</v>
      </c>
      <c r="H2909" t="s">
        <v>4</v>
      </c>
      <c r="I2909">
        <v>5</v>
      </c>
      <c r="J2909" t="s">
        <v>19</v>
      </c>
      <c r="Z2909" s="4">
        <v>4419</v>
      </c>
      <c r="AA2909" s="4" t="s">
        <v>3</v>
      </c>
      <c r="AB2909" s="4">
        <v>2017</v>
      </c>
      <c r="AC2909" s="4" t="s">
        <v>2</v>
      </c>
      <c r="AD2909" s="4">
        <v>3</v>
      </c>
      <c r="AE2909" s="4">
        <v>28</v>
      </c>
      <c r="AF2909" s="4" t="s">
        <v>1</v>
      </c>
      <c r="AG2909" s="4" t="s">
        <v>4</v>
      </c>
      <c r="AH2909" s="4">
        <v>0</v>
      </c>
      <c r="AI2909" s="4" t="s">
        <v>19</v>
      </c>
      <c r="AJ2909" s="4"/>
    </row>
    <row r="2910" spans="1:36" x14ac:dyDescent="0.3">
      <c r="A2910">
        <v>2909</v>
      </c>
      <c r="B2910" t="s">
        <v>3</v>
      </c>
      <c r="C2910">
        <v>2014</v>
      </c>
      <c r="D2910" t="s">
        <v>2</v>
      </c>
      <c r="E2910">
        <v>3</v>
      </c>
      <c r="F2910">
        <v>30</v>
      </c>
      <c r="G2910" t="s">
        <v>1</v>
      </c>
      <c r="H2910" t="s">
        <v>4</v>
      </c>
      <c r="I2910">
        <v>0</v>
      </c>
      <c r="J2910" t="s">
        <v>19</v>
      </c>
      <c r="Z2910" s="4">
        <v>4420</v>
      </c>
      <c r="AA2910" s="4" t="s">
        <v>3</v>
      </c>
      <c r="AB2910" s="4">
        <v>2017</v>
      </c>
      <c r="AC2910" s="4" t="s">
        <v>5</v>
      </c>
      <c r="AD2910" s="4">
        <v>2</v>
      </c>
      <c r="AE2910" s="4">
        <v>31</v>
      </c>
      <c r="AF2910" s="4" t="s">
        <v>1</v>
      </c>
      <c r="AG2910" s="4" t="s">
        <v>4</v>
      </c>
      <c r="AH2910" s="4">
        <v>3</v>
      </c>
      <c r="AI2910" s="4" t="s">
        <v>19</v>
      </c>
      <c r="AJ2910" s="4"/>
    </row>
    <row r="2911" spans="1:36" x14ac:dyDescent="0.3">
      <c r="A2911">
        <v>2910</v>
      </c>
      <c r="B2911" t="s">
        <v>3</v>
      </c>
      <c r="C2911">
        <v>2017</v>
      </c>
      <c r="D2911" t="s">
        <v>2</v>
      </c>
      <c r="E2911">
        <v>3</v>
      </c>
      <c r="F2911">
        <v>30</v>
      </c>
      <c r="G2911" t="s">
        <v>1</v>
      </c>
      <c r="H2911" t="s">
        <v>4</v>
      </c>
      <c r="I2911">
        <v>0</v>
      </c>
      <c r="J2911" t="s">
        <v>19</v>
      </c>
      <c r="Z2911" s="4">
        <v>4421</v>
      </c>
      <c r="AA2911" s="4" t="s">
        <v>6</v>
      </c>
      <c r="AB2911" s="4">
        <v>2017</v>
      </c>
      <c r="AC2911" s="4" t="s">
        <v>5</v>
      </c>
      <c r="AD2911" s="4">
        <v>2</v>
      </c>
      <c r="AE2911" s="4">
        <v>36</v>
      </c>
      <c r="AF2911" s="4" t="s">
        <v>8</v>
      </c>
      <c r="AG2911" s="4" t="s">
        <v>4</v>
      </c>
      <c r="AH2911" s="4">
        <v>3</v>
      </c>
      <c r="AI2911" s="4" t="s">
        <v>19</v>
      </c>
      <c r="AJ2911" s="4"/>
    </row>
    <row r="2912" spans="1:36" x14ac:dyDescent="0.3">
      <c r="A2912">
        <v>2911</v>
      </c>
      <c r="B2912" t="s">
        <v>3</v>
      </c>
      <c r="C2912">
        <v>2014</v>
      </c>
      <c r="D2912" t="s">
        <v>7</v>
      </c>
      <c r="E2912">
        <v>3</v>
      </c>
      <c r="F2912">
        <v>28</v>
      </c>
      <c r="G2912" t="s">
        <v>1</v>
      </c>
      <c r="H2912" t="s">
        <v>4</v>
      </c>
      <c r="I2912">
        <v>2</v>
      </c>
      <c r="J2912" t="s">
        <v>19</v>
      </c>
      <c r="Z2912" s="4">
        <v>4422</v>
      </c>
      <c r="AA2912" s="4" t="s">
        <v>3</v>
      </c>
      <c r="AB2912" s="4">
        <v>2014</v>
      </c>
      <c r="AC2912" s="4" t="s">
        <v>2</v>
      </c>
      <c r="AD2912" s="4">
        <v>3</v>
      </c>
      <c r="AE2912" s="4">
        <v>24</v>
      </c>
      <c r="AF2912" s="4" t="s">
        <v>1</v>
      </c>
      <c r="AG2912" s="4" t="s">
        <v>4</v>
      </c>
      <c r="AH2912" s="4">
        <v>2</v>
      </c>
      <c r="AI2912" s="4" t="s">
        <v>19</v>
      </c>
      <c r="AJ2912" s="4"/>
    </row>
    <row r="2913" spans="1:36" x14ac:dyDescent="0.3">
      <c r="A2913">
        <v>2912</v>
      </c>
      <c r="B2913" t="s">
        <v>3</v>
      </c>
      <c r="C2913">
        <v>2013</v>
      </c>
      <c r="D2913" t="s">
        <v>5</v>
      </c>
      <c r="E2913">
        <v>3</v>
      </c>
      <c r="F2913">
        <v>28</v>
      </c>
      <c r="G2913" t="s">
        <v>8</v>
      </c>
      <c r="H2913" t="s">
        <v>4</v>
      </c>
      <c r="I2913">
        <v>1</v>
      </c>
      <c r="J2913" t="s">
        <v>19</v>
      </c>
      <c r="Z2913" s="4">
        <v>4426</v>
      </c>
      <c r="AA2913" s="4" t="s">
        <v>3</v>
      </c>
      <c r="AB2913" s="4">
        <v>2013</v>
      </c>
      <c r="AC2913" s="4" t="s">
        <v>2</v>
      </c>
      <c r="AD2913" s="4">
        <v>3</v>
      </c>
      <c r="AE2913" s="4">
        <v>23</v>
      </c>
      <c r="AF2913" s="4" t="s">
        <v>8</v>
      </c>
      <c r="AG2913" s="4" t="s">
        <v>4</v>
      </c>
      <c r="AH2913" s="4">
        <v>1</v>
      </c>
      <c r="AI2913" s="4" t="s">
        <v>19</v>
      </c>
      <c r="AJ2913" s="4"/>
    </row>
    <row r="2914" spans="1:36" x14ac:dyDescent="0.3">
      <c r="A2914">
        <v>2913</v>
      </c>
      <c r="B2914" t="s">
        <v>3</v>
      </c>
      <c r="C2914">
        <v>2016</v>
      </c>
      <c r="D2914" t="s">
        <v>5</v>
      </c>
      <c r="E2914">
        <v>3</v>
      </c>
      <c r="F2914">
        <v>26</v>
      </c>
      <c r="G2914" t="s">
        <v>8</v>
      </c>
      <c r="H2914" t="s">
        <v>4</v>
      </c>
      <c r="I2914">
        <v>4</v>
      </c>
      <c r="J2914" t="s">
        <v>19</v>
      </c>
      <c r="Z2914" s="4">
        <v>4427</v>
      </c>
      <c r="AA2914" s="4" t="s">
        <v>3</v>
      </c>
      <c r="AB2914" s="4">
        <v>2014</v>
      </c>
      <c r="AC2914" s="4" t="s">
        <v>2</v>
      </c>
      <c r="AD2914" s="4">
        <v>3</v>
      </c>
      <c r="AE2914" s="4">
        <v>32</v>
      </c>
      <c r="AF2914" s="4" t="s">
        <v>1</v>
      </c>
      <c r="AG2914" s="4" t="s">
        <v>4</v>
      </c>
      <c r="AH2914" s="4">
        <v>1</v>
      </c>
      <c r="AI2914" s="4" t="s">
        <v>19</v>
      </c>
      <c r="AJ2914" s="4"/>
    </row>
    <row r="2915" spans="1:36" x14ac:dyDescent="0.3">
      <c r="A2915">
        <v>2914</v>
      </c>
      <c r="B2915" t="s">
        <v>3</v>
      </c>
      <c r="C2915">
        <v>2012</v>
      </c>
      <c r="D2915" t="s">
        <v>5</v>
      </c>
      <c r="E2915">
        <v>3</v>
      </c>
      <c r="F2915">
        <v>28</v>
      </c>
      <c r="G2915" t="s">
        <v>8</v>
      </c>
      <c r="H2915" t="s">
        <v>4</v>
      </c>
      <c r="I2915">
        <v>0</v>
      </c>
      <c r="J2915" t="s">
        <v>19</v>
      </c>
      <c r="Z2915" s="4">
        <v>4428</v>
      </c>
      <c r="AA2915" s="4" t="s">
        <v>6</v>
      </c>
      <c r="AB2915" s="4">
        <v>2013</v>
      </c>
      <c r="AC2915" s="4" t="s">
        <v>5</v>
      </c>
      <c r="AD2915" s="4">
        <v>3</v>
      </c>
      <c r="AE2915" s="4">
        <v>33</v>
      </c>
      <c r="AF2915" s="4" t="s">
        <v>8</v>
      </c>
      <c r="AG2915" s="4" t="s">
        <v>4</v>
      </c>
      <c r="AH2915" s="4">
        <v>2</v>
      </c>
      <c r="AI2915" s="4" t="s">
        <v>19</v>
      </c>
      <c r="AJ2915" s="4"/>
    </row>
    <row r="2916" spans="1:36" x14ac:dyDescent="0.3">
      <c r="A2916">
        <v>2915</v>
      </c>
      <c r="B2916" t="s">
        <v>3</v>
      </c>
      <c r="C2916">
        <v>2017</v>
      </c>
      <c r="D2916" t="s">
        <v>2</v>
      </c>
      <c r="E2916">
        <v>3</v>
      </c>
      <c r="F2916">
        <v>29</v>
      </c>
      <c r="G2916" t="s">
        <v>1</v>
      </c>
      <c r="H2916" t="s">
        <v>4</v>
      </c>
      <c r="I2916">
        <v>0</v>
      </c>
      <c r="J2916" t="s">
        <v>19</v>
      </c>
      <c r="Z2916" s="4">
        <v>4429</v>
      </c>
      <c r="AA2916" s="4" t="s">
        <v>3</v>
      </c>
      <c r="AB2916" s="4">
        <v>2017</v>
      </c>
      <c r="AC2916" s="4" t="s">
        <v>5</v>
      </c>
      <c r="AD2916" s="4">
        <v>3</v>
      </c>
      <c r="AE2916" s="4">
        <v>39</v>
      </c>
      <c r="AF2916" s="4" t="s">
        <v>8</v>
      </c>
      <c r="AG2916" s="4" t="s">
        <v>4</v>
      </c>
      <c r="AH2916" s="4">
        <v>4</v>
      </c>
      <c r="AI2916" s="4" t="s">
        <v>19</v>
      </c>
      <c r="AJ2916" s="4"/>
    </row>
    <row r="2917" spans="1:36" x14ac:dyDescent="0.3">
      <c r="A2917">
        <v>2916</v>
      </c>
      <c r="B2917" t="s">
        <v>3</v>
      </c>
      <c r="C2917">
        <v>2018</v>
      </c>
      <c r="D2917" t="s">
        <v>2</v>
      </c>
      <c r="E2917">
        <v>3</v>
      </c>
      <c r="F2917">
        <v>27</v>
      </c>
      <c r="G2917" t="s">
        <v>1</v>
      </c>
      <c r="H2917" t="s">
        <v>4</v>
      </c>
      <c r="I2917">
        <v>5</v>
      </c>
      <c r="J2917" t="s">
        <v>20</v>
      </c>
      <c r="Z2917" s="4">
        <v>4430</v>
      </c>
      <c r="AA2917" s="4" t="s">
        <v>6</v>
      </c>
      <c r="AB2917" s="4">
        <v>2017</v>
      </c>
      <c r="AC2917" s="4" t="s">
        <v>2</v>
      </c>
      <c r="AD2917" s="4">
        <v>2</v>
      </c>
      <c r="AE2917" s="4">
        <v>24</v>
      </c>
      <c r="AF2917" s="4" t="s">
        <v>8</v>
      </c>
      <c r="AG2917" s="4" t="s">
        <v>4</v>
      </c>
      <c r="AH2917" s="4">
        <v>2</v>
      </c>
      <c r="AI2917" s="4" t="s">
        <v>19</v>
      </c>
      <c r="AJ2917" s="4"/>
    </row>
    <row r="2918" spans="1:36" x14ac:dyDescent="0.3">
      <c r="A2918">
        <v>2917</v>
      </c>
      <c r="B2918" t="s">
        <v>6</v>
      </c>
      <c r="C2918">
        <v>2017</v>
      </c>
      <c r="D2918" t="s">
        <v>5</v>
      </c>
      <c r="E2918">
        <v>2</v>
      </c>
      <c r="F2918">
        <v>26</v>
      </c>
      <c r="G2918" t="s">
        <v>1</v>
      </c>
      <c r="H2918" t="s">
        <v>4</v>
      </c>
      <c r="I2918">
        <v>4</v>
      </c>
      <c r="J2918" t="s">
        <v>20</v>
      </c>
      <c r="Z2918" s="4">
        <v>4431</v>
      </c>
      <c r="AA2918" s="4" t="s">
        <v>3</v>
      </c>
      <c r="AB2918" s="4">
        <v>2016</v>
      </c>
      <c r="AC2918" s="4" t="s">
        <v>7</v>
      </c>
      <c r="AD2918" s="4">
        <v>3</v>
      </c>
      <c r="AE2918" s="4">
        <v>33</v>
      </c>
      <c r="AF2918" s="4" t="s">
        <v>1</v>
      </c>
      <c r="AG2918" s="4" t="s">
        <v>4</v>
      </c>
      <c r="AH2918" s="4">
        <v>2</v>
      </c>
      <c r="AI2918" s="4" t="s">
        <v>19</v>
      </c>
      <c r="AJ2918" s="4"/>
    </row>
    <row r="2919" spans="1:36" x14ac:dyDescent="0.3">
      <c r="A2919">
        <v>2918</v>
      </c>
      <c r="B2919" t="s">
        <v>3</v>
      </c>
      <c r="C2919">
        <v>2017</v>
      </c>
      <c r="D2919" t="s">
        <v>5</v>
      </c>
      <c r="E2919">
        <v>3</v>
      </c>
      <c r="F2919">
        <v>26</v>
      </c>
      <c r="G2919" t="s">
        <v>8</v>
      </c>
      <c r="H2919" t="s">
        <v>4</v>
      </c>
      <c r="I2919">
        <v>4</v>
      </c>
      <c r="J2919" t="s">
        <v>19</v>
      </c>
      <c r="Z2919" s="4">
        <v>4437</v>
      </c>
      <c r="AA2919" s="4" t="s">
        <v>3</v>
      </c>
      <c r="AB2919" s="4">
        <v>2016</v>
      </c>
      <c r="AC2919" s="4" t="s">
        <v>2</v>
      </c>
      <c r="AD2919" s="4">
        <v>3</v>
      </c>
      <c r="AE2919" s="4">
        <v>22</v>
      </c>
      <c r="AF2919" s="4" t="s">
        <v>1</v>
      </c>
      <c r="AG2919" s="4" t="s">
        <v>4</v>
      </c>
      <c r="AH2919" s="4">
        <v>0</v>
      </c>
      <c r="AI2919" s="4" t="s">
        <v>19</v>
      </c>
      <c r="AJ2919" s="4"/>
    </row>
    <row r="2920" spans="1:36" x14ac:dyDescent="0.3">
      <c r="A2920">
        <v>2919</v>
      </c>
      <c r="B2920" t="s">
        <v>3</v>
      </c>
      <c r="C2920">
        <v>2013</v>
      </c>
      <c r="D2920" t="s">
        <v>2</v>
      </c>
      <c r="E2920">
        <v>3</v>
      </c>
      <c r="F2920">
        <v>27</v>
      </c>
      <c r="G2920" t="s">
        <v>1</v>
      </c>
      <c r="H2920" t="s">
        <v>4</v>
      </c>
      <c r="I2920">
        <v>5</v>
      </c>
      <c r="J2920" t="s">
        <v>20</v>
      </c>
      <c r="Z2920" s="4">
        <v>4440</v>
      </c>
      <c r="AA2920" s="4" t="s">
        <v>3</v>
      </c>
      <c r="AB2920" s="4">
        <v>2017</v>
      </c>
      <c r="AC2920" s="4" t="s">
        <v>5</v>
      </c>
      <c r="AD2920" s="4">
        <v>2</v>
      </c>
      <c r="AE2920" s="4">
        <v>40</v>
      </c>
      <c r="AF2920" s="4" t="s">
        <v>8</v>
      </c>
      <c r="AG2920" s="4" t="s">
        <v>4</v>
      </c>
      <c r="AH2920" s="4">
        <v>3</v>
      </c>
      <c r="AI2920" s="4" t="s">
        <v>19</v>
      </c>
      <c r="AJ2920" s="4"/>
    </row>
    <row r="2921" spans="1:36" x14ac:dyDescent="0.3">
      <c r="A2921">
        <v>2920</v>
      </c>
      <c r="B2921" t="s">
        <v>3</v>
      </c>
      <c r="C2921">
        <v>2014</v>
      </c>
      <c r="D2921" t="s">
        <v>2</v>
      </c>
      <c r="E2921">
        <v>3</v>
      </c>
      <c r="F2921">
        <v>26</v>
      </c>
      <c r="G2921" t="s">
        <v>1</v>
      </c>
      <c r="H2921" t="s">
        <v>4</v>
      </c>
      <c r="I2921">
        <v>4</v>
      </c>
      <c r="J2921" t="s">
        <v>19</v>
      </c>
      <c r="Z2921" s="4">
        <v>4441</v>
      </c>
      <c r="AA2921" s="4" t="s">
        <v>3</v>
      </c>
      <c r="AB2921" s="4">
        <v>2012</v>
      </c>
      <c r="AC2921" s="4" t="s">
        <v>5</v>
      </c>
      <c r="AD2921" s="4">
        <v>3</v>
      </c>
      <c r="AE2921" s="4">
        <v>35</v>
      </c>
      <c r="AF2921" s="4" t="s">
        <v>8</v>
      </c>
      <c r="AG2921" s="4" t="s">
        <v>4</v>
      </c>
      <c r="AH2921" s="4">
        <v>5</v>
      </c>
      <c r="AI2921" s="4" t="s">
        <v>19</v>
      </c>
      <c r="AJ2921" s="4"/>
    </row>
    <row r="2922" spans="1:36" x14ac:dyDescent="0.3">
      <c r="A2922">
        <v>2921</v>
      </c>
      <c r="B2922" t="s">
        <v>3</v>
      </c>
      <c r="C2922">
        <v>2013</v>
      </c>
      <c r="D2922" t="s">
        <v>7</v>
      </c>
      <c r="E2922">
        <v>2</v>
      </c>
      <c r="F2922">
        <v>29</v>
      </c>
      <c r="G2922" t="s">
        <v>8</v>
      </c>
      <c r="H2922" t="s">
        <v>4</v>
      </c>
      <c r="I2922">
        <v>0</v>
      </c>
      <c r="J2922" t="s">
        <v>20</v>
      </c>
      <c r="Z2922" s="4">
        <v>4442</v>
      </c>
      <c r="AA2922" s="4" t="s">
        <v>3</v>
      </c>
      <c r="AB2922" s="4">
        <v>2016</v>
      </c>
      <c r="AC2922" s="4" t="s">
        <v>2</v>
      </c>
      <c r="AD2922" s="4">
        <v>3</v>
      </c>
      <c r="AE2922" s="4">
        <v>33</v>
      </c>
      <c r="AF2922" s="4" t="s">
        <v>1</v>
      </c>
      <c r="AG2922" s="4" t="s">
        <v>4</v>
      </c>
      <c r="AH2922" s="4">
        <v>4</v>
      </c>
      <c r="AI2922" s="4" t="s">
        <v>19</v>
      </c>
      <c r="AJ2922" s="4"/>
    </row>
    <row r="2923" spans="1:36" x14ac:dyDescent="0.3">
      <c r="A2923">
        <v>2922</v>
      </c>
      <c r="B2923" t="s">
        <v>3</v>
      </c>
      <c r="C2923">
        <v>2013</v>
      </c>
      <c r="D2923" t="s">
        <v>7</v>
      </c>
      <c r="E2923">
        <v>2</v>
      </c>
      <c r="F2923">
        <v>28</v>
      </c>
      <c r="G2923" t="s">
        <v>8</v>
      </c>
      <c r="H2923" t="s">
        <v>4</v>
      </c>
      <c r="I2923">
        <v>4</v>
      </c>
      <c r="J2923" t="s">
        <v>20</v>
      </c>
      <c r="Z2923" s="4">
        <v>4444</v>
      </c>
      <c r="AA2923" s="4" t="s">
        <v>3</v>
      </c>
      <c r="AB2923" s="4">
        <v>2012</v>
      </c>
      <c r="AC2923" s="4" t="s">
        <v>2</v>
      </c>
      <c r="AD2923" s="4">
        <v>3</v>
      </c>
      <c r="AE2923" s="4">
        <v>23</v>
      </c>
      <c r="AF2923" s="4" t="s">
        <v>1</v>
      </c>
      <c r="AG2923" s="4" t="s">
        <v>4</v>
      </c>
      <c r="AH2923" s="4">
        <v>1</v>
      </c>
      <c r="AI2923" s="4" t="s">
        <v>19</v>
      </c>
      <c r="AJ2923" s="4"/>
    </row>
    <row r="2924" spans="1:36" x14ac:dyDescent="0.3">
      <c r="A2924">
        <v>2923</v>
      </c>
      <c r="B2924" t="s">
        <v>3</v>
      </c>
      <c r="C2924">
        <v>2017</v>
      </c>
      <c r="D2924" t="s">
        <v>2</v>
      </c>
      <c r="E2924">
        <v>3</v>
      </c>
      <c r="F2924">
        <v>26</v>
      </c>
      <c r="G2924" t="s">
        <v>1</v>
      </c>
      <c r="H2924" t="s">
        <v>4</v>
      </c>
      <c r="I2924">
        <v>4</v>
      </c>
      <c r="J2924" t="s">
        <v>19</v>
      </c>
      <c r="Z2924" s="4">
        <v>4446</v>
      </c>
      <c r="AA2924" s="4" t="s">
        <v>3</v>
      </c>
      <c r="AB2924" s="4">
        <v>2016</v>
      </c>
      <c r="AC2924" s="4" t="s">
        <v>2</v>
      </c>
      <c r="AD2924" s="4">
        <v>3</v>
      </c>
      <c r="AE2924" s="4">
        <v>27</v>
      </c>
      <c r="AF2924" s="4" t="s">
        <v>1</v>
      </c>
      <c r="AG2924" s="4" t="s">
        <v>4</v>
      </c>
      <c r="AH2924" s="4">
        <v>5</v>
      </c>
      <c r="AI2924" s="4" t="s">
        <v>19</v>
      </c>
      <c r="AJ2924" s="4"/>
    </row>
    <row r="2925" spans="1:36" x14ac:dyDescent="0.3">
      <c r="A2925">
        <v>2924</v>
      </c>
      <c r="B2925" t="s">
        <v>3</v>
      </c>
      <c r="C2925">
        <v>2015</v>
      </c>
      <c r="D2925" t="s">
        <v>7</v>
      </c>
      <c r="E2925">
        <v>2</v>
      </c>
      <c r="F2925">
        <v>28</v>
      </c>
      <c r="G2925" t="s">
        <v>8</v>
      </c>
      <c r="H2925" t="s">
        <v>4</v>
      </c>
      <c r="I2925">
        <v>0</v>
      </c>
      <c r="J2925" t="s">
        <v>20</v>
      </c>
      <c r="Z2925" s="4">
        <v>4447</v>
      </c>
      <c r="AA2925" s="4" t="s">
        <v>3</v>
      </c>
      <c r="AB2925" s="4">
        <v>2017</v>
      </c>
      <c r="AC2925" s="4" t="s">
        <v>2</v>
      </c>
      <c r="AD2925" s="4">
        <v>3</v>
      </c>
      <c r="AE2925" s="4">
        <v>26</v>
      </c>
      <c r="AF2925" s="4" t="s">
        <v>8</v>
      </c>
      <c r="AG2925" s="4" t="s">
        <v>4</v>
      </c>
      <c r="AH2925" s="4">
        <v>4</v>
      </c>
      <c r="AI2925" s="4" t="s">
        <v>19</v>
      </c>
      <c r="AJ2925" s="4"/>
    </row>
    <row r="2926" spans="1:36" x14ac:dyDescent="0.3">
      <c r="A2926">
        <v>2925</v>
      </c>
      <c r="B2926" t="s">
        <v>3</v>
      </c>
      <c r="C2926">
        <v>2017</v>
      </c>
      <c r="D2926" t="s">
        <v>2</v>
      </c>
      <c r="E2926">
        <v>3</v>
      </c>
      <c r="F2926">
        <v>29</v>
      </c>
      <c r="G2926" t="s">
        <v>1</v>
      </c>
      <c r="H2926" t="s">
        <v>4</v>
      </c>
      <c r="I2926">
        <v>1</v>
      </c>
      <c r="J2926" t="s">
        <v>19</v>
      </c>
      <c r="Z2926" s="4">
        <v>4448</v>
      </c>
      <c r="AA2926" s="4" t="s">
        <v>3</v>
      </c>
      <c r="AB2926" s="4">
        <v>2014</v>
      </c>
      <c r="AC2926" s="4" t="s">
        <v>2</v>
      </c>
      <c r="AD2926" s="4">
        <v>3</v>
      </c>
      <c r="AE2926" s="4">
        <v>33</v>
      </c>
      <c r="AF2926" s="4" t="s">
        <v>1</v>
      </c>
      <c r="AG2926" s="4" t="s">
        <v>4</v>
      </c>
      <c r="AH2926" s="4">
        <v>3</v>
      </c>
      <c r="AI2926" s="4" t="s">
        <v>19</v>
      </c>
      <c r="AJ2926" s="4"/>
    </row>
    <row r="2927" spans="1:36" x14ac:dyDescent="0.3">
      <c r="A2927">
        <v>2926</v>
      </c>
      <c r="B2927" t="s">
        <v>3</v>
      </c>
      <c r="C2927">
        <v>2013</v>
      </c>
      <c r="D2927" t="s">
        <v>2</v>
      </c>
      <c r="E2927">
        <v>3</v>
      </c>
      <c r="F2927">
        <v>29</v>
      </c>
      <c r="G2927" t="s">
        <v>8</v>
      </c>
      <c r="H2927" t="s">
        <v>4</v>
      </c>
      <c r="I2927">
        <v>3</v>
      </c>
      <c r="J2927" t="s">
        <v>19</v>
      </c>
      <c r="Z2927" s="4">
        <v>4449</v>
      </c>
      <c r="AA2927" s="4" t="s">
        <v>3</v>
      </c>
      <c r="AB2927" s="4">
        <v>2016</v>
      </c>
      <c r="AC2927" s="4" t="s">
        <v>2</v>
      </c>
      <c r="AD2927" s="4">
        <v>3</v>
      </c>
      <c r="AE2927" s="4">
        <v>35</v>
      </c>
      <c r="AF2927" s="4" t="s">
        <v>1</v>
      </c>
      <c r="AG2927" s="4" t="s">
        <v>4</v>
      </c>
      <c r="AH2927" s="4">
        <v>3</v>
      </c>
      <c r="AI2927" s="4" t="s">
        <v>19</v>
      </c>
      <c r="AJ2927" s="4"/>
    </row>
    <row r="2928" spans="1:36" x14ac:dyDescent="0.3">
      <c r="A2928">
        <v>2927</v>
      </c>
      <c r="B2928" t="s">
        <v>3</v>
      </c>
      <c r="C2928">
        <v>2015</v>
      </c>
      <c r="D2928" t="s">
        <v>2</v>
      </c>
      <c r="E2928">
        <v>3</v>
      </c>
      <c r="F2928">
        <v>29</v>
      </c>
      <c r="G2928" t="s">
        <v>1</v>
      </c>
      <c r="H2928" t="s">
        <v>4</v>
      </c>
      <c r="I2928">
        <v>5</v>
      </c>
      <c r="J2928" t="s">
        <v>19</v>
      </c>
      <c r="Z2928" s="4">
        <v>4452</v>
      </c>
      <c r="AA2928" s="4" t="s">
        <v>3</v>
      </c>
      <c r="AB2928" s="4">
        <v>2015</v>
      </c>
      <c r="AC2928" s="4" t="s">
        <v>5</v>
      </c>
      <c r="AD2928" s="4">
        <v>3</v>
      </c>
      <c r="AE2928" s="4">
        <v>26</v>
      </c>
      <c r="AF2928" s="4" t="s">
        <v>1</v>
      </c>
      <c r="AG2928" s="4" t="s">
        <v>4</v>
      </c>
      <c r="AH2928" s="4">
        <v>4</v>
      </c>
      <c r="AI2928" s="4" t="s">
        <v>19</v>
      </c>
      <c r="AJ2928" s="4"/>
    </row>
    <row r="2929" spans="1:36" x14ac:dyDescent="0.3">
      <c r="A2929">
        <v>2928</v>
      </c>
      <c r="B2929" t="s">
        <v>3</v>
      </c>
      <c r="C2929">
        <v>2017</v>
      </c>
      <c r="D2929" t="s">
        <v>5</v>
      </c>
      <c r="E2929">
        <v>3</v>
      </c>
      <c r="F2929">
        <v>30</v>
      </c>
      <c r="G2929" t="s">
        <v>8</v>
      </c>
      <c r="H2929" t="s">
        <v>4</v>
      </c>
      <c r="I2929">
        <v>3</v>
      </c>
      <c r="J2929" t="s">
        <v>19</v>
      </c>
      <c r="Z2929" s="4">
        <v>4453</v>
      </c>
      <c r="AA2929" s="4" t="s">
        <v>3</v>
      </c>
      <c r="AB2929" s="4">
        <v>2012</v>
      </c>
      <c r="AC2929" s="4" t="s">
        <v>2</v>
      </c>
      <c r="AD2929" s="4">
        <v>3</v>
      </c>
      <c r="AE2929" s="4">
        <v>26</v>
      </c>
      <c r="AF2929" s="4" t="s">
        <v>1</v>
      </c>
      <c r="AG2929" s="4" t="s">
        <v>4</v>
      </c>
      <c r="AH2929" s="4">
        <v>4</v>
      </c>
      <c r="AI2929" s="4" t="s">
        <v>19</v>
      </c>
      <c r="AJ2929" s="4"/>
    </row>
    <row r="2930" spans="1:36" x14ac:dyDescent="0.3">
      <c r="A2930">
        <v>2929</v>
      </c>
      <c r="B2930" t="s">
        <v>3</v>
      </c>
      <c r="C2930">
        <v>2015</v>
      </c>
      <c r="D2930" t="s">
        <v>7</v>
      </c>
      <c r="E2930">
        <v>3</v>
      </c>
      <c r="F2930">
        <v>29</v>
      </c>
      <c r="G2930" t="s">
        <v>1</v>
      </c>
      <c r="H2930" t="s">
        <v>4</v>
      </c>
      <c r="I2930">
        <v>0</v>
      </c>
      <c r="J2930" t="s">
        <v>19</v>
      </c>
      <c r="Z2930" s="4">
        <v>4454</v>
      </c>
      <c r="AA2930" s="4" t="s">
        <v>3</v>
      </c>
      <c r="AB2930" s="4">
        <v>2014</v>
      </c>
      <c r="AC2930" s="4" t="s">
        <v>2</v>
      </c>
      <c r="AD2930" s="4">
        <v>3</v>
      </c>
      <c r="AE2930" s="4">
        <v>39</v>
      </c>
      <c r="AF2930" s="4" t="s">
        <v>8</v>
      </c>
      <c r="AG2930" s="4" t="s">
        <v>4</v>
      </c>
      <c r="AH2930" s="4">
        <v>5</v>
      </c>
      <c r="AI2930" s="4" t="s">
        <v>19</v>
      </c>
      <c r="AJ2930" s="4"/>
    </row>
    <row r="2931" spans="1:36" x14ac:dyDescent="0.3">
      <c r="A2931">
        <v>2930</v>
      </c>
      <c r="B2931" t="s">
        <v>3</v>
      </c>
      <c r="C2931">
        <v>2013</v>
      </c>
      <c r="D2931" t="s">
        <v>2</v>
      </c>
      <c r="E2931">
        <v>3</v>
      </c>
      <c r="F2931">
        <v>27</v>
      </c>
      <c r="G2931" t="s">
        <v>8</v>
      </c>
      <c r="H2931" t="s">
        <v>0</v>
      </c>
      <c r="I2931">
        <v>5</v>
      </c>
      <c r="J2931" t="s">
        <v>19</v>
      </c>
      <c r="Z2931" s="4">
        <v>4455</v>
      </c>
      <c r="AA2931" s="4" t="s">
        <v>3</v>
      </c>
      <c r="AB2931" s="4">
        <v>2013</v>
      </c>
      <c r="AC2931" s="4" t="s">
        <v>2</v>
      </c>
      <c r="AD2931" s="4">
        <v>3</v>
      </c>
      <c r="AE2931" s="4">
        <v>28</v>
      </c>
      <c r="AF2931" s="4" t="s">
        <v>1</v>
      </c>
      <c r="AG2931" s="4" t="s">
        <v>4</v>
      </c>
      <c r="AH2931" s="4">
        <v>5</v>
      </c>
      <c r="AI2931" s="4" t="s">
        <v>19</v>
      </c>
      <c r="AJ2931" s="4"/>
    </row>
    <row r="2932" spans="1:36" x14ac:dyDescent="0.3">
      <c r="A2932">
        <v>2931</v>
      </c>
      <c r="B2932" t="s">
        <v>3</v>
      </c>
      <c r="C2932">
        <v>2016</v>
      </c>
      <c r="D2932" t="s">
        <v>2</v>
      </c>
      <c r="E2932">
        <v>3</v>
      </c>
      <c r="F2932">
        <v>26</v>
      </c>
      <c r="G2932" t="s">
        <v>1</v>
      </c>
      <c r="H2932" t="s">
        <v>4</v>
      </c>
      <c r="I2932">
        <v>4</v>
      </c>
      <c r="J2932" t="s">
        <v>19</v>
      </c>
      <c r="Z2932" s="4">
        <v>4457</v>
      </c>
      <c r="AA2932" s="4" t="s">
        <v>3</v>
      </c>
      <c r="AB2932" s="4">
        <v>2012</v>
      </c>
      <c r="AC2932" s="4" t="s">
        <v>2</v>
      </c>
      <c r="AD2932" s="4">
        <v>3</v>
      </c>
      <c r="AE2932" s="4">
        <v>36</v>
      </c>
      <c r="AF2932" s="4" t="s">
        <v>8</v>
      </c>
      <c r="AG2932" s="4" t="s">
        <v>4</v>
      </c>
      <c r="AH2932" s="4">
        <v>4</v>
      </c>
      <c r="AI2932" s="4" t="s">
        <v>19</v>
      </c>
      <c r="AJ2932" s="4"/>
    </row>
    <row r="2933" spans="1:36" x14ac:dyDescent="0.3">
      <c r="A2933">
        <v>2932</v>
      </c>
      <c r="B2933" t="s">
        <v>3</v>
      </c>
      <c r="C2933">
        <v>2014</v>
      </c>
      <c r="D2933" t="s">
        <v>2</v>
      </c>
      <c r="E2933">
        <v>3</v>
      </c>
      <c r="F2933">
        <v>27</v>
      </c>
      <c r="G2933" t="s">
        <v>1</v>
      </c>
      <c r="H2933" t="s">
        <v>4</v>
      </c>
      <c r="I2933">
        <v>5</v>
      </c>
      <c r="J2933" t="s">
        <v>20</v>
      </c>
      <c r="Z2933" s="4">
        <v>4458</v>
      </c>
      <c r="AA2933" s="4" t="s">
        <v>3</v>
      </c>
      <c r="AB2933" s="4">
        <v>2016</v>
      </c>
      <c r="AC2933" s="4" t="s">
        <v>2</v>
      </c>
      <c r="AD2933" s="4">
        <v>3</v>
      </c>
      <c r="AE2933" s="4">
        <v>33</v>
      </c>
      <c r="AF2933" s="4" t="s">
        <v>1</v>
      </c>
      <c r="AG2933" s="4" t="s">
        <v>4</v>
      </c>
      <c r="AH2933" s="4">
        <v>0</v>
      </c>
      <c r="AI2933" s="4" t="s">
        <v>19</v>
      </c>
      <c r="AJ2933" s="4"/>
    </row>
    <row r="2934" spans="1:36" x14ac:dyDescent="0.3">
      <c r="A2934">
        <v>2933</v>
      </c>
      <c r="B2934" t="s">
        <v>3</v>
      </c>
      <c r="C2934">
        <v>2012</v>
      </c>
      <c r="D2934" t="s">
        <v>2</v>
      </c>
      <c r="E2934">
        <v>3</v>
      </c>
      <c r="F2934">
        <v>28</v>
      </c>
      <c r="G2934" t="s">
        <v>1</v>
      </c>
      <c r="H2934" t="s">
        <v>4</v>
      </c>
      <c r="I2934">
        <v>2</v>
      </c>
      <c r="J2934" t="s">
        <v>19</v>
      </c>
      <c r="Z2934" s="4">
        <v>4462</v>
      </c>
      <c r="AA2934" s="4" t="s">
        <v>3</v>
      </c>
      <c r="AB2934" s="4">
        <v>2015</v>
      </c>
      <c r="AC2934" s="4" t="s">
        <v>2</v>
      </c>
      <c r="AD2934" s="4">
        <v>3</v>
      </c>
      <c r="AE2934" s="4">
        <v>33</v>
      </c>
      <c r="AF2934" s="4" t="s">
        <v>1</v>
      </c>
      <c r="AG2934" s="4" t="s">
        <v>0</v>
      </c>
      <c r="AH2934" s="4">
        <v>4</v>
      </c>
      <c r="AI2934" s="4" t="s">
        <v>19</v>
      </c>
      <c r="AJ2934" s="4"/>
    </row>
    <row r="2935" spans="1:36" x14ac:dyDescent="0.3">
      <c r="A2935">
        <v>2934</v>
      </c>
      <c r="B2935" t="s">
        <v>3</v>
      </c>
      <c r="C2935">
        <v>2017</v>
      </c>
      <c r="D2935" t="s">
        <v>2</v>
      </c>
      <c r="E2935">
        <v>3</v>
      </c>
      <c r="F2935">
        <v>27</v>
      </c>
      <c r="G2935" t="s">
        <v>1</v>
      </c>
      <c r="H2935" t="s">
        <v>4</v>
      </c>
      <c r="I2935">
        <v>5</v>
      </c>
      <c r="J2935" t="s">
        <v>19</v>
      </c>
      <c r="Z2935" s="4">
        <v>4465</v>
      </c>
      <c r="AA2935" s="4" t="s">
        <v>3</v>
      </c>
      <c r="AB2935" s="4">
        <v>2017</v>
      </c>
      <c r="AC2935" s="4" t="s">
        <v>7</v>
      </c>
      <c r="AD2935" s="4">
        <v>2</v>
      </c>
      <c r="AE2935" s="4">
        <v>25</v>
      </c>
      <c r="AF2935" s="4" t="s">
        <v>1</v>
      </c>
      <c r="AG2935" s="4" t="s">
        <v>4</v>
      </c>
      <c r="AH2935" s="4">
        <v>3</v>
      </c>
      <c r="AI2935" s="4" t="s">
        <v>19</v>
      </c>
      <c r="AJ2935" s="4"/>
    </row>
    <row r="2936" spans="1:36" x14ac:dyDescent="0.3">
      <c r="A2936">
        <v>2935</v>
      </c>
      <c r="B2936" t="s">
        <v>3</v>
      </c>
      <c r="C2936">
        <v>2018</v>
      </c>
      <c r="D2936" t="s">
        <v>2</v>
      </c>
      <c r="E2936">
        <v>3</v>
      </c>
      <c r="F2936">
        <v>29</v>
      </c>
      <c r="G2936" t="s">
        <v>1</v>
      </c>
      <c r="H2936" t="s">
        <v>4</v>
      </c>
      <c r="I2936">
        <v>0</v>
      </c>
      <c r="J2936" t="s">
        <v>20</v>
      </c>
      <c r="Z2936" s="4">
        <v>4466</v>
      </c>
      <c r="AA2936" s="4" t="s">
        <v>3</v>
      </c>
      <c r="AB2936" s="4">
        <v>2014</v>
      </c>
      <c r="AC2936" s="4" t="s">
        <v>2</v>
      </c>
      <c r="AD2936" s="4">
        <v>3</v>
      </c>
      <c r="AE2936" s="4">
        <v>38</v>
      </c>
      <c r="AF2936" s="4" t="s">
        <v>1</v>
      </c>
      <c r="AG2936" s="4" t="s">
        <v>4</v>
      </c>
      <c r="AH2936" s="4">
        <v>2</v>
      </c>
      <c r="AI2936" s="4" t="s">
        <v>19</v>
      </c>
      <c r="AJ2936" s="4"/>
    </row>
    <row r="2937" spans="1:36" x14ac:dyDescent="0.3">
      <c r="A2937">
        <v>2936</v>
      </c>
      <c r="B2937" t="s">
        <v>3</v>
      </c>
      <c r="C2937">
        <v>2017</v>
      </c>
      <c r="D2937" t="s">
        <v>2</v>
      </c>
      <c r="E2937">
        <v>1</v>
      </c>
      <c r="F2937">
        <v>29</v>
      </c>
      <c r="G2937" t="s">
        <v>8</v>
      </c>
      <c r="H2937" t="s">
        <v>4</v>
      </c>
      <c r="I2937">
        <v>5</v>
      </c>
      <c r="J2937" t="s">
        <v>19</v>
      </c>
      <c r="Z2937" s="4">
        <v>4467</v>
      </c>
      <c r="AA2937" s="4" t="s">
        <v>3</v>
      </c>
      <c r="AB2937" s="4">
        <v>2017</v>
      </c>
      <c r="AC2937" s="4" t="s">
        <v>5</v>
      </c>
      <c r="AD2937" s="4">
        <v>2</v>
      </c>
      <c r="AE2937" s="4">
        <v>40</v>
      </c>
      <c r="AF2937" s="4" t="s">
        <v>1</v>
      </c>
      <c r="AG2937" s="4" t="s">
        <v>4</v>
      </c>
      <c r="AH2937" s="4">
        <v>5</v>
      </c>
      <c r="AI2937" s="4" t="s">
        <v>19</v>
      </c>
      <c r="AJ2937" s="4"/>
    </row>
    <row r="2938" spans="1:36" x14ac:dyDescent="0.3">
      <c r="A2938">
        <v>2937</v>
      </c>
      <c r="B2938" t="s">
        <v>3</v>
      </c>
      <c r="C2938">
        <v>2017</v>
      </c>
      <c r="D2938" t="s">
        <v>2</v>
      </c>
      <c r="E2938">
        <v>3</v>
      </c>
      <c r="F2938">
        <v>27</v>
      </c>
      <c r="G2938" t="s">
        <v>1</v>
      </c>
      <c r="H2938" t="s">
        <v>4</v>
      </c>
      <c r="I2938">
        <v>5</v>
      </c>
      <c r="J2938" t="s">
        <v>19</v>
      </c>
      <c r="Z2938" s="4">
        <v>4468</v>
      </c>
      <c r="AA2938" s="4" t="s">
        <v>3</v>
      </c>
      <c r="AB2938" s="4">
        <v>2014</v>
      </c>
      <c r="AC2938" s="4" t="s">
        <v>2</v>
      </c>
      <c r="AD2938" s="4">
        <v>3</v>
      </c>
      <c r="AE2938" s="4">
        <v>29</v>
      </c>
      <c r="AF2938" s="4" t="s">
        <v>1</v>
      </c>
      <c r="AG2938" s="4" t="s">
        <v>0</v>
      </c>
      <c r="AH2938" s="4">
        <v>0</v>
      </c>
      <c r="AI2938" s="4" t="s">
        <v>19</v>
      </c>
      <c r="AJ2938" s="4"/>
    </row>
    <row r="2939" spans="1:36" x14ac:dyDescent="0.3">
      <c r="A2939">
        <v>2938</v>
      </c>
      <c r="B2939" t="s">
        <v>6</v>
      </c>
      <c r="C2939">
        <v>2017</v>
      </c>
      <c r="D2939" t="s">
        <v>2</v>
      </c>
      <c r="E2939">
        <v>2</v>
      </c>
      <c r="F2939">
        <v>27</v>
      </c>
      <c r="G2939" t="s">
        <v>1</v>
      </c>
      <c r="H2939" t="s">
        <v>4</v>
      </c>
      <c r="I2939">
        <v>5</v>
      </c>
      <c r="J2939" t="s">
        <v>20</v>
      </c>
      <c r="Z2939" s="4">
        <v>4469</v>
      </c>
      <c r="AA2939" s="4" t="s">
        <v>3</v>
      </c>
      <c r="AB2939" s="4">
        <v>2012</v>
      </c>
      <c r="AC2939" s="4" t="s">
        <v>2</v>
      </c>
      <c r="AD2939" s="4">
        <v>3</v>
      </c>
      <c r="AE2939" s="4">
        <v>27</v>
      </c>
      <c r="AF2939" s="4" t="s">
        <v>1</v>
      </c>
      <c r="AG2939" s="4" t="s">
        <v>4</v>
      </c>
      <c r="AH2939" s="4">
        <v>5</v>
      </c>
      <c r="AI2939" s="4" t="s">
        <v>19</v>
      </c>
      <c r="AJ2939" s="4"/>
    </row>
    <row r="2940" spans="1:36" x14ac:dyDescent="0.3">
      <c r="A2940">
        <v>2939</v>
      </c>
      <c r="B2940" t="s">
        <v>6</v>
      </c>
      <c r="C2940">
        <v>2014</v>
      </c>
      <c r="D2940" t="s">
        <v>5</v>
      </c>
      <c r="E2940">
        <v>3</v>
      </c>
      <c r="F2940">
        <v>28</v>
      </c>
      <c r="G2940" t="s">
        <v>8</v>
      </c>
      <c r="H2940" t="s">
        <v>4</v>
      </c>
      <c r="I2940">
        <v>2</v>
      </c>
      <c r="J2940" t="s">
        <v>19</v>
      </c>
      <c r="Z2940" s="4">
        <v>4470</v>
      </c>
      <c r="AA2940" s="4" t="s">
        <v>3</v>
      </c>
      <c r="AB2940" s="4">
        <v>2015</v>
      </c>
      <c r="AC2940" s="4" t="s">
        <v>2</v>
      </c>
      <c r="AD2940" s="4">
        <v>3</v>
      </c>
      <c r="AE2940" s="4">
        <v>40</v>
      </c>
      <c r="AF2940" s="4" t="s">
        <v>1</v>
      </c>
      <c r="AG2940" s="4" t="s">
        <v>4</v>
      </c>
      <c r="AH2940" s="4">
        <v>4</v>
      </c>
      <c r="AI2940" s="4" t="s">
        <v>19</v>
      </c>
      <c r="AJ2940" s="4"/>
    </row>
    <row r="2941" spans="1:36" x14ac:dyDescent="0.3">
      <c r="A2941">
        <v>2940</v>
      </c>
      <c r="B2941" t="s">
        <v>3</v>
      </c>
      <c r="C2941">
        <v>2012</v>
      </c>
      <c r="D2941" t="s">
        <v>5</v>
      </c>
      <c r="E2941">
        <v>3</v>
      </c>
      <c r="F2941">
        <v>27</v>
      </c>
      <c r="G2941" t="s">
        <v>8</v>
      </c>
      <c r="H2941" t="s">
        <v>4</v>
      </c>
      <c r="I2941">
        <v>5</v>
      </c>
      <c r="J2941" t="s">
        <v>20</v>
      </c>
      <c r="Z2941" s="4">
        <v>4474</v>
      </c>
      <c r="AA2941" s="4" t="s">
        <v>9</v>
      </c>
      <c r="AB2941" s="4">
        <v>2015</v>
      </c>
      <c r="AC2941" s="4" t="s">
        <v>7</v>
      </c>
      <c r="AD2941" s="4">
        <v>2</v>
      </c>
      <c r="AE2941" s="4">
        <v>35</v>
      </c>
      <c r="AF2941" s="4" t="s">
        <v>8</v>
      </c>
      <c r="AG2941" s="4" t="s">
        <v>4</v>
      </c>
      <c r="AH2941" s="4">
        <v>0</v>
      </c>
      <c r="AI2941" s="4" t="s">
        <v>19</v>
      </c>
      <c r="AJ2941" s="4"/>
    </row>
    <row r="2942" spans="1:36" x14ac:dyDescent="0.3">
      <c r="A2942">
        <v>2941</v>
      </c>
      <c r="B2942" t="s">
        <v>3</v>
      </c>
      <c r="C2942">
        <v>2012</v>
      </c>
      <c r="D2942" t="s">
        <v>2</v>
      </c>
      <c r="E2942">
        <v>3</v>
      </c>
      <c r="F2942">
        <v>28</v>
      </c>
      <c r="G2942" t="s">
        <v>1</v>
      </c>
      <c r="H2942" t="s">
        <v>4</v>
      </c>
      <c r="I2942">
        <v>0</v>
      </c>
      <c r="J2942" t="s">
        <v>19</v>
      </c>
      <c r="Z2942" s="4">
        <v>4475</v>
      </c>
      <c r="AA2942" s="4" t="s">
        <v>3</v>
      </c>
      <c r="AB2942" s="4">
        <v>2012</v>
      </c>
      <c r="AC2942" s="4" t="s">
        <v>2</v>
      </c>
      <c r="AD2942" s="4">
        <v>3</v>
      </c>
      <c r="AE2942" s="4">
        <v>25</v>
      </c>
      <c r="AF2942" s="4" t="s">
        <v>1</v>
      </c>
      <c r="AG2942" s="4" t="s">
        <v>4</v>
      </c>
      <c r="AH2942" s="4">
        <v>3</v>
      </c>
      <c r="AI2942" s="4" t="s">
        <v>19</v>
      </c>
      <c r="AJ2942" s="4"/>
    </row>
    <row r="2943" spans="1:36" x14ac:dyDescent="0.3">
      <c r="A2943">
        <v>2942</v>
      </c>
      <c r="B2943" t="s">
        <v>6</v>
      </c>
      <c r="C2943">
        <v>2017</v>
      </c>
      <c r="D2943" t="s">
        <v>7</v>
      </c>
      <c r="E2943">
        <v>2</v>
      </c>
      <c r="F2943">
        <v>27</v>
      </c>
      <c r="G2943" t="s">
        <v>1</v>
      </c>
      <c r="H2943" t="s">
        <v>4</v>
      </c>
      <c r="I2943">
        <v>5</v>
      </c>
      <c r="J2943" t="s">
        <v>19</v>
      </c>
      <c r="Z2943" s="4">
        <v>4477</v>
      </c>
      <c r="AA2943" s="4" t="s">
        <v>3</v>
      </c>
      <c r="AB2943" s="4">
        <v>2015</v>
      </c>
      <c r="AC2943" s="4" t="s">
        <v>2</v>
      </c>
      <c r="AD2943" s="4">
        <v>3</v>
      </c>
      <c r="AE2943" s="4">
        <v>29</v>
      </c>
      <c r="AF2943" s="4" t="s">
        <v>8</v>
      </c>
      <c r="AG2943" s="4" t="s">
        <v>4</v>
      </c>
      <c r="AH2943" s="4">
        <v>1</v>
      </c>
      <c r="AI2943" s="4" t="s">
        <v>19</v>
      </c>
      <c r="AJ2943" s="4"/>
    </row>
    <row r="2944" spans="1:36" x14ac:dyDescent="0.3">
      <c r="A2944">
        <v>2943</v>
      </c>
      <c r="B2944" t="s">
        <v>3</v>
      </c>
      <c r="C2944">
        <v>2013</v>
      </c>
      <c r="D2944" t="s">
        <v>2</v>
      </c>
      <c r="E2944">
        <v>3</v>
      </c>
      <c r="F2944">
        <v>26</v>
      </c>
      <c r="G2944" t="s">
        <v>1</v>
      </c>
      <c r="H2944" t="s">
        <v>4</v>
      </c>
      <c r="I2944">
        <v>4</v>
      </c>
      <c r="J2944" t="s">
        <v>19</v>
      </c>
      <c r="Z2944" s="4">
        <v>4478</v>
      </c>
      <c r="AA2944" s="4" t="s">
        <v>6</v>
      </c>
      <c r="AB2944" s="4">
        <v>2017</v>
      </c>
      <c r="AC2944" s="4" t="s">
        <v>5</v>
      </c>
      <c r="AD2944" s="4">
        <v>1</v>
      </c>
      <c r="AE2944" s="4">
        <v>37</v>
      </c>
      <c r="AF2944" s="4" t="s">
        <v>1</v>
      </c>
      <c r="AG2944" s="4" t="s">
        <v>4</v>
      </c>
      <c r="AH2944" s="4">
        <v>0</v>
      </c>
      <c r="AI2944" s="4" t="s">
        <v>19</v>
      </c>
      <c r="AJ2944" s="4"/>
    </row>
    <row r="2945" spans="1:36" x14ac:dyDescent="0.3">
      <c r="A2945">
        <v>2944</v>
      </c>
      <c r="B2945" t="s">
        <v>3</v>
      </c>
      <c r="C2945">
        <v>2013</v>
      </c>
      <c r="D2945" t="s">
        <v>5</v>
      </c>
      <c r="E2945">
        <v>3</v>
      </c>
      <c r="F2945">
        <v>27</v>
      </c>
      <c r="G2945" t="s">
        <v>8</v>
      </c>
      <c r="H2945" t="s">
        <v>4</v>
      </c>
      <c r="I2945">
        <v>5</v>
      </c>
      <c r="J2945" t="s">
        <v>20</v>
      </c>
      <c r="Z2945" s="4">
        <v>4479</v>
      </c>
      <c r="AA2945" s="4" t="s">
        <v>3</v>
      </c>
      <c r="AB2945" s="4">
        <v>2014</v>
      </c>
      <c r="AC2945" s="4" t="s">
        <v>2</v>
      </c>
      <c r="AD2945" s="4">
        <v>3</v>
      </c>
      <c r="AE2945" s="4">
        <v>35</v>
      </c>
      <c r="AF2945" s="4" t="s">
        <v>1</v>
      </c>
      <c r="AG2945" s="4" t="s">
        <v>4</v>
      </c>
      <c r="AH2945" s="4">
        <v>1</v>
      </c>
      <c r="AI2945" s="4" t="s">
        <v>19</v>
      </c>
      <c r="AJ2945" s="4"/>
    </row>
    <row r="2946" spans="1:36" x14ac:dyDescent="0.3">
      <c r="A2946">
        <v>2945</v>
      </c>
      <c r="B2946" t="s">
        <v>3</v>
      </c>
      <c r="C2946">
        <v>2013</v>
      </c>
      <c r="D2946" t="s">
        <v>2</v>
      </c>
      <c r="E2946">
        <v>2</v>
      </c>
      <c r="F2946">
        <v>26</v>
      </c>
      <c r="G2946" t="s">
        <v>8</v>
      </c>
      <c r="H2946" t="s">
        <v>4</v>
      </c>
      <c r="I2946">
        <v>4</v>
      </c>
      <c r="J2946" t="s">
        <v>20</v>
      </c>
      <c r="Z2946" s="4">
        <v>4480</v>
      </c>
      <c r="AA2946" s="4" t="s">
        <v>3</v>
      </c>
      <c r="AB2946" s="4">
        <v>2012</v>
      </c>
      <c r="AC2946" s="4" t="s">
        <v>2</v>
      </c>
      <c r="AD2946" s="4">
        <v>3</v>
      </c>
      <c r="AE2946" s="4">
        <v>26</v>
      </c>
      <c r="AF2946" s="4" t="s">
        <v>1</v>
      </c>
      <c r="AG2946" s="4" t="s">
        <v>4</v>
      </c>
      <c r="AH2946" s="4">
        <v>4</v>
      </c>
      <c r="AI2946" s="4" t="s">
        <v>19</v>
      </c>
      <c r="AJ2946" s="4"/>
    </row>
    <row r="2947" spans="1:36" x14ac:dyDescent="0.3">
      <c r="A2947">
        <v>2946</v>
      </c>
      <c r="B2947" t="s">
        <v>3</v>
      </c>
      <c r="C2947">
        <v>2012</v>
      </c>
      <c r="D2947" t="s">
        <v>7</v>
      </c>
      <c r="E2947">
        <v>2</v>
      </c>
      <c r="F2947">
        <v>27</v>
      </c>
      <c r="G2947" t="s">
        <v>8</v>
      </c>
      <c r="H2947" t="s">
        <v>4</v>
      </c>
      <c r="I2947">
        <v>5</v>
      </c>
      <c r="J2947" t="s">
        <v>20</v>
      </c>
      <c r="Z2947" s="4">
        <v>4482</v>
      </c>
      <c r="AA2947" s="4" t="s">
        <v>3</v>
      </c>
      <c r="AB2947" s="4">
        <v>2013</v>
      </c>
      <c r="AC2947" s="4" t="s">
        <v>2</v>
      </c>
      <c r="AD2947" s="4">
        <v>3</v>
      </c>
      <c r="AE2947" s="4">
        <v>24</v>
      </c>
      <c r="AF2947" s="4" t="s">
        <v>1</v>
      </c>
      <c r="AG2947" s="4" t="s">
        <v>4</v>
      </c>
      <c r="AH2947" s="4">
        <v>2</v>
      </c>
      <c r="AI2947" s="4" t="s">
        <v>19</v>
      </c>
      <c r="AJ2947" s="4"/>
    </row>
    <row r="2948" spans="1:36" x14ac:dyDescent="0.3">
      <c r="A2948">
        <v>2947</v>
      </c>
      <c r="B2948" t="s">
        <v>3</v>
      </c>
      <c r="C2948">
        <v>2016</v>
      </c>
      <c r="D2948" t="s">
        <v>7</v>
      </c>
      <c r="E2948">
        <v>3</v>
      </c>
      <c r="F2948">
        <v>26</v>
      </c>
      <c r="G2948" t="s">
        <v>8</v>
      </c>
      <c r="H2948" t="s">
        <v>4</v>
      </c>
      <c r="I2948">
        <v>4</v>
      </c>
      <c r="J2948" t="s">
        <v>20</v>
      </c>
      <c r="Z2948" s="4">
        <v>4483</v>
      </c>
      <c r="AA2948" s="4" t="s">
        <v>3</v>
      </c>
      <c r="AB2948" s="4">
        <v>2014</v>
      </c>
      <c r="AC2948" s="4" t="s">
        <v>2</v>
      </c>
      <c r="AD2948" s="4">
        <v>3</v>
      </c>
      <c r="AE2948" s="4">
        <v>31</v>
      </c>
      <c r="AF2948" s="4" t="s">
        <v>1</v>
      </c>
      <c r="AG2948" s="4" t="s">
        <v>4</v>
      </c>
      <c r="AH2948" s="4">
        <v>0</v>
      </c>
      <c r="AI2948" s="4" t="s">
        <v>19</v>
      </c>
      <c r="AJ2948" s="4"/>
    </row>
    <row r="2949" spans="1:36" x14ac:dyDescent="0.3">
      <c r="A2949">
        <v>2948</v>
      </c>
      <c r="B2949" t="s">
        <v>3</v>
      </c>
      <c r="C2949">
        <v>2017</v>
      </c>
      <c r="D2949" t="s">
        <v>5</v>
      </c>
      <c r="E2949">
        <v>2</v>
      </c>
      <c r="F2949">
        <v>27</v>
      </c>
      <c r="G2949" t="s">
        <v>1</v>
      </c>
      <c r="H2949" t="s">
        <v>4</v>
      </c>
      <c r="I2949">
        <v>5</v>
      </c>
      <c r="J2949" t="s">
        <v>19</v>
      </c>
      <c r="Z2949" s="4">
        <v>4484</v>
      </c>
      <c r="AA2949" s="4" t="s">
        <v>3</v>
      </c>
      <c r="AB2949" s="4">
        <v>2014</v>
      </c>
      <c r="AC2949" s="4" t="s">
        <v>2</v>
      </c>
      <c r="AD2949" s="4">
        <v>3</v>
      </c>
      <c r="AE2949" s="4">
        <v>34</v>
      </c>
      <c r="AF2949" s="4" t="s">
        <v>1</v>
      </c>
      <c r="AG2949" s="4" t="s">
        <v>4</v>
      </c>
      <c r="AH2949" s="4">
        <v>5</v>
      </c>
      <c r="AI2949" s="4" t="s">
        <v>19</v>
      </c>
      <c r="AJ2949" s="4"/>
    </row>
    <row r="2950" spans="1:36" x14ac:dyDescent="0.3">
      <c r="A2950">
        <v>2949</v>
      </c>
      <c r="B2950" t="s">
        <v>3</v>
      </c>
      <c r="C2950">
        <v>2012</v>
      </c>
      <c r="D2950" t="s">
        <v>2</v>
      </c>
      <c r="E2950">
        <v>3</v>
      </c>
      <c r="F2950">
        <v>28</v>
      </c>
      <c r="G2950" t="s">
        <v>8</v>
      </c>
      <c r="H2950" t="s">
        <v>4</v>
      </c>
      <c r="I2950">
        <v>3</v>
      </c>
      <c r="J2950" t="s">
        <v>19</v>
      </c>
      <c r="Z2950" s="4">
        <v>4486</v>
      </c>
      <c r="AA2950" s="4" t="s">
        <v>3</v>
      </c>
      <c r="AB2950" s="4">
        <v>2016</v>
      </c>
      <c r="AC2950" s="4" t="s">
        <v>7</v>
      </c>
      <c r="AD2950" s="4">
        <v>3</v>
      </c>
      <c r="AE2950" s="4">
        <v>35</v>
      </c>
      <c r="AF2950" s="4" t="s">
        <v>1</v>
      </c>
      <c r="AG2950" s="4" t="s">
        <v>4</v>
      </c>
      <c r="AH2950" s="4">
        <v>1</v>
      </c>
      <c r="AI2950" s="4" t="s">
        <v>19</v>
      </c>
      <c r="AJ2950" s="4"/>
    </row>
    <row r="2951" spans="1:36" x14ac:dyDescent="0.3">
      <c r="A2951">
        <v>2950</v>
      </c>
      <c r="B2951" t="s">
        <v>3</v>
      </c>
      <c r="C2951">
        <v>2015</v>
      </c>
      <c r="D2951" t="s">
        <v>2</v>
      </c>
      <c r="E2951">
        <v>3</v>
      </c>
      <c r="F2951">
        <v>26</v>
      </c>
      <c r="G2951" t="s">
        <v>1</v>
      </c>
      <c r="H2951" t="s">
        <v>4</v>
      </c>
      <c r="I2951">
        <v>4</v>
      </c>
      <c r="J2951" t="s">
        <v>19</v>
      </c>
      <c r="Z2951" s="4">
        <v>4487</v>
      </c>
      <c r="AA2951" s="4" t="s">
        <v>3</v>
      </c>
      <c r="AB2951" s="4">
        <v>2017</v>
      </c>
      <c r="AC2951" s="4" t="s">
        <v>7</v>
      </c>
      <c r="AD2951" s="4">
        <v>3</v>
      </c>
      <c r="AE2951" s="4">
        <v>27</v>
      </c>
      <c r="AF2951" s="4" t="s">
        <v>1</v>
      </c>
      <c r="AG2951" s="4" t="s">
        <v>4</v>
      </c>
      <c r="AH2951" s="4">
        <v>5</v>
      </c>
      <c r="AI2951" s="4" t="s">
        <v>19</v>
      </c>
      <c r="AJ2951" s="4"/>
    </row>
    <row r="2952" spans="1:36" x14ac:dyDescent="0.3">
      <c r="A2952">
        <v>2951</v>
      </c>
      <c r="B2952" t="s">
        <v>6</v>
      </c>
      <c r="C2952">
        <v>2017</v>
      </c>
      <c r="D2952" t="s">
        <v>5</v>
      </c>
      <c r="E2952">
        <v>3</v>
      </c>
      <c r="F2952">
        <v>27</v>
      </c>
      <c r="G2952" t="s">
        <v>1</v>
      </c>
      <c r="H2952" t="s">
        <v>4</v>
      </c>
      <c r="I2952">
        <v>5</v>
      </c>
      <c r="J2952" t="s">
        <v>19</v>
      </c>
      <c r="Z2952" s="4">
        <v>4490</v>
      </c>
      <c r="AA2952" s="4" t="s">
        <v>3</v>
      </c>
      <c r="AB2952" s="4">
        <v>2012</v>
      </c>
      <c r="AC2952" s="4" t="s">
        <v>7</v>
      </c>
      <c r="AD2952" s="4">
        <v>3</v>
      </c>
      <c r="AE2952" s="4">
        <v>39</v>
      </c>
      <c r="AF2952" s="4" t="s">
        <v>1</v>
      </c>
      <c r="AG2952" s="4" t="s">
        <v>4</v>
      </c>
      <c r="AH2952" s="4">
        <v>4</v>
      </c>
      <c r="AI2952" s="4" t="s">
        <v>19</v>
      </c>
      <c r="AJ2952" s="4"/>
    </row>
    <row r="2953" spans="1:36" x14ac:dyDescent="0.3">
      <c r="A2953">
        <v>2952</v>
      </c>
      <c r="B2953" t="s">
        <v>3</v>
      </c>
      <c r="C2953">
        <v>2013</v>
      </c>
      <c r="D2953" t="s">
        <v>7</v>
      </c>
      <c r="E2953">
        <v>2</v>
      </c>
      <c r="F2953">
        <v>30</v>
      </c>
      <c r="G2953" t="s">
        <v>8</v>
      </c>
      <c r="H2953" t="s">
        <v>4</v>
      </c>
      <c r="I2953">
        <v>5</v>
      </c>
      <c r="J2953" t="s">
        <v>20</v>
      </c>
      <c r="Z2953" s="4">
        <v>4493</v>
      </c>
      <c r="AA2953" s="4" t="s">
        <v>6</v>
      </c>
      <c r="AB2953" s="4">
        <v>2017</v>
      </c>
      <c r="AC2953" s="4" t="s">
        <v>7</v>
      </c>
      <c r="AD2953" s="4">
        <v>2</v>
      </c>
      <c r="AE2953" s="4">
        <v>33</v>
      </c>
      <c r="AF2953" s="4" t="s">
        <v>1</v>
      </c>
      <c r="AG2953" s="4" t="s">
        <v>0</v>
      </c>
      <c r="AH2953" s="4">
        <v>2</v>
      </c>
      <c r="AI2953" s="4" t="s">
        <v>19</v>
      </c>
      <c r="AJ2953" s="4"/>
    </row>
    <row r="2954" spans="1:36" x14ac:dyDescent="0.3">
      <c r="A2954">
        <v>2953</v>
      </c>
      <c r="B2954" t="s">
        <v>3</v>
      </c>
      <c r="C2954">
        <v>2013</v>
      </c>
      <c r="D2954" t="s">
        <v>7</v>
      </c>
      <c r="E2954">
        <v>3</v>
      </c>
      <c r="F2954">
        <v>28</v>
      </c>
      <c r="G2954" t="s">
        <v>1</v>
      </c>
      <c r="H2954" t="s">
        <v>4</v>
      </c>
      <c r="I2954">
        <v>0</v>
      </c>
      <c r="J2954" t="s">
        <v>19</v>
      </c>
      <c r="Z2954" s="4">
        <v>4494</v>
      </c>
      <c r="AA2954" s="4" t="s">
        <v>3</v>
      </c>
      <c r="AB2954" s="4">
        <v>2014</v>
      </c>
      <c r="AC2954" s="4" t="s">
        <v>2</v>
      </c>
      <c r="AD2954" s="4">
        <v>3</v>
      </c>
      <c r="AE2954" s="4">
        <v>39</v>
      </c>
      <c r="AF2954" s="4" t="s">
        <v>1</v>
      </c>
      <c r="AG2954" s="4" t="s">
        <v>4</v>
      </c>
      <c r="AH2954" s="4">
        <v>0</v>
      </c>
      <c r="AI2954" s="4" t="s">
        <v>19</v>
      </c>
      <c r="AJ2954" s="4"/>
    </row>
    <row r="2955" spans="1:36" x14ac:dyDescent="0.3">
      <c r="A2955">
        <v>2954</v>
      </c>
      <c r="B2955" t="s">
        <v>3</v>
      </c>
      <c r="C2955">
        <v>2012</v>
      </c>
      <c r="D2955" t="s">
        <v>7</v>
      </c>
      <c r="E2955">
        <v>3</v>
      </c>
      <c r="F2955">
        <v>26</v>
      </c>
      <c r="G2955" t="s">
        <v>1</v>
      </c>
      <c r="H2955" t="s">
        <v>4</v>
      </c>
      <c r="I2955">
        <v>4</v>
      </c>
      <c r="J2955" t="s">
        <v>19</v>
      </c>
      <c r="Z2955" s="4">
        <v>4495</v>
      </c>
      <c r="AA2955" s="4" t="s">
        <v>3</v>
      </c>
      <c r="AB2955" s="4">
        <v>2017</v>
      </c>
      <c r="AC2955" s="4" t="s">
        <v>2</v>
      </c>
      <c r="AD2955" s="4">
        <v>3</v>
      </c>
      <c r="AE2955" s="4">
        <v>39</v>
      </c>
      <c r="AF2955" s="4" t="s">
        <v>1</v>
      </c>
      <c r="AG2955" s="4" t="s">
        <v>4</v>
      </c>
      <c r="AH2955" s="4">
        <v>3</v>
      </c>
      <c r="AI2955" s="4" t="s">
        <v>19</v>
      </c>
      <c r="AJ2955" s="4"/>
    </row>
    <row r="2956" spans="1:36" x14ac:dyDescent="0.3">
      <c r="A2956">
        <v>2955</v>
      </c>
      <c r="B2956" t="s">
        <v>3</v>
      </c>
      <c r="C2956">
        <v>2016</v>
      </c>
      <c r="D2956" t="s">
        <v>2</v>
      </c>
      <c r="E2956">
        <v>3</v>
      </c>
      <c r="F2956">
        <v>28</v>
      </c>
      <c r="G2956" t="s">
        <v>1</v>
      </c>
      <c r="H2956" t="s">
        <v>4</v>
      </c>
      <c r="I2956">
        <v>3</v>
      </c>
      <c r="J2956" t="s">
        <v>20</v>
      </c>
      <c r="Z2956" s="4">
        <v>4496</v>
      </c>
      <c r="AA2956" s="4" t="s">
        <v>3</v>
      </c>
      <c r="AB2956" s="4">
        <v>2017</v>
      </c>
      <c r="AC2956" s="4" t="s">
        <v>2</v>
      </c>
      <c r="AD2956" s="4">
        <v>3</v>
      </c>
      <c r="AE2956" s="4">
        <v>40</v>
      </c>
      <c r="AF2956" s="4" t="s">
        <v>8</v>
      </c>
      <c r="AG2956" s="4" t="s">
        <v>4</v>
      </c>
      <c r="AH2956" s="4">
        <v>3</v>
      </c>
      <c r="AI2956" s="4" t="s">
        <v>19</v>
      </c>
      <c r="AJ2956" s="4"/>
    </row>
    <row r="2957" spans="1:36" x14ac:dyDescent="0.3">
      <c r="A2957">
        <v>2956</v>
      </c>
      <c r="B2957" t="s">
        <v>6</v>
      </c>
      <c r="C2957">
        <v>2015</v>
      </c>
      <c r="D2957" t="s">
        <v>7</v>
      </c>
      <c r="E2957">
        <v>3</v>
      </c>
      <c r="F2957">
        <v>26</v>
      </c>
      <c r="G2957" t="s">
        <v>1</v>
      </c>
      <c r="H2957" t="s">
        <v>4</v>
      </c>
      <c r="I2957">
        <v>4</v>
      </c>
      <c r="J2957" t="s">
        <v>20</v>
      </c>
      <c r="Z2957" s="4">
        <v>4497</v>
      </c>
      <c r="AA2957" s="4" t="s">
        <v>3</v>
      </c>
      <c r="AB2957" s="4">
        <v>2014</v>
      </c>
      <c r="AC2957" s="4" t="s">
        <v>2</v>
      </c>
      <c r="AD2957" s="4">
        <v>3</v>
      </c>
      <c r="AE2957" s="4">
        <v>38</v>
      </c>
      <c r="AF2957" s="4" t="s">
        <v>8</v>
      </c>
      <c r="AG2957" s="4" t="s">
        <v>4</v>
      </c>
      <c r="AH2957" s="4">
        <v>1</v>
      </c>
      <c r="AI2957" s="4" t="s">
        <v>19</v>
      </c>
      <c r="AJ2957" s="4"/>
    </row>
    <row r="2958" spans="1:36" x14ac:dyDescent="0.3">
      <c r="A2958">
        <v>2957</v>
      </c>
      <c r="B2958" t="s">
        <v>3</v>
      </c>
      <c r="C2958">
        <v>2017</v>
      </c>
      <c r="D2958" t="s">
        <v>5</v>
      </c>
      <c r="E2958">
        <v>2</v>
      </c>
      <c r="F2958">
        <v>26</v>
      </c>
      <c r="G2958" t="s">
        <v>8</v>
      </c>
      <c r="H2958" t="s">
        <v>4</v>
      </c>
      <c r="I2958">
        <v>4</v>
      </c>
      <c r="J2958" t="s">
        <v>19</v>
      </c>
      <c r="Z2958" s="4">
        <v>4499</v>
      </c>
      <c r="AA2958" s="4" t="s">
        <v>3</v>
      </c>
      <c r="AB2958" s="4">
        <v>2013</v>
      </c>
      <c r="AC2958" s="4" t="s">
        <v>7</v>
      </c>
      <c r="AD2958" s="4">
        <v>2</v>
      </c>
      <c r="AE2958" s="4">
        <v>37</v>
      </c>
      <c r="AF2958" s="4" t="s">
        <v>1</v>
      </c>
      <c r="AG2958" s="4" t="s">
        <v>0</v>
      </c>
      <c r="AH2958" s="4">
        <v>5</v>
      </c>
      <c r="AI2958" s="4" t="s">
        <v>19</v>
      </c>
      <c r="AJ2958" s="4"/>
    </row>
    <row r="2959" spans="1:36" x14ac:dyDescent="0.3">
      <c r="A2959">
        <v>2958</v>
      </c>
      <c r="B2959" t="s">
        <v>6</v>
      </c>
      <c r="C2959">
        <v>2017</v>
      </c>
      <c r="D2959" t="s">
        <v>2</v>
      </c>
      <c r="E2959">
        <v>2</v>
      </c>
      <c r="F2959">
        <v>26</v>
      </c>
      <c r="G2959" t="s">
        <v>1</v>
      </c>
      <c r="H2959" t="s">
        <v>4</v>
      </c>
      <c r="I2959">
        <v>4</v>
      </c>
      <c r="J2959" t="s">
        <v>20</v>
      </c>
      <c r="Z2959" s="4">
        <v>4502</v>
      </c>
      <c r="AA2959" s="4" t="s">
        <v>3</v>
      </c>
      <c r="AB2959" s="4">
        <v>2013</v>
      </c>
      <c r="AC2959" s="4" t="s">
        <v>7</v>
      </c>
      <c r="AD2959" s="4">
        <v>3</v>
      </c>
      <c r="AE2959" s="4">
        <v>34</v>
      </c>
      <c r="AF2959" s="4" t="s">
        <v>1</v>
      </c>
      <c r="AG2959" s="4" t="s">
        <v>4</v>
      </c>
      <c r="AH2959" s="4">
        <v>5</v>
      </c>
      <c r="AI2959" s="4" t="s">
        <v>19</v>
      </c>
      <c r="AJ2959" s="4"/>
    </row>
    <row r="2960" spans="1:36" x14ac:dyDescent="0.3">
      <c r="A2960">
        <v>2959</v>
      </c>
      <c r="B2960" t="s">
        <v>3</v>
      </c>
      <c r="C2960">
        <v>2014</v>
      </c>
      <c r="D2960" t="s">
        <v>2</v>
      </c>
      <c r="E2960">
        <v>3</v>
      </c>
      <c r="F2960">
        <v>30</v>
      </c>
      <c r="G2960" t="s">
        <v>8</v>
      </c>
      <c r="H2960" t="s">
        <v>4</v>
      </c>
      <c r="I2960">
        <v>2</v>
      </c>
      <c r="J2960" t="s">
        <v>19</v>
      </c>
      <c r="Z2960" s="4">
        <v>4503</v>
      </c>
      <c r="AA2960" s="4" t="s">
        <v>3</v>
      </c>
      <c r="AB2960" s="4">
        <v>2015</v>
      </c>
      <c r="AC2960" s="4" t="s">
        <v>2</v>
      </c>
      <c r="AD2960" s="4">
        <v>3</v>
      </c>
      <c r="AE2960" s="4">
        <v>28</v>
      </c>
      <c r="AF2960" s="4" t="s">
        <v>1</v>
      </c>
      <c r="AG2960" s="4" t="s">
        <v>4</v>
      </c>
      <c r="AH2960" s="4">
        <v>2</v>
      </c>
      <c r="AI2960" s="4" t="s">
        <v>19</v>
      </c>
      <c r="AJ2960" s="4"/>
    </row>
    <row r="2961" spans="1:36" x14ac:dyDescent="0.3">
      <c r="A2961">
        <v>2960</v>
      </c>
      <c r="B2961" t="s">
        <v>3</v>
      </c>
      <c r="C2961">
        <v>2014</v>
      </c>
      <c r="D2961" t="s">
        <v>2</v>
      </c>
      <c r="E2961">
        <v>3</v>
      </c>
      <c r="F2961">
        <v>29</v>
      </c>
      <c r="G2961" t="s">
        <v>8</v>
      </c>
      <c r="H2961" t="s">
        <v>4</v>
      </c>
      <c r="I2961">
        <v>2</v>
      </c>
      <c r="J2961" t="s">
        <v>19</v>
      </c>
      <c r="Z2961" s="4">
        <v>4505</v>
      </c>
      <c r="AA2961" s="4" t="s">
        <v>6</v>
      </c>
      <c r="AB2961" s="4">
        <v>2012</v>
      </c>
      <c r="AC2961" s="4" t="s">
        <v>5</v>
      </c>
      <c r="AD2961" s="4">
        <v>3</v>
      </c>
      <c r="AE2961" s="4">
        <v>37</v>
      </c>
      <c r="AF2961" s="4" t="s">
        <v>1</v>
      </c>
      <c r="AG2961" s="4" t="s">
        <v>4</v>
      </c>
      <c r="AH2961" s="4">
        <v>4</v>
      </c>
      <c r="AI2961" s="4" t="s">
        <v>19</v>
      </c>
      <c r="AJ2961" s="4"/>
    </row>
    <row r="2962" spans="1:36" x14ac:dyDescent="0.3">
      <c r="A2962">
        <v>2961</v>
      </c>
      <c r="B2962" t="s">
        <v>3</v>
      </c>
      <c r="C2962">
        <v>2017</v>
      </c>
      <c r="D2962" t="s">
        <v>7</v>
      </c>
      <c r="E2962">
        <v>3</v>
      </c>
      <c r="F2962">
        <v>26</v>
      </c>
      <c r="G2962" t="s">
        <v>1</v>
      </c>
      <c r="H2962" t="s">
        <v>0</v>
      </c>
      <c r="I2962">
        <v>4</v>
      </c>
      <c r="J2962" t="s">
        <v>19</v>
      </c>
      <c r="Z2962" s="4">
        <v>4508</v>
      </c>
      <c r="AA2962" s="4" t="s">
        <v>3</v>
      </c>
      <c r="AB2962" s="4">
        <v>2015</v>
      </c>
      <c r="AC2962" s="4" t="s">
        <v>7</v>
      </c>
      <c r="AD2962" s="4">
        <v>3</v>
      </c>
      <c r="AE2962" s="4">
        <v>39</v>
      </c>
      <c r="AF2962" s="4" t="s">
        <v>1</v>
      </c>
      <c r="AG2962" s="4" t="s">
        <v>4</v>
      </c>
      <c r="AH2962" s="4">
        <v>1</v>
      </c>
      <c r="AI2962" s="4" t="s">
        <v>19</v>
      </c>
      <c r="AJ2962" s="4"/>
    </row>
    <row r="2963" spans="1:36" x14ac:dyDescent="0.3">
      <c r="A2963">
        <v>2962</v>
      </c>
      <c r="B2963" t="s">
        <v>3</v>
      </c>
      <c r="C2963">
        <v>2013</v>
      </c>
      <c r="D2963" t="s">
        <v>2</v>
      </c>
      <c r="E2963">
        <v>3</v>
      </c>
      <c r="F2963">
        <v>28</v>
      </c>
      <c r="G2963" t="s">
        <v>1</v>
      </c>
      <c r="H2963" t="s">
        <v>4</v>
      </c>
      <c r="I2963">
        <v>0</v>
      </c>
      <c r="J2963" t="s">
        <v>19</v>
      </c>
      <c r="Z2963" s="4">
        <v>4510</v>
      </c>
      <c r="AA2963" s="4" t="s">
        <v>3</v>
      </c>
      <c r="AB2963" s="4">
        <v>2013</v>
      </c>
      <c r="AC2963" s="4" t="s">
        <v>2</v>
      </c>
      <c r="AD2963" s="4">
        <v>3</v>
      </c>
      <c r="AE2963" s="4">
        <v>35</v>
      </c>
      <c r="AF2963" s="4" t="s">
        <v>8</v>
      </c>
      <c r="AG2963" s="4" t="s">
        <v>4</v>
      </c>
      <c r="AH2963" s="4">
        <v>4</v>
      </c>
      <c r="AI2963" s="4" t="s">
        <v>19</v>
      </c>
      <c r="AJ2963" s="4"/>
    </row>
    <row r="2964" spans="1:36" x14ac:dyDescent="0.3">
      <c r="A2964">
        <v>2963</v>
      </c>
      <c r="B2964" t="s">
        <v>3</v>
      </c>
      <c r="C2964">
        <v>2018</v>
      </c>
      <c r="D2964" t="s">
        <v>2</v>
      </c>
      <c r="E2964">
        <v>3</v>
      </c>
      <c r="F2964">
        <v>29</v>
      </c>
      <c r="G2964" t="s">
        <v>1</v>
      </c>
      <c r="H2964" t="s">
        <v>4</v>
      </c>
      <c r="I2964">
        <v>1</v>
      </c>
      <c r="J2964" t="s">
        <v>20</v>
      </c>
      <c r="Z2964" s="4">
        <v>4511</v>
      </c>
      <c r="AA2964" s="4" t="s">
        <v>3</v>
      </c>
      <c r="AB2964" s="4">
        <v>2015</v>
      </c>
      <c r="AC2964" s="4" t="s">
        <v>7</v>
      </c>
      <c r="AD2964" s="4">
        <v>3</v>
      </c>
      <c r="AE2964" s="4">
        <v>25</v>
      </c>
      <c r="AF2964" s="4" t="s">
        <v>1</v>
      </c>
      <c r="AG2964" s="4" t="s">
        <v>4</v>
      </c>
      <c r="AH2964" s="4">
        <v>3</v>
      </c>
      <c r="AI2964" s="4" t="s">
        <v>19</v>
      </c>
      <c r="AJ2964" s="4"/>
    </row>
    <row r="2965" spans="1:36" x14ac:dyDescent="0.3">
      <c r="A2965">
        <v>2964</v>
      </c>
      <c r="B2965" t="s">
        <v>3</v>
      </c>
      <c r="C2965">
        <v>2016</v>
      </c>
      <c r="D2965" t="s">
        <v>2</v>
      </c>
      <c r="E2965">
        <v>3</v>
      </c>
      <c r="F2965">
        <v>30</v>
      </c>
      <c r="G2965" t="s">
        <v>8</v>
      </c>
      <c r="H2965" t="s">
        <v>4</v>
      </c>
      <c r="I2965">
        <v>3</v>
      </c>
      <c r="J2965" t="s">
        <v>19</v>
      </c>
      <c r="Z2965" s="4">
        <v>4513</v>
      </c>
      <c r="AA2965" s="4" t="s">
        <v>6</v>
      </c>
      <c r="AB2965" s="4">
        <v>2017</v>
      </c>
      <c r="AC2965" s="4" t="s">
        <v>5</v>
      </c>
      <c r="AD2965" s="4">
        <v>1</v>
      </c>
      <c r="AE2965" s="4">
        <v>23</v>
      </c>
      <c r="AF2965" s="4" t="s">
        <v>1</v>
      </c>
      <c r="AG2965" s="4" t="s">
        <v>4</v>
      </c>
      <c r="AH2965" s="4">
        <v>1</v>
      </c>
      <c r="AI2965" s="4" t="s">
        <v>19</v>
      </c>
      <c r="AJ2965" s="4"/>
    </row>
    <row r="2966" spans="1:36" x14ac:dyDescent="0.3">
      <c r="A2966">
        <v>2965</v>
      </c>
      <c r="B2966" t="s">
        <v>3</v>
      </c>
      <c r="C2966">
        <v>2017</v>
      </c>
      <c r="D2966" t="s">
        <v>2</v>
      </c>
      <c r="E2966">
        <v>3</v>
      </c>
      <c r="F2966">
        <v>30</v>
      </c>
      <c r="G2966" t="s">
        <v>1</v>
      </c>
      <c r="H2966" t="s">
        <v>4</v>
      </c>
      <c r="I2966">
        <v>0</v>
      </c>
      <c r="J2966" t="s">
        <v>20</v>
      </c>
      <c r="Z2966" s="4">
        <v>4517</v>
      </c>
      <c r="AA2966" s="4" t="s">
        <v>3</v>
      </c>
      <c r="AB2966" s="4">
        <v>2013</v>
      </c>
      <c r="AC2966" s="4" t="s">
        <v>2</v>
      </c>
      <c r="AD2966" s="4">
        <v>3</v>
      </c>
      <c r="AE2966" s="4">
        <v>35</v>
      </c>
      <c r="AF2966" s="4" t="s">
        <v>1</v>
      </c>
      <c r="AG2966" s="4" t="s">
        <v>4</v>
      </c>
      <c r="AH2966" s="4">
        <v>5</v>
      </c>
      <c r="AI2966" s="4" t="s">
        <v>19</v>
      </c>
      <c r="AJ2966" s="4"/>
    </row>
    <row r="2967" spans="1:36" x14ac:dyDescent="0.3">
      <c r="A2967">
        <v>2966</v>
      </c>
      <c r="B2967" t="s">
        <v>9</v>
      </c>
      <c r="C2967">
        <v>2015</v>
      </c>
      <c r="D2967" t="s">
        <v>5</v>
      </c>
      <c r="E2967">
        <v>3</v>
      </c>
      <c r="F2967">
        <v>29</v>
      </c>
      <c r="G2967" t="s">
        <v>1</v>
      </c>
      <c r="H2967" t="s">
        <v>4</v>
      </c>
      <c r="I2967">
        <v>4</v>
      </c>
      <c r="J2967" t="s">
        <v>19</v>
      </c>
      <c r="Z2967" s="4">
        <v>4518</v>
      </c>
      <c r="AA2967" s="4" t="s">
        <v>3</v>
      </c>
      <c r="AB2967" s="4">
        <v>2013</v>
      </c>
      <c r="AC2967" s="4" t="s">
        <v>2</v>
      </c>
      <c r="AD2967" s="4">
        <v>3</v>
      </c>
      <c r="AE2967" s="4">
        <v>23</v>
      </c>
      <c r="AF2967" s="4" t="s">
        <v>8</v>
      </c>
      <c r="AG2967" s="4" t="s">
        <v>0</v>
      </c>
      <c r="AH2967" s="4">
        <v>1</v>
      </c>
      <c r="AI2967" s="4" t="s">
        <v>19</v>
      </c>
      <c r="AJ2967" s="4"/>
    </row>
    <row r="2968" spans="1:36" x14ac:dyDescent="0.3">
      <c r="A2968">
        <v>2967</v>
      </c>
      <c r="B2968" t="s">
        <v>3</v>
      </c>
      <c r="C2968">
        <v>2017</v>
      </c>
      <c r="D2968" t="s">
        <v>5</v>
      </c>
      <c r="E2968">
        <v>2</v>
      </c>
      <c r="F2968">
        <v>26</v>
      </c>
      <c r="G2968" t="s">
        <v>8</v>
      </c>
      <c r="H2968" t="s">
        <v>4</v>
      </c>
      <c r="I2968">
        <v>4</v>
      </c>
      <c r="J2968" t="s">
        <v>19</v>
      </c>
      <c r="Z2968" s="4">
        <v>4519</v>
      </c>
      <c r="AA2968" s="4" t="s">
        <v>3</v>
      </c>
      <c r="AB2968" s="4">
        <v>2013</v>
      </c>
      <c r="AC2968" s="4" t="s">
        <v>7</v>
      </c>
      <c r="AD2968" s="4">
        <v>3</v>
      </c>
      <c r="AE2968" s="4">
        <v>31</v>
      </c>
      <c r="AF2968" s="4" t="s">
        <v>1</v>
      </c>
      <c r="AG2968" s="4" t="s">
        <v>4</v>
      </c>
      <c r="AH2968" s="4">
        <v>2</v>
      </c>
      <c r="AI2968" s="4" t="s">
        <v>19</v>
      </c>
      <c r="AJ2968" s="4"/>
    </row>
    <row r="2969" spans="1:36" x14ac:dyDescent="0.3">
      <c r="A2969">
        <v>2968</v>
      </c>
      <c r="B2969" t="s">
        <v>3</v>
      </c>
      <c r="C2969">
        <v>2013</v>
      </c>
      <c r="D2969" t="s">
        <v>2</v>
      </c>
      <c r="E2969">
        <v>3</v>
      </c>
      <c r="F2969">
        <v>26</v>
      </c>
      <c r="G2969" t="s">
        <v>8</v>
      </c>
      <c r="H2969" t="s">
        <v>4</v>
      </c>
      <c r="I2969">
        <v>4</v>
      </c>
      <c r="J2969" t="s">
        <v>19</v>
      </c>
      <c r="Z2969" s="4">
        <v>4520</v>
      </c>
      <c r="AA2969" s="4" t="s">
        <v>3</v>
      </c>
      <c r="AB2969" s="4">
        <v>2017</v>
      </c>
      <c r="AC2969" s="4" t="s">
        <v>2</v>
      </c>
      <c r="AD2969" s="4">
        <v>3</v>
      </c>
      <c r="AE2969" s="4">
        <v>24</v>
      </c>
      <c r="AF2969" s="4" t="s">
        <v>1</v>
      </c>
      <c r="AG2969" s="4" t="s">
        <v>0</v>
      </c>
      <c r="AH2969" s="4">
        <v>2</v>
      </c>
      <c r="AI2969" s="4" t="s">
        <v>19</v>
      </c>
      <c r="AJ2969" s="4"/>
    </row>
    <row r="2970" spans="1:36" x14ac:dyDescent="0.3">
      <c r="A2970">
        <v>2969</v>
      </c>
      <c r="B2970" t="s">
        <v>3</v>
      </c>
      <c r="C2970">
        <v>2014</v>
      </c>
      <c r="D2970" t="s">
        <v>2</v>
      </c>
      <c r="E2970">
        <v>1</v>
      </c>
      <c r="F2970">
        <v>28</v>
      </c>
      <c r="G2970" t="s">
        <v>8</v>
      </c>
      <c r="H2970" t="s">
        <v>4</v>
      </c>
      <c r="I2970">
        <v>5</v>
      </c>
      <c r="J2970" t="s">
        <v>19</v>
      </c>
      <c r="Z2970" s="4">
        <v>4521</v>
      </c>
      <c r="AA2970" s="4" t="s">
        <v>3</v>
      </c>
      <c r="AB2970" s="4">
        <v>2015</v>
      </c>
      <c r="AC2970" s="4" t="s">
        <v>2</v>
      </c>
      <c r="AD2970" s="4">
        <v>3</v>
      </c>
      <c r="AE2970" s="4">
        <v>28</v>
      </c>
      <c r="AF2970" s="4" t="s">
        <v>1</v>
      </c>
      <c r="AG2970" s="4" t="s">
        <v>4</v>
      </c>
      <c r="AH2970" s="4">
        <v>3</v>
      </c>
      <c r="AI2970" s="4" t="s">
        <v>19</v>
      </c>
      <c r="AJ2970" s="4"/>
    </row>
    <row r="2971" spans="1:36" x14ac:dyDescent="0.3">
      <c r="A2971">
        <v>2970</v>
      </c>
      <c r="B2971" t="s">
        <v>3</v>
      </c>
      <c r="C2971">
        <v>2014</v>
      </c>
      <c r="D2971" t="s">
        <v>7</v>
      </c>
      <c r="E2971">
        <v>3</v>
      </c>
      <c r="F2971">
        <v>30</v>
      </c>
      <c r="G2971" t="s">
        <v>1</v>
      </c>
      <c r="H2971" t="s">
        <v>4</v>
      </c>
      <c r="I2971">
        <v>0</v>
      </c>
      <c r="J2971" t="s">
        <v>19</v>
      </c>
      <c r="Z2971" s="4">
        <v>4523</v>
      </c>
      <c r="AA2971" s="4" t="s">
        <v>3</v>
      </c>
      <c r="AB2971" s="4">
        <v>2012</v>
      </c>
      <c r="AC2971" s="4" t="s">
        <v>2</v>
      </c>
      <c r="AD2971" s="4">
        <v>3</v>
      </c>
      <c r="AE2971" s="4">
        <v>36</v>
      </c>
      <c r="AF2971" s="4" t="s">
        <v>8</v>
      </c>
      <c r="AG2971" s="4" t="s">
        <v>4</v>
      </c>
      <c r="AH2971" s="4">
        <v>1</v>
      </c>
      <c r="AI2971" s="4" t="s">
        <v>19</v>
      </c>
      <c r="AJ2971" s="4"/>
    </row>
    <row r="2972" spans="1:36" x14ac:dyDescent="0.3">
      <c r="A2972">
        <v>2971</v>
      </c>
      <c r="B2972" t="s">
        <v>6</v>
      </c>
      <c r="C2972">
        <v>2012</v>
      </c>
      <c r="D2972" t="s">
        <v>2</v>
      </c>
      <c r="E2972">
        <v>3</v>
      </c>
      <c r="F2972">
        <v>26</v>
      </c>
      <c r="G2972" t="s">
        <v>8</v>
      </c>
      <c r="H2972" t="s">
        <v>4</v>
      </c>
      <c r="I2972">
        <v>4</v>
      </c>
      <c r="J2972" t="s">
        <v>20</v>
      </c>
      <c r="Z2972" s="4">
        <v>4525</v>
      </c>
      <c r="AA2972" s="4" t="s">
        <v>3</v>
      </c>
      <c r="AB2972" s="4">
        <v>2017</v>
      </c>
      <c r="AC2972" s="4" t="s">
        <v>5</v>
      </c>
      <c r="AD2972" s="4">
        <v>2</v>
      </c>
      <c r="AE2972" s="4">
        <v>30</v>
      </c>
      <c r="AF2972" s="4" t="s">
        <v>1</v>
      </c>
      <c r="AG2972" s="4" t="s">
        <v>4</v>
      </c>
      <c r="AH2972" s="4">
        <v>5</v>
      </c>
      <c r="AI2972" s="4" t="s">
        <v>19</v>
      </c>
      <c r="AJ2972" s="4"/>
    </row>
    <row r="2973" spans="1:36" x14ac:dyDescent="0.3">
      <c r="A2973">
        <v>2972</v>
      </c>
      <c r="B2973" t="s">
        <v>3</v>
      </c>
      <c r="C2973">
        <v>2013</v>
      </c>
      <c r="D2973" t="s">
        <v>5</v>
      </c>
      <c r="E2973">
        <v>2</v>
      </c>
      <c r="F2973">
        <v>26</v>
      </c>
      <c r="G2973" t="s">
        <v>8</v>
      </c>
      <c r="H2973" t="s">
        <v>4</v>
      </c>
      <c r="I2973">
        <v>4</v>
      </c>
      <c r="J2973" t="s">
        <v>20</v>
      </c>
      <c r="Z2973" s="4">
        <v>4526</v>
      </c>
      <c r="AA2973" s="4" t="s">
        <v>3</v>
      </c>
      <c r="AB2973" s="4">
        <v>2014</v>
      </c>
      <c r="AC2973" s="4" t="s">
        <v>2</v>
      </c>
      <c r="AD2973" s="4">
        <v>3</v>
      </c>
      <c r="AE2973" s="4">
        <v>26</v>
      </c>
      <c r="AF2973" s="4" t="s">
        <v>1</v>
      </c>
      <c r="AG2973" s="4" t="s">
        <v>4</v>
      </c>
      <c r="AH2973" s="4">
        <v>4</v>
      </c>
      <c r="AI2973" s="4" t="s">
        <v>19</v>
      </c>
      <c r="AJ2973" s="4"/>
    </row>
    <row r="2974" spans="1:36" x14ac:dyDescent="0.3">
      <c r="A2974">
        <v>2973</v>
      </c>
      <c r="B2974" t="s">
        <v>3</v>
      </c>
      <c r="C2974">
        <v>2015</v>
      </c>
      <c r="D2974" t="s">
        <v>2</v>
      </c>
      <c r="E2974">
        <v>3</v>
      </c>
      <c r="F2974">
        <v>26</v>
      </c>
      <c r="G2974" t="s">
        <v>1</v>
      </c>
      <c r="H2974" t="s">
        <v>4</v>
      </c>
      <c r="I2974">
        <v>4</v>
      </c>
      <c r="J2974" t="s">
        <v>19</v>
      </c>
      <c r="Z2974" s="4">
        <v>4527</v>
      </c>
      <c r="AA2974" s="4" t="s">
        <v>6</v>
      </c>
      <c r="AB2974" s="4">
        <v>2015</v>
      </c>
      <c r="AC2974" s="4" t="s">
        <v>7</v>
      </c>
      <c r="AD2974" s="4">
        <v>2</v>
      </c>
      <c r="AE2974" s="4">
        <v>29</v>
      </c>
      <c r="AF2974" s="4" t="s">
        <v>8</v>
      </c>
      <c r="AG2974" s="4" t="s">
        <v>4</v>
      </c>
      <c r="AH2974" s="4">
        <v>1</v>
      </c>
      <c r="AI2974" s="4" t="s">
        <v>19</v>
      </c>
      <c r="AJ2974" s="4"/>
    </row>
    <row r="2975" spans="1:36" x14ac:dyDescent="0.3">
      <c r="A2975">
        <v>2974</v>
      </c>
      <c r="B2975" t="s">
        <v>3</v>
      </c>
      <c r="C2975">
        <v>2016</v>
      </c>
      <c r="D2975" t="s">
        <v>5</v>
      </c>
      <c r="E2975">
        <v>3</v>
      </c>
      <c r="F2975">
        <v>29</v>
      </c>
      <c r="G2975" t="s">
        <v>8</v>
      </c>
      <c r="H2975" t="s">
        <v>4</v>
      </c>
      <c r="I2975">
        <v>0</v>
      </c>
      <c r="J2975" t="s">
        <v>19</v>
      </c>
      <c r="Z2975" s="4">
        <v>4529</v>
      </c>
      <c r="AA2975" s="4" t="s">
        <v>3</v>
      </c>
      <c r="AB2975" s="4">
        <v>2013</v>
      </c>
      <c r="AC2975" s="4" t="s">
        <v>7</v>
      </c>
      <c r="AD2975" s="4">
        <v>2</v>
      </c>
      <c r="AE2975" s="4">
        <v>36</v>
      </c>
      <c r="AF2975" s="4" t="s">
        <v>1</v>
      </c>
      <c r="AG2975" s="4" t="s">
        <v>4</v>
      </c>
      <c r="AH2975" s="4">
        <v>4</v>
      </c>
      <c r="AI2975" s="4" t="s">
        <v>19</v>
      </c>
      <c r="AJ2975" s="4"/>
    </row>
    <row r="2976" spans="1:36" x14ac:dyDescent="0.3">
      <c r="A2976">
        <v>2975</v>
      </c>
      <c r="B2976" t="s">
        <v>3</v>
      </c>
      <c r="C2976">
        <v>2015</v>
      </c>
      <c r="D2976" t="s">
        <v>2</v>
      </c>
      <c r="E2976">
        <v>3</v>
      </c>
      <c r="F2976">
        <v>27</v>
      </c>
      <c r="G2976" t="s">
        <v>8</v>
      </c>
      <c r="H2976" t="s">
        <v>4</v>
      </c>
      <c r="I2976">
        <v>5</v>
      </c>
      <c r="J2976" t="s">
        <v>19</v>
      </c>
      <c r="Z2976" s="4">
        <v>4530</v>
      </c>
      <c r="AA2976" s="4" t="s">
        <v>3</v>
      </c>
      <c r="AB2976" s="4">
        <v>2015</v>
      </c>
      <c r="AC2976" s="4" t="s">
        <v>7</v>
      </c>
      <c r="AD2976" s="4">
        <v>3</v>
      </c>
      <c r="AE2976" s="4">
        <v>36</v>
      </c>
      <c r="AF2976" s="4" t="s">
        <v>1</v>
      </c>
      <c r="AG2976" s="4" t="s">
        <v>4</v>
      </c>
      <c r="AH2976" s="4">
        <v>3</v>
      </c>
      <c r="AI2976" s="4" t="s">
        <v>19</v>
      </c>
      <c r="AJ2976" s="4"/>
    </row>
    <row r="2977" spans="1:36" x14ac:dyDescent="0.3">
      <c r="A2977">
        <v>2976</v>
      </c>
      <c r="B2977" t="s">
        <v>6</v>
      </c>
      <c r="C2977">
        <v>2018</v>
      </c>
      <c r="D2977" t="s">
        <v>5</v>
      </c>
      <c r="E2977">
        <v>3</v>
      </c>
      <c r="F2977">
        <v>28</v>
      </c>
      <c r="G2977" t="s">
        <v>8</v>
      </c>
      <c r="H2977" t="s">
        <v>4</v>
      </c>
      <c r="I2977">
        <v>2</v>
      </c>
      <c r="J2977" t="s">
        <v>20</v>
      </c>
      <c r="Z2977" s="4">
        <v>4532</v>
      </c>
      <c r="AA2977" s="4" t="s">
        <v>6</v>
      </c>
      <c r="AB2977" s="4">
        <v>2017</v>
      </c>
      <c r="AC2977" s="4" t="s">
        <v>5</v>
      </c>
      <c r="AD2977" s="4">
        <v>3</v>
      </c>
      <c r="AE2977" s="4">
        <v>31</v>
      </c>
      <c r="AF2977" s="4" t="s">
        <v>1</v>
      </c>
      <c r="AG2977" s="4" t="s">
        <v>4</v>
      </c>
      <c r="AH2977" s="4">
        <v>2</v>
      </c>
      <c r="AI2977" s="4" t="s">
        <v>19</v>
      </c>
      <c r="AJ2977" s="4"/>
    </row>
    <row r="2978" spans="1:36" x14ac:dyDescent="0.3">
      <c r="A2978">
        <v>2977</v>
      </c>
      <c r="B2978" t="s">
        <v>9</v>
      </c>
      <c r="C2978">
        <v>2015</v>
      </c>
      <c r="D2978" t="s">
        <v>5</v>
      </c>
      <c r="E2978">
        <v>2</v>
      </c>
      <c r="F2978">
        <v>27</v>
      </c>
      <c r="G2978" t="s">
        <v>8</v>
      </c>
      <c r="H2978" t="s">
        <v>4</v>
      </c>
      <c r="I2978">
        <v>5</v>
      </c>
      <c r="J2978" t="s">
        <v>19</v>
      </c>
      <c r="Z2978" s="4">
        <v>4533</v>
      </c>
      <c r="AA2978" s="4" t="s">
        <v>9</v>
      </c>
      <c r="AB2978" s="4">
        <v>2017</v>
      </c>
      <c r="AC2978" s="4" t="s">
        <v>5</v>
      </c>
      <c r="AD2978" s="4">
        <v>3</v>
      </c>
      <c r="AE2978" s="4">
        <v>29</v>
      </c>
      <c r="AF2978" s="4" t="s">
        <v>1</v>
      </c>
      <c r="AG2978" s="4" t="s">
        <v>4</v>
      </c>
      <c r="AH2978" s="4">
        <v>3</v>
      </c>
      <c r="AI2978" s="4" t="s">
        <v>19</v>
      </c>
      <c r="AJ2978" s="4"/>
    </row>
    <row r="2979" spans="1:36" x14ac:dyDescent="0.3">
      <c r="A2979">
        <v>2978</v>
      </c>
      <c r="B2979" t="s">
        <v>6</v>
      </c>
      <c r="C2979">
        <v>2013</v>
      </c>
      <c r="D2979" t="s">
        <v>7</v>
      </c>
      <c r="E2979">
        <v>1</v>
      </c>
      <c r="F2979">
        <v>30</v>
      </c>
      <c r="G2979" t="s">
        <v>1</v>
      </c>
      <c r="H2979" t="s">
        <v>4</v>
      </c>
      <c r="I2979">
        <v>1</v>
      </c>
      <c r="J2979" t="s">
        <v>19</v>
      </c>
      <c r="Z2979" s="4">
        <v>4535</v>
      </c>
      <c r="AA2979" s="4" t="s">
        <v>3</v>
      </c>
      <c r="AB2979" s="4">
        <v>2012</v>
      </c>
      <c r="AC2979" s="4" t="s">
        <v>2</v>
      </c>
      <c r="AD2979" s="4">
        <v>3</v>
      </c>
      <c r="AE2979" s="4">
        <v>24</v>
      </c>
      <c r="AF2979" s="4" t="s">
        <v>1</v>
      </c>
      <c r="AG2979" s="4" t="s">
        <v>4</v>
      </c>
      <c r="AH2979" s="4">
        <v>2</v>
      </c>
      <c r="AI2979" s="4" t="s">
        <v>19</v>
      </c>
      <c r="AJ2979" s="4"/>
    </row>
    <row r="2980" spans="1:36" x14ac:dyDescent="0.3">
      <c r="A2980">
        <v>2979</v>
      </c>
      <c r="B2980" t="s">
        <v>3</v>
      </c>
      <c r="C2980">
        <v>2012</v>
      </c>
      <c r="D2980" t="s">
        <v>7</v>
      </c>
      <c r="E2980">
        <v>3</v>
      </c>
      <c r="F2980">
        <v>26</v>
      </c>
      <c r="G2980" t="s">
        <v>1</v>
      </c>
      <c r="H2980" t="s">
        <v>4</v>
      </c>
      <c r="I2980">
        <v>4</v>
      </c>
      <c r="J2980" t="s">
        <v>19</v>
      </c>
      <c r="Z2980" s="4">
        <v>4537</v>
      </c>
      <c r="AA2980" s="4" t="s">
        <v>9</v>
      </c>
      <c r="AB2980" s="4">
        <v>2016</v>
      </c>
      <c r="AC2980" s="4" t="s">
        <v>5</v>
      </c>
      <c r="AD2980" s="4">
        <v>3</v>
      </c>
      <c r="AE2980" s="4">
        <v>22</v>
      </c>
      <c r="AF2980" s="4" t="s">
        <v>1</v>
      </c>
      <c r="AG2980" s="4" t="s">
        <v>4</v>
      </c>
      <c r="AH2980" s="4">
        <v>0</v>
      </c>
      <c r="AI2980" s="4" t="s">
        <v>19</v>
      </c>
      <c r="AJ2980" s="4"/>
    </row>
    <row r="2981" spans="1:36" x14ac:dyDescent="0.3">
      <c r="A2981">
        <v>2980</v>
      </c>
      <c r="B2981" t="s">
        <v>3</v>
      </c>
      <c r="C2981">
        <v>2015</v>
      </c>
      <c r="D2981" t="s">
        <v>7</v>
      </c>
      <c r="E2981">
        <v>2</v>
      </c>
      <c r="F2981">
        <v>26</v>
      </c>
      <c r="G2981" t="s">
        <v>8</v>
      </c>
      <c r="H2981" t="s">
        <v>0</v>
      </c>
      <c r="I2981">
        <v>4</v>
      </c>
      <c r="J2981" t="s">
        <v>20</v>
      </c>
      <c r="Z2981" s="4">
        <v>4540</v>
      </c>
      <c r="AA2981" s="4" t="s">
        <v>3</v>
      </c>
      <c r="AB2981" s="4">
        <v>2014</v>
      </c>
      <c r="AC2981" s="4" t="s">
        <v>2</v>
      </c>
      <c r="AD2981" s="4">
        <v>3</v>
      </c>
      <c r="AE2981" s="4">
        <v>22</v>
      </c>
      <c r="AF2981" s="4" t="s">
        <v>8</v>
      </c>
      <c r="AG2981" s="4" t="s">
        <v>4</v>
      </c>
      <c r="AH2981" s="4">
        <v>0</v>
      </c>
      <c r="AI2981" s="4" t="s">
        <v>19</v>
      </c>
      <c r="AJ2981" s="4"/>
    </row>
    <row r="2982" spans="1:36" x14ac:dyDescent="0.3">
      <c r="A2982">
        <v>2981</v>
      </c>
      <c r="B2982" t="s">
        <v>3</v>
      </c>
      <c r="C2982">
        <v>2018</v>
      </c>
      <c r="D2982" t="s">
        <v>5</v>
      </c>
      <c r="E2982">
        <v>3</v>
      </c>
      <c r="F2982">
        <v>30</v>
      </c>
      <c r="G2982" t="s">
        <v>8</v>
      </c>
      <c r="H2982" t="s">
        <v>0</v>
      </c>
      <c r="I2982">
        <v>3</v>
      </c>
      <c r="J2982" t="s">
        <v>20</v>
      </c>
      <c r="Z2982" s="4">
        <v>4541</v>
      </c>
      <c r="AA2982" s="4" t="s">
        <v>3</v>
      </c>
      <c r="AB2982" s="4">
        <v>2016</v>
      </c>
      <c r="AC2982" s="4" t="s">
        <v>2</v>
      </c>
      <c r="AD2982" s="4">
        <v>3</v>
      </c>
      <c r="AE2982" s="4">
        <v>23</v>
      </c>
      <c r="AF2982" s="4" t="s">
        <v>1</v>
      </c>
      <c r="AG2982" s="4" t="s">
        <v>4</v>
      </c>
      <c r="AH2982" s="4">
        <v>1</v>
      </c>
      <c r="AI2982" s="4" t="s">
        <v>19</v>
      </c>
      <c r="AJ2982" s="4"/>
    </row>
    <row r="2983" spans="1:36" x14ac:dyDescent="0.3">
      <c r="A2983">
        <v>2982</v>
      </c>
      <c r="B2983" t="s">
        <v>9</v>
      </c>
      <c r="C2983">
        <v>2013</v>
      </c>
      <c r="D2983" t="s">
        <v>5</v>
      </c>
      <c r="E2983">
        <v>3</v>
      </c>
      <c r="F2983">
        <v>30</v>
      </c>
      <c r="G2983" t="s">
        <v>1</v>
      </c>
      <c r="H2983" t="s">
        <v>4</v>
      </c>
      <c r="I2983">
        <v>5</v>
      </c>
      <c r="J2983" t="s">
        <v>19</v>
      </c>
      <c r="Z2983" s="4">
        <v>4542</v>
      </c>
      <c r="AA2983" s="4" t="s">
        <v>3</v>
      </c>
      <c r="AB2983" s="4">
        <v>2016</v>
      </c>
      <c r="AC2983" s="4" t="s">
        <v>5</v>
      </c>
      <c r="AD2983" s="4">
        <v>1</v>
      </c>
      <c r="AE2983" s="4">
        <v>25</v>
      </c>
      <c r="AF2983" s="4" t="s">
        <v>8</v>
      </c>
      <c r="AG2983" s="4" t="s">
        <v>0</v>
      </c>
      <c r="AH2983" s="4">
        <v>3</v>
      </c>
      <c r="AI2983" s="4" t="s">
        <v>19</v>
      </c>
      <c r="AJ2983" s="4"/>
    </row>
    <row r="2984" spans="1:36" x14ac:dyDescent="0.3">
      <c r="A2984">
        <v>2983</v>
      </c>
      <c r="B2984" t="s">
        <v>3</v>
      </c>
      <c r="C2984">
        <v>2013</v>
      </c>
      <c r="D2984" t="s">
        <v>2</v>
      </c>
      <c r="E2984">
        <v>3</v>
      </c>
      <c r="F2984">
        <v>28</v>
      </c>
      <c r="G2984" t="s">
        <v>1</v>
      </c>
      <c r="H2984" t="s">
        <v>4</v>
      </c>
      <c r="I2984">
        <v>0</v>
      </c>
      <c r="J2984" t="s">
        <v>19</v>
      </c>
      <c r="Z2984" s="4">
        <v>4544</v>
      </c>
      <c r="AA2984" s="4" t="s">
        <v>3</v>
      </c>
      <c r="AB2984" s="4">
        <v>2017</v>
      </c>
      <c r="AC2984" s="4" t="s">
        <v>5</v>
      </c>
      <c r="AD2984" s="4">
        <v>2</v>
      </c>
      <c r="AE2984" s="4">
        <v>26</v>
      </c>
      <c r="AF2984" s="4" t="s">
        <v>8</v>
      </c>
      <c r="AG2984" s="4" t="s">
        <v>4</v>
      </c>
      <c r="AH2984" s="4">
        <v>4</v>
      </c>
      <c r="AI2984" s="4" t="s">
        <v>19</v>
      </c>
      <c r="AJ2984" s="4"/>
    </row>
    <row r="2985" spans="1:36" x14ac:dyDescent="0.3">
      <c r="A2985">
        <v>2984</v>
      </c>
      <c r="B2985" t="s">
        <v>6</v>
      </c>
      <c r="C2985">
        <v>2014</v>
      </c>
      <c r="D2985" t="s">
        <v>5</v>
      </c>
      <c r="E2985">
        <v>3</v>
      </c>
      <c r="F2985">
        <v>26</v>
      </c>
      <c r="G2985" t="s">
        <v>1</v>
      </c>
      <c r="H2985" t="s">
        <v>0</v>
      </c>
      <c r="I2985">
        <v>4</v>
      </c>
      <c r="J2985" t="s">
        <v>20</v>
      </c>
      <c r="Z2985" s="4">
        <v>4546</v>
      </c>
      <c r="AA2985" s="4" t="s">
        <v>3</v>
      </c>
      <c r="AB2985" s="4">
        <v>2015</v>
      </c>
      <c r="AC2985" s="4" t="s">
        <v>2</v>
      </c>
      <c r="AD2985" s="4">
        <v>3</v>
      </c>
      <c r="AE2985" s="4">
        <v>38</v>
      </c>
      <c r="AF2985" s="4" t="s">
        <v>8</v>
      </c>
      <c r="AG2985" s="4" t="s">
        <v>4</v>
      </c>
      <c r="AH2985" s="4">
        <v>2</v>
      </c>
      <c r="AI2985" s="4" t="s">
        <v>19</v>
      </c>
      <c r="AJ2985" s="4"/>
    </row>
    <row r="2986" spans="1:36" x14ac:dyDescent="0.3">
      <c r="A2986">
        <v>2985</v>
      </c>
      <c r="B2986" t="s">
        <v>3</v>
      </c>
      <c r="C2986">
        <v>2017</v>
      </c>
      <c r="D2986" t="s">
        <v>2</v>
      </c>
      <c r="E2986">
        <v>3</v>
      </c>
      <c r="F2986">
        <v>29</v>
      </c>
      <c r="G2986" t="s">
        <v>1</v>
      </c>
      <c r="H2986" t="s">
        <v>4</v>
      </c>
      <c r="I2986">
        <v>1</v>
      </c>
      <c r="J2986" t="s">
        <v>19</v>
      </c>
      <c r="Z2986" s="4">
        <v>4547</v>
      </c>
      <c r="AA2986" s="4" t="s">
        <v>3</v>
      </c>
      <c r="AB2986" s="4">
        <v>2017</v>
      </c>
      <c r="AC2986" s="4" t="s">
        <v>2</v>
      </c>
      <c r="AD2986" s="4">
        <v>3</v>
      </c>
      <c r="AE2986" s="4">
        <v>25</v>
      </c>
      <c r="AF2986" s="4" t="s">
        <v>8</v>
      </c>
      <c r="AG2986" s="4" t="s">
        <v>4</v>
      </c>
      <c r="AH2986" s="4">
        <v>3</v>
      </c>
      <c r="AI2986" s="4" t="s">
        <v>19</v>
      </c>
      <c r="AJ2986" s="4"/>
    </row>
    <row r="2987" spans="1:36" x14ac:dyDescent="0.3">
      <c r="A2987">
        <v>2986</v>
      </c>
      <c r="B2987" t="s">
        <v>3</v>
      </c>
      <c r="C2987">
        <v>2013</v>
      </c>
      <c r="D2987" t="s">
        <v>2</v>
      </c>
      <c r="E2987">
        <v>3</v>
      </c>
      <c r="F2987">
        <v>26</v>
      </c>
      <c r="G2987" t="s">
        <v>1</v>
      </c>
      <c r="H2987" t="s">
        <v>4</v>
      </c>
      <c r="I2987">
        <v>4</v>
      </c>
      <c r="J2987" t="s">
        <v>19</v>
      </c>
      <c r="Z2987" s="4">
        <v>4549</v>
      </c>
      <c r="AA2987" s="4" t="s">
        <v>9</v>
      </c>
      <c r="AB2987" s="4">
        <v>2012</v>
      </c>
      <c r="AC2987" s="4" t="s">
        <v>5</v>
      </c>
      <c r="AD2987" s="4">
        <v>3</v>
      </c>
      <c r="AE2987" s="4">
        <v>30</v>
      </c>
      <c r="AF2987" s="4" t="s">
        <v>1</v>
      </c>
      <c r="AG2987" s="4" t="s">
        <v>4</v>
      </c>
      <c r="AH2987" s="4">
        <v>4</v>
      </c>
      <c r="AI2987" s="4" t="s">
        <v>19</v>
      </c>
      <c r="AJ2987" s="4"/>
    </row>
    <row r="2988" spans="1:36" x14ac:dyDescent="0.3">
      <c r="A2988">
        <v>2987</v>
      </c>
      <c r="B2988" t="s">
        <v>3</v>
      </c>
      <c r="C2988">
        <v>2012</v>
      </c>
      <c r="D2988" t="s">
        <v>7</v>
      </c>
      <c r="E2988">
        <v>3</v>
      </c>
      <c r="F2988">
        <v>26</v>
      </c>
      <c r="G2988" t="s">
        <v>1</v>
      </c>
      <c r="H2988" t="s">
        <v>4</v>
      </c>
      <c r="I2988">
        <v>4</v>
      </c>
      <c r="J2988" t="s">
        <v>19</v>
      </c>
      <c r="Z2988" s="4">
        <v>4550</v>
      </c>
      <c r="AA2988" s="4" t="s">
        <v>3</v>
      </c>
      <c r="AB2988" s="4">
        <v>2012</v>
      </c>
      <c r="AC2988" s="4" t="s">
        <v>2</v>
      </c>
      <c r="AD2988" s="4">
        <v>3</v>
      </c>
      <c r="AE2988" s="4">
        <v>35</v>
      </c>
      <c r="AF2988" s="4" t="s">
        <v>8</v>
      </c>
      <c r="AG2988" s="4" t="s">
        <v>4</v>
      </c>
      <c r="AH2988" s="4">
        <v>2</v>
      </c>
      <c r="AI2988" s="4" t="s">
        <v>19</v>
      </c>
      <c r="AJ2988" s="4"/>
    </row>
    <row r="2989" spans="1:36" x14ac:dyDescent="0.3">
      <c r="A2989">
        <v>2988</v>
      </c>
      <c r="B2989" t="s">
        <v>3</v>
      </c>
      <c r="C2989">
        <v>2014</v>
      </c>
      <c r="D2989" t="s">
        <v>7</v>
      </c>
      <c r="E2989">
        <v>3</v>
      </c>
      <c r="F2989">
        <v>26</v>
      </c>
      <c r="G2989" t="s">
        <v>1</v>
      </c>
      <c r="H2989" t="s">
        <v>4</v>
      </c>
      <c r="I2989">
        <v>4</v>
      </c>
      <c r="J2989" t="s">
        <v>19</v>
      </c>
      <c r="Z2989" s="4">
        <v>4551</v>
      </c>
      <c r="AA2989" s="4" t="s">
        <v>9</v>
      </c>
      <c r="AB2989" s="4">
        <v>2014</v>
      </c>
      <c r="AC2989" s="4" t="s">
        <v>2</v>
      </c>
      <c r="AD2989" s="4">
        <v>3</v>
      </c>
      <c r="AE2989" s="4">
        <v>23</v>
      </c>
      <c r="AF2989" s="4" t="s">
        <v>1</v>
      </c>
      <c r="AG2989" s="4" t="s">
        <v>4</v>
      </c>
      <c r="AH2989" s="4">
        <v>1</v>
      </c>
      <c r="AI2989" s="4" t="s">
        <v>19</v>
      </c>
      <c r="AJ2989" s="4"/>
    </row>
    <row r="2990" spans="1:36" x14ac:dyDescent="0.3">
      <c r="A2990">
        <v>2989</v>
      </c>
      <c r="B2990" t="s">
        <v>3</v>
      </c>
      <c r="C2990">
        <v>2015</v>
      </c>
      <c r="D2990" t="s">
        <v>7</v>
      </c>
      <c r="E2990">
        <v>3</v>
      </c>
      <c r="F2990">
        <v>29</v>
      </c>
      <c r="G2990" t="s">
        <v>1</v>
      </c>
      <c r="H2990" t="s">
        <v>4</v>
      </c>
      <c r="I2990">
        <v>0</v>
      </c>
      <c r="J2990" t="s">
        <v>19</v>
      </c>
      <c r="Z2990" s="4">
        <v>4552</v>
      </c>
      <c r="AA2990" s="4" t="s">
        <v>6</v>
      </c>
      <c r="AB2990" s="4">
        <v>2017</v>
      </c>
      <c r="AC2990" s="4" t="s">
        <v>5</v>
      </c>
      <c r="AD2990" s="4">
        <v>2</v>
      </c>
      <c r="AE2990" s="4">
        <v>25</v>
      </c>
      <c r="AF2990" s="4" t="s">
        <v>8</v>
      </c>
      <c r="AG2990" s="4" t="s">
        <v>4</v>
      </c>
      <c r="AH2990" s="4">
        <v>3</v>
      </c>
      <c r="AI2990" s="4" t="s">
        <v>19</v>
      </c>
      <c r="AJ2990" s="4"/>
    </row>
    <row r="2991" spans="1:36" x14ac:dyDescent="0.3">
      <c r="A2991">
        <v>2990</v>
      </c>
      <c r="B2991" t="s">
        <v>3</v>
      </c>
      <c r="C2991">
        <v>2014</v>
      </c>
      <c r="D2991" t="s">
        <v>2</v>
      </c>
      <c r="E2991">
        <v>1</v>
      </c>
      <c r="F2991">
        <v>26</v>
      </c>
      <c r="G2991" t="s">
        <v>1</v>
      </c>
      <c r="H2991" t="s">
        <v>4</v>
      </c>
      <c r="I2991">
        <v>4</v>
      </c>
      <c r="J2991" t="s">
        <v>19</v>
      </c>
      <c r="Z2991" s="4">
        <v>4553</v>
      </c>
      <c r="AA2991" s="4" t="s">
        <v>3</v>
      </c>
      <c r="AB2991" s="4">
        <v>2015</v>
      </c>
      <c r="AC2991" s="4" t="s">
        <v>2</v>
      </c>
      <c r="AD2991" s="4">
        <v>3</v>
      </c>
      <c r="AE2991" s="4">
        <v>39</v>
      </c>
      <c r="AF2991" s="4" t="s">
        <v>8</v>
      </c>
      <c r="AG2991" s="4" t="s">
        <v>4</v>
      </c>
      <c r="AH2991" s="4">
        <v>0</v>
      </c>
      <c r="AI2991" s="4" t="s">
        <v>19</v>
      </c>
      <c r="AJ2991" s="4"/>
    </row>
    <row r="2992" spans="1:36" x14ac:dyDescent="0.3">
      <c r="A2992">
        <v>2991</v>
      </c>
      <c r="B2992" t="s">
        <v>3</v>
      </c>
      <c r="C2992">
        <v>2018</v>
      </c>
      <c r="D2992" t="s">
        <v>2</v>
      </c>
      <c r="E2992">
        <v>3</v>
      </c>
      <c r="F2992">
        <v>36</v>
      </c>
      <c r="G2992" t="s">
        <v>1</v>
      </c>
      <c r="H2992" t="s">
        <v>4</v>
      </c>
      <c r="I2992">
        <v>2</v>
      </c>
      <c r="J2992" t="s">
        <v>20</v>
      </c>
      <c r="Z2992" s="4">
        <v>4556</v>
      </c>
      <c r="AA2992" s="4" t="s">
        <v>3</v>
      </c>
      <c r="AB2992" s="4">
        <v>2015</v>
      </c>
      <c r="AC2992" s="4" t="s">
        <v>5</v>
      </c>
      <c r="AD2992" s="4">
        <v>3</v>
      </c>
      <c r="AE2992" s="4">
        <v>23</v>
      </c>
      <c r="AF2992" s="4" t="s">
        <v>8</v>
      </c>
      <c r="AG2992" s="4" t="s">
        <v>4</v>
      </c>
      <c r="AH2992" s="4">
        <v>1</v>
      </c>
      <c r="AI2992" s="4" t="s">
        <v>19</v>
      </c>
      <c r="AJ2992" s="4"/>
    </row>
    <row r="2993" spans="1:36" x14ac:dyDescent="0.3">
      <c r="A2993">
        <v>2992</v>
      </c>
      <c r="B2993" t="s">
        <v>3</v>
      </c>
      <c r="C2993">
        <v>2018</v>
      </c>
      <c r="D2993" t="s">
        <v>2</v>
      </c>
      <c r="E2993">
        <v>3</v>
      </c>
      <c r="F2993">
        <v>37</v>
      </c>
      <c r="G2993" t="s">
        <v>1</v>
      </c>
      <c r="H2993" t="s">
        <v>4</v>
      </c>
      <c r="I2993">
        <v>4</v>
      </c>
      <c r="J2993" t="s">
        <v>20</v>
      </c>
      <c r="Z2993" s="4">
        <v>4557</v>
      </c>
      <c r="AA2993" s="4" t="s">
        <v>9</v>
      </c>
      <c r="AB2993" s="4">
        <v>2014</v>
      </c>
      <c r="AC2993" s="4" t="s">
        <v>2</v>
      </c>
      <c r="AD2993" s="4">
        <v>1</v>
      </c>
      <c r="AE2993" s="4">
        <v>34</v>
      </c>
      <c r="AF2993" s="4" t="s">
        <v>8</v>
      </c>
      <c r="AG2993" s="4" t="s">
        <v>4</v>
      </c>
      <c r="AH2993" s="4">
        <v>3</v>
      </c>
      <c r="AI2993" s="4" t="s">
        <v>19</v>
      </c>
      <c r="AJ2993" s="4"/>
    </row>
    <row r="2994" spans="1:36" x14ac:dyDescent="0.3">
      <c r="A2994">
        <v>2993</v>
      </c>
      <c r="B2994" t="s">
        <v>3</v>
      </c>
      <c r="C2994">
        <v>2015</v>
      </c>
      <c r="D2994" t="s">
        <v>7</v>
      </c>
      <c r="E2994">
        <v>3</v>
      </c>
      <c r="F2994">
        <v>35</v>
      </c>
      <c r="G2994" t="s">
        <v>8</v>
      </c>
      <c r="H2994" t="s">
        <v>4</v>
      </c>
      <c r="I2994">
        <v>0</v>
      </c>
      <c r="J2994" t="s">
        <v>20</v>
      </c>
      <c r="Z2994" s="4">
        <v>4558</v>
      </c>
      <c r="AA2994" s="4" t="s">
        <v>3</v>
      </c>
      <c r="AB2994" s="4">
        <v>2014</v>
      </c>
      <c r="AC2994" s="4" t="s">
        <v>2</v>
      </c>
      <c r="AD2994" s="4">
        <v>1</v>
      </c>
      <c r="AE2994" s="4">
        <v>36</v>
      </c>
      <c r="AF2994" s="4" t="s">
        <v>8</v>
      </c>
      <c r="AG2994" s="4" t="s">
        <v>4</v>
      </c>
      <c r="AH2994" s="4">
        <v>1</v>
      </c>
      <c r="AI2994" s="4" t="s">
        <v>19</v>
      </c>
      <c r="AJ2994" s="4"/>
    </row>
    <row r="2995" spans="1:36" x14ac:dyDescent="0.3">
      <c r="A2995">
        <v>2994</v>
      </c>
      <c r="B2995" t="s">
        <v>3</v>
      </c>
      <c r="C2995">
        <v>2013</v>
      </c>
      <c r="D2995" t="s">
        <v>7</v>
      </c>
      <c r="E2995">
        <v>2</v>
      </c>
      <c r="F2995">
        <v>32</v>
      </c>
      <c r="G2995" t="s">
        <v>8</v>
      </c>
      <c r="H2995" t="s">
        <v>4</v>
      </c>
      <c r="I2995">
        <v>4</v>
      </c>
      <c r="J2995" t="s">
        <v>20</v>
      </c>
      <c r="Z2995" s="4">
        <v>4559</v>
      </c>
      <c r="AA2995" s="4" t="s">
        <v>3</v>
      </c>
      <c r="AB2995" s="4">
        <v>2017</v>
      </c>
      <c r="AC2995" s="4" t="s">
        <v>2</v>
      </c>
      <c r="AD2995" s="4">
        <v>3</v>
      </c>
      <c r="AE2995" s="4">
        <v>40</v>
      </c>
      <c r="AF2995" s="4" t="s">
        <v>1</v>
      </c>
      <c r="AG2995" s="4" t="s">
        <v>4</v>
      </c>
      <c r="AH2995" s="4">
        <v>5</v>
      </c>
      <c r="AI2995" s="4" t="s">
        <v>19</v>
      </c>
      <c r="AJ2995" s="4"/>
    </row>
    <row r="2996" spans="1:36" x14ac:dyDescent="0.3">
      <c r="A2996">
        <v>2995</v>
      </c>
      <c r="B2996" t="s">
        <v>3</v>
      </c>
      <c r="C2996">
        <v>2013</v>
      </c>
      <c r="D2996" t="s">
        <v>7</v>
      </c>
      <c r="E2996">
        <v>1</v>
      </c>
      <c r="F2996">
        <v>39</v>
      </c>
      <c r="G2996" t="s">
        <v>8</v>
      </c>
      <c r="H2996" t="s">
        <v>4</v>
      </c>
      <c r="I2996">
        <v>0</v>
      </c>
      <c r="J2996" t="s">
        <v>20</v>
      </c>
      <c r="Z2996" s="4">
        <v>4560</v>
      </c>
      <c r="AA2996" s="4" t="s">
        <v>3</v>
      </c>
      <c r="AB2996" s="4">
        <v>2016</v>
      </c>
      <c r="AC2996" s="4" t="s">
        <v>2</v>
      </c>
      <c r="AD2996" s="4">
        <v>3</v>
      </c>
      <c r="AE2996" s="4">
        <v>40</v>
      </c>
      <c r="AF2996" s="4" t="s">
        <v>1</v>
      </c>
      <c r="AG2996" s="4" t="s">
        <v>4</v>
      </c>
      <c r="AH2996" s="4">
        <v>3</v>
      </c>
      <c r="AI2996" s="4" t="s">
        <v>19</v>
      </c>
      <c r="AJ2996" s="4"/>
    </row>
    <row r="2997" spans="1:36" x14ac:dyDescent="0.3">
      <c r="A2997">
        <v>2996</v>
      </c>
      <c r="B2997" t="s">
        <v>3</v>
      </c>
      <c r="C2997">
        <v>2018</v>
      </c>
      <c r="D2997" t="s">
        <v>7</v>
      </c>
      <c r="E2997">
        <v>3</v>
      </c>
      <c r="F2997">
        <v>32</v>
      </c>
      <c r="G2997" t="s">
        <v>1</v>
      </c>
      <c r="H2997" t="s">
        <v>4</v>
      </c>
      <c r="I2997">
        <v>1</v>
      </c>
      <c r="J2997" t="s">
        <v>20</v>
      </c>
      <c r="Z2997" s="4">
        <v>4563</v>
      </c>
      <c r="AA2997" s="4" t="s">
        <v>3</v>
      </c>
      <c r="AB2997" s="4">
        <v>2015</v>
      </c>
      <c r="AC2997" s="4" t="s">
        <v>2</v>
      </c>
      <c r="AD2997" s="4">
        <v>3</v>
      </c>
      <c r="AE2997" s="4">
        <v>34</v>
      </c>
      <c r="AF2997" s="4" t="s">
        <v>1</v>
      </c>
      <c r="AG2997" s="4" t="s">
        <v>4</v>
      </c>
      <c r="AH2997" s="4">
        <v>4</v>
      </c>
      <c r="AI2997" s="4" t="s">
        <v>19</v>
      </c>
      <c r="AJ2997" s="4"/>
    </row>
    <row r="2998" spans="1:36" x14ac:dyDescent="0.3">
      <c r="A2998">
        <v>2997</v>
      </c>
      <c r="B2998" t="s">
        <v>9</v>
      </c>
      <c r="C2998">
        <v>2012</v>
      </c>
      <c r="D2998" t="s">
        <v>5</v>
      </c>
      <c r="E2998">
        <v>3</v>
      </c>
      <c r="F2998">
        <v>37</v>
      </c>
      <c r="G2998" t="s">
        <v>8</v>
      </c>
      <c r="H2998" t="s">
        <v>4</v>
      </c>
      <c r="I2998">
        <v>5</v>
      </c>
      <c r="J2998" t="s">
        <v>19</v>
      </c>
      <c r="Z2998" s="4">
        <v>4564</v>
      </c>
      <c r="AA2998" s="4" t="s">
        <v>3</v>
      </c>
      <c r="AB2998" s="4">
        <v>2017</v>
      </c>
      <c r="AC2998" s="4" t="s">
        <v>2</v>
      </c>
      <c r="AD2998" s="4">
        <v>3</v>
      </c>
      <c r="AE2998" s="4">
        <v>23</v>
      </c>
      <c r="AF2998" s="4" t="s">
        <v>1</v>
      </c>
      <c r="AG2998" s="4" t="s">
        <v>4</v>
      </c>
      <c r="AH2998" s="4">
        <v>1</v>
      </c>
      <c r="AI2998" s="4" t="s">
        <v>19</v>
      </c>
      <c r="AJ2998" s="4"/>
    </row>
    <row r="2999" spans="1:36" x14ac:dyDescent="0.3">
      <c r="A2999">
        <v>2998</v>
      </c>
      <c r="B2999" t="s">
        <v>3</v>
      </c>
      <c r="C2999">
        <v>2012</v>
      </c>
      <c r="D2999" t="s">
        <v>7</v>
      </c>
      <c r="E2999">
        <v>3</v>
      </c>
      <c r="F2999">
        <v>31</v>
      </c>
      <c r="G2999" t="s">
        <v>1</v>
      </c>
      <c r="H2999" t="s">
        <v>4</v>
      </c>
      <c r="I2999">
        <v>4</v>
      </c>
      <c r="J2999" t="s">
        <v>19</v>
      </c>
      <c r="Z2999" s="4">
        <v>4565</v>
      </c>
      <c r="AA2999" s="4" t="s">
        <v>3</v>
      </c>
      <c r="AB2999" s="4">
        <v>2017</v>
      </c>
      <c r="AC2999" s="4" t="s">
        <v>2</v>
      </c>
      <c r="AD2999" s="4">
        <v>3</v>
      </c>
      <c r="AE2999" s="4">
        <v>24</v>
      </c>
      <c r="AF2999" s="4" t="s">
        <v>8</v>
      </c>
      <c r="AG2999" s="4" t="s">
        <v>4</v>
      </c>
      <c r="AH2999" s="4">
        <v>2</v>
      </c>
      <c r="AI2999" s="4" t="s">
        <v>19</v>
      </c>
      <c r="AJ2999" s="4"/>
    </row>
    <row r="3000" spans="1:36" x14ac:dyDescent="0.3">
      <c r="A3000">
        <v>2999</v>
      </c>
      <c r="B3000" t="s">
        <v>3</v>
      </c>
      <c r="C3000">
        <v>2018</v>
      </c>
      <c r="D3000" t="s">
        <v>7</v>
      </c>
      <c r="E3000">
        <v>3</v>
      </c>
      <c r="F3000">
        <v>31</v>
      </c>
      <c r="G3000" t="s">
        <v>1</v>
      </c>
      <c r="H3000" t="s">
        <v>4</v>
      </c>
      <c r="I3000">
        <v>1</v>
      </c>
      <c r="J3000" t="s">
        <v>20</v>
      </c>
      <c r="Z3000" s="4">
        <v>4566</v>
      </c>
      <c r="AA3000" s="4" t="s">
        <v>3</v>
      </c>
      <c r="AB3000" s="4">
        <v>2015</v>
      </c>
      <c r="AC3000" s="4" t="s">
        <v>2</v>
      </c>
      <c r="AD3000" s="4">
        <v>1</v>
      </c>
      <c r="AE3000" s="4">
        <v>35</v>
      </c>
      <c r="AF3000" s="4" t="s">
        <v>1</v>
      </c>
      <c r="AG3000" s="4" t="s">
        <v>4</v>
      </c>
      <c r="AH3000" s="4">
        <v>3</v>
      </c>
      <c r="AI3000" s="4" t="s">
        <v>19</v>
      </c>
      <c r="AJ3000" s="4"/>
    </row>
    <row r="3001" spans="1:36" x14ac:dyDescent="0.3">
      <c r="A3001">
        <v>3000</v>
      </c>
      <c r="B3001" t="s">
        <v>3</v>
      </c>
      <c r="C3001">
        <v>2017</v>
      </c>
      <c r="D3001" t="s">
        <v>2</v>
      </c>
      <c r="E3001">
        <v>3</v>
      </c>
      <c r="F3001">
        <v>33</v>
      </c>
      <c r="G3001" t="s">
        <v>1</v>
      </c>
      <c r="H3001" t="s">
        <v>4</v>
      </c>
      <c r="I3001">
        <v>2</v>
      </c>
      <c r="J3001" t="s">
        <v>19</v>
      </c>
      <c r="Z3001" s="4">
        <v>4567</v>
      </c>
      <c r="AA3001" s="4" t="s">
        <v>3</v>
      </c>
      <c r="AB3001" s="4">
        <v>2014</v>
      </c>
      <c r="AC3001" s="4" t="s">
        <v>2</v>
      </c>
      <c r="AD3001" s="4">
        <v>3</v>
      </c>
      <c r="AE3001" s="4">
        <v>24</v>
      </c>
      <c r="AF3001" s="4" t="s">
        <v>1</v>
      </c>
      <c r="AG3001" s="4" t="s">
        <v>4</v>
      </c>
      <c r="AH3001" s="4">
        <v>2</v>
      </c>
      <c r="AI3001" s="4" t="s">
        <v>19</v>
      </c>
      <c r="AJ3001" s="4"/>
    </row>
    <row r="3002" spans="1:36" x14ac:dyDescent="0.3">
      <c r="A3002">
        <v>3001</v>
      </c>
      <c r="B3002" t="s">
        <v>6</v>
      </c>
      <c r="C3002">
        <v>2017</v>
      </c>
      <c r="D3002" t="s">
        <v>7</v>
      </c>
      <c r="E3002">
        <v>2</v>
      </c>
      <c r="F3002">
        <v>37</v>
      </c>
      <c r="G3002" t="s">
        <v>1</v>
      </c>
      <c r="H3002" t="s">
        <v>4</v>
      </c>
      <c r="I3002">
        <v>2</v>
      </c>
      <c r="J3002" t="s">
        <v>19</v>
      </c>
      <c r="Z3002" s="4">
        <v>4568</v>
      </c>
      <c r="AA3002" s="4" t="s">
        <v>3</v>
      </c>
      <c r="AB3002" s="4">
        <v>2017</v>
      </c>
      <c r="AC3002" s="4" t="s">
        <v>7</v>
      </c>
      <c r="AD3002" s="4">
        <v>3</v>
      </c>
      <c r="AE3002" s="4">
        <v>28</v>
      </c>
      <c r="AF3002" s="4" t="s">
        <v>1</v>
      </c>
      <c r="AG3002" s="4" t="s">
        <v>4</v>
      </c>
      <c r="AH3002" s="4">
        <v>3</v>
      </c>
      <c r="AI3002" s="4" t="s">
        <v>19</v>
      </c>
      <c r="AJ3002" s="4"/>
    </row>
    <row r="3003" spans="1:36" x14ac:dyDescent="0.3">
      <c r="A3003">
        <v>3002</v>
      </c>
      <c r="B3003" t="s">
        <v>3</v>
      </c>
      <c r="C3003">
        <v>2014</v>
      </c>
      <c r="D3003" t="s">
        <v>7</v>
      </c>
      <c r="E3003">
        <v>3</v>
      </c>
      <c r="F3003">
        <v>31</v>
      </c>
      <c r="G3003" t="s">
        <v>1</v>
      </c>
      <c r="H3003" t="s">
        <v>0</v>
      </c>
      <c r="I3003">
        <v>1</v>
      </c>
      <c r="J3003" t="s">
        <v>19</v>
      </c>
      <c r="Z3003" s="4">
        <v>4569</v>
      </c>
      <c r="AA3003" s="4" t="s">
        <v>6</v>
      </c>
      <c r="AB3003" s="4">
        <v>2017</v>
      </c>
      <c r="AC3003" s="4" t="s">
        <v>5</v>
      </c>
      <c r="AD3003" s="4">
        <v>2</v>
      </c>
      <c r="AE3003" s="4">
        <v>39</v>
      </c>
      <c r="AF3003" s="4" t="s">
        <v>8</v>
      </c>
      <c r="AG3003" s="4" t="s">
        <v>4</v>
      </c>
      <c r="AH3003" s="4">
        <v>4</v>
      </c>
      <c r="AI3003" s="4" t="s">
        <v>19</v>
      </c>
      <c r="AJ3003" s="4"/>
    </row>
    <row r="3004" spans="1:36" x14ac:dyDescent="0.3">
      <c r="A3004">
        <v>3003</v>
      </c>
      <c r="B3004" t="s">
        <v>6</v>
      </c>
      <c r="C3004">
        <v>2017</v>
      </c>
      <c r="D3004" t="s">
        <v>2</v>
      </c>
      <c r="E3004">
        <v>3</v>
      </c>
      <c r="F3004">
        <v>40</v>
      </c>
      <c r="G3004" t="s">
        <v>8</v>
      </c>
      <c r="H3004" t="s">
        <v>4</v>
      </c>
      <c r="I3004">
        <v>4</v>
      </c>
      <c r="J3004" t="s">
        <v>19</v>
      </c>
      <c r="Z3004" s="4">
        <v>4570</v>
      </c>
      <c r="AA3004" s="4" t="s">
        <v>9</v>
      </c>
      <c r="AB3004" s="4">
        <v>2017</v>
      </c>
      <c r="AC3004" s="4" t="s">
        <v>5</v>
      </c>
      <c r="AD3004" s="4">
        <v>3</v>
      </c>
      <c r="AE3004" s="4">
        <v>31</v>
      </c>
      <c r="AF3004" s="4" t="s">
        <v>8</v>
      </c>
      <c r="AG3004" s="4" t="s">
        <v>4</v>
      </c>
      <c r="AH3004" s="4">
        <v>5</v>
      </c>
      <c r="AI3004" s="4" t="s">
        <v>19</v>
      </c>
      <c r="AJ3004" s="4"/>
    </row>
    <row r="3005" spans="1:36" x14ac:dyDescent="0.3">
      <c r="A3005">
        <v>3004</v>
      </c>
      <c r="B3005" t="s">
        <v>3</v>
      </c>
      <c r="C3005">
        <v>2017</v>
      </c>
      <c r="D3005" t="s">
        <v>5</v>
      </c>
      <c r="E3005">
        <v>2</v>
      </c>
      <c r="F3005">
        <v>32</v>
      </c>
      <c r="G3005" t="s">
        <v>1</v>
      </c>
      <c r="H3005" t="s">
        <v>4</v>
      </c>
      <c r="I3005">
        <v>0</v>
      </c>
      <c r="J3005" t="s">
        <v>19</v>
      </c>
      <c r="Z3005" s="4">
        <v>4571</v>
      </c>
      <c r="AA3005" s="4" t="s">
        <v>3</v>
      </c>
      <c r="AB3005" s="4">
        <v>2014</v>
      </c>
      <c r="AC3005" s="4" t="s">
        <v>2</v>
      </c>
      <c r="AD3005" s="4">
        <v>3</v>
      </c>
      <c r="AE3005" s="4">
        <v>32</v>
      </c>
      <c r="AF3005" s="4" t="s">
        <v>1</v>
      </c>
      <c r="AG3005" s="4" t="s">
        <v>4</v>
      </c>
      <c r="AH3005" s="4">
        <v>2</v>
      </c>
      <c r="AI3005" s="4" t="s">
        <v>19</v>
      </c>
      <c r="AJ3005" s="4"/>
    </row>
    <row r="3006" spans="1:36" x14ac:dyDescent="0.3">
      <c r="A3006">
        <v>3005</v>
      </c>
      <c r="B3006" t="s">
        <v>3</v>
      </c>
      <c r="C3006">
        <v>2016</v>
      </c>
      <c r="D3006" t="s">
        <v>2</v>
      </c>
      <c r="E3006">
        <v>3</v>
      </c>
      <c r="F3006">
        <v>41</v>
      </c>
      <c r="G3006" t="s">
        <v>1</v>
      </c>
      <c r="H3006" t="s">
        <v>4</v>
      </c>
      <c r="I3006">
        <v>0</v>
      </c>
      <c r="J3006" t="s">
        <v>19</v>
      </c>
      <c r="Z3006" s="4">
        <v>4572</v>
      </c>
      <c r="AA3006" s="4" t="s">
        <v>3</v>
      </c>
      <c r="AB3006" s="4">
        <v>2017</v>
      </c>
      <c r="AC3006" s="4" t="s">
        <v>5</v>
      </c>
      <c r="AD3006" s="4">
        <v>2</v>
      </c>
      <c r="AE3006" s="4">
        <v>37</v>
      </c>
      <c r="AF3006" s="4" t="s">
        <v>8</v>
      </c>
      <c r="AG3006" s="4" t="s">
        <v>4</v>
      </c>
      <c r="AH3006" s="4">
        <v>3</v>
      </c>
      <c r="AI3006" s="4" t="s">
        <v>19</v>
      </c>
      <c r="AJ3006" s="4"/>
    </row>
    <row r="3007" spans="1:36" x14ac:dyDescent="0.3">
      <c r="A3007">
        <v>3006</v>
      </c>
      <c r="B3007" t="s">
        <v>3</v>
      </c>
      <c r="C3007">
        <v>2018</v>
      </c>
      <c r="D3007" t="s">
        <v>2</v>
      </c>
      <c r="E3007">
        <v>3</v>
      </c>
      <c r="F3007">
        <v>35</v>
      </c>
      <c r="G3007" t="s">
        <v>8</v>
      </c>
      <c r="H3007" t="s">
        <v>0</v>
      </c>
      <c r="I3007">
        <v>5</v>
      </c>
      <c r="J3007" t="s">
        <v>20</v>
      </c>
      <c r="Z3007" s="4">
        <v>4574</v>
      </c>
      <c r="AA3007" s="4" t="s">
        <v>3</v>
      </c>
      <c r="AB3007" s="4">
        <v>2015</v>
      </c>
      <c r="AC3007" s="4" t="s">
        <v>2</v>
      </c>
      <c r="AD3007" s="4">
        <v>3</v>
      </c>
      <c r="AE3007" s="4">
        <v>32</v>
      </c>
      <c r="AF3007" s="4" t="s">
        <v>8</v>
      </c>
      <c r="AG3007" s="4" t="s">
        <v>4</v>
      </c>
      <c r="AH3007" s="4">
        <v>4</v>
      </c>
      <c r="AI3007" s="4" t="s">
        <v>19</v>
      </c>
      <c r="AJ3007" s="4"/>
    </row>
    <row r="3008" spans="1:36" x14ac:dyDescent="0.3">
      <c r="A3008">
        <v>3007</v>
      </c>
      <c r="B3008" t="s">
        <v>3</v>
      </c>
      <c r="C3008">
        <v>2014</v>
      </c>
      <c r="D3008" t="s">
        <v>7</v>
      </c>
      <c r="E3008">
        <v>3</v>
      </c>
      <c r="F3008">
        <v>34</v>
      </c>
      <c r="G3008" t="s">
        <v>1</v>
      </c>
      <c r="H3008" t="s">
        <v>4</v>
      </c>
      <c r="I3008">
        <v>3</v>
      </c>
      <c r="J3008" t="s">
        <v>19</v>
      </c>
      <c r="Z3008" s="4">
        <v>4575</v>
      </c>
      <c r="AA3008" s="4" t="s">
        <v>3</v>
      </c>
      <c r="AB3008" s="4">
        <v>2016</v>
      </c>
      <c r="AC3008" s="4" t="s">
        <v>2</v>
      </c>
      <c r="AD3008" s="4">
        <v>3</v>
      </c>
      <c r="AE3008" s="4">
        <v>37</v>
      </c>
      <c r="AF3008" s="4" t="s">
        <v>1</v>
      </c>
      <c r="AG3008" s="4" t="s">
        <v>4</v>
      </c>
      <c r="AH3008" s="4">
        <v>2</v>
      </c>
      <c r="AI3008" s="4" t="s">
        <v>19</v>
      </c>
      <c r="AJ3008" s="4"/>
    </row>
    <row r="3009" spans="1:36" x14ac:dyDescent="0.3">
      <c r="A3009">
        <v>3008</v>
      </c>
      <c r="B3009" t="s">
        <v>3</v>
      </c>
      <c r="C3009">
        <v>2017</v>
      </c>
      <c r="D3009" t="s">
        <v>2</v>
      </c>
      <c r="E3009">
        <v>3</v>
      </c>
      <c r="F3009">
        <v>31</v>
      </c>
      <c r="G3009" t="s">
        <v>1</v>
      </c>
      <c r="H3009" t="s">
        <v>4</v>
      </c>
      <c r="I3009">
        <v>0</v>
      </c>
      <c r="J3009" t="s">
        <v>19</v>
      </c>
      <c r="Z3009" s="4">
        <v>4576</v>
      </c>
      <c r="AA3009" s="4" t="s">
        <v>3</v>
      </c>
      <c r="AB3009" s="4">
        <v>2014</v>
      </c>
      <c r="AC3009" s="4" t="s">
        <v>2</v>
      </c>
      <c r="AD3009" s="4">
        <v>3</v>
      </c>
      <c r="AE3009" s="4">
        <v>36</v>
      </c>
      <c r="AF3009" s="4" t="s">
        <v>1</v>
      </c>
      <c r="AG3009" s="4" t="s">
        <v>4</v>
      </c>
      <c r="AH3009" s="4">
        <v>3</v>
      </c>
      <c r="AI3009" s="4" t="s">
        <v>19</v>
      </c>
      <c r="AJ3009" s="4"/>
    </row>
    <row r="3010" spans="1:36" x14ac:dyDescent="0.3">
      <c r="A3010">
        <v>3009</v>
      </c>
      <c r="B3010" t="s">
        <v>6</v>
      </c>
      <c r="C3010">
        <v>2017</v>
      </c>
      <c r="D3010" t="s">
        <v>2</v>
      </c>
      <c r="E3010">
        <v>3</v>
      </c>
      <c r="F3010">
        <v>41</v>
      </c>
      <c r="G3010" t="s">
        <v>8</v>
      </c>
      <c r="H3010" t="s">
        <v>4</v>
      </c>
      <c r="I3010">
        <v>2</v>
      </c>
      <c r="J3010" t="s">
        <v>20</v>
      </c>
      <c r="Z3010" s="4">
        <v>4577</v>
      </c>
      <c r="AA3010" s="4" t="s">
        <v>3</v>
      </c>
      <c r="AB3010" s="4">
        <v>2013</v>
      </c>
      <c r="AC3010" s="4" t="s">
        <v>7</v>
      </c>
      <c r="AD3010" s="4">
        <v>3</v>
      </c>
      <c r="AE3010" s="4">
        <v>24</v>
      </c>
      <c r="AF3010" s="4" t="s">
        <v>1</v>
      </c>
      <c r="AG3010" s="4" t="s">
        <v>0</v>
      </c>
      <c r="AH3010" s="4">
        <v>2</v>
      </c>
      <c r="AI3010" s="4" t="s">
        <v>19</v>
      </c>
      <c r="AJ3010" s="4"/>
    </row>
    <row r="3011" spans="1:36" x14ac:dyDescent="0.3">
      <c r="A3011">
        <v>3010</v>
      </c>
      <c r="B3011" t="s">
        <v>3</v>
      </c>
      <c r="C3011">
        <v>2015</v>
      </c>
      <c r="D3011" t="s">
        <v>7</v>
      </c>
      <c r="E3011">
        <v>3</v>
      </c>
      <c r="F3011">
        <v>41</v>
      </c>
      <c r="G3011" t="s">
        <v>1</v>
      </c>
      <c r="H3011" t="s">
        <v>4</v>
      </c>
      <c r="I3011">
        <v>5</v>
      </c>
      <c r="J3011" t="s">
        <v>19</v>
      </c>
      <c r="Z3011" s="4">
        <v>4578</v>
      </c>
      <c r="AA3011" s="4" t="s">
        <v>6</v>
      </c>
      <c r="AB3011" s="4">
        <v>2017</v>
      </c>
      <c r="AC3011" s="4" t="s">
        <v>5</v>
      </c>
      <c r="AD3011" s="4">
        <v>3</v>
      </c>
      <c r="AE3011" s="4">
        <v>40</v>
      </c>
      <c r="AF3011" s="4" t="s">
        <v>1</v>
      </c>
      <c r="AG3011" s="4" t="s">
        <v>4</v>
      </c>
      <c r="AH3011" s="4">
        <v>2</v>
      </c>
      <c r="AI3011" s="4" t="s">
        <v>19</v>
      </c>
      <c r="AJ3011" s="4"/>
    </row>
    <row r="3012" spans="1:36" x14ac:dyDescent="0.3">
      <c r="A3012">
        <v>3011</v>
      </c>
      <c r="B3012" t="s">
        <v>3</v>
      </c>
      <c r="C3012">
        <v>2016</v>
      </c>
      <c r="D3012" t="s">
        <v>2</v>
      </c>
      <c r="E3012">
        <v>3</v>
      </c>
      <c r="F3012">
        <v>37</v>
      </c>
      <c r="G3012" t="s">
        <v>8</v>
      </c>
      <c r="H3012" t="s">
        <v>4</v>
      </c>
      <c r="I3012">
        <v>0</v>
      </c>
      <c r="J3012" t="s">
        <v>19</v>
      </c>
      <c r="Z3012" s="4">
        <v>4579</v>
      </c>
      <c r="AA3012" s="4" t="s">
        <v>3</v>
      </c>
      <c r="AB3012" s="4">
        <v>2014</v>
      </c>
      <c r="AC3012" s="4" t="s">
        <v>2</v>
      </c>
      <c r="AD3012" s="4">
        <v>3</v>
      </c>
      <c r="AE3012" s="4">
        <v>39</v>
      </c>
      <c r="AF3012" s="4" t="s">
        <v>1</v>
      </c>
      <c r="AG3012" s="4" t="s">
        <v>4</v>
      </c>
      <c r="AH3012" s="4">
        <v>3</v>
      </c>
      <c r="AI3012" s="4" t="s">
        <v>19</v>
      </c>
      <c r="AJ3012" s="4"/>
    </row>
    <row r="3013" spans="1:36" x14ac:dyDescent="0.3">
      <c r="A3013">
        <v>3012</v>
      </c>
      <c r="B3013" t="s">
        <v>3</v>
      </c>
      <c r="C3013">
        <v>2018</v>
      </c>
      <c r="D3013" t="s">
        <v>2</v>
      </c>
      <c r="E3013">
        <v>3</v>
      </c>
      <c r="F3013">
        <v>32</v>
      </c>
      <c r="G3013" t="s">
        <v>8</v>
      </c>
      <c r="H3013" t="s">
        <v>4</v>
      </c>
      <c r="I3013">
        <v>3</v>
      </c>
      <c r="J3013" t="s">
        <v>20</v>
      </c>
      <c r="Z3013" s="4">
        <v>4580</v>
      </c>
      <c r="AA3013" s="4" t="s">
        <v>3</v>
      </c>
      <c r="AB3013" s="4">
        <v>2013</v>
      </c>
      <c r="AC3013" s="4" t="s">
        <v>2</v>
      </c>
      <c r="AD3013" s="4">
        <v>3</v>
      </c>
      <c r="AE3013" s="4">
        <v>24</v>
      </c>
      <c r="AF3013" s="4" t="s">
        <v>1</v>
      </c>
      <c r="AG3013" s="4" t="s">
        <v>4</v>
      </c>
      <c r="AH3013" s="4">
        <v>2</v>
      </c>
      <c r="AI3013" s="4" t="s">
        <v>19</v>
      </c>
      <c r="AJ3013" s="4"/>
    </row>
    <row r="3014" spans="1:36" x14ac:dyDescent="0.3">
      <c r="A3014">
        <v>3013</v>
      </c>
      <c r="B3014" t="s">
        <v>3</v>
      </c>
      <c r="C3014">
        <v>2015</v>
      </c>
      <c r="D3014" t="s">
        <v>2</v>
      </c>
      <c r="E3014">
        <v>3</v>
      </c>
      <c r="F3014">
        <v>37</v>
      </c>
      <c r="G3014" t="s">
        <v>1</v>
      </c>
      <c r="H3014" t="s">
        <v>0</v>
      </c>
      <c r="I3014">
        <v>3</v>
      </c>
      <c r="J3014" t="s">
        <v>19</v>
      </c>
      <c r="Z3014" s="4">
        <v>4581</v>
      </c>
      <c r="AA3014" s="4" t="s">
        <v>3</v>
      </c>
      <c r="AB3014" s="4">
        <v>2016</v>
      </c>
      <c r="AC3014" s="4" t="s">
        <v>2</v>
      </c>
      <c r="AD3014" s="4">
        <v>3</v>
      </c>
      <c r="AE3014" s="4">
        <v>25</v>
      </c>
      <c r="AF3014" s="4" t="s">
        <v>1</v>
      </c>
      <c r="AG3014" s="4" t="s">
        <v>4</v>
      </c>
      <c r="AH3014" s="4">
        <v>3</v>
      </c>
      <c r="AI3014" s="4" t="s">
        <v>19</v>
      </c>
      <c r="AJ3014" s="4"/>
    </row>
    <row r="3015" spans="1:36" x14ac:dyDescent="0.3">
      <c r="A3015">
        <v>3014</v>
      </c>
      <c r="B3015" t="s">
        <v>3</v>
      </c>
      <c r="C3015">
        <v>2016</v>
      </c>
      <c r="D3015" t="s">
        <v>2</v>
      </c>
      <c r="E3015">
        <v>3</v>
      </c>
      <c r="F3015">
        <v>32</v>
      </c>
      <c r="G3015" t="s">
        <v>1</v>
      </c>
      <c r="H3015" t="s">
        <v>4</v>
      </c>
      <c r="I3015">
        <v>1</v>
      </c>
      <c r="J3015" t="s">
        <v>19</v>
      </c>
      <c r="Z3015" s="4">
        <v>4583</v>
      </c>
      <c r="AA3015" s="4" t="s">
        <v>3</v>
      </c>
      <c r="AB3015" s="4">
        <v>2017</v>
      </c>
      <c r="AC3015" s="4" t="s">
        <v>5</v>
      </c>
      <c r="AD3015" s="4">
        <v>2</v>
      </c>
      <c r="AE3015" s="4">
        <v>33</v>
      </c>
      <c r="AF3015" s="4" t="s">
        <v>1</v>
      </c>
      <c r="AG3015" s="4" t="s">
        <v>4</v>
      </c>
      <c r="AH3015" s="4">
        <v>3</v>
      </c>
      <c r="AI3015" s="4" t="s">
        <v>19</v>
      </c>
      <c r="AJ3015" s="4"/>
    </row>
    <row r="3016" spans="1:36" x14ac:dyDescent="0.3">
      <c r="A3016">
        <v>3015</v>
      </c>
      <c r="B3016" t="s">
        <v>6</v>
      </c>
      <c r="C3016">
        <v>2017</v>
      </c>
      <c r="D3016" t="s">
        <v>5</v>
      </c>
      <c r="E3016">
        <v>3</v>
      </c>
      <c r="F3016">
        <v>36</v>
      </c>
      <c r="G3016" t="s">
        <v>8</v>
      </c>
      <c r="H3016" t="s">
        <v>4</v>
      </c>
      <c r="I3016">
        <v>5</v>
      </c>
      <c r="J3016" t="s">
        <v>19</v>
      </c>
      <c r="Z3016" s="4">
        <v>4584</v>
      </c>
      <c r="AA3016" s="4" t="s">
        <v>3</v>
      </c>
      <c r="AB3016" s="4">
        <v>2016</v>
      </c>
      <c r="AC3016" s="4" t="s">
        <v>7</v>
      </c>
      <c r="AD3016" s="4">
        <v>3</v>
      </c>
      <c r="AE3016" s="4">
        <v>36</v>
      </c>
      <c r="AF3016" s="4" t="s">
        <v>1</v>
      </c>
      <c r="AG3016" s="4" t="s">
        <v>0</v>
      </c>
      <c r="AH3016" s="4">
        <v>3</v>
      </c>
      <c r="AI3016" s="4" t="s">
        <v>19</v>
      </c>
      <c r="AJ3016" s="4"/>
    </row>
    <row r="3017" spans="1:36" x14ac:dyDescent="0.3">
      <c r="A3017">
        <v>3016</v>
      </c>
      <c r="B3017" t="s">
        <v>3</v>
      </c>
      <c r="C3017">
        <v>2014</v>
      </c>
      <c r="D3017" t="s">
        <v>2</v>
      </c>
      <c r="E3017">
        <v>3</v>
      </c>
      <c r="F3017">
        <v>36</v>
      </c>
      <c r="G3017" t="s">
        <v>1</v>
      </c>
      <c r="H3017" t="s">
        <v>4</v>
      </c>
      <c r="I3017">
        <v>3</v>
      </c>
      <c r="J3017" t="s">
        <v>19</v>
      </c>
      <c r="Z3017" s="4">
        <v>4586</v>
      </c>
      <c r="AA3017" s="4" t="s">
        <v>3</v>
      </c>
      <c r="AB3017" s="4">
        <v>2014</v>
      </c>
      <c r="AC3017" s="4" t="s">
        <v>2</v>
      </c>
      <c r="AD3017" s="4">
        <v>3</v>
      </c>
      <c r="AE3017" s="4">
        <v>34</v>
      </c>
      <c r="AF3017" s="4" t="s">
        <v>1</v>
      </c>
      <c r="AG3017" s="4" t="s">
        <v>4</v>
      </c>
      <c r="AH3017" s="4">
        <v>4</v>
      </c>
      <c r="AI3017" s="4" t="s">
        <v>19</v>
      </c>
      <c r="AJ3017" s="4"/>
    </row>
    <row r="3018" spans="1:36" x14ac:dyDescent="0.3">
      <c r="A3018">
        <v>3017</v>
      </c>
      <c r="B3018" t="s">
        <v>3</v>
      </c>
      <c r="C3018">
        <v>2015</v>
      </c>
      <c r="D3018" t="s">
        <v>2</v>
      </c>
      <c r="E3018">
        <v>3</v>
      </c>
      <c r="F3018">
        <v>36</v>
      </c>
      <c r="G3018" t="s">
        <v>1</v>
      </c>
      <c r="H3018" t="s">
        <v>4</v>
      </c>
      <c r="I3018">
        <v>5</v>
      </c>
      <c r="J3018" t="s">
        <v>19</v>
      </c>
      <c r="Z3018" s="4">
        <v>4589</v>
      </c>
      <c r="AA3018" s="4" t="s">
        <v>3</v>
      </c>
      <c r="AB3018" s="4">
        <v>2013</v>
      </c>
      <c r="AC3018" s="4" t="s">
        <v>2</v>
      </c>
      <c r="AD3018" s="4">
        <v>3</v>
      </c>
      <c r="AE3018" s="4">
        <v>31</v>
      </c>
      <c r="AF3018" s="4" t="s">
        <v>1</v>
      </c>
      <c r="AG3018" s="4" t="s">
        <v>4</v>
      </c>
      <c r="AH3018" s="4">
        <v>3</v>
      </c>
      <c r="AI3018" s="4" t="s">
        <v>19</v>
      </c>
      <c r="AJ3018" s="4"/>
    </row>
    <row r="3019" spans="1:36" x14ac:dyDescent="0.3">
      <c r="A3019">
        <v>3018</v>
      </c>
      <c r="B3019" t="s">
        <v>3</v>
      </c>
      <c r="C3019">
        <v>2017</v>
      </c>
      <c r="D3019" t="s">
        <v>2</v>
      </c>
      <c r="E3019">
        <v>3</v>
      </c>
      <c r="F3019">
        <v>41</v>
      </c>
      <c r="G3019" t="s">
        <v>1</v>
      </c>
      <c r="H3019" t="s">
        <v>0</v>
      </c>
      <c r="I3019">
        <v>3</v>
      </c>
      <c r="J3019" t="s">
        <v>19</v>
      </c>
      <c r="Z3019" s="4">
        <v>4590</v>
      </c>
      <c r="AA3019" s="4" t="s">
        <v>3</v>
      </c>
      <c r="AB3019" s="4">
        <v>2015</v>
      </c>
      <c r="AC3019" s="4" t="s">
        <v>2</v>
      </c>
      <c r="AD3019" s="4">
        <v>3</v>
      </c>
      <c r="AE3019" s="4">
        <v>39</v>
      </c>
      <c r="AF3019" s="4" t="s">
        <v>8</v>
      </c>
      <c r="AG3019" s="4" t="s">
        <v>4</v>
      </c>
      <c r="AH3019" s="4">
        <v>0</v>
      </c>
      <c r="AI3019" s="4" t="s">
        <v>19</v>
      </c>
      <c r="AJ3019" s="4"/>
    </row>
    <row r="3020" spans="1:36" x14ac:dyDescent="0.3">
      <c r="A3020">
        <v>3019</v>
      </c>
      <c r="B3020" t="s">
        <v>3</v>
      </c>
      <c r="C3020">
        <v>2015</v>
      </c>
      <c r="D3020" t="s">
        <v>7</v>
      </c>
      <c r="E3020">
        <v>3</v>
      </c>
      <c r="F3020">
        <v>39</v>
      </c>
      <c r="G3020" t="s">
        <v>1</v>
      </c>
      <c r="H3020" t="s">
        <v>4</v>
      </c>
      <c r="I3020">
        <v>3</v>
      </c>
      <c r="J3020" t="s">
        <v>19</v>
      </c>
      <c r="Z3020" s="4">
        <v>4592</v>
      </c>
      <c r="AA3020" s="4" t="s">
        <v>3</v>
      </c>
      <c r="AB3020" s="4">
        <v>2015</v>
      </c>
      <c r="AC3020" s="4" t="s">
        <v>2</v>
      </c>
      <c r="AD3020" s="4">
        <v>3</v>
      </c>
      <c r="AE3020" s="4">
        <v>28</v>
      </c>
      <c r="AF3020" s="4" t="s">
        <v>1</v>
      </c>
      <c r="AG3020" s="4" t="s">
        <v>4</v>
      </c>
      <c r="AH3020" s="4">
        <v>1</v>
      </c>
      <c r="AI3020" s="4" t="s">
        <v>19</v>
      </c>
      <c r="AJ3020" s="4"/>
    </row>
    <row r="3021" spans="1:36" x14ac:dyDescent="0.3">
      <c r="A3021">
        <v>3020</v>
      </c>
      <c r="B3021" t="s">
        <v>3</v>
      </c>
      <c r="C3021">
        <v>2013</v>
      </c>
      <c r="D3021" t="s">
        <v>7</v>
      </c>
      <c r="E3021">
        <v>3</v>
      </c>
      <c r="F3021">
        <v>37</v>
      </c>
      <c r="G3021" t="s">
        <v>1</v>
      </c>
      <c r="H3021" t="s">
        <v>4</v>
      </c>
      <c r="I3021">
        <v>0</v>
      </c>
      <c r="J3021" t="s">
        <v>19</v>
      </c>
      <c r="Z3021" s="4">
        <v>4598</v>
      </c>
      <c r="AA3021" s="4" t="s">
        <v>3</v>
      </c>
      <c r="AB3021" s="4">
        <v>2012</v>
      </c>
      <c r="AC3021" s="4" t="s">
        <v>2</v>
      </c>
      <c r="AD3021" s="4">
        <v>3</v>
      </c>
      <c r="AE3021" s="4">
        <v>25</v>
      </c>
      <c r="AF3021" s="4" t="s">
        <v>1</v>
      </c>
      <c r="AG3021" s="4" t="s">
        <v>4</v>
      </c>
      <c r="AH3021" s="4">
        <v>3</v>
      </c>
      <c r="AI3021" s="4" t="s">
        <v>19</v>
      </c>
      <c r="AJ3021" s="4"/>
    </row>
    <row r="3022" spans="1:36" x14ac:dyDescent="0.3">
      <c r="A3022">
        <v>3021</v>
      </c>
      <c r="B3022" t="s">
        <v>3</v>
      </c>
      <c r="C3022">
        <v>2013</v>
      </c>
      <c r="D3022" t="s">
        <v>2</v>
      </c>
      <c r="E3022">
        <v>3</v>
      </c>
      <c r="F3022">
        <v>32</v>
      </c>
      <c r="G3022" t="s">
        <v>1</v>
      </c>
      <c r="H3022" t="s">
        <v>4</v>
      </c>
      <c r="I3022">
        <v>1</v>
      </c>
      <c r="J3022" t="s">
        <v>19</v>
      </c>
      <c r="Z3022" s="4">
        <v>4600</v>
      </c>
      <c r="AA3022" s="4" t="s">
        <v>3</v>
      </c>
      <c r="AB3022" s="4">
        <v>2013</v>
      </c>
      <c r="AC3022" s="4" t="s">
        <v>2</v>
      </c>
      <c r="AD3022" s="4">
        <v>3</v>
      </c>
      <c r="AE3022" s="4">
        <v>36</v>
      </c>
      <c r="AF3022" s="4" t="s">
        <v>1</v>
      </c>
      <c r="AG3022" s="4" t="s">
        <v>4</v>
      </c>
      <c r="AH3022" s="4">
        <v>0</v>
      </c>
      <c r="AI3022" s="4" t="s">
        <v>19</v>
      </c>
      <c r="AJ3022" s="4"/>
    </row>
    <row r="3023" spans="1:36" x14ac:dyDescent="0.3">
      <c r="A3023">
        <v>3022</v>
      </c>
      <c r="B3023" t="s">
        <v>3</v>
      </c>
      <c r="C3023">
        <v>2012</v>
      </c>
      <c r="D3023" t="s">
        <v>2</v>
      </c>
      <c r="E3023">
        <v>3</v>
      </c>
      <c r="F3023">
        <v>36</v>
      </c>
      <c r="G3023" t="s">
        <v>1</v>
      </c>
      <c r="H3023" t="s">
        <v>4</v>
      </c>
      <c r="I3023">
        <v>2</v>
      </c>
      <c r="J3023" t="s">
        <v>19</v>
      </c>
      <c r="Z3023" s="4">
        <v>4601</v>
      </c>
      <c r="AA3023" s="4" t="s">
        <v>3</v>
      </c>
      <c r="AB3023" s="4">
        <v>2017</v>
      </c>
      <c r="AC3023" s="4" t="s">
        <v>5</v>
      </c>
      <c r="AD3023" s="4">
        <v>2</v>
      </c>
      <c r="AE3023" s="4">
        <v>31</v>
      </c>
      <c r="AF3023" s="4" t="s">
        <v>1</v>
      </c>
      <c r="AG3023" s="4" t="s">
        <v>4</v>
      </c>
      <c r="AH3023" s="4">
        <v>1</v>
      </c>
      <c r="AI3023" s="4" t="s">
        <v>19</v>
      </c>
      <c r="AJ3023" s="4"/>
    </row>
    <row r="3024" spans="1:36" x14ac:dyDescent="0.3">
      <c r="A3024">
        <v>3023</v>
      </c>
      <c r="B3024" t="s">
        <v>3</v>
      </c>
      <c r="C3024">
        <v>2013</v>
      </c>
      <c r="D3024" t="s">
        <v>2</v>
      </c>
      <c r="E3024">
        <v>3</v>
      </c>
      <c r="F3024">
        <v>36</v>
      </c>
      <c r="G3024" t="s">
        <v>1</v>
      </c>
      <c r="H3024" t="s">
        <v>4</v>
      </c>
      <c r="I3024">
        <v>4</v>
      </c>
      <c r="J3024" t="s">
        <v>19</v>
      </c>
      <c r="Z3024" s="4">
        <v>4602</v>
      </c>
      <c r="AA3024" s="4" t="s">
        <v>3</v>
      </c>
      <c r="AB3024" s="4">
        <v>2016</v>
      </c>
      <c r="AC3024" s="4" t="s">
        <v>2</v>
      </c>
      <c r="AD3024" s="4">
        <v>3</v>
      </c>
      <c r="AE3024" s="4">
        <v>37</v>
      </c>
      <c r="AF3024" s="4" t="s">
        <v>1</v>
      </c>
      <c r="AG3024" s="4" t="s">
        <v>4</v>
      </c>
      <c r="AH3024" s="4">
        <v>2</v>
      </c>
      <c r="AI3024" s="4" t="s">
        <v>19</v>
      </c>
      <c r="AJ3024" s="4"/>
    </row>
    <row r="3025" spans="1:36" x14ac:dyDescent="0.3">
      <c r="A3025">
        <v>3024</v>
      </c>
      <c r="B3025" t="s">
        <v>3</v>
      </c>
      <c r="C3025">
        <v>2014</v>
      </c>
      <c r="D3025" t="s">
        <v>2</v>
      </c>
      <c r="E3025">
        <v>3</v>
      </c>
      <c r="F3025">
        <v>36</v>
      </c>
      <c r="G3025" t="s">
        <v>1</v>
      </c>
      <c r="H3025" t="s">
        <v>4</v>
      </c>
      <c r="I3025">
        <v>1</v>
      </c>
      <c r="J3025" t="s">
        <v>19</v>
      </c>
      <c r="Z3025" s="4">
        <v>4603</v>
      </c>
      <c r="AA3025" s="4" t="s">
        <v>3</v>
      </c>
      <c r="AB3025" s="4">
        <v>2015</v>
      </c>
      <c r="AC3025" s="4" t="s">
        <v>2</v>
      </c>
      <c r="AD3025" s="4">
        <v>3</v>
      </c>
      <c r="AE3025" s="4">
        <v>39</v>
      </c>
      <c r="AF3025" s="4" t="s">
        <v>1</v>
      </c>
      <c r="AG3025" s="4" t="s">
        <v>4</v>
      </c>
      <c r="AH3025" s="4">
        <v>2</v>
      </c>
      <c r="AI3025" s="4" t="s">
        <v>19</v>
      </c>
      <c r="AJ3025" s="4"/>
    </row>
    <row r="3026" spans="1:36" x14ac:dyDescent="0.3">
      <c r="A3026">
        <v>3025</v>
      </c>
      <c r="B3026" t="s">
        <v>3</v>
      </c>
      <c r="C3026">
        <v>2018</v>
      </c>
      <c r="D3026" t="s">
        <v>2</v>
      </c>
      <c r="E3026">
        <v>3</v>
      </c>
      <c r="F3026">
        <v>32</v>
      </c>
      <c r="G3026" t="s">
        <v>8</v>
      </c>
      <c r="H3026" t="s">
        <v>0</v>
      </c>
      <c r="I3026">
        <v>2</v>
      </c>
      <c r="J3026" t="s">
        <v>20</v>
      </c>
      <c r="Z3026" s="4">
        <v>4604</v>
      </c>
      <c r="AA3026" s="4" t="s">
        <v>3</v>
      </c>
      <c r="AB3026" s="4">
        <v>2014</v>
      </c>
      <c r="AC3026" s="4" t="s">
        <v>2</v>
      </c>
      <c r="AD3026" s="4">
        <v>3</v>
      </c>
      <c r="AE3026" s="4">
        <v>28</v>
      </c>
      <c r="AF3026" s="4" t="s">
        <v>1</v>
      </c>
      <c r="AG3026" s="4" t="s">
        <v>4</v>
      </c>
      <c r="AH3026" s="4">
        <v>4</v>
      </c>
      <c r="AI3026" s="4" t="s">
        <v>19</v>
      </c>
      <c r="AJ3026" s="4"/>
    </row>
    <row r="3027" spans="1:36" x14ac:dyDescent="0.3">
      <c r="A3027">
        <v>3026</v>
      </c>
      <c r="B3027" t="s">
        <v>3</v>
      </c>
      <c r="C3027">
        <v>2018</v>
      </c>
      <c r="D3027" t="s">
        <v>2</v>
      </c>
      <c r="E3027">
        <v>3</v>
      </c>
      <c r="F3027">
        <v>34</v>
      </c>
      <c r="G3027" t="s">
        <v>1</v>
      </c>
      <c r="H3027" t="s">
        <v>4</v>
      </c>
      <c r="I3027">
        <v>3</v>
      </c>
      <c r="J3027" t="s">
        <v>20</v>
      </c>
      <c r="Z3027" s="4">
        <v>4606</v>
      </c>
      <c r="AA3027" s="4" t="s">
        <v>6</v>
      </c>
      <c r="AB3027" s="4">
        <v>2017</v>
      </c>
      <c r="AC3027" s="4" t="s">
        <v>5</v>
      </c>
      <c r="AD3027" s="4">
        <v>3</v>
      </c>
      <c r="AE3027" s="4">
        <v>40</v>
      </c>
      <c r="AF3027" s="4" t="s">
        <v>8</v>
      </c>
      <c r="AG3027" s="4" t="s">
        <v>4</v>
      </c>
      <c r="AH3027" s="4">
        <v>1</v>
      </c>
      <c r="AI3027" s="4" t="s">
        <v>19</v>
      </c>
      <c r="AJ3027" s="4"/>
    </row>
    <row r="3028" spans="1:36" x14ac:dyDescent="0.3">
      <c r="A3028">
        <v>3027</v>
      </c>
      <c r="B3028" t="s">
        <v>3</v>
      </c>
      <c r="C3028">
        <v>2018</v>
      </c>
      <c r="D3028" t="s">
        <v>2</v>
      </c>
      <c r="E3028">
        <v>3</v>
      </c>
      <c r="F3028">
        <v>37</v>
      </c>
      <c r="G3028" t="s">
        <v>1</v>
      </c>
      <c r="H3028" t="s">
        <v>0</v>
      </c>
      <c r="I3028">
        <v>5</v>
      </c>
      <c r="J3028" t="s">
        <v>20</v>
      </c>
      <c r="Z3028" s="4">
        <v>4607</v>
      </c>
      <c r="AA3028" s="4" t="s">
        <v>6</v>
      </c>
      <c r="AB3028" s="4">
        <v>2015</v>
      </c>
      <c r="AC3028" s="4" t="s">
        <v>2</v>
      </c>
      <c r="AD3028" s="4">
        <v>3</v>
      </c>
      <c r="AE3028" s="4">
        <v>38</v>
      </c>
      <c r="AF3028" s="4" t="s">
        <v>8</v>
      </c>
      <c r="AG3028" s="4" t="s">
        <v>4</v>
      </c>
      <c r="AH3028" s="4">
        <v>1</v>
      </c>
      <c r="AI3028" s="4" t="s">
        <v>19</v>
      </c>
      <c r="AJ3028" s="4"/>
    </row>
    <row r="3029" spans="1:36" x14ac:dyDescent="0.3">
      <c r="A3029">
        <v>3028</v>
      </c>
      <c r="B3029" t="s">
        <v>3</v>
      </c>
      <c r="C3029">
        <v>2018</v>
      </c>
      <c r="D3029" t="s">
        <v>7</v>
      </c>
      <c r="E3029">
        <v>3</v>
      </c>
      <c r="F3029">
        <v>40</v>
      </c>
      <c r="G3029" t="s">
        <v>1</v>
      </c>
      <c r="H3029" t="s">
        <v>0</v>
      </c>
      <c r="I3029">
        <v>3</v>
      </c>
      <c r="J3029" t="s">
        <v>20</v>
      </c>
      <c r="Z3029" s="4">
        <v>4608</v>
      </c>
      <c r="AA3029" s="4" t="s">
        <v>9</v>
      </c>
      <c r="AB3029" s="4">
        <v>2014</v>
      </c>
      <c r="AC3029" s="4" t="s">
        <v>5</v>
      </c>
      <c r="AD3029" s="4">
        <v>3</v>
      </c>
      <c r="AE3029" s="4">
        <v>23</v>
      </c>
      <c r="AF3029" s="4" t="s">
        <v>1</v>
      </c>
      <c r="AG3029" s="4" t="s">
        <v>4</v>
      </c>
      <c r="AH3029" s="4">
        <v>1</v>
      </c>
      <c r="AI3029" s="4" t="s">
        <v>19</v>
      </c>
      <c r="AJ3029" s="4"/>
    </row>
    <row r="3030" spans="1:36" x14ac:dyDescent="0.3">
      <c r="A3030">
        <v>3029</v>
      </c>
      <c r="B3030" t="s">
        <v>3</v>
      </c>
      <c r="C3030">
        <v>2014</v>
      </c>
      <c r="D3030" t="s">
        <v>7</v>
      </c>
      <c r="E3030">
        <v>2</v>
      </c>
      <c r="F3030">
        <v>36</v>
      </c>
      <c r="G3030" t="s">
        <v>8</v>
      </c>
      <c r="H3030" t="s">
        <v>4</v>
      </c>
      <c r="I3030">
        <v>3</v>
      </c>
      <c r="J3030" t="s">
        <v>20</v>
      </c>
      <c r="Z3030" s="4">
        <v>4609</v>
      </c>
      <c r="AA3030" s="4" t="s">
        <v>3</v>
      </c>
      <c r="AB3030" s="4">
        <v>2015</v>
      </c>
      <c r="AC3030" s="4" t="s">
        <v>2</v>
      </c>
      <c r="AD3030" s="4">
        <v>3</v>
      </c>
      <c r="AE3030" s="4">
        <v>39</v>
      </c>
      <c r="AF3030" s="4" t="s">
        <v>1</v>
      </c>
      <c r="AG3030" s="4" t="s">
        <v>4</v>
      </c>
      <c r="AH3030" s="4">
        <v>2</v>
      </c>
      <c r="AI3030" s="4" t="s">
        <v>19</v>
      </c>
      <c r="AJ3030" s="4"/>
    </row>
    <row r="3031" spans="1:36" x14ac:dyDescent="0.3">
      <c r="A3031">
        <v>3030</v>
      </c>
      <c r="B3031" t="s">
        <v>3</v>
      </c>
      <c r="C3031">
        <v>2017</v>
      </c>
      <c r="D3031" t="s">
        <v>7</v>
      </c>
      <c r="E3031">
        <v>2</v>
      </c>
      <c r="F3031">
        <v>38</v>
      </c>
      <c r="G3031" t="s">
        <v>8</v>
      </c>
      <c r="H3031" t="s">
        <v>4</v>
      </c>
      <c r="I3031">
        <v>0</v>
      </c>
      <c r="J3031" t="s">
        <v>19</v>
      </c>
      <c r="Z3031" s="4">
        <v>4612</v>
      </c>
      <c r="AA3031" s="4" t="s">
        <v>6</v>
      </c>
      <c r="AB3031" s="4">
        <v>2014</v>
      </c>
      <c r="AC3031" s="4" t="s">
        <v>5</v>
      </c>
      <c r="AD3031" s="4">
        <v>3</v>
      </c>
      <c r="AE3031" s="4">
        <v>24</v>
      </c>
      <c r="AF3031" s="4" t="s">
        <v>1</v>
      </c>
      <c r="AG3031" s="4" t="s">
        <v>4</v>
      </c>
      <c r="AH3031" s="4">
        <v>2</v>
      </c>
      <c r="AI3031" s="4" t="s">
        <v>19</v>
      </c>
      <c r="AJ3031" s="4"/>
    </row>
    <row r="3032" spans="1:36" x14ac:dyDescent="0.3">
      <c r="A3032">
        <v>3031</v>
      </c>
      <c r="B3032" t="s">
        <v>6</v>
      </c>
      <c r="C3032">
        <v>2017</v>
      </c>
      <c r="D3032" t="s">
        <v>5</v>
      </c>
      <c r="E3032">
        <v>2</v>
      </c>
      <c r="F3032">
        <v>31</v>
      </c>
      <c r="G3032" t="s">
        <v>8</v>
      </c>
      <c r="H3032" t="s">
        <v>4</v>
      </c>
      <c r="I3032">
        <v>0</v>
      </c>
      <c r="J3032" t="s">
        <v>20</v>
      </c>
      <c r="Z3032" s="4">
        <v>4614</v>
      </c>
      <c r="AA3032" s="4" t="s">
        <v>3</v>
      </c>
      <c r="AB3032" s="4">
        <v>2014</v>
      </c>
      <c r="AC3032" s="4" t="s">
        <v>2</v>
      </c>
      <c r="AD3032" s="4">
        <v>3</v>
      </c>
      <c r="AE3032" s="4">
        <v>30</v>
      </c>
      <c r="AF3032" s="4" t="s">
        <v>1</v>
      </c>
      <c r="AG3032" s="4" t="s">
        <v>4</v>
      </c>
      <c r="AH3032" s="4">
        <v>4</v>
      </c>
      <c r="AI3032" s="4" t="s">
        <v>19</v>
      </c>
      <c r="AJ3032" s="4"/>
    </row>
    <row r="3033" spans="1:36" x14ac:dyDescent="0.3">
      <c r="A3033">
        <v>3032</v>
      </c>
      <c r="B3033" t="s">
        <v>3</v>
      </c>
      <c r="C3033">
        <v>2013</v>
      </c>
      <c r="D3033" t="s">
        <v>5</v>
      </c>
      <c r="E3033">
        <v>3</v>
      </c>
      <c r="F3033">
        <v>41</v>
      </c>
      <c r="G3033" t="s">
        <v>8</v>
      </c>
      <c r="H3033" t="s">
        <v>4</v>
      </c>
      <c r="I3033">
        <v>4</v>
      </c>
      <c r="J3033" t="s">
        <v>19</v>
      </c>
      <c r="Z3033" s="4">
        <v>4615</v>
      </c>
      <c r="AA3033" s="4" t="s">
        <v>3</v>
      </c>
      <c r="AB3033" s="4">
        <v>2016</v>
      </c>
      <c r="AC3033" s="4" t="s">
        <v>5</v>
      </c>
      <c r="AD3033" s="4">
        <v>3</v>
      </c>
      <c r="AE3033" s="4">
        <v>25</v>
      </c>
      <c r="AF3033" s="4" t="s">
        <v>8</v>
      </c>
      <c r="AG3033" s="4" t="s">
        <v>4</v>
      </c>
      <c r="AH3033" s="4">
        <v>3</v>
      </c>
      <c r="AI3033" s="4" t="s">
        <v>19</v>
      </c>
      <c r="AJ3033" s="4"/>
    </row>
    <row r="3034" spans="1:36" x14ac:dyDescent="0.3">
      <c r="A3034">
        <v>3033</v>
      </c>
      <c r="B3034" t="s">
        <v>6</v>
      </c>
      <c r="C3034">
        <v>2012</v>
      </c>
      <c r="D3034" t="s">
        <v>2</v>
      </c>
      <c r="E3034">
        <v>2</v>
      </c>
      <c r="F3034">
        <v>32</v>
      </c>
      <c r="G3034" t="s">
        <v>1</v>
      </c>
      <c r="H3034" t="s">
        <v>4</v>
      </c>
      <c r="I3034">
        <v>3</v>
      </c>
      <c r="J3034" t="s">
        <v>20</v>
      </c>
      <c r="Z3034" s="4">
        <v>4616</v>
      </c>
      <c r="AA3034" s="4" t="s">
        <v>3</v>
      </c>
      <c r="AB3034" s="4">
        <v>2013</v>
      </c>
      <c r="AC3034" s="4" t="s">
        <v>2</v>
      </c>
      <c r="AD3034" s="4">
        <v>3</v>
      </c>
      <c r="AE3034" s="4">
        <v>34</v>
      </c>
      <c r="AF3034" s="4" t="s">
        <v>1</v>
      </c>
      <c r="AG3034" s="4" t="s">
        <v>4</v>
      </c>
      <c r="AH3034" s="4">
        <v>4</v>
      </c>
      <c r="AI3034" s="4" t="s">
        <v>19</v>
      </c>
      <c r="AJ3034" s="4"/>
    </row>
    <row r="3035" spans="1:36" x14ac:dyDescent="0.3">
      <c r="A3035">
        <v>3034</v>
      </c>
      <c r="B3035" t="s">
        <v>3</v>
      </c>
      <c r="C3035">
        <v>2017</v>
      </c>
      <c r="D3035" t="s">
        <v>5</v>
      </c>
      <c r="E3035">
        <v>2</v>
      </c>
      <c r="F3035">
        <v>41</v>
      </c>
      <c r="G3035" t="s">
        <v>8</v>
      </c>
      <c r="H3035" t="s">
        <v>4</v>
      </c>
      <c r="I3035">
        <v>3</v>
      </c>
      <c r="J3035" t="s">
        <v>19</v>
      </c>
      <c r="Z3035" s="4">
        <v>4617</v>
      </c>
      <c r="AA3035" s="4" t="s">
        <v>6</v>
      </c>
      <c r="AB3035" s="4">
        <v>2015</v>
      </c>
      <c r="AC3035" s="4" t="s">
        <v>5</v>
      </c>
      <c r="AD3035" s="4">
        <v>3</v>
      </c>
      <c r="AE3035" s="4">
        <v>40</v>
      </c>
      <c r="AF3035" s="4" t="s">
        <v>8</v>
      </c>
      <c r="AG3035" s="4" t="s">
        <v>4</v>
      </c>
      <c r="AH3035" s="4">
        <v>5</v>
      </c>
      <c r="AI3035" s="4" t="s">
        <v>19</v>
      </c>
      <c r="AJ3035" s="4"/>
    </row>
    <row r="3036" spans="1:36" x14ac:dyDescent="0.3">
      <c r="A3036">
        <v>3035</v>
      </c>
      <c r="B3036" t="s">
        <v>3</v>
      </c>
      <c r="C3036">
        <v>2013</v>
      </c>
      <c r="D3036" t="s">
        <v>7</v>
      </c>
      <c r="E3036">
        <v>3</v>
      </c>
      <c r="F3036">
        <v>40</v>
      </c>
      <c r="G3036" t="s">
        <v>1</v>
      </c>
      <c r="H3036" t="s">
        <v>4</v>
      </c>
      <c r="I3036">
        <v>5</v>
      </c>
      <c r="J3036" t="s">
        <v>19</v>
      </c>
      <c r="Z3036" s="4">
        <v>4618</v>
      </c>
      <c r="AA3036" s="4" t="s">
        <v>3</v>
      </c>
      <c r="AB3036" s="4">
        <v>2012</v>
      </c>
      <c r="AC3036" s="4" t="s">
        <v>2</v>
      </c>
      <c r="AD3036" s="4">
        <v>3</v>
      </c>
      <c r="AE3036" s="4">
        <v>39</v>
      </c>
      <c r="AF3036" s="4" t="s">
        <v>8</v>
      </c>
      <c r="AG3036" s="4" t="s">
        <v>4</v>
      </c>
      <c r="AH3036" s="4">
        <v>1</v>
      </c>
      <c r="AI3036" s="4" t="s">
        <v>19</v>
      </c>
      <c r="AJ3036" s="4"/>
    </row>
    <row r="3037" spans="1:36" x14ac:dyDescent="0.3">
      <c r="A3037">
        <v>3036</v>
      </c>
      <c r="B3037" t="s">
        <v>3</v>
      </c>
      <c r="C3037">
        <v>2014</v>
      </c>
      <c r="D3037" t="s">
        <v>2</v>
      </c>
      <c r="E3037">
        <v>3</v>
      </c>
      <c r="F3037">
        <v>38</v>
      </c>
      <c r="G3037" t="s">
        <v>8</v>
      </c>
      <c r="H3037" t="s">
        <v>4</v>
      </c>
      <c r="I3037">
        <v>2</v>
      </c>
      <c r="J3037" t="s">
        <v>20</v>
      </c>
      <c r="Z3037" s="4">
        <v>4620</v>
      </c>
      <c r="AA3037" s="4" t="s">
        <v>3</v>
      </c>
      <c r="AB3037" s="4">
        <v>2016</v>
      </c>
      <c r="AC3037" s="4" t="s">
        <v>7</v>
      </c>
      <c r="AD3037" s="4">
        <v>3</v>
      </c>
      <c r="AE3037" s="4">
        <v>38</v>
      </c>
      <c r="AF3037" s="4" t="s">
        <v>1</v>
      </c>
      <c r="AG3037" s="4" t="s">
        <v>4</v>
      </c>
      <c r="AH3037" s="4">
        <v>2</v>
      </c>
      <c r="AI3037" s="4" t="s">
        <v>19</v>
      </c>
      <c r="AJ3037" s="4"/>
    </row>
    <row r="3038" spans="1:36" x14ac:dyDescent="0.3">
      <c r="A3038">
        <v>3037</v>
      </c>
      <c r="B3038" t="s">
        <v>6</v>
      </c>
      <c r="C3038">
        <v>2017</v>
      </c>
      <c r="D3038" t="s">
        <v>5</v>
      </c>
      <c r="E3038">
        <v>2</v>
      </c>
      <c r="F3038">
        <v>36</v>
      </c>
      <c r="G3038" t="s">
        <v>1</v>
      </c>
      <c r="H3038" t="s">
        <v>4</v>
      </c>
      <c r="I3038">
        <v>5</v>
      </c>
      <c r="J3038" t="s">
        <v>19</v>
      </c>
      <c r="Z3038" s="4">
        <v>4622</v>
      </c>
      <c r="AA3038" s="4" t="s">
        <v>3</v>
      </c>
      <c r="AB3038" s="4">
        <v>2015</v>
      </c>
      <c r="AC3038" s="4" t="s">
        <v>2</v>
      </c>
      <c r="AD3038" s="4">
        <v>3</v>
      </c>
      <c r="AE3038" s="4">
        <v>31</v>
      </c>
      <c r="AF3038" s="4" t="s">
        <v>1</v>
      </c>
      <c r="AG3038" s="4" t="s">
        <v>4</v>
      </c>
      <c r="AH3038" s="4">
        <v>5</v>
      </c>
      <c r="AI3038" s="4" t="s">
        <v>19</v>
      </c>
      <c r="AJ3038" s="4"/>
    </row>
    <row r="3039" spans="1:36" x14ac:dyDescent="0.3">
      <c r="A3039">
        <v>3038</v>
      </c>
      <c r="B3039" t="s">
        <v>3</v>
      </c>
      <c r="C3039">
        <v>2013</v>
      </c>
      <c r="D3039" t="s">
        <v>5</v>
      </c>
      <c r="E3039">
        <v>3</v>
      </c>
      <c r="F3039">
        <v>33</v>
      </c>
      <c r="G3039" t="s">
        <v>8</v>
      </c>
      <c r="H3039" t="s">
        <v>4</v>
      </c>
      <c r="I3039">
        <v>1</v>
      </c>
      <c r="J3039" t="s">
        <v>19</v>
      </c>
      <c r="Z3039" s="4">
        <v>4623</v>
      </c>
      <c r="AA3039" s="4" t="s">
        <v>3</v>
      </c>
      <c r="AB3039" s="4">
        <v>2017</v>
      </c>
      <c r="AC3039" s="4" t="s">
        <v>7</v>
      </c>
      <c r="AD3039" s="4">
        <v>1</v>
      </c>
      <c r="AE3039" s="4">
        <v>30</v>
      </c>
      <c r="AF3039" s="4" t="s">
        <v>1</v>
      </c>
      <c r="AG3039" s="4" t="s">
        <v>4</v>
      </c>
      <c r="AH3039" s="4">
        <v>4</v>
      </c>
      <c r="AI3039" s="4" t="s">
        <v>19</v>
      </c>
      <c r="AJ3039" s="4"/>
    </row>
    <row r="3040" spans="1:36" x14ac:dyDescent="0.3">
      <c r="A3040">
        <v>3039</v>
      </c>
      <c r="B3040" t="s">
        <v>3</v>
      </c>
      <c r="C3040">
        <v>2014</v>
      </c>
      <c r="D3040" t="s">
        <v>2</v>
      </c>
      <c r="E3040">
        <v>3</v>
      </c>
      <c r="F3040">
        <v>39</v>
      </c>
      <c r="G3040" t="s">
        <v>1</v>
      </c>
      <c r="H3040" t="s">
        <v>0</v>
      </c>
      <c r="I3040">
        <v>0</v>
      </c>
      <c r="J3040" t="s">
        <v>19</v>
      </c>
      <c r="Z3040" s="4">
        <v>4624</v>
      </c>
      <c r="AA3040" s="4" t="s">
        <v>9</v>
      </c>
      <c r="AB3040" s="4">
        <v>2013</v>
      </c>
      <c r="AC3040" s="4" t="s">
        <v>2</v>
      </c>
      <c r="AD3040" s="4">
        <v>3</v>
      </c>
      <c r="AE3040" s="4">
        <v>24</v>
      </c>
      <c r="AF3040" s="4" t="s">
        <v>1</v>
      </c>
      <c r="AG3040" s="4" t="s">
        <v>4</v>
      </c>
      <c r="AH3040" s="4">
        <v>2</v>
      </c>
      <c r="AI3040" s="4" t="s">
        <v>19</v>
      </c>
      <c r="AJ3040" s="4"/>
    </row>
    <row r="3041" spans="1:36" x14ac:dyDescent="0.3">
      <c r="A3041">
        <v>3040</v>
      </c>
      <c r="B3041" t="s">
        <v>3</v>
      </c>
      <c r="C3041">
        <v>2013</v>
      </c>
      <c r="D3041" t="s">
        <v>2</v>
      </c>
      <c r="E3041">
        <v>3</v>
      </c>
      <c r="F3041">
        <v>39</v>
      </c>
      <c r="G3041" t="s">
        <v>1</v>
      </c>
      <c r="H3041" t="s">
        <v>4</v>
      </c>
      <c r="I3041">
        <v>0</v>
      </c>
      <c r="J3041" t="s">
        <v>19</v>
      </c>
      <c r="Z3041" s="4">
        <v>4625</v>
      </c>
      <c r="AA3041" s="4" t="s">
        <v>3</v>
      </c>
      <c r="AB3041" s="4">
        <v>2017</v>
      </c>
      <c r="AC3041" s="4" t="s">
        <v>2</v>
      </c>
      <c r="AD3041" s="4">
        <v>3</v>
      </c>
      <c r="AE3041" s="4">
        <v>38</v>
      </c>
      <c r="AF3041" s="4" t="s">
        <v>1</v>
      </c>
      <c r="AG3041" s="4" t="s">
        <v>4</v>
      </c>
      <c r="AH3041" s="4">
        <v>3</v>
      </c>
      <c r="AI3041" s="4" t="s">
        <v>19</v>
      </c>
      <c r="AJ3041" s="4"/>
    </row>
    <row r="3042" spans="1:36" x14ac:dyDescent="0.3">
      <c r="A3042">
        <v>3041</v>
      </c>
      <c r="B3042" t="s">
        <v>3</v>
      </c>
      <c r="C3042">
        <v>2014</v>
      </c>
      <c r="D3042" t="s">
        <v>2</v>
      </c>
      <c r="E3042">
        <v>3</v>
      </c>
      <c r="F3042">
        <v>33</v>
      </c>
      <c r="G3042" t="s">
        <v>1</v>
      </c>
      <c r="H3042" t="s">
        <v>4</v>
      </c>
      <c r="I3042">
        <v>4</v>
      </c>
      <c r="J3042" t="s">
        <v>19</v>
      </c>
      <c r="Z3042" s="4">
        <v>4626</v>
      </c>
      <c r="AA3042" s="4" t="s">
        <v>3</v>
      </c>
      <c r="AB3042" s="4">
        <v>2013</v>
      </c>
      <c r="AC3042" s="4" t="s">
        <v>7</v>
      </c>
      <c r="AD3042" s="4">
        <v>3</v>
      </c>
      <c r="AE3042" s="4">
        <v>37</v>
      </c>
      <c r="AF3042" s="4" t="s">
        <v>1</v>
      </c>
      <c r="AG3042" s="4" t="s">
        <v>4</v>
      </c>
      <c r="AH3042" s="4">
        <v>3</v>
      </c>
      <c r="AI3042" s="4" t="s">
        <v>19</v>
      </c>
      <c r="AJ3042" s="4"/>
    </row>
    <row r="3043" spans="1:36" x14ac:dyDescent="0.3">
      <c r="A3043">
        <v>3042</v>
      </c>
      <c r="B3043" t="s">
        <v>3</v>
      </c>
      <c r="C3043">
        <v>2017</v>
      </c>
      <c r="D3043" t="s">
        <v>7</v>
      </c>
      <c r="E3043">
        <v>3</v>
      </c>
      <c r="F3043">
        <v>32</v>
      </c>
      <c r="G3043" t="s">
        <v>1</v>
      </c>
      <c r="H3043" t="s">
        <v>4</v>
      </c>
      <c r="I3043">
        <v>5</v>
      </c>
      <c r="J3043" t="s">
        <v>19</v>
      </c>
      <c r="Z3043" s="4">
        <v>4627</v>
      </c>
      <c r="AA3043" s="4" t="s">
        <v>3</v>
      </c>
      <c r="AB3043" s="4">
        <v>2016</v>
      </c>
      <c r="AC3043" s="4" t="s">
        <v>2</v>
      </c>
      <c r="AD3043" s="4">
        <v>3</v>
      </c>
      <c r="AE3043" s="4">
        <v>22</v>
      </c>
      <c r="AF3043" s="4" t="s">
        <v>1</v>
      </c>
      <c r="AG3043" s="4" t="s">
        <v>4</v>
      </c>
      <c r="AH3043" s="4">
        <v>0</v>
      </c>
      <c r="AI3043" s="4" t="s">
        <v>19</v>
      </c>
      <c r="AJ3043" s="4"/>
    </row>
    <row r="3044" spans="1:36" x14ac:dyDescent="0.3">
      <c r="A3044">
        <v>3043</v>
      </c>
      <c r="B3044" t="s">
        <v>3</v>
      </c>
      <c r="C3044">
        <v>2014</v>
      </c>
      <c r="D3044" t="s">
        <v>2</v>
      </c>
      <c r="E3044">
        <v>3</v>
      </c>
      <c r="F3044">
        <v>35</v>
      </c>
      <c r="G3044" t="s">
        <v>8</v>
      </c>
      <c r="H3044" t="s">
        <v>4</v>
      </c>
      <c r="I3044">
        <v>2</v>
      </c>
      <c r="J3044" t="s">
        <v>20</v>
      </c>
      <c r="Z3044" s="4">
        <v>4628</v>
      </c>
      <c r="AA3044" s="4" t="s">
        <v>9</v>
      </c>
      <c r="AB3044" s="4">
        <v>2012</v>
      </c>
      <c r="AC3044" s="4" t="s">
        <v>2</v>
      </c>
      <c r="AD3044" s="4">
        <v>3</v>
      </c>
      <c r="AE3044" s="4">
        <v>30</v>
      </c>
      <c r="AF3044" s="4" t="s">
        <v>8</v>
      </c>
      <c r="AG3044" s="4" t="s">
        <v>4</v>
      </c>
      <c r="AH3044" s="4">
        <v>4</v>
      </c>
      <c r="AI3044" s="4" t="s">
        <v>19</v>
      </c>
      <c r="AJ3044" s="4"/>
    </row>
    <row r="3045" spans="1:36" x14ac:dyDescent="0.3">
      <c r="A3045">
        <v>3044</v>
      </c>
      <c r="B3045" t="s">
        <v>3</v>
      </c>
      <c r="C3045">
        <v>2014</v>
      </c>
      <c r="D3045" t="s">
        <v>2</v>
      </c>
      <c r="E3045">
        <v>3</v>
      </c>
      <c r="F3045">
        <v>36</v>
      </c>
      <c r="G3045" t="s">
        <v>1</v>
      </c>
      <c r="H3045" t="s">
        <v>4</v>
      </c>
      <c r="I3045">
        <v>5</v>
      </c>
      <c r="J3045" t="s">
        <v>19</v>
      </c>
      <c r="Z3045" s="4">
        <v>4629</v>
      </c>
      <c r="AA3045" s="4" t="s">
        <v>3</v>
      </c>
      <c r="AB3045" s="4">
        <v>2013</v>
      </c>
      <c r="AC3045" s="4" t="s">
        <v>2</v>
      </c>
      <c r="AD3045" s="4">
        <v>3</v>
      </c>
      <c r="AE3045" s="4">
        <v>39</v>
      </c>
      <c r="AF3045" s="4" t="s">
        <v>8</v>
      </c>
      <c r="AG3045" s="4" t="s">
        <v>4</v>
      </c>
      <c r="AH3045" s="4">
        <v>5</v>
      </c>
      <c r="AI3045" s="4" t="s">
        <v>19</v>
      </c>
      <c r="AJ3045" s="4"/>
    </row>
    <row r="3046" spans="1:36" x14ac:dyDescent="0.3">
      <c r="A3046">
        <v>3045</v>
      </c>
      <c r="B3046" t="s">
        <v>3</v>
      </c>
      <c r="C3046">
        <v>2018</v>
      </c>
      <c r="D3046" t="s">
        <v>7</v>
      </c>
      <c r="E3046">
        <v>2</v>
      </c>
      <c r="F3046">
        <v>39</v>
      </c>
      <c r="G3046" t="s">
        <v>8</v>
      </c>
      <c r="H3046" t="s">
        <v>4</v>
      </c>
      <c r="I3046">
        <v>0</v>
      </c>
      <c r="J3046" t="s">
        <v>20</v>
      </c>
      <c r="Z3046" s="4">
        <v>4630</v>
      </c>
      <c r="AA3046" s="4" t="s">
        <v>3</v>
      </c>
      <c r="AB3046" s="4">
        <v>2017</v>
      </c>
      <c r="AC3046" s="4" t="s">
        <v>2</v>
      </c>
      <c r="AD3046" s="4">
        <v>2</v>
      </c>
      <c r="AE3046" s="4">
        <v>35</v>
      </c>
      <c r="AF3046" s="4" t="s">
        <v>1</v>
      </c>
      <c r="AG3046" s="4" t="s">
        <v>4</v>
      </c>
      <c r="AH3046" s="4">
        <v>0</v>
      </c>
      <c r="AI3046" s="4" t="s">
        <v>19</v>
      </c>
      <c r="AJ3046" s="4"/>
    </row>
    <row r="3047" spans="1:36" x14ac:dyDescent="0.3">
      <c r="A3047">
        <v>3046</v>
      </c>
      <c r="B3047" t="s">
        <v>3</v>
      </c>
      <c r="C3047">
        <v>2013</v>
      </c>
      <c r="D3047" t="s">
        <v>2</v>
      </c>
      <c r="E3047">
        <v>3</v>
      </c>
      <c r="F3047">
        <v>37</v>
      </c>
      <c r="G3047" t="s">
        <v>8</v>
      </c>
      <c r="H3047" t="s">
        <v>4</v>
      </c>
      <c r="I3047">
        <v>5</v>
      </c>
      <c r="J3047" t="s">
        <v>19</v>
      </c>
      <c r="Z3047" s="4">
        <v>4634</v>
      </c>
      <c r="AA3047" s="4" t="s">
        <v>3</v>
      </c>
      <c r="AB3047" s="4">
        <v>2016</v>
      </c>
      <c r="AC3047" s="4" t="s">
        <v>2</v>
      </c>
      <c r="AD3047" s="4">
        <v>3</v>
      </c>
      <c r="AE3047" s="4">
        <v>37</v>
      </c>
      <c r="AF3047" s="4" t="s">
        <v>1</v>
      </c>
      <c r="AG3047" s="4" t="s">
        <v>4</v>
      </c>
      <c r="AH3047" s="4">
        <v>2</v>
      </c>
      <c r="AI3047" s="4" t="s">
        <v>19</v>
      </c>
      <c r="AJ3047" s="4"/>
    </row>
    <row r="3048" spans="1:36" x14ac:dyDescent="0.3">
      <c r="A3048">
        <v>3047</v>
      </c>
      <c r="B3048" t="s">
        <v>6</v>
      </c>
      <c r="C3048">
        <v>2017</v>
      </c>
      <c r="D3048" t="s">
        <v>5</v>
      </c>
      <c r="E3048">
        <v>2</v>
      </c>
      <c r="F3048">
        <v>35</v>
      </c>
      <c r="G3048" t="s">
        <v>8</v>
      </c>
      <c r="H3048" t="s">
        <v>4</v>
      </c>
      <c r="I3048">
        <v>2</v>
      </c>
      <c r="J3048" t="s">
        <v>20</v>
      </c>
      <c r="Z3048" s="4">
        <v>4636</v>
      </c>
      <c r="AA3048" s="4" t="s">
        <v>3</v>
      </c>
      <c r="AB3048" s="4">
        <v>2014</v>
      </c>
      <c r="AC3048" s="4" t="s">
        <v>2</v>
      </c>
      <c r="AD3048" s="4">
        <v>3</v>
      </c>
      <c r="AE3048" s="4">
        <v>22</v>
      </c>
      <c r="AF3048" s="4" t="s">
        <v>8</v>
      </c>
      <c r="AG3048" s="4" t="s">
        <v>4</v>
      </c>
      <c r="AH3048" s="4">
        <v>0</v>
      </c>
      <c r="AI3048" s="4" t="s">
        <v>19</v>
      </c>
      <c r="AJ3048" s="4"/>
    </row>
    <row r="3049" spans="1:36" x14ac:dyDescent="0.3">
      <c r="A3049">
        <v>3048</v>
      </c>
      <c r="B3049" t="s">
        <v>3</v>
      </c>
      <c r="C3049">
        <v>2017</v>
      </c>
      <c r="D3049" t="s">
        <v>2</v>
      </c>
      <c r="E3049">
        <v>3</v>
      </c>
      <c r="F3049">
        <v>36</v>
      </c>
      <c r="G3049" t="s">
        <v>1</v>
      </c>
      <c r="H3049" t="s">
        <v>4</v>
      </c>
      <c r="I3049">
        <v>5</v>
      </c>
      <c r="J3049" t="s">
        <v>19</v>
      </c>
      <c r="Z3049" s="4">
        <v>4639</v>
      </c>
      <c r="AA3049" s="4" t="s">
        <v>3</v>
      </c>
      <c r="AB3049" s="4">
        <v>2013</v>
      </c>
      <c r="AC3049" s="4" t="s">
        <v>2</v>
      </c>
      <c r="AD3049" s="4">
        <v>3</v>
      </c>
      <c r="AE3049" s="4">
        <v>26</v>
      </c>
      <c r="AF3049" s="4" t="s">
        <v>1</v>
      </c>
      <c r="AG3049" s="4" t="s">
        <v>4</v>
      </c>
      <c r="AH3049" s="4">
        <v>4</v>
      </c>
      <c r="AI3049" s="4" t="s">
        <v>19</v>
      </c>
      <c r="AJ3049" s="4"/>
    </row>
    <row r="3050" spans="1:36" x14ac:dyDescent="0.3">
      <c r="A3050">
        <v>3049</v>
      </c>
      <c r="B3050" t="s">
        <v>6</v>
      </c>
      <c r="C3050">
        <v>2013</v>
      </c>
      <c r="D3050" t="s">
        <v>5</v>
      </c>
      <c r="E3050">
        <v>3</v>
      </c>
      <c r="F3050">
        <v>41</v>
      </c>
      <c r="G3050" t="s">
        <v>1</v>
      </c>
      <c r="H3050" t="s">
        <v>4</v>
      </c>
      <c r="I3050">
        <v>0</v>
      </c>
      <c r="J3050" t="s">
        <v>19</v>
      </c>
      <c r="Z3050" s="4">
        <v>4641</v>
      </c>
      <c r="AA3050" s="4" t="s">
        <v>3</v>
      </c>
      <c r="AB3050" s="4">
        <v>2015</v>
      </c>
      <c r="AC3050" s="4" t="s">
        <v>2</v>
      </c>
      <c r="AD3050" s="4">
        <v>3</v>
      </c>
      <c r="AE3050" s="4">
        <v>35</v>
      </c>
      <c r="AF3050" s="4" t="s">
        <v>1</v>
      </c>
      <c r="AG3050" s="4" t="s">
        <v>4</v>
      </c>
      <c r="AH3050" s="4">
        <v>0</v>
      </c>
      <c r="AI3050" s="4" t="s">
        <v>19</v>
      </c>
      <c r="AJ3050" s="4"/>
    </row>
    <row r="3051" spans="1:36" x14ac:dyDescent="0.3">
      <c r="A3051">
        <v>3050</v>
      </c>
      <c r="B3051" t="s">
        <v>3</v>
      </c>
      <c r="C3051">
        <v>2017</v>
      </c>
      <c r="D3051" t="s">
        <v>2</v>
      </c>
      <c r="E3051">
        <v>3</v>
      </c>
      <c r="F3051">
        <v>33</v>
      </c>
      <c r="G3051" t="s">
        <v>1</v>
      </c>
      <c r="H3051" t="s">
        <v>4</v>
      </c>
      <c r="I3051">
        <v>2</v>
      </c>
      <c r="J3051" t="s">
        <v>19</v>
      </c>
      <c r="Z3051" s="4">
        <v>4643</v>
      </c>
      <c r="AA3051" s="4" t="s">
        <v>3</v>
      </c>
      <c r="AB3051" s="4">
        <v>2012</v>
      </c>
      <c r="AC3051" s="4" t="s">
        <v>2</v>
      </c>
      <c r="AD3051" s="4">
        <v>3</v>
      </c>
      <c r="AE3051" s="4">
        <v>36</v>
      </c>
      <c r="AF3051" s="4" t="s">
        <v>8</v>
      </c>
      <c r="AG3051" s="4" t="s">
        <v>4</v>
      </c>
      <c r="AH3051" s="4">
        <v>4</v>
      </c>
      <c r="AI3051" s="4" t="s">
        <v>19</v>
      </c>
      <c r="AJ3051" s="4"/>
    </row>
    <row r="3052" spans="1:36" x14ac:dyDescent="0.3">
      <c r="A3052">
        <v>3051</v>
      </c>
      <c r="B3052" t="s">
        <v>3</v>
      </c>
      <c r="C3052">
        <v>2018</v>
      </c>
      <c r="D3052" t="s">
        <v>2</v>
      </c>
      <c r="E3052">
        <v>3</v>
      </c>
      <c r="F3052">
        <v>38</v>
      </c>
      <c r="G3052" t="s">
        <v>1</v>
      </c>
      <c r="H3052" t="s">
        <v>4</v>
      </c>
      <c r="I3052">
        <v>2</v>
      </c>
      <c r="J3052" t="s">
        <v>20</v>
      </c>
      <c r="Z3052" s="4">
        <v>4644</v>
      </c>
      <c r="AA3052" s="4" t="s">
        <v>3</v>
      </c>
      <c r="AB3052" s="4">
        <v>2013</v>
      </c>
      <c r="AC3052" s="4" t="s">
        <v>2</v>
      </c>
      <c r="AD3052" s="4">
        <v>3</v>
      </c>
      <c r="AE3052" s="4">
        <v>31</v>
      </c>
      <c r="AF3052" s="4" t="s">
        <v>8</v>
      </c>
      <c r="AG3052" s="4" t="s">
        <v>4</v>
      </c>
      <c r="AH3052" s="4">
        <v>5</v>
      </c>
      <c r="AI3052" s="4" t="s">
        <v>19</v>
      </c>
      <c r="AJ3052" s="4"/>
    </row>
    <row r="3053" spans="1:36" x14ac:dyDescent="0.3">
      <c r="A3053">
        <v>3052</v>
      </c>
      <c r="B3053" t="s">
        <v>3</v>
      </c>
      <c r="C3053">
        <v>2015</v>
      </c>
      <c r="D3053" t="s">
        <v>2</v>
      </c>
      <c r="E3053">
        <v>3</v>
      </c>
      <c r="F3053">
        <v>34</v>
      </c>
      <c r="G3053" t="s">
        <v>1</v>
      </c>
      <c r="H3053" t="s">
        <v>4</v>
      </c>
      <c r="I3053">
        <v>5</v>
      </c>
      <c r="J3053" t="s">
        <v>19</v>
      </c>
      <c r="Z3053" s="4">
        <v>4646</v>
      </c>
      <c r="AA3053" s="4" t="s">
        <v>6</v>
      </c>
      <c r="AB3053" s="4">
        <v>2017</v>
      </c>
      <c r="AC3053" s="4" t="s">
        <v>7</v>
      </c>
      <c r="AD3053" s="4">
        <v>2</v>
      </c>
      <c r="AE3053" s="4">
        <v>31</v>
      </c>
      <c r="AF3053" s="4" t="s">
        <v>8</v>
      </c>
      <c r="AG3053" s="4" t="s">
        <v>4</v>
      </c>
      <c r="AH3053" s="4">
        <v>2</v>
      </c>
      <c r="AI3053" s="4" t="s">
        <v>19</v>
      </c>
      <c r="AJ3053" s="4"/>
    </row>
    <row r="3054" spans="1:36" x14ac:dyDescent="0.3">
      <c r="A3054">
        <v>3053</v>
      </c>
      <c r="B3054" t="s">
        <v>3</v>
      </c>
      <c r="C3054">
        <v>2012</v>
      </c>
      <c r="D3054" t="s">
        <v>2</v>
      </c>
      <c r="E3054">
        <v>3</v>
      </c>
      <c r="F3054">
        <v>34</v>
      </c>
      <c r="G3054" t="s">
        <v>1</v>
      </c>
      <c r="H3054" t="s">
        <v>4</v>
      </c>
      <c r="I3054">
        <v>1</v>
      </c>
      <c r="J3054" t="s">
        <v>19</v>
      </c>
      <c r="Z3054" s="4">
        <v>4647</v>
      </c>
      <c r="AA3054" s="4" t="s">
        <v>3</v>
      </c>
      <c r="AB3054" s="4">
        <v>2013</v>
      </c>
      <c r="AC3054" s="4" t="s">
        <v>2</v>
      </c>
      <c r="AD3054" s="4">
        <v>3</v>
      </c>
      <c r="AE3054" s="4">
        <v>25</v>
      </c>
      <c r="AF3054" s="4" t="s">
        <v>8</v>
      </c>
      <c r="AG3054" s="4" t="s">
        <v>4</v>
      </c>
      <c r="AH3054" s="4">
        <v>3</v>
      </c>
      <c r="AI3054" s="4" t="s">
        <v>19</v>
      </c>
      <c r="AJ3054" s="4"/>
    </row>
    <row r="3055" spans="1:36" x14ac:dyDescent="0.3">
      <c r="A3055">
        <v>3054</v>
      </c>
      <c r="B3055" t="s">
        <v>3</v>
      </c>
      <c r="C3055">
        <v>2015</v>
      </c>
      <c r="D3055" t="s">
        <v>7</v>
      </c>
      <c r="E3055">
        <v>3</v>
      </c>
      <c r="F3055">
        <v>35</v>
      </c>
      <c r="G3055" t="s">
        <v>1</v>
      </c>
      <c r="H3055" t="s">
        <v>0</v>
      </c>
      <c r="I3055">
        <v>5</v>
      </c>
      <c r="J3055" t="s">
        <v>19</v>
      </c>
      <c r="Z3055" s="4">
        <v>4648</v>
      </c>
      <c r="AA3055" s="4" t="s">
        <v>3</v>
      </c>
      <c r="AB3055" s="4">
        <v>2016</v>
      </c>
      <c r="AC3055" s="4" t="s">
        <v>7</v>
      </c>
      <c r="AD3055" s="4">
        <v>3</v>
      </c>
      <c r="AE3055" s="4">
        <v>30</v>
      </c>
      <c r="AF3055" s="4" t="s">
        <v>1</v>
      </c>
      <c r="AG3055" s="4" t="s">
        <v>4</v>
      </c>
      <c r="AH3055" s="4">
        <v>2</v>
      </c>
      <c r="AI3055" s="4" t="s">
        <v>19</v>
      </c>
      <c r="AJ3055" s="4"/>
    </row>
    <row r="3056" spans="1:36" x14ac:dyDescent="0.3">
      <c r="A3056">
        <v>3055</v>
      </c>
      <c r="B3056" t="s">
        <v>3</v>
      </c>
      <c r="C3056">
        <v>2012</v>
      </c>
      <c r="D3056" t="s">
        <v>2</v>
      </c>
      <c r="E3056">
        <v>3</v>
      </c>
      <c r="F3056">
        <v>39</v>
      </c>
      <c r="G3056" t="s">
        <v>8</v>
      </c>
      <c r="H3056" t="s">
        <v>4</v>
      </c>
      <c r="I3056">
        <v>2</v>
      </c>
      <c r="J3056" t="s">
        <v>19</v>
      </c>
      <c r="Z3056" s="4">
        <v>4649</v>
      </c>
      <c r="AA3056" s="4" t="s">
        <v>3</v>
      </c>
      <c r="AB3056" s="4">
        <v>2013</v>
      </c>
      <c r="AC3056" s="4" t="s">
        <v>2</v>
      </c>
      <c r="AD3056" s="4">
        <v>3</v>
      </c>
      <c r="AE3056" s="4">
        <v>26</v>
      </c>
      <c r="AF3056" s="4" t="s">
        <v>8</v>
      </c>
      <c r="AG3056" s="4" t="s">
        <v>4</v>
      </c>
      <c r="AH3056" s="4">
        <v>4</v>
      </c>
      <c r="AI3056" s="4" t="s">
        <v>19</v>
      </c>
      <c r="AJ3056" s="4"/>
    </row>
    <row r="3057" spans="1:36" x14ac:dyDescent="0.3">
      <c r="A3057">
        <v>3056</v>
      </c>
      <c r="B3057" t="s">
        <v>3</v>
      </c>
      <c r="C3057">
        <v>2012</v>
      </c>
      <c r="D3057" t="s">
        <v>2</v>
      </c>
      <c r="E3057">
        <v>3</v>
      </c>
      <c r="F3057">
        <v>41</v>
      </c>
      <c r="G3057" t="s">
        <v>1</v>
      </c>
      <c r="H3057" t="s">
        <v>4</v>
      </c>
      <c r="I3057">
        <v>3</v>
      </c>
      <c r="J3057" t="s">
        <v>19</v>
      </c>
      <c r="Z3057" s="4">
        <v>4652</v>
      </c>
      <c r="AA3057" s="4" t="s">
        <v>3</v>
      </c>
      <c r="AB3057" s="4">
        <v>2012</v>
      </c>
      <c r="AC3057" s="4" t="s">
        <v>2</v>
      </c>
      <c r="AD3057" s="4">
        <v>3</v>
      </c>
      <c r="AE3057" s="4">
        <v>30</v>
      </c>
      <c r="AF3057" s="4" t="s">
        <v>1</v>
      </c>
      <c r="AG3057" s="4" t="s">
        <v>0</v>
      </c>
      <c r="AH3057" s="4">
        <v>2</v>
      </c>
      <c r="AI3057" s="4" t="s">
        <v>19</v>
      </c>
      <c r="AJ3057" s="4"/>
    </row>
    <row r="3058" spans="1:36" x14ac:dyDescent="0.3">
      <c r="A3058">
        <v>3057</v>
      </c>
      <c r="B3058" t="s">
        <v>3</v>
      </c>
      <c r="C3058">
        <v>2018</v>
      </c>
      <c r="D3058" t="s">
        <v>2</v>
      </c>
      <c r="E3058">
        <v>3</v>
      </c>
      <c r="F3058">
        <v>34</v>
      </c>
      <c r="G3058" t="s">
        <v>1</v>
      </c>
      <c r="H3058" t="s">
        <v>0</v>
      </c>
      <c r="I3058">
        <v>2</v>
      </c>
      <c r="J3058" t="s">
        <v>20</v>
      </c>
      <c r="Z3058" s="4">
        <v>4653</v>
      </c>
      <c r="AA3058" s="4" t="s">
        <v>3</v>
      </c>
      <c r="AB3058" s="4">
        <v>2015</v>
      </c>
      <c r="AC3058" s="4" t="s">
        <v>2</v>
      </c>
      <c r="AD3058" s="4">
        <v>3</v>
      </c>
      <c r="AE3058" s="4">
        <v>33</v>
      </c>
      <c r="AF3058" s="4" t="s">
        <v>1</v>
      </c>
      <c r="AG3058" s="4" t="s">
        <v>0</v>
      </c>
      <c r="AH3058" s="4">
        <v>4</v>
      </c>
      <c r="AI3058" s="4" t="s">
        <v>19</v>
      </c>
      <c r="AJ3058" s="4"/>
    </row>
    <row r="3059" spans="1:36" x14ac:dyDescent="0.3">
      <c r="A3059">
        <v>3058</v>
      </c>
      <c r="B3059" t="s">
        <v>6</v>
      </c>
      <c r="C3059">
        <v>2015</v>
      </c>
      <c r="D3059" t="s">
        <v>7</v>
      </c>
      <c r="E3059">
        <v>2</v>
      </c>
      <c r="F3059">
        <v>35</v>
      </c>
      <c r="G3059" t="s">
        <v>8</v>
      </c>
      <c r="H3059" t="s">
        <v>4</v>
      </c>
      <c r="I3059">
        <v>1</v>
      </c>
      <c r="J3059" t="s">
        <v>19</v>
      </c>
    </row>
    <row r="3060" spans="1:36" x14ac:dyDescent="0.3">
      <c r="A3060">
        <v>3059</v>
      </c>
      <c r="B3060" t="s">
        <v>3</v>
      </c>
      <c r="C3060">
        <v>2012</v>
      </c>
      <c r="D3060" t="s">
        <v>2</v>
      </c>
      <c r="E3060">
        <v>3</v>
      </c>
      <c r="F3060">
        <v>33</v>
      </c>
      <c r="G3060" t="s">
        <v>1</v>
      </c>
      <c r="H3060" t="s">
        <v>4</v>
      </c>
      <c r="I3060">
        <v>2</v>
      </c>
      <c r="J3060" t="s">
        <v>19</v>
      </c>
    </row>
    <row r="3061" spans="1:36" x14ac:dyDescent="0.3">
      <c r="A3061">
        <v>3060</v>
      </c>
      <c r="B3061" t="s">
        <v>3</v>
      </c>
      <c r="C3061">
        <v>2015</v>
      </c>
      <c r="D3061" t="s">
        <v>2</v>
      </c>
      <c r="E3061">
        <v>3</v>
      </c>
      <c r="F3061">
        <v>39</v>
      </c>
      <c r="G3061" t="s">
        <v>1</v>
      </c>
      <c r="H3061" t="s">
        <v>4</v>
      </c>
      <c r="I3061">
        <v>3</v>
      </c>
      <c r="J3061" t="s">
        <v>19</v>
      </c>
    </row>
    <row r="3062" spans="1:36" x14ac:dyDescent="0.3">
      <c r="A3062">
        <v>3061</v>
      </c>
      <c r="B3062" t="s">
        <v>6</v>
      </c>
      <c r="C3062">
        <v>2017</v>
      </c>
      <c r="D3062" t="s">
        <v>5</v>
      </c>
      <c r="E3062">
        <v>2</v>
      </c>
      <c r="F3062">
        <v>35</v>
      </c>
      <c r="G3062" t="s">
        <v>1</v>
      </c>
      <c r="H3062" t="s">
        <v>0</v>
      </c>
      <c r="I3062">
        <v>2</v>
      </c>
      <c r="J3062" t="s">
        <v>19</v>
      </c>
    </row>
    <row r="3063" spans="1:36" x14ac:dyDescent="0.3">
      <c r="A3063">
        <v>3062</v>
      </c>
      <c r="B3063" t="s">
        <v>3</v>
      </c>
      <c r="C3063">
        <v>2017</v>
      </c>
      <c r="D3063" t="s">
        <v>5</v>
      </c>
      <c r="E3063">
        <v>2</v>
      </c>
      <c r="F3063">
        <v>31</v>
      </c>
      <c r="G3063" t="s">
        <v>8</v>
      </c>
      <c r="H3063" t="s">
        <v>4</v>
      </c>
      <c r="I3063">
        <v>0</v>
      </c>
      <c r="J3063" t="s">
        <v>19</v>
      </c>
    </row>
    <row r="3064" spans="1:36" x14ac:dyDescent="0.3">
      <c r="A3064">
        <v>3063</v>
      </c>
      <c r="B3064" t="s">
        <v>3</v>
      </c>
      <c r="C3064">
        <v>2016</v>
      </c>
      <c r="D3064" t="s">
        <v>2</v>
      </c>
      <c r="E3064">
        <v>3</v>
      </c>
      <c r="F3064">
        <v>34</v>
      </c>
      <c r="G3064" t="s">
        <v>1</v>
      </c>
      <c r="H3064" t="s">
        <v>0</v>
      </c>
      <c r="I3064">
        <v>4</v>
      </c>
      <c r="J3064" t="s">
        <v>19</v>
      </c>
    </row>
    <row r="3065" spans="1:36" x14ac:dyDescent="0.3">
      <c r="A3065">
        <v>3064</v>
      </c>
      <c r="B3065" t="s">
        <v>3</v>
      </c>
      <c r="C3065">
        <v>2013</v>
      </c>
      <c r="D3065" t="s">
        <v>2</v>
      </c>
      <c r="E3065">
        <v>3</v>
      </c>
      <c r="F3065">
        <v>40</v>
      </c>
      <c r="G3065" t="s">
        <v>8</v>
      </c>
      <c r="H3065" t="s">
        <v>0</v>
      </c>
      <c r="I3065">
        <v>5</v>
      </c>
      <c r="J3065" t="s">
        <v>19</v>
      </c>
    </row>
    <row r="3066" spans="1:36" x14ac:dyDescent="0.3">
      <c r="A3066">
        <v>3065</v>
      </c>
      <c r="B3066" t="s">
        <v>3</v>
      </c>
      <c r="C3066">
        <v>2016</v>
      </c>
      <c r="D3066" t="s">
        <v>5</v>
      </c>
      <c r="E3066">
        <v>3</v>
      </c>
      <c r="F3066">
        <v>31</v>
      </c>
      <c r="G3066" t="s">
        <v>8</v>
      </c>
      <c r="H3066" t="s">
        <v>4</v>
      </c>
      <c r="I3066">
        <v>4</v>
      </c>
      <c r="J3066" t="s">
        <v>19</v>
      </c>
    </row>
    <row r="3067" spans="1:36" x14ac:dyDescent="0.3">
      <c r="A3067">
        <v>3066</v>
      </c>
      <c r="B3067" t="s">
        <v>3</v>
      </c>
      <c r="C3067">
        <v>2016</v>
      </c>
      <c r="D3067" t="s">
        <v>7</v>
      </c>
      <c r="E3067">
        <v>3</v>
      </c>
      <c r="F3067">
        <v>33</v>
      </c>
      <c r="G3067" t="s">
        <v>1</v>
      </c>
      <c r="H3067" t="s">
        <v>4</v>
      </c>
      <c r="I3067">
        <v>3</v>
      </c>
      <c r="J3067" t="s">
        <v>19</v>
      </c>
    </row>
    <row r="3068" spans="1:36" x14ac:dyDescent="0.3">
      <c r="A3068">
        <v>3067</v>
      </c>
      <c r="B3068" t="s">
        <v>3</v>
      </c>
      <c r="C3068">
        <v>2013</v>
      </c>
      <c r="D3068" t="s">
        <v>2</v>
      </c>
      <c r="E3068">
        <v>3</v>
      </c>
      <c r="F3068">
        <v>32</v>
      </c>
      <c r="G3068" t="s">
        <v>1</v>
      </c>
      <c r="H3068" t="s">
        <v>4</v>
      </c>
      <c r="I3068">
        <v>5</v>
      </c>
      <c r="J3068" t="s">
        <v>19</v>
      </c>
    </row>
    <row r="3069" spans="1:36" x14ac:dyDescent="0.3">
      <c r="A3069">
        <v>3068</v>
      </c>
      <c r="B3069" t="s">
        <v>6</v>
      </c>
      <c r="C3069">
        <v>2017</v>
      </c>
      <c r="D3069" t="s">
        <v>5</v>
      </c>
      <c r="E3069">
        <v>2</v>
      </c>
      <c r="F3069">
        <v>31</v>
      </c>
      <c r="G3069" t="s">
        <v>1</v>
      </c>
      <c r="H3069" t="s">
        <v>4</v>
      </c>
      <c r="I3069">
        <v>4</v>
      </c>
      <c r="J3069" t="s">
        <v>20</v>
      </c>
    </row>
    <row r="3070" spans="1:36" x14ac:dyDescent="0.3">
      <c r="A3070">
        <v>3069</v>
      </c>
      <c r="B3070" t="s">
        <v>3</v>
      </c>
      <c r="C3070">
        <v>2014</v>
      </c>
      <c r="D3070" t="s">
        <v>2</v>
      </c>
      <c r="E3070">
        <v>3</v>
      </c>
      <c r="F3070">
        <v>39</v>
      </c>
      <c r="G3070" t="s">
        <v>1</v>
      </c>
      <c r="H3070" t="s">
        <v>4</v>
      </c>
      <c r="I3070">
        <v>2</v>
      </c>
      <c r="J3070" t="s">
        <v>19</v>
      </c>
    </row>
    <row r="3071" spans="1:36" x14ac:dyDescent="0.3">
      <c r="A3071">
        <v>3070</v>
      </c>
      <c r="B3071" t="s">
        <v>3</v>
      </c>
      <c r="C3071">
        <v>2016</v>
      </c>
      <c r="D3071" t="s">
        <v>2</v>
      </c>
      <c r="E3071">
        <v>3</v>
      </c>
      <c r="F3071">
        <v>33</v>
      </c>
      <c r="G3071" t="s">
        <v>1</v>
      </c>
      <c r="H3071" t="s">
        <v>4</v>
      </c>
      <c r="I3071">
        <v>1</v>
      </c>
      <c r="J3071" t="s">
        <v>20</v>
      </c>
    </row>
    <row r="3072" spans="1:36" x14ac:dyDescent="0.3">
      <c r="A3072">
        <v>3071</v>
      </c>
      <c r="B3072" t="s">
        <v>3</v>
      </c>
      <c r="C3072">
        <v>2014</v>
      </c>
      <c r="D3072" t="s">
        <v>2</v>
      </c>
      <c r="E3072">
        <v>3</v>
      </c>
      <c r="F3072">
        <v>40</v>
      </c>
      <c r="G3072" t="s">
        <v>8</v>
      </c>
      <c r="H3072" t="s">
        <v>4</v>
      </c>
      <c r="I3072">
        <v>4</v>
      </c>
      <c r="J3072" t="s">
        <v>19</v>
      </c>
    </row>
    <row r="3073" spans="1:10" x14ac:dyDescent="0.3">
      <c r="A3073">
        <v>3072</v>
      </c>
      <c r="B3073" t="s">
        <v>3</v>
      </c>
      <c r="C3073">
        <v>2016</v>
      </c>
      <c r="D3073" t="s">
        <v>2</v>
      </c>
      <c r="E3073">
        <v>3</v>
      </c>
      <c r="F3073">
        <v>39</v>
      </c>
      <c r="G3073" t="s">
        <v>1</v>
      </c>
      <c r="H3073" t="s">
        <v>4</v>
      </c>
      <c r="I3073">
        <v>0</v>
      </c>
      <c r="J3073" t="s">
        <v>20</v>
      </c>
    </row>
    <row r="3074" spans="1:10" x14ac:dyDescent="0.3">
      <c r="A3074">
        <v>3073</v>
      </c>
      <c r="B3074" t="s">
        <v>3</v>
      </c>
      <c r="C3074">
        <v>2017</v>
      </c>
      <c r="D3074" t="s">
        <v>2</v>
      </c>
      <c r="E3074">
        <v>3</v>
      </c>
      <c r="F3074">
        <v>35</v>
      </c>
      <c r="G3074" t="s">
        <v>1</v>
      </c>
      <c r="H3074" t="s">
        <v>0</v>
      </c>
      <c r="I3074">
        <v>2</v>
      </c>
      <c r="J3074" t="s">
        <v>19</v>
      </c>
    </row>
    <row r="3075" spans="1:10" x14ac:dyDescent="0.3">
      <c r="A3075">
        <v>3074</v>
      </c>
      <c r="B3075" t="s">
        <v>3</v>
      </c>
      <c r="C3075">
        <v>2017</v>
      </c>
      <c r="D3075" t="s">
        <v>2</v>
      </c>
      <c r="E3075">
        <v>3</v>
      </c>
      <c r="F3075">
        <v>32</v>
      </c>
      <c r="G3075" t="s">
        <v>1</v>
      </c>
      <c r="H3075" t="s">
        <v>4</v>
      </c>
      <c r="I3075">
        <v>1</v>
      </c>
      <c r="J3075" t="s">
        <v>19</v>
      </c>
    </row>
    <row r="3076" spans="1:10" x14ac:dyDescent="0.3">
      <c r="A3076">
        <v>3075</v>
      </c>
      <c r="B3076" t="s">
        <v>3</v>
      </c>
      <c r="C3076">
        <v>2015</v>
      </c>
      <c r="D3076" t="s">
        <v>7</v>
      </c>
      <c r="E3076">
        <v>2</v>
      </c>
      <c r="F3076">
        <v>34</v>
      </c>
      <c r="G3076" t="s">
        <v>8</v>
      </c>
      <c r="H3076" t="s">
        <v>4</v>
      </c>
      <c r="I3076">
        <v>5</v>
      </c>
      <c r="J3076" t="s">
        <v>20</v>
      </c>
    </row>
    <row r="3077" spans="1:10" x14ac:dyDescent="0.3">
      <c r="A3077">
        <v>3076</v>
      </c>
      <c r="B3077" t="s">
        <v>3</v>
      </c>
      <c r="C3077">
        <v>2017</v>
      </c>
      <c r="D3077" t="s">
        <v>2</v>
      </c>
      <c r="E3077">
        <v>3</v>
      </c>
      <c r="F3077">
        <v>40</v>
      </c>
      <c r="G3077" t="s">
        <v>8</v>
      </c>
      <c r="H3077" t="s">
        <v>4</v>
      </c>
      <c r="I3077">
        <v>4</v>
      </c>
      <c r="J3077" t="s">
        <v>19</v>
      </c>
    </row>
    <row r="3078" spans="1:10" x14ac:dyDescent="0.3">
      <c r="A3078">
        <v>3077</v>
      </c>
      <c r="B3078" t="s">
        <v>6</v>
      </c>
      <c r="C3078">
        <v>2017</v>
      </c>
      <c r="D3078" t="s">
        <v>7</v>
      </c>
      <c r="E3078">
        <v>3</v>
      </c>
      <c r="F3078">
        <v>33</v>
      </c>
      <c r="G3078" t="s">
        <v>1</v>
      </c>
      <c r="H3078" t="s">
        <v>4</v>
      </c>
      <c r="I3078">
        <v>4</v>
      </c>
      <c r="J3078" t="s">
        <v>20</v>
      </c>
    </row>
    <row r="3079" spans="1:10" x14ac:dyDescent="0.3">
      <c r="A3079">
        <v>3078</v>
      </c>
      <c r="B3079" t="s">
        <v>3</v>
      </c>
      <c r="C3079">
        <v>2015</v>
      </c>
      <c r="D3079" t="s">
        <v>7</v>
      </c>
      <c r="E3079">
        <v>2</v>
      </c>
      <c r="F3079">
        <v>36</v>
      </c>
      <c r="G3079" t="s">
        <v>8</v>
      </c>
      <c r="H3079" t="s">
        <v>4</v>
      </c>
      <c r="I3079">
        <v>0</v>
      </c>
      <c r="J3079" t="s">
        <v>20</v>
      </c>
    </row>
    <row r="3080" spans="1:10" x14ac:dyDescent="0.3">
      <c r="A3080">
        <v>3079</v>
      </c>
      <c r="B3080" t="s">
        <v>6</v>
      </c>
      <c r="C3080">
        <v>2018</v>
      </c>
      <c r="D3080" t="s">
        <v>2</v>
      </c>
      <c r="E3080">
        <v>3</v>
      </c>
      <c r="F3080">
        <v>39</v>
      </c>
      <c r="G3080" t="s">
        <v>1</v>
      </c>
      <c r="H3080" t="s">
        <v>4</v>
      </c>
      <c r="I3080">
        <v>3</v>
      </c>
      <c r="J3080" t="s">
        <v>20</v>
      </c>
    </row>
    <row r="3081" spans="1:10" x14ac:dyDescent="0.3">
      <c r="A3081">
        <v>3080</v>
      </c>
      <c r="B3081" t="s">
        <v>3</v>
      </c>
      <c r="C3081">
        <v>2012</v>
      </c>
      <c r="D3081" t="s">
        <v>2</v>
      </c>
      <c r="E3081">
        <v>3</v>
      </c>
      <c r="F3081">
        <v>37</v>
      </c>
      <c r="G3081" t="s">
        <v>8</v>
      </c>
      <c r="H3081" t="s">
        <v>4</v>
      </c>
      <c r="I3081">
        <v>5</v>
      </c>
      <c r="J3081" t="s">
        <v>20</v>
      </c>
    </row>
    <row r="3082" spans="1:10" x14ac:dyDescent="0.3">
      <c r="A3082">
        <v>3081</v>
      </c>
      <c r="B3082" t="s">
        <v>3</v>
      </c>
      <c r="C3082">
        <v>2018</v>
      </c>
      <c r="D3082" t="s">
        <v>2</v>
      </c>
      <c r="E3082">
        <v>3</v>
      </c>
      <c r="F3082">
        <v>36</v>
      </c>
      <c r="G3082" t="s">
        <v>1</v>
      </c>
      <c r="H3082" t="s">
        <v>4</v>
      </c>
      <c r="I3082">
        <v>1</v>
      </c>
      <c r="J3082" t="s">
        <v>20</v>
      </c>
    </row>
    <row r="3083" spans="1:10" x14ac:dyDescent="0.3">
      <c r="A3083">
        <v>3082</v>
      </c>
      <c r="B3083" t="s">
        <v>3</v>
      </c>
      <c r="C3083">
        <v>2017</v>
      </c>
      <c r="D3083" t="s">
        <v>5</v>
      </c>
      <c r="E3083">
        <v>2</v>
      </c>
      <c r="F3083">
        <v>39</v>
      </c>
      <c r="G3083" t="s">
        <v>1</v>
      </c>
      <c r="H3083" t="s">
        <v>4</v>
      </c>
      <c r="I3083">
        <v>2</v>
      </c>
      <c r="J3083" t="s">
        <v>19</v>
      </c>
    </row>
    <row r="3084" spans="1:10" x14ac:dyDescent="0.3">
      <c r="A3084">
        <v>3083</v>
      </c>
      <c r="B3084" t="s">
        <v>3</v>
      </c>
      <c r="C3084">
        <v>2015</v>
      </c>
      <c r="D3084" t="s">
        <v>7</v>
      </c>
      <c r="E3084">
        <v>2</v>
      </c>
      <c r="F3084">
        <v>35</v>
      </c>
      <c r="G3084" t="s">
        <v>8</v>
      </c>
      <c r="H3084" t="s">
        <v>0</v>
      </c>
      <c r="I3084">
        <v>4</v>
      </c>
      <c r="J3084" t="s">
        <v>20</v>
      </c>
    </row>
    <row r="3085" spans="1:10" x14ac:dyDescent="0.3">
      <c r="A3085">
        <v>3084</v>
      </c>
      <c r="B3085" t="s">
        <v>6</v>
      </c>
      <c r="C3085">
        <v>2018</v>
      </c>
      <c r="D3085" t="s">
        <v>5</v>
      </c>
      <c r="E3085">
        <v>3</v>
      </c>
      <c r="F3085">
        <v>41</v>
      </c>
      <c r="G3085" t="s">
        <v>1</v>
      </c>
      <c r="H3085" t="s">
        <v>4</v>
      </c>
      <c r="I3085">
        <v>2</v>
      </c>
      <c r="J3085" t="s">
        <v>20</v>
      </c>
    </row>
    <row r="3086" spans="1:10" x14ac:dyDescent="0.3">
      <c r="A3086">
        <v>3085</v>
      </c>
      <c r="B3086" t="s">
        <v>3</v>
      </c>
      <c r="C3086">
        <v>2012</v>
      </c>
      <c r="D3086" t="s">
        <v>7</v>
      </c>
      <c r="E3086">
        <v>3</v>
      </c>
      <c r="F3086">
        <v>31</v>
      </c>
      <c r="G3086" t="s">
        <v>1</v>
      </c>
      <c r="H3086" t="s">
        <v>4</v>
      </c>
      <c r="I3086">
        <v>5</v>
      </c>
      <c r="J3086" t="s">
        <v>19</v>
      </c>
    </row>
    <row r="3087" spans="1:10" x14ac:dyDescent="0.3">
      <c r="A3087">
        <v>3086</v>
      </c>
      <c r="B3087" t="s">
        <v>3</v>
      </c>
      <c r="C3087">
        <v>2015</v>
      </c>
      <c r="D3087" t="s">
        <v>7</v>
      </c>
      <c r="E3087">
        <v>2</v>
      </c>
      <c r="F3087">
        <v>36</v>
      </c>
      <c r="G3087" t="s">
        <v>8</v>
      </c>
      <c r="H3087" t="s">
        <v>0</v>
      </c>
      <c r="I3087">
        <v>0</v>
      </c>
      <c r="J3087" t="s">
        <v>20</v>
      </c>
    </row>
    <row r="3088" spans="1:10" x14ac:dyDescent="0.3">
      <c r="A3088">
        <v>3087</v>
      </c>
      <c r="B3088" t="s">
        <v>3</v>
      </c>
      <c r="C3088">
        <v>2016</v>
      </c>
      <c r="D3088" t="s">
        <v>2</v>
      </c>
      <c r="E3088">
        <v>3</v>
      </c>
      <c r="F3088">
        <v>32</v>
      </c>
      <c r="G3088" t="s">
        <v>1</v>
      </c>
      <c r="H3088" t="s">
        <v>4</v>
      </c>
      <c r="I3088">
        <v>1</v>
      </c>
      <c r="J3088" t="s">
        <v>19</v>
      </c>
    </row>
    <row r="3089" spans="1:10" x14ac:dyDescent="0.3">
      <c r="A3089">
        <v>3088</v>
      </c>
      <c r="B3089" t="s">
        <v>3</v>
      </c>
      <c r="C3089">
        <v>2017</v>
      </c>
      <c r="D3089" t="s">
        <v>2</v>
      </c>
      <c r="E3089">
        <v>3</v>
      </c>
      <c r="F3089">
        <v>37</v>
      </c>
      <c r="G3089" t="s">
        <v>1</v>
      </c>
      <c r="H3089" t="s">
        <v>4</v>
      </c>
      <c r="I3089">
        <v>2</v>
      </c>
      <c r="J3089" t="s">
        <v>20</v>
      </c>
    </row>
    <row r="3090" spans="1:10" x14ac:dyDescent="0.3">
      <c r="A3090">
        <v>3089</v>
      </c>
      <c r="B3090" t="s">
        <v>3</v>
      </c>
      <c r="C3090">
        <v>2015</v>
      </c>
      <c r="D3090" t="s">
        <v>7</v>
      </c>
      <c r="E3090">
        <v>2</v>
      </c>
      <c r="F3090">
        <v>39</v>
      </c>
      <c r="G3090" t="s">
        <v>8</v>
      </c>
      <c r="H3090" t="s">
        <v>4</v>
      </c>
      <c r="I3090">
        <v>4</v>
      </c>
      <c r="J3090" t="s">
        <v>20</v>
      </c>
    </row>
    <row r="3091" spans="1:10" x14ac:dyDescent="0.3">
      <c r="A3091">
        <v>3090</v>
      </c>
      <c r="B3091" t="s">
        <v>3</v>
      </c>
      <c r="C3091">
        <v>2012</v>
      </c>
      <c r="D3091" t="s">
        <v>7</v>
      </c>
      <c r="E3091">
        <v>3</v>
      </c>
      <c r="F3091">
        <v>34</v>
      </c>
      <c r="G3091" t="s">
        <v>1</v>
      </c>
      <c r="H3091" t="s">
        <v>4</v>
      </c>
      <c r="I3091">
        <v>2</v>
      </c>
      <c r="J3091" t="s">
        <v>19</v>
      </c>
    </row>
    <row r="3092" spans="1:10" x14ac:dyDescent="0.3">
      <c r="A3092">
        <v>3091</v>
      </c>
      <c r="B3092" t="s">
        <v>3</v>
      </c>
      <c r="C3092">
        <v>2012</v>
      </c>
      <c r="D3092" t="s">
        <v>2</v>
      </c>
      <c r="E3092">
        <v>3</v>
      </c>
      <c r="F3092">
        <v>35</v>
      </c>
      <c r="G3092" t="s">
        <v>8</v>
      </c>
      <c r="H3092" t="s">
        <v>4</v>
      </c>
      <c r="I3092">
        <v>1</v>
      </c>
      <c r="J3092" t="s">
        <v>19</v>
      </c>
    </row>
    <row r="3093" spans="1:10" x14ac:dyDescent="0.3">
      <c r="A3093">
        <v>3092</v>
      </c>
      <c r="B3093" t="s">
        <v>3</v>
      </c>
      <c r="C3093">
        <v>2015</v>
      </c>
      <c r="D3093" t="s">
        <v>2</v>
      </c>
      <c r="E3093">
        <v>3</v>
      </c>
      <c r="F3093">
        <v>40</v>
      </c>
      <c r="G3093" t="s">
        <v>8</v>
      </c>
      <c r="H3093" t="s">
        <v>4</v>
      </c>
      <c r="I3093">
        <v>2</v>
      </c>
      <c r="J3093" t="s">
        <v>19</v>
      </c>
    </row>
    <row r="3094" spans="1:10" x14ac:dyDescent="0.3">
      <c r="A3094">
        <v>3093</v>
      </c>
      <c r="B3094" t="s">
        <v>3</v>
      </c>
      <c r="C3094">
        <v>2016</v>
      </c>
      <c r="D3094" t="s">
        <v>2</v>
      </c>
      <c r="E3094">
        <v>3</v>
      </c>
      <c r="F3094">
        <v>39</v>
      </c>
      <c r="G3094" t="s">
        <v>8</v>
      </c>
      <c r="H3094" t="s">
        <v>4</v>
      </c>
      <c r="I3094">
        <v>1</v>
      </c>
      <c r="J3094" t="s">
        <v>19</v>
      </c>
    </row>
    <row r="3095" spans="1:10" x14ac:dyDescent="0.3">
      <c r="A3095">
        <v>3094</v>
      </c>
      <c r="B3095" t="s">
        <v>3</v>
      </c>
      <c r="C3095">
        <v>2017</v>
      </c>
      <c r="D3095" t="s">
        <v>2</v>
      </c>
      <c r="E3095">
        <v>3</v>
      </c>
      <c r="F3095">
        <v>39</v>
      </c>
      <c r="G3095" t="s">
        <v>8</v>
      </c>
      <c r="H3095" t="s">
        <v>4</v>
      </c>
      <c r="I3095">
        <v>1</v>
      </c>
      <c r="J3095" t="s">
        <v>19</v>
      </c>
    </row>
    <row r="3096" spans="1:10" x14ac:dyDescent="0.3">
      <c r="A3096">
        <v>3095</v>
      </c>
      <c r="B3096" t="s">
        <v>3</v>
      </c>
      <c r="C3096">
        <v>2015</v>
      </c>
      <c r="D3096" t="s">
        <v>7</v>
      </c>
      <c r="E3096">
        <v>3</v>
      </c>
      <c r="F3096">
        <v>41</v>
      </c>
      <c r="G3096" t="s">
        <v>8</v>
      </c>
      <c r="H3096" t="s">
        <v>4</v>
      </c>
      <c r="I3096">
        <v>3</v>
      </c>
      <c r="J3096" t="s">
        <v>20</v>
      </c>
    </row>
    <row r="3097" spans="1:10" x14ac:dyDescent="0.3">
      <c r="A3097">
        <v>3096</v>
      </c>
      <c r="B3097" t="s">
        <v>3</v>
      </c>
      <c r="C3097">
        <v>2012</v>
      </c>
      <c r="D3097" t="s">
        <v>7</v>
      </c>
      <c r="E3097">
        <v>3</v>
      </c>
      <c r="F3097">
        <v>40</v>
      </c>
      <c r="G3097" t="s">
        <v>1</v>
      </c>
      <c r="H3097" t="s">
        <v>4</v>
      </c>
      <c r="I3097">
        <v>2</v>
      </c>
      <c r="J3097" t="s">
        <v>19</v>
      </c>
    </row>
    <row r="3098" spans="1:10" x14ac:dyDescent="0.3">
      <c r="A3098">
        <v>3097</v>
      </c>
      <c r="B3098" t="s">
        <v>3</v>
      </c>
      <c r="C3098">
        <v>2012</v>
      </c>
      <c r="D3098" t="s">
        <v>2</v>
      </c>
      <c r="E3098">
        <v>1</v>
      </c>
      <c r="F3098">
        <v>36</v>
      </c>
      <c r="G3098" t="s">
        <v>1</v>
      </c>
      <c r="H3098" t="s">
        <v>4</v>
      </c>
      <c r="I3098">
        <v>3</v>
      </c>
      <c r="J3098" t="s">
        <v>19</v>
      </c>
    </row>
    <row r="3099" spans="1:10" x14ac:dyDescent="0.3">
      <c r="A3099">
        <v>3098</v>
      </c>
      <c r="B3099" t="s">
        <v>3</v>
      </c>
      <c r="C3099">
        <v>2017</v>
      </c>
      <c r="D3099" t="s">
        <v>5</v>
      </c>
      <c r="E3099">
        <v>2</v>
      </c>
      <c r="F3099">
        <v>33</v>
      </c>
      <c r="G3099" t="s">
        <v>8</v>
      </c>
      <c r="H3099" t="s">
        <v>4</v>
      </c>
      <c r="I3099">
        <v>2</v>
      </c>
      <c r="J3099" t="s">
        <v>19</v>
      </c>
    </row>
    <row r="3100" spans="1:10" x14ac:dyDescent="0.3">
      <c r="A3100">
        <v>3099</v>
      </c>
      <c r="B3100" t="s">
        <v>6</v>
      </c>
      <c r="C3100">
        <v>2014</v>
      </c>
      <c r="D3100" t="s">
        <v>5</v>
      </c>
      <c r="E3100">
        <v>3</v>
      </c>
      <c r="F3100">
        <v>33</v>
      </c>
      <c r="G3100" t="s">
        <v>1</v>
      </c>
      <c r="H3100" t="s">
        <v>4</v>
      </c>
      <c r="I3100">
        <v>2</v>
      </c>
      <c r="J3100" t="s">
        <v>19</v>
      </c>
    </row>
    <row r="3101" spans="1:10" x14ac:dyDescent="0.3">
      <c r="A3101">
        <v>3100</v>
      </c>
      <c r="B3101" t="s">
        <v>6</v>
      </c>
      <c r="C3101">
        <v>2018</v>
      </c>
      <c r="D3101" t="s">
        <v>5</v>
      </c>
      <c r="E3101">
        <v>3</v>
      </c>
      <c r="F3101">
        <v>40</v>
      </c>
      <c r="G3101" t="s">
        <v>1</v>
      </c>
      <c r="H3101" t="s">
        <v>4</v>
      </c>
      <c r="I3101">
        <v>2</v>
      </c>
      <c r="J3101" t="s">
        <v>20</v>
      </c>
    </row>
    <row r="3102" spans="1:10" x14ac:dyDescent="0.3">
      <c r="A3102">
        <v>3101</v>
      </c>
      <c r="B3102" t="s">
        <v>3</v>
      </c>
      <c r="C3102">
        <v>2015</v>
      </c>
      <c r="D3102" t="s">
        <v>7</v>
      </c>
      <c r="E3102">
        <v>2</v>
      </c>
      <c r="F3102">
        <v>34</v>
      </c>
      <c r="G3102" t="s">
        <v>8</v>
      </c>
      <c r="H3102" t="s">
        <v>4</v>
      </c>
      <c r="I3102">
        <v>2</v>
      </c>
      <c r="J3102" t="s">
        <v>20</v>
      </c>
    </row>
    <row r="3103" spans="1:10" x14ac:dyDescent="0.3">
      <c r="A3103">
        <v>3102</v>
      </c>
      <c r="B3103" t="s">
        <v>3</v>
      </c>
      <c r="C3103">
        <v>2014</v>
      </c>
      <c r="D3103" t="s">
        <v>2</v>
      </c>
      <c r="E3103">
        <v>3</v>
      </c>
      <c r="F3103">
        <v>33</v>
      </c>
      <c r="G3103" t="s">
        <v>8</v>
      </c>
      <c r="H3103" t="s">
        <v>4</v>
      </c>
      <c r="I3103">
        <v>1</v>
      </c>
      <c r="J3103" t="s">
        <v>19</v>
      </c>
    </row>
    <row r="3104" spans="1:10" x14ac:dyDescent="0.3">
      <c r="A3104">
        <v>3103</v>
      </c>
      <c r="B3104" t="s">
        <v>6</v>
      </c>
      <c r="C3104">
        <v>2015</v>
      </c>
      <c r="D3104" t="s">
        <v>5</v>
      </c>
      <c r="E3104">
        <v>1</v>
      </c>
      <c r="F3104">
        <v>34</v>
      </c>
      <c r="G3104" t="s">
        <v>1</v>
      </c>
      <c r="H3104" t="s">
        <v>4</v>
      </c>
      <c r="I3104">
        <v>5</v>
      </c>
      <c r="J3104" t="s">
        <v>20</v>
      </c>
    </row>
    <row r="3105" spans="1:10" x14ac:dyDescent="0.3">
      <c r="A3105">
        <v>3104</v>
      </c>
      <c r="B3105" t="s">
        <v>6</v>
      </c>
      <c r="C3105">
        <v>2017</v>
      </c>
      <c r="D3105" t="s">
        <v>5</v>
      </c>
      <c r="E3105">
        <v>1</v>
      </c>
      <c r="F3105">
        <v>40</v>
      </c>
      <c r="G3105" t="s">
        <v>1</v>
      </c>
      <c r="H3105" t="s">
        <v>4</v>
      </c>
      <c r="I3105">
        <v>5</v>
      </c>
      <c r="J3105" t="s">
        <v>19</v>
      </c>
    </row>
    <row r="3106" spans="1:10" x14ac:dyDescent="0.3">
      <c r="A3106">
        <v>3105</v>
      </c>
      <c r="B3106" t="s">
        <v>3</v>
      </c>
      <c r="C3106">
        <v>2014</v>
      </c>
      <c r="D3106" t="s">
        <v>2</v>
      </c>
      <c r="E3106">
        <v>3</v>
      </c>
      <c r="F3106">
        <v>32</v>
      </c>
      <c r="G3106" t="s">
        <v>1</v>
      </c>
      <c r="H3106" t="s">
        <v>4</v>
      </c>
      <c r="I3106">
        <v>4</v>
      </c>
      <c r="J3106" t="s">
        <v>19</v>
      </c>
    </row>
    <row r="3107" spans="1:10" x14ac:dyDescent="0.3">
      <c r="A3107">
        <v>3106</v>
      </c>
      <c r="B3107" t="s">
        <v>3</v>
      </c>
      <c r="C3107">
        <v>2017</v>
      </c>
      <c r="D3107" t="s">
        <v>5</v>
      </c>
      <c r="E3107">
        <v>3</v>
      </c>
      <c r="F3107">
        <v>38</v>
      </c>
      <c r="G3107" t="s">
        <v>1</v>
      </c>
      <c r="H3107" t="s">
        <v>4</v>
      </c>
      <c r="I3107">
        <v>2</v>
      </c>
      <c r="J3107" t="s">
        <v>19</v>
      </c>
    </row>
    <row r="3108" spans="1:10" x14ac:dyDescent="0.3">
      <c r="A3108">
        <v>3107</v>
      </c>
      <c r="B3108" t="s">
        <v>3</v>
      </c>
      <c r="C3108">
        <v>2015</v>
      </c>
      <c r="D3108" t="s">
        <v>2</v>
      </c>
      <c r="E3108">
        <v>3</v>
      </c>
      <c r="F3108">
        <v>38</v>
      </c>
      <c r="G3108" t="s">
        <v>1</v>
      </c>
      <c r="H3108" t="s">
        <v>4</v>
      </c>
      <c r="I3108">
        <v>4</v>
      </c>
      <c r="J3108" t="s">
        <v>19</v>
      </c>
    </row>
    <row r="3109" spans="1:10" x14ac:dyDescent="0.3">
      <c r="A3109">
        <v>3108</v>
      </c>
      <c r="B3109" t="s">
        <v>3</v>
      </c>
      <c r="C3109">
        <v>2015</v>
      </c>
      <c r="D3109" t="s">
        <v>2</v>
      </c>
      <c r="E3109">
        <v>3</v>
      </c>
      <c r="F3109">
        <v>32</v>
      </c>
      <c r="G3109" t="s">
        <v>1</v>
      </c>
      <c r="H3109" t="s">
        <v>4</v>
      </c>
      <c r="I3109">
        <v>2</v>
      </c>
      <c r="J3109" t="s">
        <v>19</v>
      </c>
    </row>
    <row r="3110" spans="1:10" x14ac:dyDescent="0.3">
      <c r="A3110">
        <v>3109</v>
      </c>
      <c r="B3110" t="s">
        <v>3</v>
      </c>
      <c r="C3110">
        <v>2013</v>
      </c>
      <c r="D3110" t="s">
        <v>2</v>
      </c>
      <c r="E3110">
        <v>3</v>
      </c>
      <c r="F3110">
        <v>31</v>
      </c>
      <c r="G3110" t="s">
        <v>8</v>
      </c>
      <c r="H3110" t="s">
        <v>0</v>
      </c>
      <c r="I3110">
        <v>3</v>
      </c>
      <c r="J3110" t="s">
        <v>20</v>
      </c>
    </row>
    <row r="3111" spans="1:10" x14ac:dyDescent="0.3">
      <c r="A3111">
        <v>3110</v>
      </c>
      <c r="B3111" t="s">
        <v>3</v>
      </c>
      <c r="C3111">
        <v>2015</v>
      </c>
      <c r="D3111" t="s">
        <v>2</v>
      </c>
      <c r="E3111">
        <v>3</v>
      </c>
      <c r="F3111">
        <v>39</v>
      </c>
      <c r="G3111" t="s">
        <v>8</v>
      </c>
      <c r="H3111" t="s">
        <v>4</v>
      </c>
      <c r="I3111">
        <v>0</v>
      </c>
      <c r="J3111" t="s">
        <v>19</v>
      </c>
    </row>
    <row r="3112" spans="1:10" x14ac:dyDescent="0.3">
      <c r="A3112">
        <v>3111</v>
      </c>
      <c r="B3112" t="s">
        <v>6</v>
      </c>
      <c r="C3112">
        <v>2017</v>
      </c>
      <c r="D3112" t="s">
        <v>7</v>
      </c>
      <c r="E3112">
        <v>2</v>
      </c>
      <c r="F3112">
        <v>41</v>
      </c>
      <c r="G3112" t="s">
        <v>1</v>
      </c>
      <c r="H3112" t="s">
        <v>0</v>
      </c>
      <c r="I3112">
        <v>2</v>
      </c>
      <c r="J3112" t="s">
        <v>19</v>
      </c>
    </row>
    <row r="3113" spans="1:10" x14ac:dyDescent="0.3">
      <c r="A3113">
        <v>3112</v>
      </c>
      <c r="B3113" t="s">
        <v>3</v>
      </c>
      <c r="C3113">
        <v>2015</v>
      </c>
      <c r="D3113" t="s">
        <v>7</v>
      </c>
      <c r="E3113">
        <v>2</v>
      </c>
      <c r="F3113">
        <v>35</v>
      </c>
      <c r="G3113" t="s">
        <v>8</v>
      </c>
      <c r="H3113" t="s">
        <v>0</v>
      </c>
      <c r="I3113">
        <v>2</v>
      </c>
      <c r="J3113" t="s">
        <v>20</v>
      </c>
    </row>
    <row r="3114" spans="1:10" x14ac:dyDescent="0.3">
      <c r="A3114">
        <v>3113</v>
      </c>
      <c r="B3114" t="s">
        <v>3</v>
      </c>
      <c r="C3114">
        <v>2016</v>
      </c>
      <c r="D3114" t="s">
        <v>7</v>
      </c>
      <c r="E3114">
        <v>3</v>
      </c>
      <c r="F3114">
        <v>39</v>
      </c>
      <c r="G3114" t="s">
        <v>1</v>
      </c>
      <c r="H3114" t="s">
        <v>4</v>
      </c>
      <c r="I3114">
        <v>5</v>
      </c>
      <c r="J3114" t="s">
        <v>19</v>
      </c>
    </row>
    <row r="3115" spans="1:10" x14ac:dyDescent="0.3">
      <c r="A3115">
        <v>3114</v>
      </c>
      <c r="B3115" t="s">
        <v>3</v>
      </c>
      <c r="C3115">
        <v>2014</v>
      </c>
      <c r="D3115" t="s">
        <v>2</v>
      </c>
      <c r="E3115">
        <v>3</v>
      </c>
      <c r="F3115">
        <v>40</v>
      </c>
      <c r="G3115" t="s">
        <v>8</v>
      </c>
      <c r="H3115" t="s">
        <v>4</v>
      </c>
      <c r="I3115">
        <v>0</v>
      </c>
      <c r="J3115" t="s">
        <v>19</v>
      </c>
    </row>
    <row r="3116" spans="1:10" x14ac:dyDescent="0.3">
      <c r="A3116">
        <v>3115</v>
      </c>
      <c r="B3116" t="s">
        <v>3</v>
      </c>
      <c r="C3116">
        <v>2016</v>
      </c>
      <c r="D3116" t="s">
        <v>2</v>
      </c>
      <c r="E3116">
        <v>3</v>
      </c>
      <c r="F3116">
        <v>41</v>
      </c>
      <c r="G3116" t="s">
        <v>1</v>
      </c>
      <c r="H3116" t="s">
        <v>4</v>
      </c>
      <c r="I3116">
        <v>1</v>
      </c>
      <c r="J3116" t="s">
        <v>19</v>
      </c>
    </row>
    <row r="3117" spans="1:10" x14ac:dyDescent="0.3">
      <c r="A3117">
        <v>3116</v>
      </c>
      <c r="B3117" t="s">
        <v>6</v>
      </c>
      <c r="C3117">
        <v>2015</v>
      </c>
      <c r="D3117" t="s">
        <v>7</v>
      </c>
      <c r="E3117">
        <v>2</v>
      </c>
      <c r="F3117">
        <v>34</v>
      </c>
      <c r="G3117" t="s">
        <v>8</v>
      </c>
      <c r="H3117" t="s">
        <v>4</v>
      </c>
      <c r="I3117">
        <v>1</v>
      </c>
      <c r="J3117" t="s">
        <v>19</v>
      </c>
    </row>
    <row r="3118" spans="1:10" x14ac:dyDescent="0.3">
      <c r="A3118">
        <v>3117</v>
      </c>
      <c r="B3118" t="s">
        <v>3</v>
      </c>
      <c r="C3118">
        <v>2016</v>
      </c>
      <c r="D3118" t="s">
        <v>7</v>
      </c>
      <c r="E3118">
        <v>2</v>
      </c>
      <c r="F3118">
        <v>37</v>
      </c>
      <c r="G3118" t="s">
        <v>8</v>
      </c>
      <c r="H3118" t="s">
        <v>4</v>
      </c>
      <c r="I3118">
        <v>5</v>
      </c>
      <c r="J3118" t="s">
        <v>20</v>
      </c>
    </row>
    <row r="3119" spans="1:10" x14ac:dyDescent="0.3">
      <c r="A3119">
        <v>3118</v>
      </c>
      <c r="B3119" t="s">
        <v>3</v>
      </c>
      <c r="C3119">
        <v>2017</v>
      </c>
      <c r="D3119" t="s">
        <v>5</v>
      </c>
      <c r="E3119">
        <v>2</v>
      </c>
      <c r="F3119">
        <v>36</v>
      </c>
      <c r="G3119" t="s">
        <v>1</v>
      </c>
      <c r="H3119" t="s">
        <v>4</v>
      </c>
      <c r="I3119">
        <v>2</v>
      </c>
      <c r="J3119" t="s">
        <v>19</v>
      </c>
    </row>
    <row r="3120" spans="1:10" x14ac:dyDescent="0.3">
      <c r="A3120">
        <v>3119</v>
      </c>
      <c r="B3120" t="s">
        <v>3</v>
      </c>
      <c r="C3120">
        <v>2015</v>
      </c>
      <c r="D3120" t="s">
        <v>7</v>
      </c>
      <c r="E3120">
        <v>3</v>
      </c>
      <c r="F3120">
        <v>37</v>
      </c>
      <c r="G3120" t="s">
        <v>1</v>
      </c>
      <c r="H3120" t="s">
        <v>4</v>
      </c>
      <c r="I3120">
        <v>1</v>
      </c>
      <c r="J3120" t="s">
        <v>19</v>
      </c>
    </row>
    <row r="3121" spans="1:10" x14ac:dyDescent="0.3">
      <c r="A3121">
        <v>3120</v>
      </c>
      <c r="B3121" t="s">
        <v>6</v>
      </c>
      <c r="C3121">
        <v>2015</v>
      </c>
      <c r="D3121" t="s">
        <v>7</v>
      </c>
      <c r="E3121">
        <v>1</v>
      </c>
      <c r="F3121">
        <v>40</v>
      </c>
      <c r="G3121" t="s">
        <v>8</v>
      </c>
      <c r="H3121" t="s">
        <v>4</v>
      </c>
      <c r="I3121">
        <v>1</v>
      </c>
      <c r="J3121" t="s">
        <v>19</v>
      </c>
    </row>
    <row r="3122" spans="1:10" x14ac:dyDescent="0.3">
      <c r="A3122">
        <v>3121</v>
      </c>
      <c r="B3122" t="s">
        <v>3</v>
      </c>
      <c r="C3122">
        <v>2018</v>
      </c>
      <c r="D3122" t="s">
        <v>5</v>
      </c>
      <c r="E3122">
        <v>3</v>
      </c>
      <c r="F3122">
        <v>39</v>
      </c>
      <c r="G3122" t="s">
        <v>8</v>
      </c>
      <c r="H3122" t="s">
        <v>0</v>
      </c>
      <c r="I3122">
        <v>0</v>
      </c>
      <c r="J3122" t="s">
        <v>20</v>
      </c>
    </row>
    <row r="3123" spans="1:10" x14ac:dyDescent="0.3">
      <c r="A3123">
        <v>3122</v>
      </c>
      <c r="B3123" t="s">
        <v>3</v>
      </c>
      <c r="C3123">
        <v>2017</v>
      </c>
      <c r="D3123" t="s">
        <v>5</v>
      </c>
      <c r="E3123">
        <v>2</v>
      </c>
      <c r="F3123">
        <v>36</v>
      </c>
      <c r="G3123" t="s">
        <v>8</v>
      </c>
      <c r="H3123" t="s">
        <v>4</v>
      </c>
      <c r="I3123">
        <v>5</v>
      </c>
      <c r="J3123" t="s">
        <v>19</v>
      </c>
    </row>
    <row r="3124" spans="1:10" x14ac:dyDescent="0.3">
      <c r="A3124">
        <v>3123</v>
      </c>
      <c r="B3124" t="s">
        <v>3</v>
      </c>
      <c r="C3124">
        <v>2015</v>
      </c>
      <c r="D3124" t="s">
        <v>2</v>
      </c>
      <c r="E3124">
        <v>2</v>
      </c>
      <c r="F3124">
        <v>32</v>
      </c>
      <c r="G3124" t="s">
        <v>8</v>
      </c>
      <c r="H3124" t="s">
        <v>4</v>
      </c>
      <c r="I3124">
        <v>2</v>
      </c>
      <c r="J3124" t="s">
        <v>20</v>
      </c>
    </row>
    <row r="3125" spans="1:10" x14ac:dyDescent="0.3">
      <c r="A3125">
        <v>3124</v>
      </c>
      <c r="B3125" t="s">
        <v>9</v>
      </c>
      <c r="C3125">
        <v>2015</v>
      </c>
      <c r="D3125" t="s">
        <v>7</v>
      </c>
      <c r="E3125">
        <v>3</v>
      </c>
      <c r="F3125">
        <v>31</v>
      </c>
      <c r="G3125" t="s">
        <v>8</v>
      </c>
      <c r="H3125" t="s">
        <v>4</v>
      </c>
      <c r="I3125">
        <v>1</v>
      </c>
      <c r="J3125" t="s">
        <v>19</v>
      </c>
    </row>
    <row r="3126" spans="1:10" x14ac:dyDescent="0.3">
      <c r="A3126">
        <v>3125</v>
      </c>
      <c r="B3126" t="s">
        <v>3</v>
      </c>
      <c r="C3126">
        <v>2012</v>
      </c>
      <c r="D3126" t="s">
        <v>2</v>
      </c>
      <c r="E3126">
        <v>3</v>
      </c>
      <c r="F3126">
        <v>31</v>
      </c>
      <c r="G3126" t="s">
        <v>1</v>
      </c>
      <c r="H3126" t="s">
        <v>4</v>
      </c>
      <c r="I3126">
        <v>4</v>
      </c>
      <c r="J3126" t="s">
        <v>19</v>
      </c>
    </row>
    <row r="3127" spans="1:10" x14ac:dyDescent="0.3">
      <c r="A3127">
        <v>3126</v>
      </c>
      <c r="B3127" t="s">
        <v>3</v>
      </c>
      <c r="C3127">
        <v>2013</v>
      </c>
      <c r="D3127" t="s">
        <v>5</v>
      </c>
      <c r="E3127">
        <v>3</v>
      </c>
      <c r="F3127">
        <v>36</v>
      </c>
      <c r="G3127" t="s">
        <v>8</v>
      </c>
      <c r="H3127" t="s">
        <v>4</v>
      </c>
      <c r="I3127">
        <v>5</v>
      </c>
      <c r="J3127" t="s">
        <v>19</v>
      </c>
    </row>
    <row r="3128" spans="1:10" x14ac:dyDescent="0.3">
      <c r="A3128">
        <v>3127</v>
      </c>
      <c r="B3128" t="s">
        <v>3</v>
      </c>
      <c r="C3128">
        <v>2014</v>
      </c>
      <c r="D3128" t="s">
        <v>2</v>
      </c>
      <c r="E3128">
        <v>3</v>
      </c>
      <c r="F3128">
        <v>35</v>
      </c>
      <c r="G3128" t="s">
        <v>1</v>
      </c>
      <c r="H3128" t="s">
        <v>4</v>
      </c>
      <c r="I3128">
        <v>3</v>
      </c>
      <c r="J3128" t="s">
        <v>19</v>
      </c>
    </row>
    <row r="3129" spans="1:10" x14ac:dyDescent="0.3">
      <c r="A3129">
        <v>3128</v>
      </c>
      <c r="B3129" t="s">
        <v>6</v>
      </c>
      <c r="C3129">
        <v>2013</v>
      </c>
      <c r="D3129" t="s">
        <v>5</v>
      </c>
      <c r="E3129">
        <v>2</v>
      </c>
      <c r="F3129">
        <v>33</v>
      </c>
      <c r="G3129" t="s">
        <v>8</v>
      </c>
      <c r="H3129" t="s">
        <v>4</v>
      </c>
      <c r="I3129">
        <v>2</v>
      </c>
      <c r="J3129" t="s">
        <v>20</v>
      </c>
    </row>
    <row r="3130" spans="1:10" x14ac:dyDescent="0.3">
      <c r="A3130">
        <v>3129</v>
      </c>
      <c r="B3130" t="s">
        <v>3</v>
      </c>
      <c r="C3130">
        <v>2014</v>
      </c>
      <c r="D3130" t="s">
        <v>2</v>
      </c>
      <c r="E3130">
        <v>3</v>
      </c>
      <c r="F3130">
        <v>39</v>
      </c>
      <c r="G3130" t="s">
        <v>1</v>
      </c>
      <c r="H3130" t="s">
        <v>0</v>
      </c>
      <c r="I3130">
        <v>1</v>
      </c>
      <c r="J3130" t="s">
        <v>19</v>
      </c>
    </row>
    <row r="3131" spans="1:10" x14ac:dyDescent="0.3">
      <c r="A3131">
        <v>3130</v>
      </c>
      <c r="B3131" t="s">
        <v>3</v>
      </c>
      <c r="C3131">
        <v>2015</v>
      </c>
      <c r="D3131" t="s">
        <v>7</v>
      </c>
      <c r="E3131">
        <v>3</v>
      </c>
      <c r="F3131">
        <v>35</v>
      </c>
      <c r="G3131" t="s">
        <v>8</v>
      </c>
      <c r="H3131" t="s">
        <v>4</v>
      </c>
      <c r="I3131">
        <v>1</v>
      </c>
      <c r="J3131" t="s">
        <v>20</v>
      </c>
    </row>
    <row r="3132" spans="1:10" x14ac:dyDescent="0.3">
      <c r="A3132">
        <v>3131</v>
      </c>
      <c r="B3132" t="s">
        <v>3</v>
      </c>
      <c r="C3132">
        <v>2013</v>
      </c>
      <c r="D3132" t="s">
        <v>2</v>
      </c>
      <c r="E3132">
        <v>3</v>
      </c>
      <c r="F3132">
        <v>38</v>
      </c>
      <c r="G3132" t="s">
        <v>8</v>
      </c>
      <c r="H3132" t="s">
        <v>4</v>
      </c>
      <c r="I3132">
        <v>4</v>
      </c>
      <c r="J3132" t="s">
        <v>19</v>
      </c>
    </row>
    <row r="3133" spans="1:10" x14ac:dyDescent="0.3">
      <c r="A3133">
        <v>3132</v>
      </c>
      <c r="B3133" t="s">
        <v>6</v>
      </c>
      <c r="C3133">
        <v>2017</v>
      </c>
      <c r="D3133" t="s">
        <v>2</v>
      </c>
      <c r="E3133">
        <v>3</v>
      </c>
      <c r="F3133">
        <v>39</v>
      </c>
      <c r="G3133" t="s">
        <v>8</v>
      </c>
      <c r="H3133" t="s">
        <v>4</v>
      </c>
      <c r="I3133">
        <v>4</v>
      </c>
      <c r="J3133" t="s">
        <v>20</v>
      </c>
    </row>
    <row r="3134" spans="1:10" x14ac:dyDescent="0.3">
      <c r="A3134">
        <v>3133</v>
      </c>
      <c r="B3134" t="s">
        <v>3</v>
      </c>
      <c r="C3134">
        <v>2012</v>
      </c>
      <c r="D3134" t="s">
        <v>2</v>
      </c>
      <c r="E3134">
        <v>3</v>
      </c>
      <c r="F3134">
        <v>41</v>
      </c>
      <c r="G3134" t="s">
        <v>1</v>
      </c>
      <c r="H3134" t="s">
        <v>4</v>
      </c>
      <c r="I3134">
        <v>3</v>
      </c>
      <c r="J3134" t="s">
        <v>19</v>
      </c>
    </row>
    <row r="3135" spans="1:10" x14ac:dyDescent="0.3">
      <c r="A3135">
        <v>3134</v>
      </c>
      <c r="B3135" t="s">
        <v>3</v>
      </c>
      <c r="C3135">
        <v>2014</v>
      </c>
      <c r="D3135" t="s">
        <v>7</v>
      </c>
      <c r="E3135">
        <v>2</v>
      </c>
      <c r="F3135">
        <v>35</v>
      </c>
      <c r="G3135" t="s">
        <v>1</v>
      </c>
      <c r="H3135" t="s">
        <v>4</v>
      </c>
      <c r="I3135">
        <v>2</v>
      </c>
      <c r="J3135" t="s">
        <v>20</v>
      </c>
    </row>
    <row r="3136" spans="1:10" x14ac:dyDescent="0.3">
      <c r="A3136">
        <v>3135</v>
      </c>
      <c r="B3136" t="s">
        <v>3</v>
      </c>
      <c r="C3136">
        <v>2016</v>
      </c>
      <c r="D3136" t="s">
        <v>7</v>
      </c>
      <c r="E3136">
        <v>3</v>
      </c>
      <c r="F3136">
        <v>31</v>
      </c>
      <c r="G3136" t="s">
        <v>1</v>
      </c>
      <c r="H3136" t="s">
        <v>4</v>
      </c>
      <c r="I3136">
        <v>1</v>
      </c>
      <c r="J3136" t="s">
        <v>19</v>
      </c>
    </row>
    <row r="3137" spans="1:10" x14ac:dyDescent="0.3">
      <c r="A3137">
        <v>3136</v>
      </c>
      <c r="B3137" t="s">
        <v>3</v>
      </c>
      <c r="C3137">
        <v>2017</v>
      </c>
      <c r="D3137" t="s">
        <v>5</v>
      </c>
      <c r="E3137">
        <v>2</v>
      </c>
      <c r="F3137">
        <v>32</v>
      </c>
      <c r="G3137" t="s">
        <v>8</v>
      </c>
      <c r="H3137" t="s">
        <v>4</v>
      </c>
      <c r="I3137">
        <v>4</v>
      </c>
      <c r="J3137" t="s">
        <v>20</v>
      </c>
    </row>
    <row r="3138" spans="1:10" x14ac:dyDescent="0.3">
      <c r="A3138">
        <v>3137</v>
      </c>
      <c r="B3138" t="s">
        <v>3</v>
      </c>
      <c r="C3138">
        <v>2016</v>
      </c>
      <c r="D3138" t="s">
        <v>5</v>
      </c>
      <c r="E3138">
        <v>3</v>
      </c>
      <c r="F3138">
        <v>34</v>
      </c>
      <c r="G3138" t="s">
        <v>1</v>
      </c>
      <c r="H3138" t="s">
        <v>4</v>
      </c>
      <c r="I3138">
        <v>1</v>
      </c>
      <c r="J3138" t="s">
        <v>19</v>
      </c>
    </row>
    <row r="3139" spans="1:10" x14ac:dyDescent="0.3">
      <c r="A3139">
        <v>3138</v>
      </c>
      <c r="B3139" t="s">
        <v>3</v>
      </c>
      <c r="C3139">
        <v>2014</v>
      </c>
      <c r="D3139" t="s">
        <v>2</v>
      </c>
      <c r="E3139">
        <v>3</v>
      </c>
      <c r="F3139">
        <v>34</v>
      </c>
      <c r="G3139" t="s">
        <v>1</v>
      </c>
      <c r="H3139" t="s">
        <v>0</v>
      </c>
      <c r="I3139">
        <v>3</v>
      </c>
      <c r="J3139" t="s">
        <v>19</v>
      </c>
    </row>
    <row r="3140" spans="1:10" x14ac:dyDescent="0.3">
      <c r="A3140">
        <v>3139</v>
      </c>
      <c r="B3140" t="s">
        <v>6</v>
      </c>
      <c r="C3140">
        <v>2014</v>
      </c>
      <c r="D3140" t="s">
        <v>5</v>
      </c>
      <c r="E3140">
        <v>3</v>
      </c>
      <c r="F3140">
        <v>36</v>
      </c>
      <c r="G3140" t="s">
        <v>1</v>
      </c>
      <c r="H3140" t="s">
        <v>4</v>
      </c>
      <c r="I3140">
        <v>1</v>
      </c>
      <c r="J3140" t="s">
        <v>20</v>
      </c>
    </row>
    <row r="3141" spans="1:10" x14ac:dyDescent="0.3">
      <c r="A3141">
        <v>3140</v>
      </c>
      <c r="B3141" t="s">
        <v>6</v>
      </c>
      <c r="C3141">
        <v>2017</v>
      </c>
      <c r="D3141" t="s">
        <v>2</v>
      </c>
      <c r="E3141">
        <v>2</v>
      </c>
      <c r="F3141">
        <v>41</v>
      </c>
      <c r="G3141" t="s">
        <v>1</v>
      </c>
      <c r="H3141" t="s">
        <v>4</v>
      </c>
      <c r="I3141">
        <v>4</v>
      </c>
      <c r="J3141" t="s">
        <v>19</v>
      </c>
    </row>
    <row r="3142" spans="1:10" x14ac:dyDescent="0.3">
      <c r="A3142">
        <v>3141</v>
      </c>
      <c r="B3142" t="s">
        <v>6</v>
      </c>
      <c r="C3142">
        <v>2017</v>
      </c>
      <c r="D3142" t="s">
        <v>7</v>
      </c>
      <c r="E3142">
        <v>2</v>
      </c>
      <c r="F3142">
        <v>39</v>
      </c>
      <c r="G3142" t="s">
        <v>8</v>
      </c>
      <c r="H3142" t="s">
        <v>4</v>
      </c>
      <c r="I3142">
        <v>3</v>
      </c>
      <c r="J3142" t="s">
        <v>19</v>
      </c>
    </row>
    <row r="3143" spans="1:10" x14ac:dyDescent="0.3">
      <c r="A3143">
        <v>3142</v>
      </c>
      <c r="B3143" t="s">
        <v>6</v>
      </c>
      <c r="C3143">
        <v>2017</v>
      </c>
      <c r="D3143" t="s">
        <v>5</v>
      </c>
      <c r="E3143">
        <v>2</v>
      </c>
      <c r="F3143">
        <v>38</v>
      </c>
      <c r="G3143" t="s">
        <v>1</v>
      </c>
      <c r="H3143" t="s">
        <v>4</v>
      </c>
      <c r="I3143">
        <v>5</v>
      </c>
      <c r="J3143" t="s">
        <v>19</v>
      </c>
    </row>
    <row r="3144" spans="1:10" x14ac:dyDescent="0.3">
      <c r="A3144">
        <v>3143</v>
      </c>
      <c r="B3144" t="s">
        <v>3</v>
      </c>
      <c r="C3144">
        <v>2012</v>
      </c>
      <c r="D3144" t="s">
        <v>2</v>
      </c>
      <c r="E3144">
        <v>3</v>
      </c>
      <c r="F3144">
        <v>37</v>
      </c>
      <c r="G3144" t="s">
        <v>1</v>
      </c>
      <c r="H3144" t="s">
        <v>4</v>
      </c>
      <c r="I3144">
        <v>4</v>
      </c>
      <c r="J3144" t="s">
        <v>19</v>
      </c>
    </row>
    <row r="3145" spans="1:10" x14ac:dyDescent="0.3">
      <c r="A3145">
        <v>3144</v>
      </c>
      <c r="B3145" t="s">
        <v>3</v>
      </c>
      <c r="C3145">
        <v>2015</v>
      </c>
      <c r="D3145" t="s">
        <v>2</v>
      </c>
      <c r="E3145">
        <v>3</v>
      </c>
      <c r="F3145">
        <v>38</v>
      </c>
      <c r="G3145" t="s">
        <v>1</v>
      </c>
      <c r="H3145" t="s">
        <v>4</v>
      </c>
      <c r="I3145">
        <v>3</v>
      </c>
      <c r="J3145" t="s">
        <v>20</v>
      </c>
    </row>
    <row r="3146" spans="1:10" x14ac:dyDescent="0.3">
      <c r="A3146">
        <v>3145</v>
      </c>
      <c r="B3146" t="s">
        <v>3</v>
      </c>
      <c r="C3146">
        <v>2014</v>
      </c>
      <c r="D3146" t="s">
        <v>2</v>
      </c>
      <c r="E3146">
        <v>3</v>
      </c>
      <c r="F3146">
        <v>37</v>
      </c>
      <c r="G3146" t="s">
        <v>1</v>
      </c>
      <c r="H3146" t="s">
        <v>4</v>
      </c>
      <c r="I3146">
        <v>4</v>
      </c>
      <c r="J3146" t="s">
        <v>19</v>
      </c>
    </row>
    <row r="3147" spans="1:10" x14ac:dyDescent="0.3">
      <c r="A3147">
        <v>3146</v>
      </c>
      <c r="B3147" t="s">
        <v>3</v>
      </c>
      <c r="C3147">
        <v>2017</v>
      </c>
      <c r="D3147" t="s">
        <v>2</v>
      </c>
      <c r="E3147">
        <v>3</v>
      </c>
      <c r="F3147">
        <v>34</v>
      </c>
      <c r="G3147" t="s">
        <v>1</v>
      </c>
      <c r="H3147" t="s">
        <v>4</v>
      </c>
      <c r="I3147">
        <v>5</v>
      </c>
      <c r="J3147" t="s">
        <v>19</v>
      </c>
    </row>
    <row r="3148" spans="1:10" x14ac:dyDescent="0.3">
      <c r="A3148">
        <v>3147</v>
      </c>
      <c r="B3148" t="s">
        <v>3</v>
      </c>
      <c r="C3148">
        <v>2014</v>
      </c>
      <c r="D3148" t="s">
        <v>2</v>
      </c>
      <c r="E3148">
        <v>1</v>
      </c>
      <c r="F3148">
        <v>39</v>
      </c>
      <c r="G3148" t="s">
        <v>1</v>
      </c>
      <c r="H3148" t="s">
        <v>4</v>
      </c>
      <c r="I3148">
        <v>5</v>
      </c>
      <c r="J3148" t="s">
        <v>19</v>
      </c>
    </row>
    <row r="3149" spans="1:10" x14ac:dyDescent="0.3">
      <c r="A3149">
        <v>3148</v>
      </c>
      <c r="B3149" t="s">
        <v>6</v>
      </c>
      <c r="C3149">
        <v>2017</v>
      </c>
      <c r="D3149" t="s">
        <v>5</v>
      </c>
      <c r="E3149">
        <v>2</v>
      </c>
      <c r="F3149">
        <v>38</v>
      </c>
      <c r="G3149" t="s">
        <v>8</v>
      </c>
      <c r="H3149" t="s">
        <v>4</v>
      </c>
      <c r="I3149">
        <v>2</v>
      </c>
      <c r="J3149" t="s">
        <v>20</v>
      </c>
    </row>
    <row r="3150" spans="1:10" x14ac:dyDescent="0.3">
      <c r="A3150">
        <v>3149</v>
      </c>
      <c r="B3150" t="s">
        <v>6</v>
      </c>
      <c r="C3150">
        <v>2017</v>
      </c>
      <c r="D3150" t="s">
        <v>5</v>
      </c>
      <c r="E3150">
        <v>3</v>
      </c>
      <c r="F3150">
        <v>33</v>
      </c>
      <c r="G3150" t="s">
        <v>1</v>
      </c>
      <c r="H3150" t="s">
        <v>4</v>
      </c>
      <c r="I3150">
        <v>5</v>
      </c>
      <c r="J3150" t="s">
        <v>19</v>
      </c>
    </row>
    <row r="3151" spans="1:10" x14ac:dyDescent="0.3">
      <c r="A3151">
        <v>3150</v>
      </c>
      <c r="B3151" t="s">
        <v>3</v>
      </c>
      <c r="C3151">
        <v>2012</v>
      </c>
      <c r="D3151" t="s">
        <v>2</v>
      </c>
      <c r="E3151">
        <v>3</v>
      </c>
      <c r="F3151">
        <v>33</v>
      </c>
      <c r="G3151" t="s">
        <v>8</v>
      </c>
      <c r="H3151" t="s">
        <v>4</v>
      </c>
      <c r="I3151">
        <v>5</v>
      </c>
      <c r="J3151" t="s">
        <v>19</v>
      </c>
    </row>
    <row r="3152" spans="1:10" x14ac:dyDescent="0.3">
      <c r="A3152">
        <v>3151</v>
      </c>
      <c r="B3152" t="s">
        <v>3</v>
      </c>
      <c r="C3152">
        <v>2012</v>
      </c>
      <c r="D3152" t="s">
        <v>2</v>
      </c>
      <c r="E3152">
        <v>3</v>
      </c>
      <c r="F3152">
        <v>34</v>
      </c>
      <c r="G3152" t="s">
        <v>1</v>
      </c>
      <c r="H3152" t="s">
        <v>4</v>
      </c>
      <c r="I3152">
        <v>4</v>
      </c>
      <c r="J3152" t="s">
        <v>19</v>
      </c>
    </row>
    <row r="3153" spans="1:10" x14ac:dyDescent="0.3">
      <c r="A3153">
        <v>3152</v>
      </c>
      <c r="B3153" t="s">
        <v>3</v>
      </c>
      <c r="C3153">
        <v>2016</v>
      </c>
      <c r="D3153" t="s">
        <v>7</v>
      </c>
      <c r="E3153">
        <v>2</v>
      </c>
      <c r="F3153">
        <v>32</v>
      </c>
      <c r="G3153" t="s">
        <v>8</v>
      </c>
      <c r="H3153" t="s">
        <v>4</v>
      </c>
      <c r="I3153">
        <v>0</v>
      </c>
      <c r="J3153" t="s">
        <v>20</v>
      </c>
    </row>
    <row r="3154" spans="1:10" x14ac:dyDescent="0.3">
      <c r="A3154">
        <v>3153</v>
      </c>
      <c r="B3154" t="s">
        <v>3</v>
      </c>
      <c r="C3154">
        <v>2012</v>
      </c>
      <c r="D3154" t="s">
        <v>2</v>
      </c>
      <c r="E3154">
        <v>3</v>
      </c>
      <c r="F3154">
        <v>33</v>
      </c>
      <c r="G3154" t="s">
        <v>8</v>
      </c>
      <c r="H3154" t="s">
        <v>0</v>
      </c>
      <c r="I3154">
        <v>0</v>
      </c>
      <c r="J3154" t="s">
        <v>19</v>
      </c>
    </row>
    <row r="3155" spans="1:10" x14ac:dyDescent="0.3">
      <c r="A3155">
        <v>3154</v>
      </c>
      <c r="B3155" t="s">
        <v>6</v>
      </c>
      <c r="C3155">
        <v>2013</v>
      </c>
      <c r="D3155" t="s">
        <v>7</v>
      </c>
      <c r="E3155">
        <v>3</v>
      </c>
      <c r="F3155">
        <v>37</v>
      </c>
      <c r="G3155" t="s">
        <v>1</v>
      </c>
      <c r="H3155" t="s">
        <v>4</v>
      </c>
      <c r="I3155">
        <v>2</v>
      </c>
      <c r="J3155" t="s">
        <v>19</v>
      </c>
    </row>
    <row r="3156" spans="1:10" x14ac:dyDescent="0.3">
      <c r="A3156">
        <v>3155</v>
      </c>
      <c r="B3156" t="s">
        <v>6</v>
      </c>
      <c r="C3156">
        <v>2015</v>
      </c>
      <c r="D3156" t="s">
        <v>5</v>
      </c>
      <c r="E3156">
        <v>3</v>
      </c>
      <c r="F3156">
        <v>37</v>
      </c>
      <c r="G3156" t="s">
        <v>1</v>
      </c>
      <c r="H3156" t="s">
        <v>4</v>
      </c>
      <c r="I3156">
        <v>2</v>
      </c>
      <c r="J3156" t="s">
        <v>20</v>
      </c>
    </row>
    <row r="3157" spans="1:10" x14ac:dyDescent="0.3">
      <c r="A3157">
        <v>3156</v>
      </c>
      <c r="B3157" t="s">
        <v>3</v>
      </c>
      <c r="C3157">
        <v>2013</v>
      </c>
      <c r="D3157" t="s">
        <v>5</v>
      </c>
      <c r="E3157">
        <v>3</v>
      </c>
      <c r="F3157">
        <v>37</v>
      </c>
      <c r="G3157" t="s">
        <v>1</v>
      </c>
      <c r="H3157" t="s">
        <v>4</v>
      </c>
      <c r="I3157">
        <v>2</v>
      </c>
      <c r="J3157" t="s">
        <v>19</v>
      </c>
    </row>
    <row r="3158" spans="1:10" x14ac:dyDescent="0.3">
      <c r="A3158">
        <v>3157</v>
      </c>
      <c r="B3158" t="s">
        <v>3</v>
      </c>
      <c r="C3158">
        <v>2017</v>
      </c>
      <c r="D3158" t="s">
        <v>2</v>
      </c>
      <c r="E3158">
        <v>3</v>
      </c>
      <c r="F3158">
        <v>40</v>
      </c>
      <c r="G3158" t="s">
        <v>1</v>
      </c>
      <c r="H3158" t="s">
        <v>0</v>
      </c>
      <c r="I3158">
        <v>1</v>
      </c>
      <c r="J3158" t="s">
        <v>19</v>
      </c>
    </row>
    <row r="3159" spans="1:10" x14ac:dyDescent="0.3">
      <c r="A3159">
        <v>3158</v>
      </c>
      <c r="B3159" t="s">
        <v>6</v>
      </c>
      <c r="C3159">
        <v>2016</v>
      </c>
      <c r="D3159" t="s">
        <v>5</v>
      </c>
      <c r="E3159">
        <v>3</v>
      </c>
      <c r="F3159">
        <v>32</v>
      </c>
      <c r="G3159" t="s">
        <v>1</v>
      </c>
      <c r="H3159" t="s">
        <v>4</v>
      </c>
      <c r="I3159">
        <v>1</v>
      </c>
      <c r="J3159" t="s">
        <v>19</v>
      </c>
    </row>
    <row r="3160" spans="1:10" x14ac:dyDescent="0.3">
      <c r="A3160">
        <v>3159</v>
      </c>
      <c r="B3160" t="s">
        <v>3</v>
      </c>
      <c r="C3160">
        <v>2016</v>
      </c>
      <c r="D3160" t="s">
        <v>2</v>
      </c>
      <c r="E3160">
        <v>3</v>
      </c>
      <c r="F3160">
        <v>36</v>
      </c>
      <c r="G3160" t="s">
        <v>8</v>
      </c>
      <c r="H3160" t="s">
        <v>4</v>
      </c>
      <c r="I3160">
        <v>5</v>
      </c>
      <c r="J3160" t="s">
        <v>20</v>
      </c>
    </row>
    <row r="3161" spans="1:10" x14ac:dyDescent="0.3">
      <c r="A3161">
        <v>3160</v>
      </c>
      <c r="B3161" t="s">
        <v>3</v>
      </c>
      <c r="C3161">
        <v>2014</v>
      </c>
      <c r="D3161" t="s">
        <v>2</v>
      </c>
      <c r="E3161">
        <v>3</v>
      </c>
      <c r="F3161">
        <v>36</v>
      </c>
      <c r="G3161" t="s">
        <v>1</v>
      </c>
      <c r="H3161" t="s">
        <v>4</v>
      </c>
      <c r="I3161">
        <v>4</v>
      </c>
      <c r="J3161" t="s">
        <v>19</v>
      </c>
    </row>
    <row r="3162" spans="1:10" x14ac:dyDescent="0.3">
      <c r="A3162">
        <v>3161</v>
      </c>
      <c r="B3162" t="s">
        <v>3</v>
      </c>
      <c r="C3162">
        <v>2014</v>
      </c>
      <c r="D3162" t="s">
        <v>2</v>
      </c>
      <c r="E3162">
        <v>3</v>
      </c>
      <c r="F3162">
        <v>36</v>
      </c>
      <c r="G3162" t="s">
        <v>8</v>
      </c>
      <c r="H3162" t="s">
        <v>4</v>
      </c>
      <c r="I3162">
        <v>1</v>
      </c>
      <c r="J3162" t="s">
        <v>20</v>
      </c>
    </row>
    <row r="3163" spans="1:10" x14ac:dyDescent="0.3">
      <c r="A3163">
        <v>3162</v>
      </c>
      <c r="B3163" t="s">
        <v>6</v>
      </c>
      <c r="C3163">
        <v>2017</v>
      </c>
      <c r="D3163" t="s">
        <v>5</v>
      </c>
      <c r="E3163">
        <v>3</v>
      </c>
      <c r="F3163">
        <v>31</v>
      </c>
      <c r="G3163" t="s">
        <v>1</v>
      </c>
      <c r="H3163" t="s">
        <v>4</v>
      </c>
      <c r="I3163">
        <v>1</v>
      </c>
      <c r="J3163" t="s">
        <v>20</v>
      </c>
    </row>
    <row r="3164" spans="1:10" x14ac:dyDescent="0.3">
      <c r="A3164">
        <v>3163</v>
      </c>
      <c r="B3164" t="s">
        <v>3</v>
      </c>
      <c r="C3164">
        <v>2015</v>
      </c>
      <c r="D3164" t="s">
        <v>2</v>
      </c>
      <c r="E3164">
        <v>3</v>
      </c>
      <c r="F3164">
        <v>38</v>
      </c>
      <c r="G3164" t="s">
        <v>1</v>
      </c>
      <c r="H3164" t="s">
        <v>0</v>
      </c>
      <c r="I3164">
        <v>4</v>
      </c>
      <c r="J3164" t="s">
        <v>19</v>
      </c>
    </row>
    <row r="3165" spans="1:10" x14ac:dyDescent="0.3">
      <c r="A3165">
        <v>3164</v>
      </c>
      <c r="B3165" t="s">
        <v>6</v>
      </c>
      <c r="C3165">
        <v>2017</v>
      </c>
      <c r="D3165" t="s">
        <v>5</v>
      </c>
      <c r="E3165">
        <v>3</v>
      </c>
      <c r="F3165">
        <v>38</v>
      </c>
      <c r="G3165" t="s">
        <v>1</v>
      </c>
      <c r="H3165" t="s">
        <v>4</v>
      </c>
      <c r="I3165">
        <v>2</v>
      </c>
      <c r="J3165" t="s">
        <v>19</v>
      </c>
    </row>
    <row r="3166" spans="1:10" x14ac:dyDescent="0.3">
      <c r="A3166">
        <v>3165</v>
      </c>
      <c r="B3166" t="s">
        <v>3</v>
      </c>
      <c r="C3166">
        <v>2012</v>
      </c>
      <c r="D3166" t="s">
        <v>7</v>
      </c>
      <c r="E3166">
        <v>3</v>
      </c>
      <c r="F3166">
        <v>39</v>
      </c>
      <c r="G3166" t="s">
        <v>1</v>
      </c>
      <c r="H3166" t="s">
        <v>4</v>
      </c>
      <c r="I3166">
        <v>2</v>
      </c>
      <c r="J3166" t="s">
        <v>19</v>
      </c>
    </row>
    <row r="3167" spans="1:10" x14ac:dyDescent="0.3">
      <c r="A3167">
        <v>3166</v>
      </c>
      <c r="B3167" t="s">
        <v>3</v>
      </c>
      <c r="C3167">
        <v>2014</v>
      </c>
      <c r="D3167" t="s">
        <v>2</v>
      </c>
      <c r="E3167">
        <v>1</v>
      </c>
      <c r="F3167">
        <v>37</v>
      </c>
      <c r="G3167" t="s">
        <v>1</v>
      </c>
      <c r="H3167" t="s">
        <v>4</v>
      </c>
      <c r="I3167">
        <v>5</v>
      </c>
      <c r="J3167" t="s">
        <v>19</v>
      </c>
    </row>
    <row r="3168" spans="1:10" x14ac:dyDescent="0.3">
      <c r="A3168">
        <v>3167</v>
      </c>
      <c r="B3168" t="s">
        <v>3</v>
      </c>
      <c r="C3168">
        <v>2015</v>
      </c>
      <c r="D3168" t="s">
        <v>7</v>
      </c>
      <c r="E3168">
        <v>2</v>
      </c>
      <c r="F3168">
        <v>36</v>
      </c>
      <c r="G3168" t="s">
        <v>8</v>
      </c>
      <c r="H3168" t="s">
        <v>4</v>
      </c>
      <c r="I3168">
        <v>1</v>
      </c>
      <c r="J3168" t="s">
        <v>20</v>
      </c>
    </row>
    <row r="3169" spans="1:10" x14ac:dyDescent="0.3">
      <c r="A3169">
        <v>3168</v>
      </c>
      <c r="B3169" t="s">
        <v>3</v>
      </c>
      <c r="C3169">
        <v>2013</v>
      </c>
      <c r="D3169" t="s">
        <v>2</v>
      </c>
      <c r="E3169">
        <v>3</v>
      </c>
      <c r="F3169">
        <v>35</v>
      </c>
      <c r="G3169" t="s">
        <v>1</v>
      </c>
      <c r="H3169" t="s">
        <v>4</v>
      </c>
      <c r="I3169">
        <v>2</v>
      </c>
      <c r="J3169" t="s">
        <v>20</v>
      </c>
    </row>
    <row r="3170" spans="1:10" x14ac:dyDescent="0.3">
      <c r="A3170">
        <v>3169</v>
      </c>
      <c r="B3170" t="s">
        <v>3</v>
      </c>
      <c r="C3170">
        <v>2013</v>
      </c>
      <c r="D3170" t="s">
        <v>7</v>
      </c>
      <c r="E3170">
        <v>3</v>
      </c>
      <c r="F3170">
        <v>40</v>
      </c>
      <c r="G3170" t="s">
        <v>8</v>
      </c>
      <c r="H3170" t="s">
        <v>4</v>
      </c>
      <c r="I3170">
        <v>5</v>
      </c>
      <c r="J3170" t="s">
        <v>20</v>
      </c>
    </row>
    <row r="3171" spans="1:10" x14ac:dyDescent="0.3">
      <c r="A3171">
        <v>3170</v>
      </c>
      <c r="B3171" t="s">
        <v>3</v>
      </c>
      <c r="C3171">
        <v>2014</v>
      </c>
      <c r="D3171" t="s">
        <v>7</v>
      </c>
      <c r="E3171">
        <v>3</v>
      </c>
      <c r="F3171">
        <v>40</v>
      </c>
      <c r="G3171" t="s">
        <v>1</v>
      </c>
      <c r="H3171" t="s">
        <v>4</v>
      </c>
      <c r="I3171">
        <v>5</v>
      </c>
      <c r="J3171" t="s">
        <v>19</v>
      </c>
    </row>
    <row r="3172" spans="1:10" x14ac:dyDescent="0.3">
      <c r="A3172">
        <v>3171</v>
      </c>
      <c r="B3172" t="s">
        <v>3</v>
      </c>
      <c r="C3172">
        <v>2017</v>
      </c>
      <c r="D3172" t="s">
        <v>2</v>
      </c>
      <c r="E3172">
        <v>3</v>
      </c>
      <c r="F3172">
        <v>35</v>
      </c>
      <c r="G3172" t="s">
        <v>8</v>
      </c>
      <c r="H3172" t="s">
        <v>4</v>
      </c>
      <c r="I3172">
        <v>3</v>
      </c>
      <c r="J3172" t="s">
        <v>19</v>
      </c>
    </row>
    <row r="3173" spans="1:10" x14ac:dyDescent="0.3">
      <c r="A3173">
        <v>3172</v>
      </c>
      <c r="B3173" t="s">
        <v>3</v>
      </c>
      <c r="C3173">
        <v>2012</v>
      </c>
      <c r="D3173" t="s">
        <v>2</v>
      </c>
      <c r="E3173">
        <v>3</v>
      </c>
      <c r="F3173">
        <v>41</v>
      </c>
      <c r="G3173" t="s">
        <v>8</v>
      </c>
      <c r="H3173" t="s">
        <v>4</v>
      </c>
      <c r="I3173">
        <v>5</v>
      </c>
      <c r="J3173" t="s">
        <v>19</v>
      </c>
    </row>
    <row r="3174" spans="1:10" x14ac:dyDescent="0.3">
      <c r="A3174">
        <v>3173</v>
      </c>
      <c r="B3174" t="s">
        <v>3</v>
      </c>
      <c r="C3174">
        <v>2015</v>
      </c>
      <c r="D3174" t="s">
        <v>2</v>
      </c>
      <c r="E3174">
        <v>3</v>
      </c>
      <c r="F3174">
        <v>32</v>
      </c>
      <c r="G3174" t="s">
        <v>1</v>
      </c>
      <c r="H3174" t="s">
        <v>4</v>
      </c>
      <c r="I3174">
        <v>4</v>
      </c>
      <c r="J3174" t="s">
        <v>19</v>
      </c>
    </row>
    <row r="3175" spans="1:10" x14ac:dyDescent="0.3">
      <c r="A3175">
        <v>3174</v>
      </c>
      <c r="B3175" t="s">
        <v>3</v>
      </c>
      <c r="C3175">
        <v>2013</v>
      </c>
      <c r="D3175" t="s">
        <v>2</v>
      </c>
      <c r="E3175">
        <v>3</v>
      </c>
      <c r="F3175">
        <v>41</v>
      </c>
      <c r="G3175" t="s">
        <v>1</v>
      </c>
      <c r="H3175" t="s">
        <v>4</v>
      </c>
      <c r="I3175">
        <v>2</v>
      </c>
      <c r="J3175" t="s">
        <v>19</v>
      </c>
    </row>
    <row r="3176" spans="1:10" x14ac:dyDescent="0.3">
      <c r="A3176">
        <v>3175</v>
      </c>
      <c r="B3176" t="s">
        <v>3</v>
      </c>
      <c r="C3176">
        <v>2016</v>
      </c>
      <c r="D3176" t="s">
        <v>5</v>
      </c>
      <c r="E3176">
        <v>3</v>
      </c>
      <c r="F3176">
        <v>40</v>
      </c>
      <c r="G3176" t="s">
        <v>8</v>
      </c>
      <c r="H3176" t="s">
        <v>4</v>
      </c>
      <c r="I3176">
        <v>1</v>
      </c>
      <c r="J3176" t="s">
        <v>20</v>
      </c>
    </row>
    <row r="3177" spans="1:10" x14ac:dyDescent="0.3">
      <c r="A3177">
        <v>3176</v>
      </c>
      <c r="B3177" t="s">
        <v>3</v>
      </c>
      <c r="C3177">
        <v>2017</v>
      </c>
      <c r="D3177" t="s">
        <v>7</v>
      </c>
      <c r="E3177">
        <v>3</v>
      </c>
      <c r="F3177">
        <v>40</v>
      </c>
      <c r="G3177" t="s">
        <v>1</v>
      </c>
      <c r="H3177" t="s">
        <v>4</v>
      </c>
      <c r="I3177">
        <v>3</v>
      </c>
      <c r="J3177" t="s">
        <v>19</v>
      </c>
    </row>
    <row r="3178" spans="1:10" x14ac:dyDescent="0.3">
      <c r="A3178">
        <v>3177</v>
      </c>
      <c r="B3178" t="s">
        <v>3</v>
      </c>
      <c r="C3178">
        <v>2017</v>
      </c>
      <c r="D3178" t="s">
        <v>2</v>
      </c>
      <c r="E3178">
        <v>3</v>
      </c>
      <c r="F3178">
        <v>34</v>
      </c>
      <c r="G3178" t="s">
        <v>1</v>
      </c>
      <c r="H3178" t="s">
        <v>4</v>
      </c>
      <c r="I3178">
        <v>3</v>
      </c>
      <c r="J3178" t="s">
        <v>20</v>
      </c>
    </row>
    <row r="3179" spans="1:10" x14ac:dyDescent="0.3">
      <c r="A3179">
        <v>3178</v>
      </c>
      <c r="B3179" t="s">
        <v>6</v>
      </c>
      <c r="C3179">
        <v>2017</v>
      </c>
      <c r="D3179" t="s">
        <v>5</v>
      </c>
      <c r="E3179">
        <v>2</v>
      </c>
      <c r="F3179">
        <v>36</v>
      </c>
      <c r="G3179" t="s">
        <v>1</v>
      </c>
      <c r="H3179" t="s">
        <v>0</v>
      </c>
      <c r="I3179">
        <v>2</v>
      </c>
      <c r="J3179" t="s">
        <v>19</v>
      </c>
    </row>
    <row r="3180" spans="1:10" x14ac:dyDescent="0.3">
      <c r="A3180">
        <v>3179</v>
      </c>
      <c r="B3180" t="s">
        <v>3</v>
      </c>
      <c r="C3180">
        <v>2017</v>
      </c>
      <c r="D3180" t="s">
        <v>5</v>
      </c>
      <c r="E3180">
        <v>3</v>
      </c>
      <c r="F3180">
        <v>33</v>
      </c>
      <c r="G3180" t="s">
        <v>8</v>
      </c>
      <c r="H3180" t="s">
        <v>4</v>
      </c>
      <c r="I3180">
        <v>2</v>
      </c>
      <c r="J3180" t="s">
        <v>19</v>
      </c>
    </row>
    <row r="3181" spans="1:10" x14ac:dyDescent="0.3">
      <c r="A3181">
        <v>3180</v>
      </c>
      <c r="B3181" t="s">
        <v>3</v>
      </c>
      <c r="C3181">
        <v>2014</v>
      </c>
      <c r="D3181" t="s">
        <v>7</v>
      </c>
      <c r="E3181">
        <v>3</v>
      </c>
      <c r="F3181">
        <v>41</v>
      </c>
      <c r="G3181" t="s">
        <v>1</v>
      </c>
      <c r="H3181" t="s">
        <v>4</v>
      </c>
      <c r="I3181">
        <v>2</v>
      </c>
      <c r="J3181" t="s">
        <v>19</v>
      </c>
    </row>
    <row r="3182" spans="1:10" x14ac:dyDescent="0.3">
      <c r="A3182">
        <v>3181</v>
      </c>
      <c r="B3182" t="s">
        <v>3</v>
      </c>
      <c r="C3182">
        <v>2014</v>
      </c>
      <c r="D3182" t="s">
        <v>2</v>
      </c>
      <c r="E3182">
        <v>3</v>
      </c>
      <c r="F3182">
        <v>40</v>
      </c>
      <c r="G3182" t="s">
        <v>8</v>
      </c>
      <c r="H3182" t="s">
        <v>4</v>
      </c>
      <c r="I3182">
        <v>3</v>
      </c>
      <c r="J3182" t="s">
        <v>19</v>
      </c>
    </row>
    <row r="3183" spans="1:10" x14ac:dyDescent="0.3">
      <c r="A3183">
        <v>3182</v>
      </c>
      <c r="B3183" t="s">
        <v>3</v>
      </c>
      <c r="C3183">
        <v>2016</v>
      </c>
      <c r="D3183" t="s">
        <v>2</v>
      </c>
      <c r="E3183">
        <v>3</v>
      </c>
      <c r="F3183">
        <v>31</v>
      </c>
      <c r="G3183" t="s">
        <v>1</v>
      </c>
      <c r="H3183" t="s">
        <v>4</v>
      </c>
      <c r="I3183">
        <v>1</v>
      </c>
      <c r="J3183" t="s">
        <v>20</v>
      </c>
    </row>
    <row r="3184" spans="1:10" x14ac:dyDescent="0.3">
      <c r="A3184">
        <v>3183</v>
      </c>
      <c r="B3184" t="s">
        <v>6</v>
      </c>
      <c r="C3184">
        <v>2015</v>
      </c>
      <c r="D3184" t="s">
        <v>2</v>
      </c>
      <c r="E3184">
        <v>3</v>
      </c>
      <c r="F3184">
        <v>32</v>
      </c>
      <c r="G3184" t="s">
        <v>8</v>
      </c>
      <c r="H3184" t="s">
        <v>4</v>
      </c>
      <c r="I3184">
        <v>2</v>
      </c>
      <c r="J3184" t="s">
        <v>20</v>
      </c>
    </row>
    <row r="3185" spans="1:10" x14ac:dyDescent="0.3">
      <c r="A3185">
        <v>3184</v>
      </c>
      <c r="B3185" t="s">
        <v>3</v>
      </c>
      <c r="C3185">
        <v>2017</v>
      </c>
      <c r="D3185" t="s">
        <v>7</v>
      </c>
      <c r="E3185">
        <v>3</v>
      </c>
      <c r="F3185">
        <v>34</v>
      </c>
      <c r="G3185" t="s">
        <v>8</v>
      </c>
      <c r="H3185" t="s">
        <v>4</v>
      </c>
      <c r="I3185">
        <v>1</v>
      </c>
      <c r="J3185" t="s">
        <v>20</v>
      </c>
    </row>
    <row r="3186" spans="1:10" x14ac:dyDescent="0.3">
      <c r="A3186">
        <v>3185</v>
      </c>
      <c r="B3186" t="s">
        <v>3</v>
      </c>
      <c r="C3186">
        <v>2016</v>
      </c>
      <c r="D3186" t="s">
        <v>5</v>
      </c>
      <c r="E3186">
        <v>3</v>
      </c>
      <c r="F3186">
        <v>32</v>
      </c>
      <c r="G3186" t="s">
        <v>1</v>
      </c>
      <c r="H3186" t="s">
        <v>4</v>
      </c>
      <c r="I3186">
        <v>4</v>
      </c>
      <c r="J3186" t="s">
        <v>19</v>
      </c>
    </row>
    <row r="3187" spans="1:10" x14ac:dyDescent="0.3">
      <c r="A3187">
        <v>3186</v>
      </c>
      <c r="B3187" t="s">
        <v>3</v>
      </c>
      <c r="C3187">
        <v>2013</v>
      </c>
      <c r="D3187" t="s">
        <v>2</v>
      </c>
      <c r="E3187">
        <v>3</v>
      </c>
      <c r="F3187">
        <v>32</v>
      </c>
      <c r="G3187" t="s">
        <v>8</v>
      </c>
      <c r="H3187" t="s">
        <v>4</v>
      </c>
      <c r="I3187">
        <v>4</v>
      </c>
      <c r="J3187" t="s">
        <v>19</v>
      </c>
    </row>
    <row r="3188" spans="1:10" x14ac:dyDescent="0.3">
      <c r="A3188">
        <v>3187</v>
      </c>
      <c r="B3188" t="s">
        <v>3</v>
      </c>
      <c r="C3188">
        <v>2014</v>
      </c>
      <c r="D3188" t="s">
        <v>2</v>
      </c>
      <c r="E3188">
        <v>3</v>
      </c>
      <c r="F3188">
        <v>38</v>
      </c>
      <c r="G3188" t="s">
        <v>1</v>
      </c>
      <c r="H3188" t="s">
        <v>4</v>
      </c>
      <c r="I3188">
        <v>2</v>
      </c>
      <c r="J3188" t="s">
        <v>19</v>
      </c>
    </row>
    <row r="3189" spans="1:10" x14ac:dyDescent="0.3">
      <c r="A3189">
        <v>3188</v>
      </c>
      <c r="B3189" t="s">
        <v>6</v>
      </c>
      <c r="C3189">
        <v>2017</v>
      </c>
      <c r="D3189" t="s">
        <v>5</v>
      </c>
      <c r="E3189">
        <v>3</v>
      </c>
      <c r="F3189">
        <v>32</v>
      </c>
      <c r="G3189" t="s">
        <v>1</v>
      </c>
      <c r="H3189" t="s">
        <v>4</v>
      </c>
      <c r="I3189">
        <v>1</v>
      </c>
      <c r="J3189" t="s">
        <v>20</v>
      </c>
    </row>
    <row r="3190" spans="1:10" x14ac:dyDescent="0.3">
      <c r="A3190">
        <v>3189</v>
      </c>
      <c r="B3190" t="s">
        <v>3</v>
      </c>
      <c r="C3190">
        <v>2015</v>
      </c>
      <c r="D3190" t="s">
        <v>5</v>
      </c>
      <c r="E3190">
        <v>3</v>
      </c>
      <c r="F3190">
        <v>40</v>
      </c>
      <c r="G3190" t="s">
        <v>1</v>
      </c>
      <c r="H3190" t="s">
        <v>4</v>
      </c>
      <c r="I3190">
        <v>2</v>
      </c>
      <c r="J3190" t="s">
        <v>19</v>
      </c>
    </row>
    <row r="3191" spans="1:10" x14ac:dyDescent="0.3">
      <c r="A3191">
        <v>3190</v>
      </c>
      <c r="B3191" t="s">
        <v>3</v>
      </c>
      <c r="C3191">
        <v>2017</v>
      </c>
      <c r="D3191" t="s">
        <v>5</v>
      </c>
      <c r="E3191">
        <v>1</v>
      </c>
      <c r="F3191">
        <v>38</v>
      </c>
      <c r="G3191" t="s">
        <v>8</v>
      </c>
      <c r="H3191" t="s">
        <v>4</v>
      </c>
      <c r="I3191">
        <v>1</v>
      </c>
      <c r="J3191" t="s">
        <v>20</v>
      </c>
    </row>
    <row r="3192" spans="1:10" x14ac:dyDescent="0.3">
      <c r="A3192">
        <v>3191</v>
      </c>
      <c r="B3192" t="s">
        <v>3</v>
      </c>
      <c r="C3192">
        <v>2017</v>
      </c>
      <c r="D3192" t="s">
        <v>7</v>
      </c>
      <c r="E3192">
        <v>3</v>
      </c>
      <c r="F3192">
        <v>37</v>
      </c>
      <c r="G3192" t="s">
        <v>1</v>
      </c>
      <c r="H3192" t="s">
        <v>4</v>
      </c>
      <c r="I3192">
        <v>0</v>
      </c>
      <c r="J3192" t="s">
        <v>19</v>
      </c>
    </row>
    <row r="3193" spans="1:10" x14ac:dyDescent="0.3">
      <c r="A3193">
        <v>3192</v>
      </c>
      <c r="B3193" t="s">
        <v>9</v>
      </c>
      <c r="C3193">
        <v>2014</v>
      </c>
      <c r="D3193" t="s">
        <v>2</v>
      </c>
      <c r="E3193">
        <v>3</v>
      </c>
      <c r="F3193">
        <v>31</v>
      </c>
      <c r="G3193" t="s">
        <v>1</v>
      </c>
      <c r="H3193" t="s">
        <v>4</v>
      </c>
      <c r="I3193">
        <v>1</v>
      </c>
      <c r="J3193" t="s">
        <v>19</v>
      </c>
    </row>
    <row r="3194" spans="1:10" x14ac:dyDescent="0.3">
      <c r="A3194">
        <v>3193</v>
      </c>
      <c r="B3194" t="s">
        <v>3</v>
      </c>
      <c r="C3194">
        <v>2014</v>
      </c>
      <c r="D3194" t="s">
        <v>7</v>
      </c>
      <c r="E3194">
        <v>3</v>
      </c>
      <c r="F3194">
        <v>34</v>
      </c>
      <c r="G3194" t="s">
        <v>1</v>
      </c>
      <c r="H3194" t="s">
        <v>4</v>
      </c>
      <c r="I3194">
        <v>0</v>
      </c>
      <c r="J3194" t="s">
        <v>19</v>
      </c>
    </row>
    <row r="3195" spans="1:10" x14ac:dyDescent="0.3">
      <c r="A3195">
        <v>3194</v>
      </c>
      <c r="B3195" t="s">
        <v>6</v>
      </c>
      <c r="C3195">
        <v>2017</v>
      </c>
      <c r="D3195" t="s">
        <v>5</v>
      </c>
      <c r="E3195">
        <v>2</v>
      </c>
      <c r="F3195">
        <v>34</v>
      </c>
      <c r="G3195" t="s">
        <v>8</v>
      </c>
      <c r="H3195" t="s">
        <v>4</v>
      </c>
      <c r="I3195">
        <v>2</v>
      </c>
      <c r="J3195" t="s">
        <v>20</v>
      </c>
    </row>
    <row r="3196" spans="1:10" x14ac:dyDescent="0.3">
      <c r="A3196">
        <v>3195</v>
      </c>
      <c r="B3196" t="s">
        <v>3</v>
      </c>
      <c r="C3196">
        <v>2013</v>
      </c>
      <c r="D3196" t="s">
        <v>7</v>
      </c>
      <c r="E3196">
        <v>2</v>
      </c>
      <c r="F3196">
        <v>37</v>
      </c>
      <c r="G3196" t="s">
        <v>8</v>
      </c>
      <c r="H3196" t="s">
        <v>4</v>
      </c>
      <c r="I3196">
        <v>0</v>
      </c>
      <c r="J3196" t="s">
        <v>20</v>
      </c>
    </row>
    <row r="3197" spans="1:10" x14ac:dyDescent="0.3">
      <c r="A3197">
        <v>3196</v>
      </c>
      <c r="B3197" t="s">
        <v>6</v>
      </c>
      <c r="C3197">
        <v>2017</v>
      </c>
      <c r="D3197" t="s">
        <v>5</v>
      </c>
      <c r="E3197">
        <v>2</v>
      </c>
      <c r="F3197">
        <v>31</v>
      </c>
      <c r="G3197" t="s">
        <v>1</v>
      </c>
      <c r="H3197" t="s">
        <v>4</v>
      </c>
      <c r="I3197">
        <v>1</v>
      </c>
      <c r="J3197" t="s">
        <v>19</v>
      </c>
    </row>
    <row r="3198" spans="1:10" x14ac:dyDescent="0.3">
      <c r="A3198">
        <v>3197</v>
      </c>
      <c r="B3198" t="s">
        <v>3</v>
      </c>
      <c r="C3198">
        <v>2017</v>
      </c>
      <c r="D3198" t="s">
        <v>2</v>
      </c>
      <c r="E3198">
        <v>3</v>
      </c>
      <c r="F3198">
        <v>35</v>
      </c>
      <c r="G3198" t="s">
        <v>1</v>
      </c>
      <c r="H3198" t="s">
        <v>4</v>
      </c>
      <c r="I3198">
        <v>5</v>
      </c>
      <c r="J3198" t="s">
        <v>19</v>
      </c>
    </row>
    <row r="3199" spans="1:10" x14ac:dyDescent="0.3">
      <c r="A3199">
        <v>3198</v>
      </c>
      <c r="B3199" t="s">
        <v>9</v>
      </c>
      <c r="C3199">
        <v>2015</v>
      </c>
      <c r="D3199" t="s">
        <v>5</v>
      </c>
      <c r="E3199">
        <v>3</v>
      </c>
      <c r="F3199">
        <v>34</v>
      </c>
      <c r="G3199" t="s">
        <v>8</v>
      </c>
      <c r="H3199" t="s">
        <v>4</v>
      </c>
      <c r="I3199">
        <v>4</v>
      </c>
      <c r="J3199" t="s">
        <v>19</v>
      </c>
    </row>
    <row r="3200" spans="1:10" x14ac:dyDescent="0.3">
      <c r="A3200">
        <v>3199</v>
      </c>
      <c r="B3200" t="s">
        <v>3</v>
      </c>
      <c r="C3200">
        <v>2012</v>
      </c>
      <c r="D3200" t="s">
        <v>2</v>
      </c>
      <c r="E3200">
        <v>1</v>
      </c>
      <c r="F3200">
        <v>32</v>
      </c>
      <c r="G3200" t="s">
        <v>1</v>
      </c>
      <c r="H3200" t="s">
        <v>4</v>
      </c>
      <c r="I3200">
        <v>1</v>
      </c>
      <c r="J3200" t="s">
        <v>20</v>
      </c>
    </row>
    <row r="3201" spans="1:10" x14ac:dyDescent="0.3">
      <c r="A3201">
        <v>3200</v>
      </c>
      <c r="B3201" t="s">
        <v>3</v>
      </c>
      <c r="C3201">
        <v>2017</v>
      </c>
      <c r="D3201" t="s">
        <v>7</v>
      </c>
      <c r="E3201">
        <v>3</v>
      </c>
      <c r="F3201">
        <v>31</v>
      </c>
      <c r="G3201" t="s">
        <v>1</v>
      </c>
      <c r="H3201" t="s">
        <v>0</v>
      </c>
      <c r="I3201">
        <v>0</v>
      </c>
      <c r="J3201" t="s">
        <v>19</v>
      </c>
    </row>
    <row r="3202" spans="1:10" x14ac:dyDescent="0.3">
      <c r="A3202">
        <v>3201</v>
      </c>
      <c r="B3202" t="s">
        <v>3</v>
      </c>
      <c r="C3202">
        <v>2015</v>
      </c>
      <c r="D3202" t="s">
        <v>2</v>
      </c>
      <c r="E3202">
        <v>3</v>
      </c>
      <c r="F3202">
        <v>36</v>
      </c>
      <c r="G3202" t="s">
        <v>8</v>
      </c>
      <c r="H3202" t="s">
        <v>4</v>
      </c>
      <c r="I3202">
        <v>5</v>
      </c>
      <c r="J3202" t="s">
        <v>19</v>
      </c>
    </row>
    <row r="3203" spans="1:10" x14ac:dyDescent="0.3">
      <c r="A3203">
        <v>3202</v>
      </c>
      <c r="B3203" t="s">
        <v>6</v>
      </c>
      <c r="C3203">
        <v>2017</v>
      </c>
      <c r="D3203" t="s">
        <v>5</v>
      </c>
      <c r="E3203">
        <v>3</v>
      </c>
      <c r="F3203">
        <v>38</v>
      </c>
      <c r="G3203" t="s">
        <v>8</v>
      </c>
      <c r="H3203" t="s">
        <v>4</v>
      </c>
      <c r="I3203">
        <v>2</v>
      </c>
      <c r="J3203" t="s">
        <v>19</v>
      </c>
    </row>
    <row r="3204" spans="1:10" x14ac:dyDescent="0.3">
      <c r="A3204">
        <v>3203</v>
      </c>
      <c r="B3204" t="s">
        <v>3</v>
      </c>
      <c r="C3204">
        <v>2015</v>
      </c>
      <c r="D3204" t="s">
        <v>7</v>
      </c>
      <c r="E3204">
        <v>3</v>
      </c>
      <c r="F3204">
        <v>34</v>
      </c>
      <c r="G3204" t="s">
        <v>1</v>
      </c>
      <c r="H3204" t="s">
        <v>4</v>
      </c>
      <c r="I3204">
        <v>4</v>
      </c>
      <c r="J3204" t="s">
        <v>19</v>
      </c>
    </row>
    <row r="3205" spans="1:10" x14ac:dyDescent="0.3">
      <c r="A3205">
        <v>3204</v>
      </c>
      <c r="B3205" t="s">
        <v>3</v>
      </c>
      <c r="C3205">
        <v>2013</v>
      </c>
      <c r="D3205" t="s">
        <v>2</v>
      </c>
      <c r="E3205">
        <v>1</v>
      </c>
      <c r="F3205">
        <v>39</v>
      </c>
      <c r="G3205" t="s">
        <v>8</v>
      </c>
      <c r="H3205" t="s">
        <v>4</v>
      </c>
      <c r="I3205">
        <v>1</v>
      </c>
      <c r="J3205" t="s">
        <v>20</v>
      </c>
    </row>
    <row r="3206" spans="1:10" x14ac:dyDescent="0.3">
      <c r="A3206">
        <v>3205</v>
      </c>
      <c r="B3206" t="s">
        <v>9</v>
      </c>
      <c r="C3206">
        <v>2013</v>
      </c>
      <c r="D3206" t="s">
        <v>7</v>
      </c>
      <c r="E3206">
        <v>3</v>
      </c>
      <c r="F3206">
        <v>35</v>
      </c>
      <c r="G3206" t="s">
        <v>1</v>
      </c>
      <c r="H3206" t="s">
        <v>4</v>
      </c>
      <c r="I3206">
        <v>0</v>
      </c>
      <c r="J3206" t="s">
        <v>19</v>
      </c>
    </row>
    <row r="3207" spans="1:10" x14ac:dyDescent="0.3">
      <c r="A3207">
        <v>3206</v>
      </c>
      <c r="B3207" t="s">
        <v>6</v>
      </c>
      <c r="C3207">
        <v>2015</v>
      </c>
      <c r="D3207" t="s">
        <v>7</v>
      </c>
      <c r="E3207">
        <v>2</v>
      </c>
      <c r="F3207">
        <v>33</v>
      </c>
      <c r="G3207" t="s">
        <v>1</v>
      </c>
      <c r="H3207" t="s">
        <v>4</v>
      </c>
      <c r="I3207">
        <v>4</v>
      </c>
      <c r="J3207" t="s">
        <v>20</v>
      </c>
    </row>
    <row r="3208" spans="1:10" x14ac:dyDescent="0.3">
      <c r="A3208">
        <v>3207</v>
      </c>
      <c r="B3208" t="s">
        <v>6</v>
      </c>
      <c r="C3208">
        <v>2014</v>
      </c>
      <c r="D3208" t="s">
        <v>2</v>
      </c>
      <c r="E3208">
        <v>3</v>
      </c>
      <c r="F3208">
        <v>35</v>
      </c>
      <c r="G3208" t="s">
        <v>8</v>
      </c>
      <c r="H3208" t="s">
        <v>4</v>
      </c>
      <c r="I3208">
        <v>2</v>
      </c>
      <c r="J3208" t="s">
        <v>20</v>
      </c>
    </row>
    <row r="3209" spans="1:10" x14ac:dyDescent="0.3">
      <c r="A3209">
        <v>3208</v>
      </c>
      <c r="B3209" t="s">
        <v>6</v>
      </c>
      <c r="C3209">
        <v>2015</v>
      </c>
      <c r="D3209" t="s">
        <v>5</v>
      </c>
      <c r="E3209">
        <v>3</v>
      </c>
      <c r="F3209">
        <v>40</v>
      </c>
      <c r="G3209" t="s">
        <v>1</v>
      </c>
      <c r="H3209" t="s">
        <v>4</v>
      </c>
      <c r="I3209">
        <v>2</v>
      </c>
      <c r="J3209" t="s">
        <v>19</v>
      </c>
    </row>
    <row r="3210" spans="1:10" x14ac:dyDescent="0.3">
      <c r="A3210">
        <v>3209</v>
      </c>
      <c r="B3210" t="s">
        <v>3</v>
      </c>
      <c r="C3210">
        <v>2015</v>
      </c>
      <c r="D3210" t="s">
        <v>7</v>
      </c>
      <c r="E3210">
        <v>2</v>
      </c>
      <c r="F3210">
        <v>32</v>
      </c>
      <c r="G3210" t="s">
        <v>8</v>
      </c>
      <c r="H3210" t="s">
        <v>4</v>
      </c>
      <c r="I3210">
        <v>0</v>
      </c>
      <c r="J3210" t="s">
        <v>20</v>
      </c>
    </row>
    <row r="3211" spans="1:10" x14ac:dyDescent="0.3">
      <c r="A3211">
        <v>3210</v>
      </c>
      <c r="B3211" t="s">
        <v>3</v>
      </c>
      <c r="C3211">
        <v>2013</v>
      </c>
      <c r="D3211" t="s">
        <v>2</v>
      </c>
      <c r="E3211">
        <v>3</v>
      </c>
      <c r="F3211">
        <v>38</v>
      </c>
      <c r="G3211" t="s">
        <v>1</v>
      </c>
      <c r="H3211" t="s">
        <v>4</v>
      </c>
      <c r="I3211">
        <v>1</v>
      </c>
      <c r="J3211" t="s">
        <v>19</v>
      </c>
    </row>
    <row r="3212" spans="1:10" x14ac:dyDescent="0.3">
      <c r="A3212">
        <v>3211</v>
      </c>
      <c r="B3212" t="s">
        <v>3</v>
      </c>
      <c r="C3212">
        <v>2012</v>
      </c>
      <c r="D3212" t="s">
        <v>2</v>
      </c>
      <c r="E3212">
        <v>3</v>
      </c>
      <c r="F3212">
        <v>32</v>
      </c>
      <c r="G3212" t="s">
        <v>8</v>
      </c>
      <c r="H3212" t="s">
        <v>4</v>
      </c>
      <c r="I3212">
        <v>1</v>
      </c>
      <c r="J3212" t="s">
        <v>20</v>
      </c>
    </row>
    <row r="3213" spans="1:10" x14ac:dyDescent="0.3">
      <c r="A3213">
        <v>3212</v>
      </c>
      <c r="B3213" t="s">
        <v>3</v>
      </c>
      <c r="C3213">
        <v>2018</v>
      </c>
      <c r="D3213" t="s">
        <v>2</v>
      </c>
      <c r="E3213">
        <v>3</v>
      </c>
      <c r="F3213">
        <v>36</v>
      </c>
      <c r="G3213" t="s">
        <v>1</v>
      </c>
      <c r="H3213" t="s">
        <v>4</v>
      </c>
      <c r="I3213">
        <v>3</v>
      </c>
      <c r="J3213" t="s">
        <v>20</v>
      </c>
    </row>
    <row r="3214" spans="1:10" x14ac:dyDescent="0.3">
      <c r="A3214">
        <v>3213</v>
      </c>
      <c r="B3214" t="s">
        <v>3</v>
      </c>
      <c r="C3214">
        <v>2012</v>
      </c>
      <c r="D3214" t="s">
        <v>2</v>
      </c>
      <c r="E3214">
        <v>3</v>
      </c>
      <c r="F3214">
        <v>35</v>
      </c>
      <c r="G3214" t="s">
        <v>1</v>
      </c>
      <c r="H3214" t="s">
        <v>4</v>
      </c>
      <c r="I3214">
        <v>1</v>
      </c>
      <c r="J3214" t="s">
        <v>19</v>
      </c>
    </row>
    <row r="3215" spans="1:10" x14ac:dyDescent="0.3">
      <c r="A3215">
        <v>3214</v>
      </c>
      <c r="B3215" t="s">
        <v>3</v>
      </c>
      <c r="C3215">
        <v>2013</v>
      </c>
      <c r="D3215" t="s">
        <v>5</v>
      </c>
      <c r="E3215">
        <v>3</v>
      </c>
      <c r="F3215">
        <v>37</v>
      </c>
      <c r="G3215" t="s">
        <v>8</v>
      </c>
      <c r="H3215" t="s">
        <v>4</v>
      </c>
      <c r="I3215">
        <v>0</v>
      </c>
      <c r="J3215" t="s">
        <v>19</v>
      </c>
    </row>
    <row r="3216" spans="1:10" x14ac:dyDescent="0.3">
      <c r="A3216">
        <v>3215</v>
      </c>
      <c r="B3216" t="s">
        <v>3</v>
      </c>
      <c r="C3216">
        <v>2015</v>
      </c>
      <c r="D3216" t="s">
        <v>7</v>
      </c>
      <c r="E3216">
        <v>2</v>
      </c>
      <c r="F3216">
        <v>35</v>
      </c>
      <c r="G3216" t="s">
        <v>1</v>
      </c>
      <c r="H3216" t="s">
        <v>4</v>
      </c>
      <c r="I3216">
        <v>3</v>
      </c>
      <c r="J3216" t="s">
        <v>20</v>
      </c>
    </row>
    <row r="3217" spans="1:10" x14ac:dyDescent="0.3">
      <c r="A3217">
        <v>3216</v>
      </c>
      <c r="B3217" t="s">
        <v>6</v>
      </c>
      <c r="C3217">
        <v>2017</v>
      </c>
      <c r="D3217" t="s">
        <v>7</v>
      </c>
      <c r="E3217">
        <v>2</v>
      </c>
      <c r="F3217">
        <v>37</v>
      </c>
      <c r="G3217" t="s">
        <v>8</v>
      </c>
      <c r="H3217" t="s">
        <v>4</v>
      </c>
      <c r="I3217">
        <v>1</v>
      </c>
      <c r="J3217" t="s">
        <v>19</v>
      </c>
    </row>
    <row r="3218" spans="1:10" x14ac:dyDescent="0.3">
      <c r="A3218">
        <v>3217</v>
      </c>
      <c r="B3218" t="s">
        <v>6</v>
      </c>
      <c r="C3218">
        <v>2017</v>
      </c>
      <c r="D3218" t="s">
        <v>7</v>
      </c>
      <c r="E3218">
        <v>2</v>
      </c>
      <c r="F3218">
        <v>39</v>
      </c>
      <c r="G3218" t="s">
        <v>1</v>
      </c>
      <c r="H3218" t="s">
        <v>4</v>
      </c>
      <c r="I3218">
        <v>4</v>
      </c>
      <c r="J3218" t="s">
        <v>19</v>
      </c>
    </row>
    <row r="3219" spans="1:10" x14ac:dyDescent="0.3">
      <c r="A3219">
        <v>3218</v>
      </c>
      <c r="B3219" t="s">
        <v>6</v>
      </c>
      <c r="C3219">
        <v>2014</v>
      </c>
      <c r="D3219" t="s">
        <v>7</v>
      </c>
      <c r="E3219">
        <v>3</v>
      </c>
      <c r="F3219">
        <v>40</v>
      </c>
      <c r="G3219" t="s">
        <v>1</v>
      </c>
      <c r="H3219" t="s">
        <v>4</v>
      </c>
      <c r="I3219">
        <v>4</v>
      </c>
      <c r="J3219" t="s">
        <v>20</v>
      </c>
    </row>
    <row r="3220" spans="1:10" x14ac:dyDescent="0.3">
      <c r="A3220">
        <v>3219</v>
      </c>
      <c r="B3220" t="s">
        <v>3</v>
      </c>
      <c r="C3220">
        <v>2012</v>
      </c>
      <c r="D3220" t="s">
        <v>7</v>
      </c>
      <c r="E3220">
        <v>2</v>
      </c>
      <c r="F3220">
        <v>41</v>
      </c>
      <c r="G3220" t="s">
        <v>8</v>
      </c>
      <c r="H3220" t="s">
        <v>4</v>
      </c>
      <c r="I3220">
        <v>1</v>
      </c>
      <c r="J3220" t="s">
        <v>20</v>
      </c>
    </row>
    <row r="3221" spans="1:10" x14ac:dyDescent="0.3">
      <c r="A3221">
        <v>3220</v>
      </c>
      <c r="B3221" t="s">
        <v>3</v>
      </c>
      <c r="C3221">
        <v>2018</v>
      </c>
      <c r="D3221" t="s">
        <v>7</v>
      </c>
      <c r="E3221">
        <v>3</v>
      </c>
      <c r="F3221">
        <v>41</v>
      </c>
      <c r="G3221" t="s">
        <v>1</v>
      </c>
      <c r="H3221" t="s">
        <v>0</v>
      </c>
      <c r="I3221">
        <v>0</v>
      </c>
      <c r="J3221" t="s">
        <v>20</v>
      </c>
    </row>
    <row r="3222" spans="1:10" x14ac:dyDescent="0.3">
      <c r="A3222">
        <v>3221</v>
      </c>
      <c r="B3222" t="s">
        <v>6</v>
      </c>
      <c r="C3222">
        <v>2017</v>
      </c>
      <c r="D3222" t="s">
        <v>7</v>
      </c>
      <c r="E3222">
        <v>2</v>
      </c>
      <c r="F3222">
        <v>39</v>
      </c>
      <c r="G3222" t="s">
        <v>8</v>
      </c>
      <c r="H3222" t="s">
        <v>4</v>
      </c>
      <c r="I3222">
        <v>2</v>
      </c>
      <c r="J3222" t="s">
        <v>19</v>
      </c>
    </row>
    <row r="3223" spans="1:10" x14ac:dyDescent="0.3">
      <c r="A3223">
        <v>3222</v>
      </c>
      <c r="B3223" t="s">
        <v>3</v>
      </c>
      <c r="C3223">
        <v>2012</v>
      </c>
      <c r="D3223" t="s">
        <v>2</v>
      </c>
      <c r="E3223">
        <v>3</v>
      </c>
      <c r="F3223">
        <v>38</v>
      </c>
      <c r="G3223" t="s">
        <v>8</v>
      </c>
      <c r="H3223" t="s">
        <v>4</v>
      </c>
      <c r="I3223">
        <v>5</v>
      </c>
      <c r="J3223" t="s">
        <v>19</v>
      </c>
    </row>
    <row r="3224" spans="1:10" x14ac:dyDescent="0.3">
      <c r="A3224">
        <v>3223</v>
      </c>
      <c r="B3224" t="s">
        <v>3</v>
      </c>
      <c r="C3224">
        <v>2013</v>
      </c>
      <c r="D3224" t="s">
        <v>2</v>
      </c>
      <c r="E3224">
        <v>3</v>
      </c>
      <c r="F3224">
        <v>33</v>
      </c>
      <c r="G3224" t="s">
        <v>1</v>
      </c>
      <c r="H3224" t="s">
        <v>4</v>
      </c>
      <c r="I3224">
        <v>3</v>
      </c>
      <c r="J3224" t="s">
        <v>19</v>
      </c>
    </row>
    <row r="3225" spans="1:10" x14ac:dyDescent="0.3">
      <c r="A3225">
        <v>3224</v>
      </c>
      <c r="B3225" t="s">
        <v>3</v>
      </c>
      <c r="C3225">
        <v>2014</v>
      </c>
      <c r="D3225" t="s">
        <v>2</v>
      </c>
      <c r="E3225">
        <v>3</v>
      </c>
      <c r="F3225">
        <v>36</v>
      </c>
      <c r="G3225" t="s">
        <v>8</v>
      </c>
      <c r="H3225" t="s">
        <v>4</v>
      </c>
      <c r="I3225">
        <v>3</v>
      </c>
      <c r="J3225" t="s">
        <v>19</v>
      </c>
    </row>
    <row r="3226" spans="1:10" x14ac:dyDescent="0.3">
      <c r="A3226">
        <v>3225</v>
      </c>
      <c r="B3226" t="s">
        <v>3</v>
      </c>
      <c r="C3226">
        <v>2017</v>
      </c>
      <c r="D3226" t="s">
        <v>2</v>
      </c>
      <c r="E3226">
        <v>3</v>
      </c>
      <c r="F3226">
        <v>41</v>
      </c>
      <c r="G3226" t="s">
        <v>1</v>
      </c>
      <c r="H3226" t="s">
        <v>4</v>
      </c>
      <c r="I3226">
        <v>5</v>
      </c>
      <c r="J3226" t="s">
        <v>19</v>
      </c>
    </row>
    <row r="3227" spans="1:10" x14ac:dyDescent="0.3">
      <c r="A3227">
        <v>3226</v>
      </c>
      <c r="B3227" t="s">
        <v>9</v>
      </c>
      <c r="C3227">
        <v>2012</v>
      </c>
      <c r="D3227" t="s">
        <v>5</v>
      </c>
      <c r="E3227">
        <v>3</v>
      </c>
      <c r="F3227">
        <v>40</v>
      </c>
      <c r="G3227" t="s">
        <v>8</v>
      </c>
      <c r="H3227" t="s">
        <v>4</v>
      </c>
      <c r="I3227">
        <v>5</v>
      </c>
      <c r="J3227" t="s">
        <v>19</v>
      </c>
    </row>
    <row r="3228" spans="1:10" x14ac:dyDescent="0.3">
      <c r="A3228">
        <v>3227</v>
      </c>
      <c r="B3228" t="s">
        <v>3</v>
      </c>
      <c r="C3228">
        <v>2013</v>
      </c>
      <c r="D3228" t="s">
        <v>2</v>
      </c>
      <c r="E3228">
        <v>3</v>
      </c>
      <c r="F3228">
        <v>31</v>
      </c>
      <c r="G3228" t="s">
        <v>8</v>
      </c>
      <c r="H3228" t="s">
        <v>4</v>
      </c>
      <c r="I3228">
        <v>4</v>
      </c>
      <c r="J3228" t="s">
        <v>20</v>
      </c>
    </row>
    <row r="3229" spans="1:10" x14ac:dyDescent="0.3">
      <c r="A3229">
        <v>3228</v>
      </c>
      <c r="B3229" t="s">
        <v>3</v>
      </c>
      <c r="C3229">
        <v>2012</v>
      </c>
      <c r="D3229" t="s">
        <v>2</v>
      </c>
      <c r="E3229">
        <v>3</v>
      </c>
      <c r="F3229">
        <v>33</v>
      </c>
      <c r="G3229" t="s">
        <v>8</v>
      </c>
      <c r="H3229" t="s">
        <v>4</v>
      </c>
      <c r="I3229">
        <v>1</v>
      </c>
      <c r="J3229" t="s">
        <v>19</v>
      </c>
    </row>
    <row r="3230" spans="1:10" x14ac:dyDescent="0.3">
      <c r="A3230">
        <v>3229</v>
      </c>
      <c r="B3230" t="s">
        <v>3</v>
      </c>
      <c r="C3230">
        <v>2015</v>
      </c>
      <c r="D3230" t="s">
        <v>2</v>
      </c>
      <c r="E3230">
        <v>3</v>
      </c>
      <c r="F3230">
        <v>39</v>
      </c>
      <c r="G3230" t="s">
        <v>1</v>
      </c>
      <c r="H3230" t="s">
        <v>0</v>
      </c>
      <c r="I3230">
        <v>2</v>
      </c>
      <c r="J3230" t="s">
        <v>19</v>
      </c>
    </row>
    <row r="3231" spans="1:10" x14ac:dyDescent="0.3">
      <c r="A3231">
        <v>3230</v>
      </c>
      <c r="B3231" t="s">
        <v>6</v>
      </c>
      <c r="C3231">
        <v>2014</v>
      </c>
      <c r="D3231" t="s">
        <v>7</v>
      </c>
      <c r="E3231">
        <v>2</v>
      </c>
      <c r="F3231">
        <v>33</v>
      </c>
      <c r="G3231" t="s">
        <v>8</v>
      </c>
      <c r="H3231" t="s">
        <v>4</v>
      </c>
      <c r="I3231">
        <v>5</v>
      </c>
      <c r="J3231" t="s">
        <v>19</v>
      </c>
    </row>
    <row r="3232" spans="1:10" x14ac:dyDescent="0.3">
      <c r="A3232">
        <v>3231</v>
      </c>
      <c r="B3232" t="s">
        <v>3</v>
      </c>
      <c r="C3232">
        <v>2015</v>
      </c>
      <c r="D3232" t="s">
        <v>2</v>
      </c>
      <c r="E3232">
        <v>3</v>
      </c>
      <c r="F3232">
        <v>35</v>
      </c>
      <c r="G3232" t="s">
        <v>1</v>
      </c>
      <c r="H3232" t="s">
        <v>4</v>
      </c>
      <c r="I3232">
        <v>0</v>
      </c>
      <c r="J3232" t="s">
        <v>19</v>
      </c>
    </row>
    <row r="3233" spans="1:10" x14ac:dyDescent="0.3">
      <c r="A3233">
        <v>3232</v>
      </c>
      <c r="B3233" t="s">
        <v>6</v>
      </c>
      <c r="C3233">
        <v>2012</v>
      </c>
      <c r="D3233" t="s">
        <v>5</v>
      </c>
      <c r="E3233">
        <v>3</v>
      </c>
      <c r="F3233">
        <v>38</v>
      </c>
      <c r="G3233" t="s">
        <v>1</v>
      </c>
      <c r="H3233" t="s">
        <v>4</v>
      </c>
      <c r="I3233">
        <v>2</v>
      </c>
      <c r="J3233" t="s">
        <v>19</v>
      </c>
    </row>
    <row r="3234" spans="1:10" x14ac:dyDescent="0.3">
      <c r="A3234">
        <v>3233</v>
      </c>
      <c r="B3234" t="s">
        <v>3</v>
      </c>
      <c r="C3234">
        <v>2016</v>
      </c>
      <c r="D3234" t="s">
        <v>2</v>
      </c>
      <c r="E3234">
        <v>3</v>
      </c>
      <c r="F3234">
        <v>36</v>
      </c>
      <c r="G3234" t="s">
        <v>8</v>
      </c>
      <c r="H3234" t="s">
        <v>4</v>
      </c>
      <c r="I3234">
        <v>0</v>
      </c>
      <c r="J3234" t="s">
        <v>19</v>
      </c>
    </row>
    <row r="3235" spans="1:10" x14ac:dyDescent="0.3">
      <c r="A3235">
        <v>3234</v>
      </c>
      <c r="B3235" t="s">
        <v>3</v>
      </c>
      <c r="C3235">
        <v>2014</v>
      </c>
      <c r="D3235" t="s">
        <v>7</v>
      </c>
      <c r="E3235">
        <v>2</v>
      </c>
      <c r="F3235">
        <v>36</v>
      </c>
      <c r="G3235" t="s">
        <v>8</v>
      </c>
      <c r="H3235" t="s">
        <v>4</v>
      </c>
      <c r="I3235">
        <v>2</v>
      </c>
      <c r="J3235" t="s">
        <v>20</v>
      </c>
    </row>
    <row r="3236" spans="1:10" x14ac:dyDescent="0.3">
      <c r="A3236">
        <v>3235</v>
      </c>
      <c r="B3236" t="s">
        <v>3</v>
      </c>
      <c r="C3236">
        <v>2015</v>
      </c>
      <c r="D3236" t="s">
        <v>2</v>
      </c>
      <c r="E3236">
        <v>1</v>
      </c>
      <c r="F3236">
        <v>35</v>
      </c>
      <c r="G3236" t="s">
        <v>1</v>
      </c>
      <c r="H3236" t="s">
        <v>4</v>
      </c>
      <c r="I3236">
        <v>5</v>
      </c>
      <c r="J3236" t="s">
        <v>19</v>
      </c>
    </row>
    <row r="3237" spans="1:10" x14ac:dyDescent="0.3">
      <c r="A3237">
        <v>3236</v>
      </c>
      <c r="B3237" t="s">
        <v>3</v>
      </c>
      <c r="C3237">
        <v>2017</v>
      </c>
      <c r="D3237" t="s">
        <v>7</v>
      </c>
      <c r="E3237">
        <v>2</v>
      </c>
      <c r="F3237">
        <v>34</v>
      </c>
      <c r="G3237" t="s">
        <v>8</v>
      </c>
      <c r="H3237" t="s">
        <v>4</v>
      </c>
      <c r="I3237">
        <v>5</v>
      </c>
      <c r="J3237" t="s">
        <v>20</v>
      </c>
    </row>
    <row r="3238" spans="1:10" x14ac:dyDescent="0.3">
      <c r="A3238">
        <v>3237</v>
      </c>
      <c r="B3238" t="s">
        <v>3</v>
      </c>
      <c r="C3238">
        <v>2015</v>
      </c>
      <c r="D3238" t="s">
        <v>7</v>
      </c>
      <c r="E3238">
        <v>2</v>
      </c>
      <c r="F3238">
        <v>41</v>
      </c>
      <c r="G3238" t="s">
        <v>8</v>
      </c>
      <c r="H3238" t="s">
        <v>4</v>
      </c>
      <c r="I3238">
        <v>3</v>
      </c>
      <c r="J3238" t="s">
        <v>20</v>
      </c>
    </row>
    <row r="3239" spans="1:10" x14ac:dyDescent="0.3">
      <c r="A3239">
        <v>3238</v>
      </c>
      <c r="B3239" t="s">
        <v>3</v>
      </c>
      <c r="C3239">
        <v>2016</v>
      </c>
      <c r="D3239" t="s">
        <v>7</v>
      </c>
      <c r="E3239">
        <v>3</v>
      </c>
      <c r="F3239">
        <v>32</v>
      </c>
      <c r="G3239" t="s">
        <v>8</v>
      </c>
      <c r="H3239" t="s">
        <v>4</v>
      </c>
      <c r="I3239">
        <v>3</v>
      </c>
      <c r="J3239" t="s">
        <v>20</v>
      </c>
    </row>
    <row r="3240" spans="1:10" x14ac:dyDescent="0.3">
      <c r="A3240">
        <v>3239</v>
      </c>
      <c r="B3240" t="s">
        <v>3</v>
      </c>
      <c r="C3240">
        <v>2017</v>
      </c>
      <c r="D3240" t="s">
        <v>7</v>
      </c>
      <c r="E3240">
        <v>2</v>
      </c>
      <c r="F3240">
        <v>41</v>
      </c>
      <c r="G3240" t="s">
        <v>8</v>
      </c>
      <c r="H3240" t="s">
        <v>4</v>
      </c>
      <c r="I3240">
        <v>2</v>
      </c>
      <c r="J3240" t="s">
        <v>20</v>
      </c>
    </row>
    <row r="3241" spans="1:10" x14ac:dyDescent="0.3">
      <c r="A3241">
        <v>3240</v>
      </c>
      <c r="B3241" t="s">
        <v>3</v>
      </c>
      <c r="C3241">
        <v>2016</v>
      </c>
      <c r="D3241" t="s">
        <v>2</v>
      </c>
      <c r="E3241">
        <v>3</v>
      </c>
      <c r="F3241">
        <v>36</v>
      </c>
      <c r="G3241" t="s">
        <v>1</v>
      </c>
      <c r="H3241" t="s">
        <v>4</v>
      </c>
      <c r="I3241">
        <v>0</v>
      </c>
      <c r="J3241" t="s">
        <v>19</v>
      </c>
    </row>
    <row r="3242" spans="1:10" x14ac:dyDescent="0.3">
      <c r="A3242">
        <v>3241</v>
      </c>
      <c r="B3242" t="s">
        <v>3</v>
      </c>
      <c r="C3242">
        <v>2017</v>
      </c>
      <c r="D3242" t="s">
        <v>7</v>
      </c>
      <c r="E3242">
        <v>2</v>
      </c>
      <c r="F3242">
        <v>39</v>
      </c>
      <c r="G3242" t="s">
        <v>1</v>
      </c>
      <c r="H3242" t="s">
        <v>4</v>
      </c>
      <c r="I3242">
        <v>3</v>
      </c>
      <c r="J3242" t="s">
        <v>19</v>
      </c>
    </row>
    <row r="3243" spans="1:10" x14ac:dyDescent="0.3">
      <c r="A3243">
        <v>3242</v>
      </c>
      <c r="B3243" t="s">
        <v>3</v>
      </c>
      <c r="C3243">
        <v>2015</v>
      </c>
      <c r="D3243" t="s">
        <v>2</v>
      </c>
      <c r="E3243">
        <v>3</v>
      </c>
      <c r="F3243">
        <v>38</v>
      </c>
      <c r="G3243" t="s">
        <v>1</v>
      </c>
      <c r="H3243" t="s">
        <v>0</v>
      </c>
      <c r="I3243">
        <v>2</v>
      </c>
      <c r="J3243" t="s">
        <v>19</v>
      </c>
    </row>
    <row r="3244" spans="1:10" x14ac:dyDescent="0.3">
      <c r="A3244">
        <v>3243</v>
      </c>
      <c r="B3244" t="s">
        <v>3</v>
      </c>
      <c r="C3244">
        <v>2014</v>
      </c>
      <c r="D3244" t="s">
        <v>2</v>
      </c>
      <c r="E3244">
        <v>3</v>
      </c>
      <c r="F3244">
        <v>34</v>
      </c>
      <c r="G3244" t="s">
        <v>1</v>
      </c>
      <c r="H3244" t="s">
        <v>4</v>
      </c>
      <c r="I3244">
        <v>3</v>
      </c>
      <c r="J3244" t="s">
        <v>20</v>
      </c>
    </row>
    <row r="3245" spans="1:10" x14ac:dyDescent="0.3">
      <c r="A3245">
        <v>3244</v>
      </c>
      <c r="B3245" t="s">
        <v>3</v>
      </c>
      <c r="C3245">
        <v>2012</v>
      </c>
      <c r="D3245" t="s">
        <v>2</v>
      </c>
      <c r="E3245">
        <v>3</v>
      </c>
      <c r="F3245">
        <v>39</v>
      </c>
      <c r="G3245" t="s">
        <v>8</v>
      </c>
      <c r="H3245" t="s">
        <v>4</v>
      </c>
      <c r="I3245">
        <v>5</v>
      </c>
      <c r="J3245" t="s">
        <v>19</v>
      </c>
    </row>
    <row r="3246" spans="1:10" x14ac:dyDescent="0.3">
      <c r="A3246">
        <v>3245</v>
      </c>
      <c r="B3246" t="s">
        <v>3</v>
      </c>
      <c r="C3246">
        <v>2017</v>
      </c>
      <c r="D3246" t="s">
        <v>7</v>
      </c>
      <c r="E3246">
        <v>3</v>
      </c>
      <c r="F3246">
        <v>36</v>
      </c>
      <c r="G3246" t="s">
        <v>1</v>
      </c>
      <c r="H3246" t="s">
        <v>4</v>
      </c>
      <c r="I3246">
        <v>1</v>
      </c>
      <c r="J3246" t="s">
        <v>19</v>
      </c>
    </row>
    <row r="3247" spans="1:10" x14ac:dyDescent="0.3">
      <c r="A3247">
        <v>3246</v>
      </c>
      <c r="B3247" t="s">
        <v>3</v>
      </c>
      <c r="C3247">
        <v>2014</v>
      </c>
      <c r="D3247" t="s">
        <v>2</v>
      </c>
      <c r="E3247">
        <v>3</v>
      </c>
      <c r="F3247">
        <v>35</v>
      </c>
      <c r="G3247" t="s">
        <v>1</v>
      </c>
      <c r="H3247" t="s">
        <v>4</v>
      </c>
      <c r="I3247">
        <v>1</v>
      </c>
      <c r="J3247" t="s">
        <v>19</v>
      </c>
    </row>
    <row r="3248" spans="1:10" x14ac:dyDescent="0.3">
      <c r="A3248">
        <v>3247</v>
      </c>
      <c r="B3248" t="s">
        <v>6</v>
      </c>
      <c r="C3248">
        <v>2018</v>
      </c>
      <c r="D3248" t="s">
        <v>2</v>
      </c>
      <c r="E3248">
        <v>3</v>
      </c>
      <c r="F3248">
        <v>31</v>
      </c>
      <c r="G3248" t="s">
        <v>1</v>
      </c>
      <c r="H3248" t="s">
        <v>4</v>
      </c>
      <c r="I3248">
        <v>2</v>
      </c>
      <c r="J3248" t="s">
        <v>20</v>
      </c>
    </row>
    <row r="3249" spans="1:10" x14ac:dyDescent="0.3">
      <c r="A3249">
        <v>3248</v>
      </c>
      <c r="B3249" t="s">
        <v>3</v>
      </c>
      <c r="C3249">
        <v>2012</v>
      </c>
      <c r="D3249" t="s">
        <v>2</v>
      </c>
      <c r="E3249">
        <v>3</v>
      </c>
      <c r="F3249">
        <v>41</v>
      </c>
      <c r="G3249" t="s">
        <v>8</v>
      </c>
      <c r="H3249" t="s">
        <v>4</v>
      </c>
      <c r="I3249">
        <v>4</v>
      </c>
      <c r="J3249" t="s">
        <v>19</v>
      </c>
    </row>
    <row r="3250" spans="1:10" x14ac:dyDescent="0.3">
      <c r="A3250">
        <v>3249</v>
      </c>
      <c r="B3250" t="s">
        <v>3</v>
      </c>
      <c r="C3250">
        <v>2017</v>
      </c>
      <c r="D3250" t="s">
        <v>2</v>
      </c>
      <c r="E3250">
        <v>3</v>
      </c>
      <c r="F3250">
        <v>35</v>
      </c>
      <c r="G3250" t="s">
        <v>8</v>
      </c>
      <c r="H3250" t="s">
        <v>4</v>
      </c>
      <c r="I3250">
        <v>4</v>
      </c>
      <c r="J3250" t="s">
        <v>19</v>
      </c>
    </row>
    <row r="3251" spans="1:10" x14ac:dyDescent="0.3">
      <c r="A3251">
        <v>3250</v>
      </c>
      <c r="B3251" t="s">
        <v>3</v>
      </c>
      <c r="C3251">
        <v>2015</v>
      </c>
      <c r="D3251" t="s">
        <v>2</v>
      </c>
      <c r="E3251">
        <v>1</v>
      </c>
      <c r="F3251">
        <v>40</v>
      </c>
      <c r="G3251" t="s">
        <v>1</v>
      </c>
      <c r="H3251" t="s">
        <v>4</v>
      </c>
      <c r="I3251">
        <v>2</v>
      </c>
      <c r="J3251" t="s">
        <v>19</v>
      </c>
    </row>
    <row r="3252" spans="1:10" x14ac:dyDescent="0.3">
      <c r="A3252">
        <v>3251</v>
      </c>
      <c r="B3252" t="s">
        <v>3</v>
      </c>
      <c r="C3252">
        <v>2018</v>
      </c>
      <c r="D3252" t="s">
        <v>2</v>
      </c>
      <c r="E3252">
        <v>3</v>
      </c>
      <c r="F3252">
        <v>33</v>
      </c>
      <c r="G3252" t="s">
        <v>8</v>
      </c>
      <c r="H3252" t="s">
        <v>4</v>
      </c>
      <c r="I3252">
        <v>4</v>
      </c>
      <c r="J3252" t="s">
        <v>20</v>
      </c>
    </row>
    <row r="3253" spans="1:10" x14ac:dyDescent="0.3">
      <c r="A3253">
        <v>3252</v>
      </c>
      <c r="B3253" t="s">
        <v>3</v>
      </c>
      <c r="C3253">
        <v>2016</v>
      </c>
      <c r="D3253" t="s">
        <v>2</v>
      </c>
      <c r="E3253">
        <v>3</v>
      </c>
      <c r="F3253">
        <v>37</v>
      </c>
      <c r="G3253" t="s">
        <v>8</v>
      </c>
      <c r="H3253" t="s">
        <v>4</v>
      </c>
      <c r="I3253">
        <v>0</v>
      </c>
      <c r="J3253" t="s">
        <v>19</v>
      </c>
    </row>
    <row r="3254" spans="1:10" x14ac:dyDescent="0.3">
      <c r="A3254">
        <v>3253</v>
      </c>
      <c r="B3254" t="s">
        <v>9</v>
      </c>
      <c r="C3254">
        <v>2018</v>
      </c>
      <c r="D3254" t="s">
        <v>2</v>
      </c>
      <c r="E3254">
        <v>3</v>
      </c>
      <c r="F3254">
        <v>36</v>
      </c>
      <c r="G3254" t="s">
        <v>8</v>
      </c>
      <c r="H3254" t="s">
        <v>4</v>
      </c>
      <c r="I3254">
        <v>3</v>
      </c>
      <c r="J3254" t="s">
        <v>20</v>
      </c>
    </row>
    <row r="3255" spans="1:10" x14ac:dyDescent="0.3">
      <c r="A3255">
        <v>3254</v>
      </c>
      <c r="B3255" t="s">
        <v>3</v>
      </c>
      <c r="C3255">
        <v>2012</v>
      </c>
      <c r="D3255" t="s">
        <v>2</v>
      </c>
      <c r="E3255">
        <v>3</v>
      </c>
      <c r="F3255">
        <v>40</v>
      </c>
      <c r="G3255" t="s">
        <v>1</v>
      </c>
      <c r="H3255" t="s">
        <v>4</v>
      </c>
      <c r="I3255">
        <v>0</v>
      </c>
      <c r="J3255" t="s">
        <v>19</v>
      </c>
    </row>
    <row r="3256" spans="1:10" x14ac:dyDescent="0.3">
      <c r="A3256">
        <v>3255</v>
      </c>
      <c r="B3256" t="s">
        <v>3</v>
      </c>
      <c r="C3256">
        <v>2017</v>
      </c>
      <c r="D3256" t="s">
        <v>5</v>
      </c>
      <c r="E3256">
        <v>2</v>
      </c>
      <c r="F3256">
        <v>36</v>
      </c>
      <c r="G3256" t="s">
        <v>1</v>
      </c>
      <c r="H3256" t="s">
        <v>4</v>
      </c>
      <c r="I3256">
        <v>0</v>
      </c>
      <c r="J3256" t="s">
        <v>19</v>
      </c>
    </row>
    <row r="3257" spans="1:10" x14ac:dyDescent="0.3">
      <c r="A3257">
        <v>3256</v>
      </c>
      <c r="B3257" t="s">
        <v>6</v>
      </c>
      <c r="C3257">
        <v>2015</v>
      </c>
      <c r="D3257" t="s">
        <v>5</v>
      </c>
      <c r="E3257">
        <v>3</v>
      </c>
      <c r="F3257">
        <v>38</v>
      </c>
      <c r="G3257" t="s">
        <v>8</v>
      </c>
      <c r="H3257" t="s">
        <v>4</v>
      </c>
      <c r="I3257">
        <v>0</v>
      </c>
      <c r="J3257" t="s">
        <v>19</v>
      </c>
    </row>
    <row r="3258" spans="1:10" x14ac:dyDescent="0.3">
      <c r="A3258">
        <v>3257</v>
      </c>
      <c r="B3258" t="s">
        <v>3</v>
      </c>
      <c r="C3258">
        <v>2014</v>
      </c>
      <c r="D3258" t="s">
        <v>5</v>
      </c>
      <c r="E3258">
        <v>2</v>
      </c>
      <c r="F3258">
        <v>31</v>
      </c>
      <c r="G3258" t="s">
        <v>8</v>
      </c>
      <c r="H3258" t="s">
        <v>4</v>
      </c>
      <c r="I3258">
        <v>4</v>
      </c>
      <c r="J3258" t="s">
        <v>20</v>
      </c>
    </row>
    <row r="3259" spans="1:10" x14ac:dyDescent="0.3">
      <c r="A3259">
        <v>3258</v>
      </c>
      <c r="B3259" t="s">
        <v>3</v>
      </c>
      <c r="C3259">
        <v>2016</v>
      </c>
      <c r="D3259" t="s">
        <v>7</v>
      </c>
      <c r="E3259">
        <v>3</v>
      </c>
      <c r="F3259">
        <v>40</v>
      </c>
      <c r="G3259" t="s">
        <v>1</v>
      </c>
      <c r="H3259" t="s">
        <v>4</v>
      </c>
      <c r="I3259">
        <v>4</v>
      </c>
      <c r="J3259" t="s">
        <v>19</v>
      </c>
    </row>
    <row r="3260" spans="1:10" x14ac:dyDescent="0.3">
      <c r="A3260">
        <v>3259</v>
      </c>
      <c r="B3260" t="s">
        <v>3</v>
      </c>
      <c r="C3260">
        <v>2017</v>
      </c>
      <c r="D3260" t="s">
        <v>2</v>
      </c>
      <c r="E3260">
        <v>3</v>
      </c>
      <c r="F3260">
        <v>37</v>
      </c>
      <c r="G3260" t="s">
        <v>8</v>
      </c>
      <c r="H3260" t="s">
        <v>4</v>
      </c>
      <c r="I3260">
        <v>4</v>
      </c>
      <c r="J3260" t="s">
        <v>19</v>
      </c>
    </row>
    <row r="3261" spans="1:10" x14ac:dyDescent="0.3">
      <c r="A3261">
        <v>3260</v>
      </c>
      <c r="B3261" t="s">
        <v>3</v>
      </c>
      <c r="C3261">
        <v>2015</v>
      </c>
      <c r="D3261" t="s">
        <v>5</v>
      </c>
      <c r="E3261">
        <v>3</v>
      </c>
      <c r="F3261">
        <v>38</v>
      </c>
      <c r="G3261" t="s">
        <v>8</v>
      </c>
      <c r="H3261" t="s">
        <v>4</v>
      </c>
      <c r="I3261">
        <v>0</v>
      </c>
      <c r="J3261" t="s">
        <v>19</v>
      </c>
    </row>
    <row r="3262" spans="1:10" x14ac:dyDescent="0.3">
      <c r="A3262">
        <v>3261</v>
      </c>
      <c r="B3262" t="s">
        <v>6</v>
      </c>
      <c r="C3262">
        <v>2017</v>
      </c>
      <c r="D3262" t="s">
        <v>5</v>
      </c>
      <c r="E3262">
        <v>2</v>
      </c>
      <c r="F3262">
        <v>35</v>
      </c>
      <c r="G3262" t="s">
        <v>8</v>
      </c>
      <c r="H3262" t="s">
        <v>4</v>
      </c>
      <c r="I3262">
        <v>2</v>
      </c>
      <c r="J3262" t="s">
        <v>19</v>
      </c>
    </row>
    <row r="3263" spans="1:10" x14ac:dyDescent="0.3">
      <c r="A3263">
        <v>3262</v>
      </c>
      <c r="B3263" t="s">
        <v>9</v>
      </c>
      <c r="C3263">
        <v>2018</v>
      </c>
      <c r="D3263" t="s">
        <v>5</v>
      </c>
      <c r="E3263">
        <v>3</v>
      </c>
      <c r="F3263">
        <v>35</v>
      </c>
      <c r="G3263" t="s">
        <v>8</v>
      </c>
      <c r="H3263" t="s">
        <v>4</v>
      </c>
      <c r="I3263">
        <v>0</v>
      </c>
      <c r="J3263" t="s">
        <v>20</v>
      </c>
    </row>
    <row r="3264" spans="1:10" x14ac:dyDescent="0.3">
      <c r="A3264">
        <v>3263</v>
      </c>
      <c r="B3264" t="s">
        <v>3</v>
      </c>
      <c r="C3264">
        <v>2012</v>
      </c>
      <c r="D3264" t="s">
        <v>2</v>
      </c>
      <c r="E3264">
        <v>3</v>
      </c>
      <c r="F3264">
        <v>38</v>
      </c>
      <c r="G3264" t="s">
        <v>8</v>
      </c>
      <c r="H3264" t="s">
        <v>4</v>
      </c>
      <c r="I3264">
        <v>3</v>
      </c>
      <c r="J3264" t="s">
        <v>19</v>
      </c>
    </row>
    <row r="3265" spans="1:10" x14ac:dyDescent="0.3">
      <c r="A3265">
        <v>3264</v>
      </c>
      <c r="B3265" t="s">
        <v>3</v>
      </c>
      <c r="C3265">
        <v>2012</v>
      </c>
      <c r="D3265" t="s">
        <v>7</v>
      </c>
      <c r="E3265">
        <v>3</v>
      </c>
      <c r="F3265">
        <v>31</v>
      </c>
      <c r="G3265" t="s">
        <v>8</v>
      </c>
      <c r="H3265" t="s">
        <v>4</v>
      </c>
      <c r="I3265">
        <v>5</v>
      </c>
      <c r="J3265" t="s">
        <v>19</v>
      </c>
    </row>
    <row r="3266" spans="1:10" x14ac:dyDescent="0.3">
      <c r="A3266">
        <v>3265</v>
      </c>
      <c r="B3266" t="s">
        <v>6</v>
      </c>
      <c r="C3266">
        <v>2016</v>
      </c>
      <c r="D3266" t="s">
        <v>5</v>
      </c>
      <c r="E3266">
        <v>3</v>
      </c>
      <c r="F3266">
        <v>33</v>
      </c>
      <c r="G3266" t="s">
        <v>8</v>
      </c>
      <c r="H3266" t="s">
        <v>4</v>
      </c>
      <c r="I3266">
        <v>1</v>
      </c>
      <c r="J3266" t="s">
        <v>19</v>
      </c>
    </row>
    <row r="3267" spans="1:10" x14ac:dyDescent="0.3">
      <c r="A3267">
        <v>3266</v>
      </c>
      <c r="B3267" t="s">
        <v>3</v>
      </c>
      <c r="C3267">
        <v>2013</v>
      </c>
      <c r="D3267" t="s">
        <v>7</v>
      </c>
      <c r="E3267">
        <v>2</v>
      </c>
      <c r="F3267">
        <v>32</v>
      </c>
      <c r="G3267" t="s">
        <v>8</v>
      </c>
      <c r="H3267" t="s">
        <v>4</v>
      </c>
      <c r="I3267">
        <v>1</v>
      </c>
      <c r="J3267" t="s">
        <v>20</v>
      </c>
    </row>
    <row r="3268" spans="1:10" x14ac:dyDescent="0.3">
      <c r="A3268">
        <v>3267</v>
      </c>
      <c r="B3268" t="s">
        <v>3</v>
      </c>
      <c r="C3268">
        <v>2017</v>
      </c>
      <c r="D3268" t="s">
        <v>2</v>
      </c>
      <c r="E3268">
        <v>1</v>
      </c>
      <c r="F3268">
        <v>39</v>
      </c>
      <c r="G3268" t="s">
        <v>1</v>
      </c>
      <c r="H3268" t="s">
        <v>4</v>
      </c>
      <c r="I3268">
        <v>0</v>
      </c>
      <c r="J3268" t="s">
        <v>19</v>
      </c>
    </row>
    <row r="3269" spans="1:10" x14ac:dyDescent="0.3">
      <c r="A3269">
        <v>3268</v>
      </c>
      <c r="B3269" t="s">
        <v>3</v>
      </c>
      <c r="C3269">
        <v>2018</v>
      </c>
      <c r="D3269" t="s">
        <v>5</v>
      </c>
      <c r="E3269">
        <v>3</v>
      </c>
      <c r="F3269">
        <v>35</v>
      </c>
      <c r="G3269" t="s">
        <v>8</v>
      </c>
      <c r="H3269" t="s">
        <v>4</v>
      </c>
      <c r="I3269">
        <v>2</v>
      </c>
      <c r="J3269" t="s">
        <v>20</v>
      </c>
    </row>
    <row r="3270" spans="1:10" x14ac:dyDescent="0.3">
      <c r="A3270">
        <v>3269</v>
      </c>
      <c r="B3270" t="s">
        <v>3</v>
      </c>
      <c r="C3270">
        <v>2014</v>
      </c>
      <c r="D3270" t="s">
        <v>5</v>
      </c>
      <c r="E3270">
        <v>3</v>
      </c>
      <c r="F3270">
        <v>38</v>
      </c>
      <c r="G3270" t="s">
        <v>8</v>
      </c>
      <c r="H3270" t="s">
        <v>4</v>
      </c>
      <c r="I3270">
        <v>5</v>
      </c>
      <c r="J3270" t="s">
        <v>19</v>
      </c>
    </row>
    <row r="3271" spans="1:10" x14ac:dyDescent="0.3">
      <c r="A3271">
        <v>3270</v>
      </c>
      <c r="B3271" t="s">
        <v>3</v>
      </c>
      <c r="C3271">
        <v>2015</v>
      </c>
      <c r="D3271" t="s">
        <v>2</v>
      </c>
      <c r="E3271">
        <v>3</v>
      </c>
      <c r="F3271">
        <v>32</v>
      </c>
      <c r="G3271" t="s">
        <v>1</v>
      </c>
      <c r="H3271" t="s">
        <v>4</v>
      </c>
      <c r="I3271">
        <v>0</v>
      </c>
      <c r="J3271" t="s">
        <v>19</v>
      </c>
    </row>
    <row r="3272" spans="1:10" x14ac:dyDescent="0.3">
      <c r="A3272">
        <v>3271</v>
      </c>
      <c r="B3272" t="s">
        <v>3</v>
      </c>
      <c r="C3272">
        <v>2017</v>
      </c>
      <c r="D3272" t="s">
        <v>2</v>
      </c>
      <c r="E3272">
        <v>3</v>
      </c>
      <c r="F3272">
        <v>34</v>
      </c>
      <c r="G3272" t="s">
        <v>8</v>
      </c>
      <c r="H3272" t="s">
        <v>4</v>
      </c>
      <c r="I3272">
        <v>2</v>
      </c>
      <c r="J3272" t="s">
        <v>19</v>
      </c>
    </row>
    <row r="3273" spans="1:10" x14ac:dyDescent="0.3">
      <c r="A3273">
        <v>3272</v>
      </c>
      <c r="B3273" t="s">
        <v>3</v>
      </c>
      <c r="C3273">
        <v>2017</v>
      </c>
      <c r="D3273" t="s">
        <v>2</v>
      </c>
      <c r="E3273">
        <v>3</v>
      </c>
      <c r="F3273">
        <v>41</v>
      </c>
      <c r="G3273" t="s">
        <v>1</v>
      </c>
      <c r="H3273" t="s">
        <v>4</v>
      </c>
      <c r="I3273">
        <v>1</v>
      </c>
      <c r="J3273" t="s">
        <v>19</v>
      </c>
    </row>
    <row r="3274" spans="1:10" x14ac:dyDescent="0.3">
      <c r="A3274">
        <v>3273</v>
      </c>
      <c r="B3274" t="s">
        <v>6</v>
      </c>
      <c r="C3274">
        <v>2012</v>
      </c>
      <c r="D3274" t="s">
        <v>2</v>
      </c>
      <c r="E3274">
        <v>3</v>
      </c>
      <c r="F3274">
        <v>40</v>
      </c>
      <c r="G3274" t="s">
        <v>8</v>
      </c>
      <c r="H3274" t="s">
        <v>4</v>
      </c>
      <c r="I3274">
        <v>5</v>
      </c>
      <c r="J3274" t="s">
        <v>19</v>
      </c>
    </row>
    <row r="3275" spans="1:10" x14ac:dyDescent="0.3">
      <c r="A3275">
        <v>3274</v>
      </c>
      <c r="B3275" t="s">
        <v>3</v>
      </c>
      <c r="C3275">
        <v>2012</v>
      </c>
      <c r="D3275" t="s">
        <v>7</v>
      </c>
      <c r="E3275">
        <v>2</v>
      </c>
      <c r="F3275">
        <v>32</v>
      </c>
      <c r="G3275" t="s">
        <v>1</v>
      </c>
      <c r="H3275" t="s">
        <v>4</v>
      </c>
      <c r="I3275">
        <v>1</v>
      </c>
      <c r="J3275" t="s">
        <v>20</v>
      </c>
    </row>
    <row r="3276" spans="1:10" x14ac:dyDescent="0.3">
      <c r="A3276">
        <v>3275</v>
      </c>
      <c r="B3276" t="s">
        <v>3</v>
      </c>
      <c r="C3276">
        <v>2013</v>
      </c>
      <c r="D3276" t="s">
        <v>2</v>
      </c>
      <c r="E3276">
        <v>3</v>
      </c>
      <c r="F3276">
        <v>35</v>
      </c>
      <c r="G3276" t="s">
        <v>1</v>
      </c>
      <c r="H3276" t="s">
        <v>4</v>
      </c>
      <c r="I3276">
        <v>0</v>
      </c>
      <c r="J3276" t="s">
        <v>19</v>
      </c>
    </row>
    <row r="3277" spans="1:10" x14ac:dyDescent="0.3">
      <c r="A3277">
        <v>3276</v>
      </c>
      <c r="B3277" t="s">
        <v>9</v>
      </c>
      <c r="C3277">
        <v>2013</v>
      </c>
      <c r="D3277" t="s">
        <v>5</v>
      </c>
      <c r="E3277">
        <v>1</v>
      </c>
      <c r="F3277">
        <v>36</v>
      </c>
      <c r="G3277" t="s">
        <v>8</v>
      </c>
      <c r="H3277" t="s">
        <v>4</v>
      </c>
      <c r="I3277">
        <v>3</v>
      </c>
      <c r="J3277" t="s">
        <v>19</v>
      </c>
    </row>
    <row r="3278" spans="1:10" x14ac:dyDescent="0.3">
      <c r="A3278">
        <v>3277</v>
      </c>
      <c r="B3278" t="s">
        <v>3</v>
      </c>
      <c r="C3278">
        <v>2013</v>
      </c>
      <c r="D3278" t="s">
        <v>2</v>
      </c>
      <c r="E3278">
        <v>3</v>
      </c>
      <c r="F3278">
        <v>40</v>
      </c>
      <c r="G3278" t="s">
        <v>8</v>
      </c>
      <c r="H3278" t="s">
        <v>4</v>
      </c>
      <c r="I3278">
        <v>4</v>
      </c>
      <c r="J3278" t="s">
        <v>19</v>
      </c>
    </row>
    <row r="3279" spans="1:10" x14ac:dyDescent="0.3">
      <c r="A3279">
        <v>3278</v>
      </c>
      <c r="B3279" t="s">
        <v>3</v>
      </c>
      <c r="C3279">
        <v>2018</v>
      </c>
      <c r="D3279" t="s">
        <v>7</v>
      </c>
      <c r="E3279">
        <v>2</v>
      </c>
      <c r="F3279">
        <v>35</v>
      </c>
      <c r="G3279" t="s">
        <v>8</v>
      </c>
      <c r="H3279" t="s">
        <v>4</v>
      </c>
      <c r="I3279">
        <v>2</v>
      </c>
      <c r="J3279" t="s">
        <v>20</v>
      </c>
    </row>
    <row r="3280" spans="1:10" x14ac:dyDescent="0.3">
      <c r="A3280">
        <v>3279</v>
      </c>
      <c r="B3280" t="s">
        <v>6</v>
      </c>
      <c r="C3280">
        <v>2017</v>
      </c>
      <c r="D3280" t="s">
        <v>5</v>
      </c>
      <c r="E3280">
        <v>2</v>
      </c>
      <c r="F3280">
        <v>37</v>
      </c>
      <c r="G3280" t="s">
        <v>8</v>
      </c>
      <c r="H3280" t="s">
        <v>4</v>
      </c>
      <c r="I3280">
        <v>4</v>
      </c>
      <c r="J3280" t="s">
        <v>19</v>
      </c>
    </row>
    <row r="3281" spans="1:10" x14ac:dyDescent="0.3">
      <c r="A3281">
        <v>3280</v>
      </c>
      <c r="B3281" t="s">
        <v>3</v>
      </c>
      <c r="C3281">
        <v>2017</v>
      </c>
      <c r="D3281" t="s">
        <v>2</v>
      </c>
      <c r="E3281">
        <v>3</v>
      </c>
      <c r="F3281">
        <v>34</v>
      </c>
      <c r="G3281" t="s">
        <v>1</v>
      </c>
      <c r="H3281" t="s">
        <v>4</v>
      </c>
      <c r="I3281">
        <v>3</v>
      </c>
      <c r="J3281" t="s">
        <v>19</v>
      </c>
    </row>
    <row r="3282" spans="1:10" x14ac:dyDescent="0.3">
      <c r="A3282">
        <v>3281</v>
      </c>
      <c r="B3282" t="s">
        <v>3</v>
      </c>
      <c r="C3282">
        <v>2012</v>
      </c>
      <c r="D3282" t="s">
        <v>7</v>
      </c>
      <c r="E3282">
        <v>3</v>
      </c>
      <c r="F3282">
        <v>36</v>
      </c>
      <c r="G3282" t="s">
        <v>1</v>
      </c>
      <c r="H3282" t="s">
        <v>4</v>
      </c>
      <c r="I3282">
        <v>1</v>
      </c>
      <c r="J3282" t="s">
        <v>19</v>
      </c>
    </row>
    <row r="3283" spans="1:10" x14ac:dyDescent="0.3">
      <c r="A3283">
        <v>3282</v>
      </c>
      <c r="B3283" t="s">
        <v>3</v>
      </c>
      <c r="C3283">
        <v>2015</v>
      </c>
      <c r="D3283" t="s">
        <v>5</v>
      </c>
      <c r="E3283">
        <v>3</v>
      </c>
      <c r="F3283">
        <v>37</v>
      </c>
      <c r="G3283" t="s">
        <v>1</v>
      </c>
      <c r="H3283" t="s">
        <v>4</v>
      </c>
      <c r="I3283">
        <v>4</v>
      </c>
      <c r="J3283" t="s">
        <v>19</v>
      </c>
    </row>
    <row r="3284" spans="1:10" x14ac:dyDescent="0.3">
      <c r="A3284">
        <v>3283</v>
      </c>
      <c r="B3284" t="s">
        <v>3</v>
      </c>
      <c r="C3284">
        <v>2014</v>
      </c>
      <c r="D3284" t="s">
        <v>2</v>
      </c>
      <c r="E3284">
        <v>3</v>
      </c>
      <c r="F3284">
        <v>39</v>
      </c>
      <c r="G3284" t="s">
        <v>1</v>
      </c>
      <c r="H3284" t="s">
        <v>4</v>
      </c>
      <c r="I3284">
        <v>5</v>
      </c>
      <c r="J3284" t="s">
        <v>19</v>
      </c>
    </row>
    <row r="3285" spans="1:10" x14ac:dyDescent="0.3">
      <c r="A3285">
        <v>3284</v>
      </c>
      <c r="B3285" t="s">
        <v>3</v>
      </c>
      <c r="C3285">
        <v>2017</v>
      </c>
      <c r="D3285" t="s">
        <v>5</v>
      </c>
      <c r="E3285">
        <v>2</v>
      </c>
      <c r="F3285">
        <v>39</v>
      </c>
      <c r="G3285" t="s">
        <v>8</v>
      </c>
      <c r="H3285" t="s">
        <v>4</v>
      </c>
      <c r="I3285">
        <v>0</v>
      </c>
      <c r="J3285" t="s">
        <v>19</v>
      </c>
    </row>
    <row r="3286" spans="1:10" x14ac:dyDescent="0.3">
      <c r="A3286">
        <v>3285</v>
      </c>
      <c r="B3286" t="s">
        <v>6</v>
      </c>
      <c r="C3286">
        <v>2018</v>
      </c>
      <c r="D3286" t="s">
        <v>5</v>
      </c>
      <c r="E3286">
        <v>3</v>
      </c>
      <c r="F3286">
        <v>38</v>
      </c>
      <c r="G3286" t="s">
        <v>1</v>
      </c>
      <c r="H3286" t="s">
        <v>4</v>
      </c>
      <c r="I3286">
        <v>2</v>
      </c>
      <c r="J3286" t="s">
        <v>20</v>
      </c>
    </row>
    <row r="3287" spans="1:10" x14ac:dyDescent="0.3">
      <c r="A3287">
        <v>3286</v>
      </c>
      <c r="B3287" t="s">
        <v>3</v>
      </c>
      <c r="C3287">
        <v>2013</v>
      </c>
      <c r="D3287" t="s">
        <v>5</v>
      </c>
      <c r="E3287">
        <v>3</v>
      </c>
      <c r="F3287">
        <v>37</v>
      </c>
      <c r="G3287" t="s">
        <v>8</v>
      </c>
      <c r="H3287" t="s">
        <v>4</v>
      </c>
      <c r="I3287">
        <v>1</v>
      </c>
      <c r="J3287" t="s">
        <v>19</v>
      </c>
    </row>
    <row r="3288" spans="1:10" x14ac:dyDescent="0.3">
      <c r="A3288">
        <v>3287</v>
      </c>
      <c r="B3288" t="s">
        <v>3</v>
      </c>
      <c r="C3288">
        <v>2012</v>
      </c>
      <c r="D3288" t="s">
        <v>5</v>
      </c>
      <c r="E3288">
        <v>2</v>
      </c>
      <c r="F3288">
        <v>33</v>
      </c>
      <c r="G3288" t="s">
        <v>8</v>
      </c>
      <c r="H3288" t="s">
        <v>4</v>
      </c>
      <c r="I3288">
        <v>0</v>
      </c>
      <c r="J3288" t="s">
        <v>20</v>
      </c>
    </row>
    <row r="3289" spans="1:10" x14ac:dyDescent="0.3">
      <c r="A3289">
        <v>3288</v>
      </c>
      <c r="B3289" t="s">
        <v>9</v>
      </c>
      <c r="C3289">
        <v>2014</v>
      </c>
      <c r="D3289" t="s">
        <v>2</v>
      </c>
      <c r="E3289">
        <v>3</v>
      </c>
      <c r="F3289">
        <v>38</v>
      </c>
      <c r="G3289" t="s">
        <v>8</v>
      </c>
      <c r="H3289" t="s">
        <v>4</v>
      </c>
      <c r="I3289">
        <v>3</v>
      </c>
      <c r="J3289" t="s">
        <v>19</v>
      </c>
    </row>
    <row r="3290" spans="1:10" x14ac:dyDescent="0.3">
      <c r="A3290">
        <v>3289</v>
      </c>
      <c r="B3290" t="s">
        <v>6</v>
      </c>
      <c r="C3290">
        <v>2017</v>
      </c>
      <c r="D3290" t="s">
        <v>5</v>
      </c>
      <c r="E3290">
        <v>2</v>
      </c>
      <c r="F3290">
        <v>40</v>
      </c>
      <c r="G3290" t="s">
        <v>8</v>
      </c>
      <c r="H3290" t="s">
        <v>4</v>
      </c>
      <c r="I3290">
        <v>2</v>
      </c>
      <c r="J3290" t="s">
        <v>20</v>
      </c>
    </row>
    <row r="3291" spans="1:10" x14ac:dyDescent="0.3">
      <c r="A3291">
        <v>3290</v>
      </c>
      <c r="B3291" t="s">
        <v>3</v>
      </c>
      <c r="C3291">
        <v>2012</v>
      </c>
      <c r="D3291" t="s">
        <v>2</v>
      </c>
      <c r="E3291">
        <v>3</v>
      </c>
      <c r="F3291">
        <v>41</v>
      </c>
      <c r="G3291" t="s">
        <v>1</v>
      </c>
      <c r="H3291" t="s">
        <v>4</v>
      </c>
      <c r="I3291">
        <v>5</v>
      </c>
      <c r="J3291" t="s">
        <v>19</v>
      </c>
    </row>
    <row r="3292" spans="1:10" x14ac:dyDescent="0.3">
      <c r="A3292">
        <v>3291</v>
      </c>
      <c r="B3292" t="s">
        <v>3</v>
      </c>
      <c r="C3292">
        <v>2013</v>
      </c>
      <c r="D3292" t="s">
        <v>2</v>
      </c>
      <c r="E3292">
        <v>2</v>
      </c>
      <c r="F3292">
        <v>38</v>
      </c>
      <c r="G3292" t="s">
        <v>8</v>
      </c>
      <c r="H3292" t="s">
        <v>4</v>
      </c>
      <c r="I3292">
        <v>1</v>
      </c>
      <c r="J3292" t="s">
        <v>20</v>
      </c>
    </row>
    <row r="3293" spans="1:10" x14ac:dyDescent="0.3">
      <c r="A3293">
        <v>3292</v>
      </c>
      <c r="B3293" t="s">
        <v>3</v>
      </c>
      <c r="C3293">
        <v>2012</v>
      </c>
      <c r="D3293" t="s">
        <v>2</v>
      </c>
      <c r="E3293">
        <v>3</v>
      </c>
      <c r="F3293">
        <v>37</v>
      </c>
      <c r="G3293" t="s">
        <v>1</v>
      </c>
      <c r="H3293" t="s">
        <v>4</v>
      </c>
      <c r="I3293">
        <v>4</v>
      </c>
      <c r="J3293" t="s">
        <v>19</v>
      </c>
    </row>
    <row r="3294" spans="1:10" x14ac:dyDescent="0.3">
      <c r="A3294">
        <v>3293</v>
      </c>
      <c r="B3294" t="s">
        <v>3</v>
      </c>
      <c r="C3294">
        <v>2014</v>
      </c>
      <c r="D3294" t="s">
        <v>2</v>
      </c>
      <c r="E3294">
        <v>3</v>
      </c>
      <c r="F3294">
        <v>39</v>
      </c>
      <c r="G3294" t="s">
        <v>1</v>
      </c>
      <c r="H3294" t="s">
        <v>4</v>
      </c>
      <c r="I3294">
        <v>5</v>
      </c>
      <c r="J3294" t="s">
        <v>20</v>
      </c>
    </row>
    <row r="3295" spans="1:10" x14ac:dyDescent="0.3">
      <c r="A3295">
        <v>3294</v>
      </c>
      <c r="B3295" t="s">
        <v>3</v>
      </c>
      <c r="C3295">
        <v>2018</v>
      </c>
      <c r="D3295" t="s">
        <v>2</v>
      </c>
      <c r="E3295">
        <v>3</v>
      </c>
      <c r="F3295">
        <v>35</v>
      </c>
      <c r="G3295" t="s">
        <v>1</v>
      </c>
      <c r="H3295" t="s">
        <v>4</v>
      </c>
      <c r="I3295">
        <v>1</v>
      </c>
      <c r="J3295" t="s">
        <v>20</v>
      </c>
    </row>
    <row r="3296" spans="1:10" x14ac:dyDescent="0.3">
      <c r="A3296">
        <v>3295</v>
      </c>
      <c r="B3296" t="s">
        <v>6</v>
      </c>
      <c r="C3296">
        <v>2017</v>
      </c>
      <c r="D3296" t="s">
        <v>5</v>
      </c>
      <c r="E3296">
        <v>3</v>
      </c>
      <c r="F3296">
        <v>39</v>
      </c>
      <c r="G3296" t="s">
        <v>8</v>
      </c>
      <c r="H3296" t="s">
        <v>4</v>
      </c>
      <c r="I3296">
        <v>5</v>
      </c>
      <c r="J3296" t="s">
        <v>20</v>
      </c>
    </row>
    <row r="3297" spans="1:10" x14ac:dyDescent="0.3">
      <c r="A3297">
        <v>3296</v>
      </c>
      <c r="B3297" t="s">
        <v>3</v>
      </c>
      <c r="C3297">
        <v>2015</v>
      </c>
      <c r="D3297" t="s">
        <v>7</v>
      </c>
      <c r="E3297">
        <v>2</v>
      </c>
      <c r="F3297">
        <v>31</v>
      </c>
      <c r="G3297" t="s">
        <v>8</v>
      </c>
      <c r="H3297" t="s">
        <v>4</v>
      </c>
      <c r="I3297">
        <v>1</v>
      </c>
      <c r="J3297" t="s">
        <v>20</v>
      </c>
    </row>
    <row r="3298" spans="1:10" x14ac:dyDescent="0.3">
      <c r="A3298">
        <v>3297</v>
      </c>
      <c r="B3298" t="s">
        <v>3</v>
      </c>
      <c r="C3298">
        <v>2012</v>
      </c>
      <c r="D3298" t="s">
        <v>7</v>
      </c>
      <c r="E3298">
        <v>3</v>
      </c>
      <c r="F3298">
        <v>33</v>
      </c>
      <c r="G3298" t="s">
        <v>1</v>
      </c>
      <c r="H3298" t="s">
        <v>4</v>
      </c>
      <c r="I3298">
        <v>2</v>
      </c>
      <c r="J3298" t="s">
        <v>19</v>
      </c>
    </row>
    <row r="3299" spans="1:10" x14ac:dyDescent="0.3">
      <c r="A3299">
        <v>3298</v>
      </c>
      <c r="B3299" t="s">
        <v>3</v>
      </c>
      <c r="C3299">
        <v>2017</v>
      </c>
      <c r="D3299" t="s">
        <v>7</v>
      </c>
      <c r="E3299">
        <v>3</v>
      </c>
      <c r="F3299">
        <v>33</v>
      </c>
      <c r="G3299" t="s">
        <v>1</v>
      </c>
      <c r="H3299" t="s">
        <v>4</v>
      </c>
      <c r="I3299">
        <v>2</v>
      </c>
      <c r="J3299" t="s">
        <v>19</v>
      </c>
    </row>
    <row r="3300" spans="1:10" x14ac:dyDescent="0.3">
      <c r="A3300">
        <v>3299</v>
      </c>
      <c r="B3300" t="s">
        <v>3</v>
      </c>
      <c r="C3300">
        <v>2013</v>
      </c>
      <c r="D3300" t="s">
        <v>7</v>
      </c>
      <c r="E3300">
        <v>3</v>
      </c>
      <c r="F3300">
        <v>32</v>
      </c>
      <c r="G3300" t="s">
        <v>1</v>
      </c>
      <c r="H3300" t="s">
        <v>4</v>
      </c>
      <c r="I3300">
        <v>2</v>
      </c>
      <c r="J3300" t="s">
        <v>19</v>
      </c>
    </row>
    <row r="3301" spans="1:10" x14ac:dyDescent="0.3">
      <c r="A3301">
        <v>3300</v>
      </c>
      <c r="B3301" t="s">
        <v>3</v>
      </c>
      <c r="C3301">
        <v>2015</v>
      </c>
      <c r="D3301" t="s">
        <v>7</v>
      </c>
      <c r="E3301">
        <v>2</v>
      </c>
      <c r="F3301">
        <v>40</v>
      </c>
      <c r="G3301" t="s">
        <v>8</v>
      </c>
      <c r="H3301" t="s">
        <v>4</v>
      </c>
      <c r="I3301">
        <v>4</v>
      </c>
      <c r="J3301" t="s">
        <v>20</v>
      </c>
    </row>
    <row r="3302" spans="1:10" x14ac:dyDescent="0.3">
      <c r="A3302">
        <v>3301</v>
      </c>
      <c r="B3302" t="s">
        <v>3</v>
      </c>
      <c r="C3302">
        <v>2013</v>
      </c>
      <c r="D3302" t="s">
        <v>5</v>
      </c>
      <c r="E3302">
        <v>3</v>
      </c>
      <c r="F3302">
        <v>38</v>
      </c>
      <c r="G3302" t="s">
        <v>8</v>
      </c>
      <c r="H3302" t="s">
        <v>4</v>
      </c>
      <c r="I3302">
        <v>4</v>
      </c>
      <c r="J3302" t="s">
        <v>19</v>
      </c>
    </row>
    <row r="3303" spans="1:10" x14ac:dyDescent="0.3">
      <c r="A3303">
        <v>3302</v>
      </c>
      <c r="B3303" t="s">
        <v>3</v>
      </c>
      <c r="C3303">
        <v>2016</v>
      </c>
      <c r="D3303" t="s">
        <v>2</v>
      </c>
      <c r="E3303">
        <v>3</v>
      </c>
      <c r="F3303">
        <v>34</v>
      </c>
      <c r="G3303" t="s">
        <v>1</v>
      </c>
      <c r="H3303" t="s">
        <v>0</v>
      </c>
      <c r="I3303">
        <v>2</v>
      </c>
      <c r="J3303" t="s">
        <v>19</v>
      </c>
    </row>
    <row r="3304" spans="1:10" x14ac:dyDescent="0.3">
      <c r="A3304">
        <v>3303</v>
      </c>
      <c r="B3304" t="s">
        <v>3</v>
      </c>
      <c r="C3304">
        <v>2016</v>
      </c>
      <c r="D3304" t="s">
        <v>2</v>
      </c>
      <c r="E3304">
        <v>1</v>
      </c>
      <c r="F3304">
        <v>39</v>
      </c>
      <c r="G3304" t="s">
        <v>1</v>
      </c>
      <c r="H3304" t="s">
        <v>4</v>
      </c>
      <c r="I3304">
        <v>2</v>
      </c>
      <c r="J3304" t="s">
        <v>19</v>
      </c>
    </row>
    <row r="3305" spans="1:10" x14ac:dyDescent="0.3">
      <c r="A3305">
        <v>3304</v>
      </c>
      <c r="B3305" t="s">
        <v>3</v>
      </c>
      <c r="C3305">
        <v>2012</v>
      </c>
      <c r="D3305" t="s">
        <v>2</v>
      </c>
      <c r="E3305">
        <v>3</v>
      </c>
      <c r="F3305">
        <v>38</v>
      </c>
      <c r="G3305" t="s">
        <v>1</v>
      </c>
      <c r="H3305" t="s">
        <v>4</v>
      </c>
      <c r="I3305">
        <v>2</v>
      </c>
      <c r="J3305" t="s">
        <v>19</v>
      </c>
    </row>
    <row r="3306" spans="1:10" x14ac:dyDescent="0.3">
      <c r="A3306">
        <v>3305</v>
      </c>
      <c r="B3306" t="s">
        <v>6</v>
      </c>
      <c r="C3306">
        <v>2017</v>
      </c>
      <c r="D3306" t="s">
        <v>5</v>
      </c>
      <c r="E3306">
        <v>2</v>
      </c>
      <c r="F3306">
        <v>31</v>
      </c>
      <c r="G3306" t="s">
        <v>8</v>
      </c>
      <c r="H3306" t="s">
        <v>4</v>
      </c>
      <c r="I3306">
        <v>2</v>
      </c>
      <c r="J3306" t="s">
        <v>20</v>
      </c>
    </row>
    <row r="3307" spans="1:10" x14ac:dyDescent="0.3">
      <c r="A3307">
        <v>3306</v>
      </c>
      <c r="B3307" t="s">
        <v>3</v>
      </c>
      <c r="C3307">
        <v>2017</v>
      </c>
      <c r="D3307" t="s">
        <v>2</v>
      </c>
      <c r="E3307">
        <v>3</v>
      </c>
      <c r="F3307">
        <v>35</v>
      </c>
      <c r="G3307" t="s">
        <v>8</v>
      </c>
      <c r="H3307" t="s">
        <v>4</v>
      </c>
      <c r="I3307">
        <v>5</v>
      </c>
      <c r="J3307" t="s">
        <v>19</v>
      </c>
    </row>
    <row r="3308" spans="1:10" x14ac:dyDescent="0.3">
      <c r="A3308">
        <v>3307</v>
      </c>
      <c r="B3308" t="s">
        <v>3</v>
      </c>
      <c r="C3308">
        <v>2013</v>
      </c>
      <c r="D3308" t="s">
        <v>2</v>
      </c>
      <c r="E3308">
        <v>3</v>
      </c>
      <c r="F3308">
        <v>31</v>
      </c>
      <c r="G3308" t="s">
        <v>1</v>
      </c>
      <c r="H3308" t="s">
        <v>4</v>
      </c>
      <c r="I3308">
        <v>2</v>
      </c>
      <c r="J3308" t="s">
        <v>19</v>
      </c>
    </row>
    <row r="3309" spans="1:10" x14ac:dyDescent="0.3">
      <c r="A3309">
        <v>3308</v>
      </c>
      <c r="B3309" t="s">
        <v>3</v>
      </c>
      <c r="C3309">
        <v>2012</v>
      </c>
      <c r="D3309" t="s">
        <v>7</v>
      </c>
      <c r="E3309">
        <v>3</v>
      </c>
      <c r="F3309">
        <v>33</v>
      </c>
      <c r="G3309" t="s">
        <v>1</v>
      </c>
      <c r="H3309" t="s">
        <v>4</v>
      </c>
      <c r="I3309">
        <v>1</v>
      </c>
      <c r="J3309" t="s">
        <v>19</v>
      </c>
    </row>
    <row r="3310" spans="1:10" x14ac:dyDescent="0.3">
      <c r="A3310">
        <v>3309</v>
      </c>
      <c r="B3310" t="s">
        <v>3</v>
      </c>
      <c r="C3310">
        <v>2015</v>
      </c>
      <c r="D3310" t="s">
        <v>7</v>
      </c>
      <c r="E3310">
        <v>2</v>
      </c>
      <c r="F3310">
        <v>37</v>
      </c>
      <c r="G3310" t="s">
        <v>8</v>
      </c>
      <c r="H3310" t="s">
        <v>4</v>
      </c>
      <c r="I3310">
        <v>3</v>
      </c>
      <c r="J3310" t="s">
        <v>20</v>
      </c>
    </row>
    <row r="3311" spans="1:10" x14ac:dyDescent="0.3">
      <c r="A3311">
        <v>3310</v>
      </c>
      <c r="B3311" t="s">
        <v>6</v>
      </c>
      <c r="C3311">
        <v>2018</v>
      </c>
      <c r="D3311" t="s">
        <v>5</v>
      </c>
      <c r="E3311">
        <v>3</v>
      </c>
      <c r="F3311">
        <v>40</v>
      </c>
      <c r="G3311" t="s">
        <v>8</v>
      </c>
      <c r="H3311" t="s">
        <v>4</v>
      </c>
      <c r="I3311">
        <v>2</v>
      </c>
      <c r="J3311" t="s">
        <v>20</v>
      </c>
    </row>
    <row r="3312" spans="1:10" x14ac:dyDescent="0.3">
      <c r="A3312">
        <v>3311</v>
      </c>
      <c r="B3312" t="s">
        <v>3</v>
      </c>
      <c r="C3312">
        <v>2014</v>
      </c>
      <c r="D3312" t="s">
        <v>2</v>
      </c>
      <c r="E3312">
        <v>3</v>
      </c>
      <c r="F3312">
        <v>38</v>
      </c>
      <c r="G3312" t="s">
        <v>1</v>
      </c>
      <c r="H3312" t="s">
        <v>4</v>
      </c>
      <c r="I3312">
        <v>0</v>
      </c>
      <c r="J3312" t="s">
        <v>19</v>
      </c>
    </row>
    <row r="3313" spans="1:10" x14ac:dyDescent="0.3">
      <c r="A3313">
        <v>3312</v>
      </c>
      <c r="B3313" t="s">
        <v>3</v>
      </c>
      <c r="C3313">
        <v>2012</v>
      </c>
      <c r="D3313" t="s">
        <v>2</v>
      </c>
      <c r="E3313">
        <v>3</v>
      </c>
      <c r="F3313">
        <v>31</v>
      </c>
      <c r="G3313" t="s">
        <v>1</v>
      </c>
      <c r="H3313" t="s">
        <v>0</v>
      </c>
      <c r="I3313">
        <v>5</v>
      </c>
      <c r="J3313" t="s">
        <v>19</v>
      </c>
    </row>
    <row r="3314" spans="1:10" x14ac:dyDescent="0.3">
      <c r="A3314">
        <v>3313</v>
      </c>
      <c r="B3314" t="s">
        <v>9</v>
      </c>
      <c r="C3314">
        <v>2014</v>
      </c>
      <c r="D3314" t="s">
        <v>2</v>
      </c>
      <c r="E3314">
        <v>3</v>
      </c>
      <c r="F3314">
        <v>39</v>
      </c>
      <c r="G3314" t="s">
        <v>1</v>
      </c>
      <c r="H3314" t="s">
        <v>4</v>
      </c>
      <c r="I3314">
        <v>1</v>
      </c>
      <c r="J3314" t="s">
        <v>19</v>
      </c>
    </row>
    <row r="3315" spans="1:10" x14ac:dyDescent="0.3">
      <c r="A3315">
        <v>3314</v>
      </c>
      <c r="B3315" t="s">
        <v>3</v>
      </c>
      <c r="C3315">
        <v>2016</v>
      </c>
      <c r="D3315" t="s">
        <v>5</v>
      </c>
      <c r="E3315">
        <v>3</v>
      </c>
      <c r="F3315">
        <v>40</v>
      </c>
      <c r="G3315" t="s">
        <v>1</v>
      </c>
      <c r="H3315" t="s">
        <v>4</v>
      </c>
      <c r="I3315">
        <v>0</v>
      </c>
      <c r="J3315" t="s">
        <v>19</v>
      </c>
    </row>
    <row r="3316" spans="1:10" x14ac:dyDescent="0.3">
      <c r="A3316">
        <v>3315</v>
      </c>
      <c r="B3316" t="s">
        <v>3</v>
      </c>
      <c r="C3316">
        <v>2017</v>
      </c>
      <c r="D3316" t="s">
        <v>7</v>
      </c>
      <c r="E3316">
        <v>3</v>
      </c>
      <c r="F3316">
        <v>36</v>
      </c>
      <c r="G3316" t="s">
        <v>8</v>
      </c>
      <c r="H3316" t="s">
        <v>4</v>
      </c>
      <c r="I3316">
        <v>0</v>
      </c>
      <c r="J3316" t="s">
        <v>20</v>
      </c>
    </row>
    <row r="3317" spans="1:10" x14ac:dyDescent="0.3">
      <c r="A3317">
        <v>3316</v>
      </c>
      <c r="B3317" t="s">
        <v>3</v>
      </c>
      <c r="C3317">
        <v>2015</v>
      </c>
      <c r="D3317" t="s">
        <v>2</v>
      </c>
      <c r="E3317">
        <v>3</v>
      </c>
      <c r="F3317">
        <v>39</v>
      </c>
      <c r="G3317" t="s">
        <v>8</v>
      </c>
      <c r="H3317" t="s">
        <v>4</v>
      </c>
      <c r="I3317">
        <v>3</v>
      </c>
      <c r="J3317" t="s">
        <v>20</v>
      </c>
    </row>
    <row r="3318" spans="1:10" x14ac:dyDescent="0.3">
      <c r="A3318">
        <v>3317</v>
      </c>
      <c r="B3318" t="s">
        <v>3</v>
      </c>
      <c r="C3318">
        <v>2012</v>
      </c>
      <c r="D3318" t="s">
        <v>2</v>
      </c>
      <c r="E3318">
        <v>3</v>
      </c>
      <c r="F3318">
        <v>39</v>
      </c>
      <c r="G3318" t="s">
        <v>1</v>
      </c>
      <c r="H3318" t="s">
        <v>4</v>
      </c>
      <c r="I3318">
        <v>0</v>
      </c>
      <c r="J3318" t="s">
        <v>19</v>
      </c>
    </row>
    <row r="3319" spans="1:10" x14ac:dyDescent="0.3">
      <c r="A3319">
        <v>3318</v>
      </c>
      <c r="B3319" t="s">
        <v>3</v>
      </c>
      <c r="C3319">
        <v>2013</v>
      </c>
      <c r="D3319" t="s">
        <v>2</v>
      </c>
      <c r="E3319">
        <v>3</v>
      </c>
      <c r="F3319">
        <v>35</v>
      </c>
      <c r="G3319" t="s">
        <v>8</v>
      </c>
      <c r="H3319" t="s">
        <v>4</v>
      </c>
      <c r="I3319">
        <v>0</v>
      </c>
      <c r="J3319" t="s">
        <v>19</v>
      </c>
    </row>
    <row r="3320" spans="1:10" x14ac:dyDescent="0.3">
      <c r="A3320">
        <v>3319</v>
      </c>
      <c r="B3320" t="s">
        <v>6</v>
      </c>
      <c r="C3320">
        <v>2013</v>
      </c>
      <c r="D3320" t="s">
        <v>5</v>
      </c>
      <c r="E3320">
        <v>3</v>
      </c>
      <c r="F3320">
        <v>35</v>
      </c>
      <c r="G3320" t="s">
        <v>1</v>
      </c>
      <c r="H3320" t="s">
        <v>4</v>
      </c>
      <c r="I3320">
        <v>2</v>
      </c>
      <c r="J3320" t="s">
        <v>19</v>
      </c>
    </row>
    <row r="3321" spans="1:10" x14ac:dyDescent="0.3">
      <c r="A3321">
        <v>3320</v>
      </c>
      <c r="B3321" t="s">
        <v>3</v>
      </c>
      <c r="C3321">
        <v>2013</v>
      </c>
      <c r="D3321" t="s">
        <v>2</v>
      </c>
      <c r="E3321">
        <v>3</v>
      </c>
      <c r="F3321">
        <v>35</v>
      </c>
      <c r="G3321" t="s">
        <v>1</v>
      </c>
      <c r="H3321" t="s">
        <v>4</v>
      </c>
      <c r="I3321">
        <v>5</v>
      </c>
      <c r="J3321" t="s">
        <v>19</v>
      </c>
    </row>
    <row r="3322" spans="1:10" x14ac:dyDescent="0.3">
      <c r="A3322">
        <v>3321</v>
      </c>
      <c r="B3322" t="s">
        <v>6</v>
      </c>
      <c r="C3322">
        <v>2017</v>
      </c>
      <c r="D3322" t="s">
        <v>2</v>
      </c>
      <c r="E3322">
        <v>3</v>
      </c>
      <c r="F3322">
        <v>34</v>
      </c>
      <c r="G3322" t="s">
        <v>8</v>
      </c>
      <c r="H3322" t="s">
        <v>4</v>
      </c>
      <c r="I3322">
        <v>4</v>
      </c>
      <c r="J3322" t="s">
        <v>19</v>
      </c>
    </row>
    <row r="3323" spans="1:10" x14ac:dyDescent="0.3">
      <c r="A3323">
        <v>3322</v>
      </c>
      <c r="B3323" t="s">
        <v>3</v>
      </c>
      <c r="C3323">
        <v>2014</v>
      </c>
      <c r="D3323" t="s">
        <v>2</v>
      </c>
      <c r="E3323">
        <v>3</v>
      </c>
      <c r="F3323">
        <v>41</v>
      </c>
      <c r="G3323" t="s">
        <v>1</v>
      </c>
      <c r="H3323" t="s">
        <v>4</v>
      </c>
      <c r="I3323">
        <v>4</v>
      </c>
      <c r="J3323" t="s">
        <v>19</v>
      </c>
    </row>
    <row r="3324" spans="1:10" x14ac:dyDescent="0.3">
      <c r="A3324">
        <v>3323</v>
      </c>
      <c r="B3324" t="s">
        <v>3</v>
      </c>
      <c r="C3324">
        <v>2017</v>
      </c>
      <c r="D3324" t="s">
        <v>2</v>
      </c>
      <c r="E3324">
        <v>3</v>
      </c>
      <c r="F3324">
        <v>35</v>
      </c>
      <c r="G3324" t="s">
        <v>1</v>
      </c>
      <c r="H3324" t="s">
        <v>4</v>
      </c>
      <c r="I3324">
        <v>5</v>
      </c>
      <c r="J3324" t="s">
        <v>19</v>
      </c>
    </row>
    <row r="3325" spans="1:10" x14ac:dyDescent="0.3">
      <c r="A3325">
        <v>3324</v>
      </c>
      <c r="B3325" t="s">
        <v>3</v>
      </c>
      <c r="C3325">
        <v>2013</v>
      </c>
      <c r="D3325" t="s">
        <v>2</v>
      </c>
      <c r="E3325">
        <v>3</v>
      </c>
      <c r="F3325">
        <v>40</v>
      </c>
      <c r="G3325" t="s">
        <v>1</v>
      </c>
      <c r="H3325" t="s">
        <v>4</v>
      </c>
      <c r="I3325">
        <v>1</v>
      </c>
      <c r="J3325" t="s">
        <v>19</v>
      </c>
    </row>
    <row r="3326" spans="1:10" x14ac:dyDescent="0.3">
      <c r="A3326">
        <v>3325</v>
      </c>
      <c r="B3326" t="s">
        <v>6</v>
      </c>
      <c r="C3326">
        <v>2017</v>
      </c>
      <c r="D3326" t="s">
        <v>7</v>
      </c>
      <c r="E3326">
        <v>3</v>
      </c>
      <c r="F3326">
        <v>31</v>
      </c>
      <c r="G3326" t="s">
        <v>1</v>
      </c>
      <c r="H3326" t="s">
        <v>4</v>
      </c>
      <c r="I3326">
        <v>3</v>
      </c>
      <c r="J3326" t="s">
        <v>20</v>
      </c>
    </row>
    <row r="3327" spans="1:10" x14ac:dyDescent="0.3">
      <c r="A3327">
        <v>3326</v>
      </c>
      <c r="B3327" t="s">
        <v>6</v>
      </c>
      <c r="C3327">
        <v>2014</v>
      </c>
      <c r="D3327" t="s">
        <v>5</v>
      </c>
      <c r="E3327">
        <v>3</v>
      </c>
      <c r="F3327">
        <v>33</v>
      </c>
      <c r="G3327" t="s">
        <v>1</v>
      </c>
      <c r="H3327" t="s">
        <v>4</v>
      </c>
      <c r="I3327">
        <v>3</v>
      </c>
      <c r="J3327" t="s">
        <v>19</v>
      </c>
    </row>
    <row r="3328" spans="1:10" x14ac:dyDescent="0.3">
      <c r="A3328">
        <v>3327</v>
      </c>
      <c r="B3328" t="s">
        <v>3</v>
      </c>
      <c r="C3328">
        <v>2017</v>
      </c>
      <c r="D3328" t="s">
        <v>7</v>
      </c>
      <c r="E3328">
        <v>2</v>
      </c>
      <c r="F3328">
        <v>33</v>
      </c>
      <c r="G3328" t="s">
        <v>8</v>
      </c>
      <c r="H3328" t="s">
        <v>4</v>
      </c>
      <c r="I3328">
        <v>2</v>
      </c>
      <c r="J3328" t="s">
        <v>20</v>
      </c>
    </row>
    <row r="3329" spans="1:10" x14ac:dyDescent="0.3">
      <c r="A3329">
        <v>3328</v>
      </c>
      <c r="B3329" t="s">
        <v>3</v>
      </c>
      <c r="C3329">
        <v>2016</v>
      </c>
      <c r="D3329" t="s">
        <v>2</v>
      </c>
      <c r="E3329">
        <v>3</v>
      </c>
      <c r="F3329">
        <v>39</v>
      </c>
      <c r="G3329" t="s">
        <v>8</v>
      </c>
      <c r="H3329" t="s">
        <v>4</v>
      </c>
      <c r="I3329">
        <v>5</v>
      </c>
      <c r="J3329" t="s">
        <v>19</v>
      </c>
    </row>
    <row r="3330" spans="1:10" x14ac:dyDescent="0.3">
      <c r="A3330">
        <v>3329</v>
      </c>
      <c r="B3330" t="s">
        <v>3</v>
      </c>
      <c r="C3330">
        <v>2016</v>
      </c>
      <c r="D3330" t="s">
        <v>2</v>
      </c>
      <c r="E3330">
        <v>3</v>
      </c>
      <c r="F3330">
        <v>41</v>
      </c>
      <c r="G3330" t="s">
        <v>1</v>
      </c>
      <c r="H3330" t="s">
        <v>4</v>
      </c>
      <c r="I3330">
        <v>1</v>
      </c>
      <c r="J3330" t="s">
        <v>20</v>
      </c>
    </row>
    <row r="3331" spans="1:10" x14ac:dyDescent="0.3">
      <c r="A3331">
        <v>3330</v>
      </c>
      <c r="B3331" t="s">
        <v>3</v>
      </c>
      <c r="C3331">
        <v>2017</v>
      </c>
      <c r="D3331" t="s">
        <v>2</v>
      </c>
      <c r="E3331">
        <v>3</v>
      </c>
      <c r="F3331">
        <v>32</v>
      </c>
      <c r="G3331" t="s">
        <v>1</v>
      </c>
      <c r="H3331" t="s">
        <v>4</v>
      </c>
      <c r="I3331">
        <v>5</v>
      </c>
      <c r="J3331" t="s">
        <v>19</v>
      </c>
    </row>
    <row r="3332" spans="1:10" x14ac:dyDescent="0.3">
      <c r="A3332">
        <v>3331</v>
      </c>
      <c r="B3332" t="s">
        <v>3</v>
      </c>
      <c r="C3332">
        <v>2014</v>
      </c>
      <c r="D3332" t="s">
        <v>7</v>
      </c>
      <c r="E3332">
        <v>2</v>
      </c>
      <c r="F3332">
        <v>39</v>
      </c>
      <c r="G3332" t="s">
        <v>8</v>
      </c>
      <c r="H3332" t="s">
        <v>4</v>
      </c>
      <c r="I3332">
        <v>5</v>
      </c>
      <c r="J3332" t="s">
        <v>20</v>
      </c>
    </row>
    <row r="3333" spans="1:10" x14ac:dyDescent="0.3">
      <c r="A3333">
        <v>3332</v>
      </c>
      <c r="B3333" t="s">
        <v>3</v>
      </c>
      <c r="C3333">
        <v>2014</v>
      </c>
      <c r="D3333" t="s">
        <v>2</v>
      </c>
      <c r="E3333">
        <v>3</v>
      </c>
      <c r="F3333">
        <v>31</v>
      </c>
      <c r="G3333" t="s">
        <v>1</v>
      </c>
      <c r="H3333" t="s">
        <v>4</v>
      </c>
      <c r="I3333">
        <v>1</v>
      </c>
      <c r="J3333" t="s">
        <v>19</v>
      </c>
    </row>
    <row r="3334" spans="1:10" x14ac:dyDescent="0.3">
      <c r="A3334">
        <v>3333</v>
      </c>
      <c r="B3334" t="s">
        <v>3</v>
      </c>
      <c r="C3334">
        <v>2012</v>
      </c>
      <c r="D3334" t="s">
        <v>2</v>
      </c>
      <c r="E3334">
        <v>3</v>
      </c>
      <c r="F3334">
        <v>40</v>
      </c>
      <c r="G3334" t="s">
        <v>1</v>
      </c>
      <c r="H3334" t="s">
        <v>4</v>
      </c>
      <c r="I3334">
        <v>3</v>
      </c>
      <c r="J3334" t="s">
        <v>19</v>
      </c>
    </row>
    <row r="3335" spans="1:10" x14ac:dyDescent="0.3">
      <c r="A3335">
        <v>3334</v>
      </c>
      <c r="B3335" t="s">
        <v>6</v>
      </c>
      <c r="C3335">
        <v>2018</v>
      </c>
      <c r="D3335" t="s">
        <v>5</v>
      </c>
      <c r="E3335">
        <v>3</v>
      </c>
      <c r="F3335">
        <v>34</v>
      </c>
      <c r="G3335" t="s">
        <v>1</v>
      </c>
      <c r="H3335" t="s">
        <v>4</v>
      </c>
      <c r="I3335">
        <v>2</v>
      </c>
      <c r="J3335" t="s">
        <v>20</v>
      </c>
    </row>
    <row r="3336" spans="1:10" x14ac:dyDescent="0.3">
      <c r="A3336">
        <v>3335</v>
      </c>
      <c r="B3336" t="s">
        <v>3</v>
      </c>
      <c r="C3336">
        <v>2018</v>
      </c>
      <c r="D3336" t="s">
        <v>5</v>
      </c>
      <c r="E3336">
        <v>3</v>
      </c>
      <c r="F3336">
        <v>37</v>
      </c>
      <c r="G3336" t="s">
        <v>1</v>
      </c>
      <c r="H3336" t="s">
        <v>4</v>
      </c>
      <c r="I3336">
        <v>4</v>
      </c>
      <c r="J3336" t="s">
        <v>20</v>
      </c>
    </row>
    <row r="3337" spans="1:10" x14ac:dyDescent="0.3">
      <c r="A3337">
        <v>3336</v>
      </c>
      <c r="B3337" t="s">
        <v>3</v>
      </c>
      <c r="C3337">
        <v>2016</v>
      </c>
      <c r="D3337" t="s">
        <v>2</v>
      </c>
      <c r="E3337">
        <v>3</v>
      </c>
      <c r="F3337">
        <v>37</v>
      </c>
      <c r="G3337" t="s">
        <v>8</v>
      </c>
      <c r="H3337" t="s">
        <v>4</v>
      </c>
      <c r="I3337">
        <v>0</v>
      </c>
      <c r="J3337" t="s">
        <v>19</v>
      </c>
    </row>
    <row r="3338" spans="1:10" x14ac:dyDescent="0.3">
      <c r="A3338">
        <v>3337</v>
      </c>
      <c r="B3338" t="s">
        <v>3</v>
      </c>
      <c r="C3338">
        <v>2014</v>
      </c>
      <c r="D3338" t="s">
        <v>2</v>
      </c>
      <c r="E3338">
        <v>3</v>
      </c>
      <c r="F3338">
        <v>36</v>
      </c>
      <c r="G3338" t="s">
        <v>8</v>
      </c>
      <c r="H3338" t="s">
        <v>4</v>
      </c>
      <c r="I3338">
        <v>3</v>
      </c>
      <c r="J3338" t="s">
        <v>19</v>
      </c>
    </row>
    <row r="3339" spans="1:10" x14ac:dyDescent="0.3">
      <c r="A3339">
        <v>3338</v>
      </c>
      <c r="B3339" t="s">
        <v>3</v>
      </c>
      <c r="C3339">
        <v>2015</v>
      </c>
      <c r="D3339" t="s">
        <v>2</v>
      </c>
      <c r="E3339">
        <v>2</v>
      </c>
      <c r="F3339">
        <v>39</v>
      </c>
      <c r="G3339" t="s">
        <v>8</v>
      </c>
      <c r="H3339" t="s">
        <v>4</v>
      </c>
      <c r="I3339">
        <v>0</v>
      </c>
      <c r="J3339" t="s">
        <v>20</v>
      </c>
    </row>
    <row r="3340" spans="1:10" x14ac:dyDescent="0.3">
      <c r="A3340">
        <v>3339</v>
      </c>
      <c r="B3340" t="s">
        <v>3</v>
      </c>
      <c r="C3340">
        <v>2014</v>
      </c>
      <c r="D3340" t="s">
        <v>7</v>
      </c>
      <c r="E3340">
        <v>3</v>
      </c>
      <c r="F3340">
        <v>37</v>
      </c>
      <c r="G3340" t="s">
        <v>1</v>
      </c>
      <c r="H3340" t="s">
        <v>4</v>
      </c>
      <c r="I3340">
        <v>1</v>
      </c>
      <c r="J3340" t="s">
        <v>19</v>
      </c>
    </row>
    <row r="3341" spans="1:10" x14ac:dyDescent="0.3">
      <c r="A3341">
        <v>3340</v>
      </c>
      <c r="B3341" t="s">
        <v>6</v>
      </c>
      <c r="C3341">
        <v>2014</v>
      </c>
      <c r="D3341" t="s">
        <v>5</v>
      </c>
      <c r="E3341">
        <v>3</v>
      </c>
      <c r="F3341">
        <v>37</v>
      </c>
      <c r="G3341" t="s">
        <v>1</v>
      </c>
      <c r="H3341" t="s">
        <v>4</v>
      </c>
      <c r="I3341">
        <v>2</v>
      </c>
      <c r="J3341" t="s">
        <v>19</v>
      </c>
    </row>
    <row r="3342" spans="1:10" x14ac:dyDescent="0.3">
      <c r="A3342">
        <v>3341</v>
      </c>
      <c r="B3342" t="s">
        <v>6</v>
      </c>
      <c r="C3342">
        <v>2017</v>
      </c>
      <c r="D3342" t="s">
        <v>5</v>
      </c>
      <c r="E3342">
        <v>3</v>
      </c>
      <c r="F3342">
        <v>32</v>
      </c>
      <c r="G3342" t="s">
        <v>1</v>
      </c>
      <c r="H3342" t="s">
        <v>4</v>
      </c>
      <c r="I3342">
        <v>2</v>
      </c>
      <c r="J3342" t="s">
        <v>19</v>
      </c>
    </row>
    <row r="3343" spans="1:10" x14ac:dyDescent="0.3">
      <c r="A3343">
        <v>3342</v>
      </c>
      <c r="B3343" t="s">
        <v>3</v>
      </c>
      <c r="C3343">
        <v>2014</v>
      </c>
      <c r="D3343" t="s">
        <v>5</v>
      </c>
      <c r="E3343">
        <v>3</v>
      </c>
      <c r="F3343">
        <v>37</v>
      </c>
      <c r="G3343" t="s">
        <v>1</v>
      </c>
      <c r="H3343" t="s">
        <v>4</v>
      </c>
      <c r="I3343">
        <v>3</v>
      </c>
      <c r="J3343" t="s">
        <v>19</v>
      </c>
    </row>
    <row r="3344" spans="1:10" x14ac:dyDescent="0.3">
      <c r="A3344">
        <v>3343</v>
      </c>
      <c r="B3344" t="s">
        <v>3</v>
      </c>
      <c r="C3344">
        <v>2017</v>
      </c>
      <c r="D3344" t="s">
        <v>2</v>
      </c>
      <c r="E3344">
        <v>3</v>
      </c>
      <c r="F3344">
        <v>36</v>
      </c>
      <c r="G3344" t="s">
        <v>8</v>
      </c>
      <c r="H3344" t="s">
        <v>4</v>
      </c>
      <c r="I3344">
        <v>3</v>
      </c>
      <c r="J3344" t="s">
        <v>19</v>
      </c>
    </row>
    <row r="3345" spans="1:10" x14ac:dyDescent="0.3">
      <c r="A3345">
        <v>3344</v>
      </c>
      <c r="B3345" t="s">
        <v>3</v>
      </c>
      <c r="C3345">
        <v>2015</v>
      </c>
      <c r="D3345" t="s">
        <v>7</v>
      </c>
      <c r="E3345">
        <v>2</v>
      </c>
      <c r="F3345">
        <v>40</v>
      </c>
      <c r="G3345" t="s">
        <v>8</v>
      </c>
      <c r="H3345" t="s">
        <v>4</v>
      </c>
      <c r="I3345">
        <v>2</v>
      </c>
      <c r="J3345" t="s">
        <v>20</v>
      </c>
    </row>
    <row r="3346" spans="1:10" x14ac:dyDescent="0.3">
      <c r="A3346">
        <v>3345</v>
      </c>
      <c r="B3346" t="s">
        <v>3</v>
      </c>
      <c r="C3346">
        <v>2014</v>
      </c>
      <c r="D3346" t="s">
        <v>2</v>
      </c>
      <c r="E3346">
        <v>3</v>
      </c>
      <c r="F3346">
        <v>40</v>
      </c>
      <c r="G3346" t="s">
        <v>1</v>
      </c>
      <c r="H3346" t="s">
        <v>4</v>
      </c>
      <c r="I3346">
        <v>0</v>
      </c>
      <c r="J3346" t="s">
        <v>19</v>
      </c>
    </row>
    <row r="3347" spans="1:10" x14ac:dyDescent="0.3">
      <c r="A3347">
        <v>3346</v>
      </c>
      <c r="B3347" t="s">
        <v>3</v>
      </c>
      <c r="C3347">
        <v>2012</v>
      </c>
      <c r="D3347" t="s">
        <v>7</v>
      </c>
      <c r="E3347">
        <v>3</v>
      </c>
      <c r="F3347">
        <v>32</v>
      </c>
      <c r="G3347" t="s">
        <v>1</v>
      </c>
      <c r="H3347" t="s">
        <v>4</v>
      </c>
      <c r="I3347">
        <v>3</v>
      </c>
      <c r="J3347" t="s">
        <v>19</v>
      </c>
    </row>
    <row r="3348" spans="1:10" x14ac:dyDescent="0.3">
      <c r="A3348">
        <v>3347</v>
      </c>
      <c r="B3348" t="s">
        <v>3</v>
      </c>
      <c r="C3348">
        <v>2012</v>
      </c>
      <c r="D3348" t="s">
        <v>2</v>
      </c>
      <c r="E3348">
        <v>3</v>
      </c>
      <c r="F3348">
        <v>37</v>
      </c>
      <c r="G3348" t="s">
        <v>1</v>
      </c>
      <c r="H3348" t="s">
        <v>4</v>
      </c>
      <c r="I3348">
        <v>3</v>
      </c>
      <c r="J3348" t="s">
        <v>20</v>
      </c>
    </row>
    <row r="3349" spans="1:10" x14ac:dyDescent="0.3">
      <c r="A3349">
        <v>3348</v>
      </c>
      <c r="B3349" t="s">
        <v>3</v>
      </c>
      <c r="C3349">
        <v>2017</v>
      </c>
      <c r="D3349" t="s">
        <v>7</v>
      </c>
      <c r="E3349">
        <v>3</v>
      </c>
      <c r="F3349">
        <v>40</v>
      </c>
      <c r="G3349" t="s">
        <v>8</v>
      </c>
      <c r="H3349" t="s">
        <v>4</v>
      </c>
      <c r="I3349">
        <v>1</v>
      </c>
      <c r="J3349" t="s">
        <v>20</v>
      </c>
    </row>
    <row r="3350" spans="1:10" x14ac:dyDescent="0.3">
      <c r="A3350">
        <v>3349</v>
      </c>
      <c r="B3350" t="s">
        <v>3</v>
      </c>
      <c r="C3350">
        <v>2014</v>
      </c>
      <c r="D3350" t="s">
        <v>7</v>
      </c>
      <c r="E3350">
        <v>3</v>
      </c>
      <c r="F3350">
        <v>40</v>
      </c>
      <c r="G3350" t="s">
        <v>1</v>
      </c>
      <c r="H3350" t="s">
        <v>4</v>
      </c>
      <c r="I3350">
        <v>5</v>
      </c>
      <c r="J3350" t="s">
        <v>19</v>
      </c>
    </row>
    <row r="3351" spans="1:10" x14ac:dyDescent="0.3">
      <c r="A3351">
        <v>3350</v>
      </c>
      <c r="B3351" t="s">
        <v>3</v>
      </c>
      <c r="C3351">
        <v>2017</v>
      </c>
      <c r="D3351" t="s">
        <v>2</v>
      </c>
      <c r="E3351">
        <v>3</v>
      </c>
      <c r="F3351">
        <v>34</v>
      </c>
      <c r="G3351" t="s">
        <v>8</v>
      </c>
      <c r="H3351" t="s">
        <v>0</v>
      </c>
      <c r="I3351">
        <v>0</v>
      </c>
      <c r="J3351" t="s">
        <v>19</v>
      </c>
    </row>
    <row r="3352" spans="1:10" x14ac:dyDescent="0.3">
      <c r="A3352">
        <v>3351</v>
      </c>
      <c r="B3352" t="s">
        <v>3</v>
      </c>
      <c r="C3352">
        <v>2012</v>
      </c>
      <c r="D3352" t="s">
        <v>2</v>
      </c>
      <c r="E3352">
        <v>3</v>
      </c>
      <c r="F3352">
        <v>37</v>
      </c>
      <c r="G3352" t="s">
        <v>1</v>
      </c>
      <c r="H3352" t="s">
        <v>4</v>
      </c>
      <c r="I3352">
        <v>3</v>
      </c>
      <c r="J3352" t="s">
        <v>19</v>
      </c>
    </row>
    <row r="3353" spans="1:10" x14ac:dyDescent="0.3">
      <c r="A3353">
        <v>3352</v>
      </c>
      <c r="B3353" t="s">
        <v>3</v>
      </c>
      <c r="C3353">
        <v>2017</v>
      </c>
      <c r="D3353" t="s">
        <v>2</v>
      </c>
      <c r="E3353">
        <v>3</v>
      </c>
      <c r="F3353">
        <v>35</v>
      </c>
      <c r="G3353" t="s">
        <v>1</v>
      </c>
      <c r="H3353" t="s">
        <v>4</v>
      </c>
      <c r="I3353">
        <v>3</v>
      </c>
      <c r="J3353" t="s">
        <v>19</v>
      </c>
    </row>
    <row r="3354" spans="1:10" x14ac:dyDescent="0.3">
      <c r="A3354">
        <v>3353</v>
      </c>
      <c r="B3354" t="s">
        <v>3</v>
      </c>
      <c r="C3354">
        <v>2017</v>
      </c>
      <c r="D3354" t="s">
        <v>7</v>
      </c>
      <c r="E3354">
        <v>3</v>
      </c>
      <c r="F3354">
        <v>37</v>
      </c>
      <c r="G3354" t="s">
        <v>8</v>
      </c>
      <c r="H3354" t="s">
        <v>4</v>
      </c>
      <c r="I3354">
        <v>2</v>
      </c>
      <c r="J3354" t="s">
        <v>19</v>
      </c>
    </row>
    <row r="3355" spans="1:10" x14ac:dyDescent="0.3">
      <c r="A3355">
        <v>3354</v>
      </c>
      <c r="B3355" t="s">
        <v>3</v>
      </c>
      <c r="C3355">
        <v>2012</v>
      </c>
      <c r="D3355" t="s">
        <v>5</v>
      </c>
      <c r="E3355">
        <v>3</v>
      </c>
      <c r="F3355">
        <v>35</v>
      </c>
      <c r="G3355" t="s">
        <v>8</v>
      </c>
      <c r="H3355" t="s">
        <v>4</v>
      </c>
      <c r="I3355">
        <v>2</v>
      </c>
      <c r="J3355" t="s">
        <v>19</v>
      </c>
    </row>
    <row r="3356" spans="1:10" x14ac:dyDescent="0.3">
      <c r="A3356">
        <v>3355</v>
      </c>
      <c r="B3356" t="s">
        <v>3</v>
      </c>
      <c r="C3356">
        <v>2014</v>
      </c>
      <c r="D3356" t="s">
        <v>2</v>
      </c>
      <c r="E3356">
        <v>3</v>
      </c>
      <c r="F3356">
        <v>31</v>
      </c>
      <c r="G3356" t="s">
        <v>1</v>
      </c>
      <c r="H3356" t="s">
        <v>4</v>
      </c>
      <c r="I3356">
        <v>0</v>
      </c>
      <c r="J3356" t="s">
        <v>20</v>
      </c>
    </row>
    <row r="3357" spans="1:10" x14ac:dyDescent="0.3">
      <c r="A3357">
        <v>3356</v>
      </c>
      <c r="B3357" t="s">
        <v>3</v>
      </c>
      <c r="C3357">
        <v>2016</v>
      </c>
      <c r="D3357" t="s">
        <v>2</v>
      </c>
      <c r="E3357">
        <v>3</v>
      </c>
      <c r="F3357">
        <v>41</v>
      </c>
      <c r="G3357" t="s">
        <v>1</v>
      </c>
      <c r="H3357" t="s">
        <v>4</v>
      </c>
      <c r="I3357">
        <v>4</v>
      </c>
      <c r="J3357" t="s">
        <v>19</v>
      </c>
    </row>
    <row r="3358" spans="1:10" x14ac:dyDescent="0.3">
      <c r="A3358">
        <v>3357</v>
      </c>
      <c r="B3358" t="s">
        <v>6</v>
      </c>
      <c r="C3358">
        <v>2017</v>
      </c>
      <c r="D3358" t="s">
        <v>5</v>
      </c>
      <c r="E3358">
        <v>3</v>
      </c>
      <c r="F3358">
        <v>37</v>
      </c>
      <c r="G3358" t="s">
        <v>8</v>
      </c>
      <c r="H3358" t="s">
        <v>4</v>
      </c>
      <c r="I3358">
        <v>3</v>
      </c>
      <c r="J3358" t="s">
        <v>19</v>
      </c>
    </row>
    <row r="3359" spans="1:10" x14ac:dyDescent="0.3">
      <c r="A3359">
        <v>3358</v>
      </c>
      <c r="B3359" t="s">
        <v>3</v>
      </c>
      <c r="C3359">
        <v>2018</v>
      </c>
      <c r="D3359" t="s">
        <v>7</v>
      </c>
      <c r="E3359">
        <v>3</v>
      </c>
      <c r="F3359">
        <v>40</v>
      </c>
      <c r="G3359" t="s">
        <v>1</v>
      </c>
      <c r="H3359" t="s">
        <v>4</v>
      </c>
      <c r="I3359">
        <v>0</v>
      </c>
      <c r="J3359" t="s">
        <v>20</v>
      </c>
    </row>
    <row r="3360" spans="1:10" x14ac:dyDescent="0.3">
      <c r="A3360">
        <v>3359</v>
      </c>
      <c r="B3360" t="s">
        <v>3</v>
      </c>
      <c r="C3360">
        <v>2018</v>
      </c>
      <c r="D3360" t="s">
        <v>2</v>
      </c>
      <c r="E3360">
        <v>1</v>
      </c>
      <c r="F3360">
        <v>36</v>
      </c>
      <c r="G3360" t="s">
        <v>1</v>
      </c>
      <c r="H3360" t="s">
        <v>0</v>
      </c>
      <c r="I3360">
        <v>1</v>
      </c>
      <c r="J3360" t="s">
        <v>19</v>
      </c>
    </row>
    <row r="3361" spans="1:10" x14ac:dyDescent="0.3">
      <c r="A3361">
        <v>3360</v>
      </c>
      <c r="B3361" t="s">
        <v>9</v>
      </c>
      <c r="C3361">
        <v>2018</v>
      </c>
      <c r="D3361" t="s">
        <v>5</v>
      </c>
      <c r="E3361">
        <v>3</v>
      </c>
      <c r="F3361">
        <v>37</v>
      </c>
      <c r="G3361" t="s">
        <v>8</v>
      </c>
      <c r="H3361" t="s">
        <v>4</v>
      </c>
      <c r="I3361">
        <v>2</v>
      </c>
      <c r="J3361" t="s">
        <v>20</v>
      </c>
    </row>
    <row r="3362" spans="1:10" x14ac:dyDescent="0.3">
      <c r="A3362">
        <v>3361</v>
      </c>
      <c r="B3362" t="s">
        <v>3</v>
      </c>
      <c r="C3362">
        <v>2014</v>
      </c>
      <c r="D3362" t="s">
        <v>2</v>
      </c>
      <c r="E3362">
        <v>3</v>
      </c>
      <c r="F3362">
        <v>40</v>
      </c>
      <c r="G3362" t="s">
        <v>8</v>
      </c>
      <c r="H3362" t="s">
        <v>4</v>
      </c>
      <c r="I3362">
        <v>0</v>
      </c>
      <c r="J3362" t="s">
        <v>19</v>
      </c>
    </row>
    <row r="3363" spans="1:10" x14ac:dyDescent="0.3">
      <c r="A3363">
        <v>3362</v>
      </c>
      <c r="B3363" t="s">
        <v>3</v>
      </c>
      <c r="C3363">
        <v>2017</v>
      </c>
      <c r="D3363" t="s">
        <v>2</v>
      </c>
      <c r="E3363">
        <v>3</v>
      </c>
      <c r="F3363">
        <v>34</v>
      </c>
      <c r="G3363" t="s">
        <v>1</v>
      </c>
      <c r="H3363" t="s">
        <v>4</v>
      </c>
      <c r="I3363">
        <v>3</v>
      </c>
      <c r="J3363" t="s">
        <v>19</v>
      </c>
    </row>
    <row r="3364" spans="1:10" x14ac:dyDescent="0.3">
      <c r="A3364">
        <v>3363</v>
      </c>
      <c r="B3364" t="s">
        <v>3</v>
      </c>
      <c r="C3364">
        <v>2018</v>
      </c>
      <c r="D3364" t="s">
        <v>7</v>
      </c>
      <c r="E3364">
        <v>3</v>
      </c>
      <c r="F3364">
        <v>37</v>
      </c>
      <c r="G3364" t="s">
        <v>1</v>
      </c>
      <c r="H3364" t="s">
        <v>4</v>
      </c>
      <c r="I3364">
        <v>5</v>
      </c>
      <c r="J3364" t="s">
        <v>20</v>
      </c>
    </row>
    <row r="3365" spans="1:10" x14ac:dyDescent="0.3">
      <c r="A3365">
        <v>3364</v>
      </c>
      <c r="B3365" t="s">
        <v>3</v>
      </c>
      <c r="C3365">
        <v>2016</v>
      </c>
      <c r="D3365" t="s">
        <v>7</v>
      </c>
      <c r="E3365">
        <v>3</v>
      </c>
      <c r="F3365">
        <v>38</v>
      </c>
      <c r="G3365" t="s">
        <v>1</v>
      </c>
      <c r="H3365" t="s">
        <v>4</v>
      </c>
      <c r="I3365">
        <v>0</v>
      </c>
      <c r="J3365" t="s">
        <v>19</v>
      </c>
    </row>
    <row r="3366" spans="1:10" x14ac:dyDescent="0.3">
      <c r="A3366">
        <v>3365</v>
      </c>
      <c r="B3366" t="s">
        <v>3</v>
      </c>
      <c r="C3366">
        <v>2017</v>
      </c>
      <c r="D3366" t="s">
        <v>2</v>
      </c>
      <c r="E3366">
        <v>2</v>
      </c>
      <c r="F3366">
        <v>37</v>
      </c>
      <c r="G3366" t="s">
        <v>1</v>
      </c>
      <c r="H3366" t="s">
        <v>4</v>
      </c>
      <c r="I3366">
        <v>2</v>
      </c>
      <c r="J3366" t="s">
        <v>20</v>
      </c>
    </row>
    <row r="3367" spans="1:10" x14ac:dyDescent="0.3">
      <c r="A3367">
        <v>3366</v>
      </c>
      <c r="B3367" t="s">
        <v>3</v>
      </c>
      <c r="C3367">
        <v>2016</v>
      </c>
      <c r="D3367" t="s">
        <v>7</v>
      </c>
      <c r="E3367">
        <v>3</v>
      </c>
      <c r="F3367">
        <v>32</v>
      </c>
      <c r="G3367" t="s">
        <v>1</v>
      </c>
      <c r="H3367" t="s">
        <v>4</v>
      </c>
      <c r="I3367">
        <v>1</v>
      </c>
      <c r="J3367" t="s">
        <v>20</v>
      </c>
    </row>
    <row r="3368" spans="1:10" x14ac:dyDescent="0.3">
      <c r="A3368">
        <v>3367</v>
      </c>
      <c r="B3368" t="s">
        <v>3</v>
      </c>
      <c r="C3368">
        <v>2016</v>
      </c>
      <c r="D3368" t="s">
        <v>2</v>
      </c>
      <c r="E3368">
        <v>3</v>
      </c>
      <c r="F3368">
        <v>31</v>
      </c>
      <c r="G3368" t="s">
        <v>1</v>
      </c>
      <c r="H3368" t="s">
        <v>4</v>
      </c>
      <c r="I3368">
        <v>3</v>
      </c>
      <c r="J3368" t="s">
        <v>19</v>
      </c>
    </row>
    <row r="3369" spans="1:10" x14ac:dyDescent="0.3">
      <c r="A3369">
        <v>3368</v>
      </c>
      <c r="B3369" t="s">
        <v>3</v>
      </c>
      <c r="C3369">
        <v>2013</v>
      </c>
      <c r="D3369" t="s">
        <v>2</v>
      </c>
      <c r="E3369">
        <v>1</v>
      </c>
      <c r="F3369">
        <v>40</v>
      </c>
      <c r="G3369" t="s">
        <v>1</v>
      </c>
      <c r="H3369" t="s">
        <v>4</v>
      </c>
      <c r="I3369">
        <v>2</v>
      </c>
      <c r="J3369" t="s">
        <v>19</v>
      </c>
    </row>
    <row r="3370" spans="1:10" x14ac:dyDescent="0.3">
      <c r="A3370">
        <v>3369</v>
      </c>
      <c r="B3370" t="s">
        <v>3</v>
      </c>
      <c r="C3370">
        <v>2017</v>
      </c>
      <c r="D3370" t="s">
        <v>2</v>
      </c>
      <c r="E3370">
        <v>3</v>
      </c>
      <c r="F3370">
        <v>40</v>
      </c>
      <c r="G3370" t="s">
        <v>8</v>
      </c>
      <c r="H3370" t="s">
        <v>4</v>
      </c>
      <c r="I3370">
        <v>4</v>
      </c>
      <c r="J3370" t="s">
        <v>19</v>
      </c>
    </row>
    <row r="3371" spans="1:10" x14ac:dyDescent="0.3">
      <c r="A3371">
        <v>3370</v>
      </c>
      <c r="B3371" t="s">
        <v>3</v>
      </c>
      <c r="C3371">
        <v>2015</v>
      </c>
      <c r="D3371" t="s">
        <v>2</v>
      </c>
      <c r="E3371">
        <v>3</v>
      </c>
      <c r="F3371">
        <v>31</v>
      </c>
      <c r="G3371" t="s">
        <v>1</v>
      </c>
      <c r="H3371" t="s">
        <v>4</v>
      </c>
      <c r="I3371">
        <v>1</v>
      </c>
      <c r="J3371" t="s">
        <v>19</v>
      </c>
    </row>
    <row r="3372" spans="1:10" x14ac:dyDescent="0.3">
      <c r="A3372">
        <v>3371</v>
      </c>
      <c r="B3372" t="s">
        <v>6</v>
      </c>
      <c r="C3372">
        <v>2017</v>
      </c>
      <c r="D3372" t="s">
        <v>7</v>
      </c>
      <c r="E3372">
        <v>2</v>
      </c>
      <c r="F3372">
        <v>36</v>
      </c>
      <c r="G3372" t="s">
        <v>1</v>
      </c>
      <c r="H3372" t="s">
        <v>4</v>
      </c>
      <c r="I3372">
        <v>2</v>
      </c>
      <c r="J3372" t="s">
        <v>19</v>
      </c>
    </row>
    <row r="3373" spans="1:10" x14ac:dyDescent="0.3">
      <c r="A3373">
        <v>3372</v>
      </c>
      <c r="B3373" t="s">
        <v>3</v>
      </c>
      <c r="C3373">
        <v>2017</v>
      </c>
      <c r="D3373" t="s">
        <v>2</v>
      </c>
      <c r="E3373">
        <v>3</v>
      </c>
      <c r="F3373">
        <v>38</v>
      </c>
      <c r="G3373" t="s">
        <v>1</v>
      </c>
      <c r="H3373" t="s">
        <v>0</v>
      </c>
      <c r="I3373">
        <v>2</v>
      </c>
      <c r="J3373" t="s">
        <v>19</v>
      </c>
    </row>
    <row r="3374" spans="1:10" x14ac:dyDescent="0.3">
      <c r="A3374">
        <v>3373</v>
      </c>
      <c r="B3374" t="s">
        <v>3</v>
      </c>
      <c r="C3374">
        <v>2014</v>
      </c>
      <c r="D3374" t="s">
        <v>7</v>
      </c>
      <c r="E3374">
        <v>3</v>
      </c>
      <c r="F3374">
        <v>37</v>
      </c>
      <c r="G3374" t="s">
        <v>8</v>
      </c>
      <c r="H3374" t="s">
        <v>4</v>
      </c>
      <c r="I3374">
        <v>5</v>
      </c>
      <c r="J3374" t="s">
        <v>20</v>
      </c>
    </row>
    <row r="3375" spans="1:10" x14ac:dyDescent="0.3">
      <c r="A3375">
        <v>3374</v>
      </c>
      <c r="B3375" t="s">
        <v>3</v>
      </c>
      <c r="C3375">
        <v>2014</v>
      </c>
      <c r="D3375" t="s">
        <v>7</v>
      </c>
      <c r="E3375">
        <v>3</v>
      </c>
      <c r="F3375">
        <v>34</v>
      </c>
      <c r="G3375" t="s">
        <v>8</v>
      </c>
      <c r="H3375" t="s">
        <v>4</v>
      </c>
      <c r="I3375">
        <v>2</v>
      </c>
      <c r="J3375" t="s">
        <v>20</v>
      </c>
    </row>
    <row r="3376" spans="1:10" x14ac:dyDescent="0.3">
      <c r="A3376">
        <v>3375</v>
      </c>
      <c r="B3376" t="s">
        <v>3</v>
      </c>
      <c r="C3376">
        <v>2013</v>
      </c>
      <c r="D3376" t="s">
        <v>2</v>
      </c>
      <c r="E3376">
        <v>3</v>
      </c>
      <c r="F3376">
        <v>41</v>
      </c>
      <c r="G3376" t="s">
        <v>1</v>
      </c>
      <c r="H3376" t="s">
        <v>0</v>
      </c>
      <c r="I3376">
        <v>2</v>
      </c>
      <c r="J3376" t="s">
        <v>20</v>
      </c>
    </row>
    <row r="3377" spans="1:10" x14ac:dyDescent="0.3">
      <c r="A3377">
        <v>3376</v>
      </c>
      <c r="B3377" t="s">
        <v>3</v>
      </c>
      <c r="C3377">
        <v>2015</v>
      </c>
      <c r="D3377" t="s">
        <v>7</v>
      </c>
      <c r="E3377">
        <v>2</v>
      </c>
      <c r="F3377">
        <v>32</v>
      </c>
      <c r="G3377" t="s">
        <v>8</v>
      </c>
      <c r="H3377" t="s">
        <v>4</v>
      </c>
      <c r="I3377">
        <v>3</v>
      </c>
      <c r="J3377" t="s">
        <v>20</v>
      </c>
    </row>
    <row r="3378" spans="1:10" x14ac:dyDescent="0.3">
      <c r="A3378">
        <v>3377</v>
      </c>
      <c r="B3378" t="s">
        <v>3</v>
      </c>
      <c r="C3378">
        <v>2015</v>
      </c>
      <c r="D3378" t="s">
        <v>7</v>
      </c>
      <c r="E3378">
        <v>3</v>
      </c>
      <c r="F3378">
        <v>34</v>
      </c>
      <c r="G3378" t="s">
        <v>1</v>
      </c>
      <c r="H3378" t="s">
        <v>4</v>
      </c>
      <c r="I3378">
        <v>5</v>
      </c>
      <c r="J3378" t="s">
        <v>19</v>
      </c>
    </row>
    <row r="3379" spans="1:10" x14ac:dyDescent="0.3">
      <c r="A3379">
        <v>3378</v>
      </c>
      <c r="B3379" t="s">
        <v>9</v>
      </c>
      <c r="C3379">
        <v>2013</v>
      </c>
      <c r="D3379" t="s">
        <v>2</v>
      </c>
      <c r="E3379">
        <v>3</v>
      </c>
      <c r="F3379">
        <v>39</v>
      </c>
      <c r="G3379" t="s">
        <v>1</v>
      </c>
      <c r="H3379" t="s">
        <v>4</v>
      </c>
      <c r="I3379">
        <v>2</v>
      </c>
      <c r="J3379" t="s">
        <v>20</v>
      </c>
    </row>
    <row r="3380" spans="1:10" x14ac:dyDescent="0.3">
      <c r="A3380">
        <v>3379</v>
      </c>
      <c r="B3380" t="s">
        <v>6</v>
      </c>
      <c r="C3380">
        <v>2013</v>
      </c>
      <c r="D3380" t="s">
        <v>5</v>
      </c>
      <c r="E3380">
        <v>2</v>
      </c>
      <c r="F3380">
        <v>32</v>
      </c>
      <c r="G3380" t="s">
        <v>1</v>
      </c>
      <c r="H3380" t="s">
        <v>4</v>
      </c>
      <c r="I3380">
        <v>2</v>
      </c>
      <c r="J3380" t="s">
        <v>20</v>
      </c>
    </row>
    <row r="3381" spans="1:10" x14ac:dyDescent="0.3">
      <c r="A3381">
        <v>3380</v>
      </c>
      <c r="B3381" t="s">
        <v>3</v>
      </c>
      <c r="C3381">
        <v>2012</v>
      </c>
      <c r="D3381" t="s">
        <v>2</v>
      </c>
      <c r="E3381">
        <v>3</v>
      </c>
      <c r="F3381">
        <v>31</v>
      </c>
      <c r="G3381" t="s">
        <v>8</v>
      </c>
      <c r="H3381" t="s">
        <v>4</v>
      </c>
      <c r="I3381">
        <v>3</v>
      </c>
      <c r="J3381" t="s">
        <v>19</v>
      </c>
    </row>
    <row r="3382" spans="1:10" x14ac:dyDescent="0.3">
      <c r="A3382">
        <v>3381</v>
      </c>
      <c r="B3382" t="s">
        <v>9</v>
      </c>
      <c r="C3382">
        <v>2016</v>
      </c>
      <c r="D3382" t="s">
        <v>5</v>
      </c>
      <c r="E3382">
        <v>3</v>
      </c>
      <c r="F3382">
        <v>40</v>
      </c>
      <c r="G3382" t="s">
        <v>1</v>
      </c>
      <c r="H3382" t="s">
        <v>4</v>
      </c>
      <c r="I3382">
        <v>1</v>
      </c>
      <c r="J3382" t="s">
        <v>19</v>
      </c>
    </row>
    <row r="3383" spans="1:10" x14ac:dyDescent="0.3">
      <c r="A3383">
        <v>3382</v>
      </c>
      <c r="B3383" t="s">
        <v>3</v>
      </c>
      <c r="C3383">
        <v>2015</v>
      </c>
      <c r="D3383" t="s">
        <v>2</v>
      </c>
      <c r="E3383">
        <v>3</v>
      </c>
      <c r="F3383">
        <v>37</v>
      </c>
      <c r="G3383" t="s">
        <v>8</v>
      </c>
      <c r="H3383" t="s">
        <v>4</v>
      </c>
      <c r="I3383">
        <v>0</v>
      </c>
      <c r="J3383" t="s">
        <v>19</v>
      </c>
    </row>
    <row r="3384" spans="1:10" x14ac:dyDescent="0.3">
      <c r="A3384">
        <v>3383</v>
      </c>
      <c r="B3384" t="s">
        <v>6</v>
      </c>
      <c r="C3384">
        <v>2017</v>
      </c>
      <c r="D3384" t="s">
        <v>5</v>
      </c>
      <c r="E3384">
        <v>3</v>
      </c>
      <c r="F3384">
        <v>40</v>
      </c>
      <c r="G3384" t="s">
        <v>8</v>
      </c>
      <c r="H3384" t="s">
        <v>4</v>
      </c>
      <c r="I3384">
        <v>0</v>
      </c>
      <c r="J3384" t="s">
        <v>19</v>
      </c>
    </row>
    <row r="3385" spans="1:10" x14ac:dyDescent="0.3">
      <c r="A3385">
        <v>3384</v>
      </c>
      <c r="B3385" t="s">
        <v>3</v>
      </c>
      <c r="C3385">
        <v>2013</v>
      </c>
      <c r="D3385" t="s">
        <v>2</v>
      </c>
      <c r="E3385">
        <v>3</v>
      </c>
      <c r="F3385">
        <v>31</v>
      </c>
      <c r="G3385" t="s">
        <v>1</v>
      </c>
      <c r="H3385" t="s">
        <v>4</v>
      </c>
      <c r="I3385">
        <v>1</v>
      </c>
      <c r="J3385" t="s">
        <v>19</v>
      </c>
    </row>
    <row r="3386" spans="1:10" x14ac:dyDescent="0.3">
      <c r="A3386">
        <v>3385</v>
      </c>
      <c r="B3386" t="s">
        <v>3</v>
      </c>
      <c r="C3386">
        <v>2017</v>
      </c>
      <c r="D3386" t="s">
        <v>2</v>
      </c>
      <c r="E3386">
        <v>3</v>
      </c>
      <c r="F3386">
        <v>32</v>
      </c>
      <c r="G3386" t="s">
        <v>1</v>
      </c>
      <c r="H3386" t="s">
        <v>4</v>
      </c>
      <c r="I3386">
        <v>2</v>
      </c>
      <c r="J3386" t="s">
        <v>19</v>
      </c>
    </row>
    <row r="3387" spans="1:10" x14ac:dyDescent="0.3">
      <c r="A3387">
        <v>3386</v>
      </c>
      <c r="B3387" t="s">
        <v>3</v>
      </c>
      <c r="C3387">
        <v>2017</v>
      </c>
      <c r="D3387" t="s">
        <v>2</v>
      </c>
      <c r="E3387">
        <v>3</v>
      </c>
      <c r="F3387">
        <v>34</v>
      </c>
      <c r="G3387" t="s">
        <v>8</v>
      </c>
      <c r="H3387" t="s">
        <v>0</v>
      </c>
      <c r="I3387">
        <v>1</v>
      </c>
      <c r="J3387" t="s">
        <v>19</v>
      </c>
    </row>
    <row r="3388" spans="1:10" x14ac:dyDescent="0.3">
      <c r="A3388">
        <v>3387</v>
      </c>
      <c r="B3388" t="s">
        <v>6</v>
      </c>
      <c r="C3388">
        <v>2013</v>
      </c>
      <c r="D3388" t="s">
        <v>7</v>
      </c>
      <c r="E3388">
        <v>2</v>
      </c>
      <c r="F3388">
        <v>41</v>
      </c>
      <c r="G3388" t="s">
        <v>1</v>
      </c>
      <c r="H3388" t="s">
        <v>4</v>
      </c>
      <c r="I3388">
        <v>2</v>
      </c>
      <c r="J3388" t="s">
        <v>20</v>
      </c>
    </row>
    <row r="3389" spans="1:10" x14ac:dyDescent="0.3">
      <c r="A3389">
        <v>3388</v>
      </c>
      <c r="B3389" t="s">
        <v>6</v>
      </c>
      <c r="C3389">
        <v>2015</v>
      </c>
      <c r="D3389" t="s">
        <v>5</v>
      </c>
      <c r="E3389">
        <v>3</v>
      </c>
      <c r="F3389">
        <v>37</v>
      </c>
      <c r="G3389" t="s">
        <v>1</v>
      </c>
      <c r="H3389" t="s">
        <v>4</v>
      </c>
      <c r="I3389">
        <v>2</v>
      </c>
      <c r="J3389" t="s">
        <v>19</v>
      </c>
    </row>
    <row r="3390" spans="1:10" x14ac:dyDescent="0.3">
      <c r="A3390">
        <v>3389</v>
      </c>
      <c r="B3390" t="s">
        <v>3</v>
      </c>
      <c r="C3390">
        <v>2015</v>
      </c>
      <c r="D3390" t="s">
        <v>2</v>
      </c>
      <c r="E3390">
        <v>3</v>
      </c>
      <c r="F3390">
        <v>40</v>
      </c>
      <c r="G3390" t="s">
        <v>8</v>
      </c>
      <c r="H3390" t="s">
        <v>4</v>
      </c>
      <c r="I3390">
        <v>1</v>
      </c>
      <c r="J3390" t="s">
        <v>19</v>
      </c>
    </row>
    <row r="3391" spans="1:10" x14ac:dyDescent="0.3">
      <c r="A3391">
        <v>3390</v>
      </c>
      <c r="B3391" t="s">
        <v>6</v>
      </c>
      <c r="C3391">
        <v>2017</v>
      </c>
      <c r="D3391" t="s">
        <v>7</v>
      </c>
      <c r="E3391">
        <v>2</v>
      </c>
      <c r="F3391">
        <v>35</v>
      </c>
      <c r="G3391" t="s">
        <v>1</v>
      </c>
      <c r="H3391" t="s">
        <v>4</v>
      </c>
      <c r="I3391">
        <v>2</v>
      </c>
      <c r="J3391" t="s">
        <v>19</v>
      </c>
    </row>
    <row r="3392" spans="1:10" x14ac:dyDescent="0.3">
      <c r="A3392">
        <v>3391</v>
      </c>
      <c r="B3392" t="s">
        <v>3</v>
      </c>
      <c r="C3392">
        <v>2012</v>
      </c>
      <c r="D3392" t="s">
        <v>2</v>
      </c>
      <c r="E3392">
        <v>3</v>
      </c>
      <c r="F3392">
        <v>39</v>
      </c>
      <c r="G3392" t="s">
        <v>1</v>
      </c>
      <c r="H3392" t="s">
        <v>4</v>
      </c>
      <c r="I3392">
        <v>3</v>
      </c>
      <c r="J3392" t="s">
        <v>19</v>
      </c>
    </row>
    <row r="3393" spans="1:10" x14ac:dyDescent="0.3">
      <c r="A3393">
        <v>3392</v>
      </c>
      <c r="B3393" t="s">
        <v>3</v>
      </c>
      <c r="C3393">
        <v>2017</v>
      </c>
      <c r="D3393" t="s">
        <v>7</v>
      </c>
      <c r="E3393">
        <v>3</v>
      </c>
      <c r="F3393">
        <v>41</v>
      </c>
      <c r="G3393" t="s">
        <v>1</v>
      </c>
      <c r="H3393" t="s">
        <v>4</v>
      </c>
      <c r="I3393">
        <v>4</v>
      </c>
      <c r="J3393" t="s">
        <v>19</v>
      </c>
    </row>
    <row r="3394" spans="1:10" x14ac:dyDescent="0.3">
      <c r="A3394">
        <v>3393</v>
      </c>
      <c r="B3394" t="s">
        <v>3</v>
      </c>
      <c r="C3394">
        <v>2015</v>
      </c>
      <c r="D3394" t="s">
        <v>2</v>
      </c>
      <c r="E3394">
        <v>3</v>
      </c>
      <c r="F3394">
        <v>36</v>
      </c>
      <c r="G3394" t="s">
        <v>1</v>
      </c>
      <c r="H3394" t="s">
        <v>4</v>
      </c>
      <c r="I3394">
        <v>4</v>
      </c>
      <c r="J3394" t="s">
        <v>19</v>
      </c>
    </row>
    <row r="3395" spans="1:10" x14ac:dyDescent="0.3">
      <c r="A3395">
        <v>3394</v>
      </c>
      <c r="B3395" t="s">
        <v>3</v>
      </c>
      <c r="C3395">
        <v>2014</v>
      </c>
      <c r="D3395" t="s">
        <v>2</v>
      </c>
      <c r="E3395">
        <v>3</v>
      </c>
      <c r="F3395">
        <v>32</v>
      </c>
      <c r="G3395" t="s">
        <v>1</v>
      </c>
      <c r="H3395" t="s">
        <v>4</v>
      </c>
      <c r="I3395">
        <v>5</v>
      </c>
      <c r="J3395" t="s">
        <v>19</v>
      </c>
    </row>
    <row r="3396" spans="1:10" x14ac:dyDescent="0.3">
      <c r="A3396">
        <v>3395</v>
      </c>
      <c r="B3396" t="s">
        <v>3</v>
      </c>
      <c r="C3396">
        <v>2013</v>
      </c>
      <c r="D3396" t="s">
        <v>2</v>
      </c>
      <c r="E3396">
        <v>3</v>
      </c>
      <c r="F3396">
        <v>41</v>
      </c>
      <c r="G3396" t="s">
        <v>1</v>
      </c>
      <c r="H3396" t="s">
        <v>4</v>
      </c>
      <c r="I3396">
        <v>2</v>
      </c>
      <c r="J3396" t="s">
        <v>19</v>
      </c>
    </row>
    <row r="3397" spans="1:10" x14ac:dyDescent="0.3">
      <c r="A3397">
        <v>3396</v>
      </c>
      <c r="B3397" t="s">
        <v>3</v>
      </c>
      <c r="C3397">
        <v>2013</v>
      </c>
      <c r="D3397" t="s">
        <v>2</v>
      </c>
      <c r="E3397">
        <v>3</v>
      </c>
      <c r="F3397">
        <v>32</v>
      </c>
      <c r="G3397" t="s">
        <v>1</v>
      </c>
      <c r="H3397" t="s">
        <v>4</v>
      </c>
      <c r="I3397">
        <v>0</v>
      </c>
      <c r="J3397" t="s">
        <v>19</v>
      </c>
    </row>
    <row r="3398" spans="1:10" x14ac:dyDescent="0.3">
      <c r="A3398">
        <v>3397</v>
      </c>
      <c r="B3398" t="s">
        <v>3</v>
      </c>
      <c r="C3398">
        <v>2017</v>
      </c>
      <c r="D3398" t="s">
        <v>2</v>
      </c>
      <c r="E3398">
        <v>3</v>
      </c>
      <c r="F3398">
        <v>36</v>
      </c>
      <c r="G3398" t="s">
        <v>1</v>
      </c>
      <c r="H3398" t="s">
        <v>4</v>
      </c>
      <c r="I3398">
        <v>2</v>
      </c>
      <c r="J3398" t="s">
        <v>19</v>
      </c>
    </row>
    <row r="3399" spans="1:10" x14ac:dyDescent="0.3">
      <c r="A3399">
        <v>3398</v>
      </c>
      <c r="B3399" t="s">
        <v>3</v>
      </c>
      <c r="C3399">
        <v>2013</v>
      </c>
      <c r="D3399" t="s">
        <v>2</v>
      </c>
      <c r="E3399">
        <v>3</v>
      </c>
      <c r="F3399">
        <v>40</v>
      </c>
      <c r="G3399" t="s">
        <v>1</v>
      </c>
      <c r="H3399" t="s">
        <v>4</v>
      </c>
      <c r="I3399">
        <v>4</v>
      </c>
      <c r="J3399" t="s">
        <v>19</v>
      </c>
    </row>
    <row r="3400" spans="1:10" x14ac:dyDescent="0.3">
      <c r="A3400">
        <v>3399</v>
      </c>
      <c r="B3400" t="s">
        <v>3</v>
      </c>
      <c r="C3400">
        <v>2018</v>
      </c>
      <c r="D3400" t="s">
        <v>2</v>
      </c>
      <c r="E3400">
        <v>3</v>
      </c>
      <c r="F3400">
        <v>32</v>
      </c>
      <c r="G3400" t="s">
        <v>1</v>
      </c>
      <c r="H3400" t="s">
        <v>0</v>
      </c>
      <c r="I3400">
        <v>1</v>
      </c>
      <c r="J3400" t="s">
        <v>20</v>
      </c>
    </row>
    <row r="3401" spans="1:10" x14ac:dyDescent="0.3">
      <c r="A3401">
        <v>3400</v>
      </c>
      <c r="B3401" t="s">
        <v>3</v>
      </c>
      <c r="C3401">
        <v>2016</v>
      </c>
      <c r="D3401" t="s">
        <v>2</v>
      </c>
      <c r="E3401">
        <v>3</v>
      </c>
      <c r="F3401">
        <v>38</v>
      </c>
      <c r="G3401" t="s">
        <v>1</v>
      </c>
      <c r="H3401" t="s">
        <v>4</v>
      </c>
      <c r="I3401">
        <v>1</v>
      </c>
      <c r="J3401" t="s">
        <v>19</v>
      </c>
    </row>
    <row r="3402" spans="1:10" x14ac:dyDescent="0.3">
      <c r="A3402">
        <v>3401</v>
      </c>
      <c r="B3402" t="s">
        <v>3</v>
      </c>
      <c r="C3402">
        <v>2018</v>
      </c>
      <c r="D3402" t="s">
        <v>2</v>
      </c>
      <c r="E3402">
        <v>3</v>
      </c>
      <c r="F3402">
        <v>41</v>
      </c>
      <c r="G3402" t="s">
        <v>1</v>
      </c>
      <c r="H3402" t="s">
        <v>4</v>
      </c>
      <c r="I3402">
        <v>4</v>
      </c>
      <c r="J3402" t="s">
        <v>20</v>
      </c>
    </row>
    <row r="3403" spans="1:10" x14ac:dyDescent="0.3">
      <c r="A3403">
        <v>3402</v>
      </c>
      <c r="B3403" t="s">
        <v>6</v>
      </c>
      <c r="C3403">
        <v>2017</v>
      </c>
      <c r="D3403" t="s">
        <v>7</v>
      </c>
      <c r="E3403">
        <v>2</v>
      </c>
      <c r="F3403">
        <v>35</v>
      </c>
      <c r="G3403" t="s">
        <v>1</v>
      </c>
      <c r="H3403" t="s">
        <v>4</v>
      </c>
      <c r="I3403">
        <v>3</v>
      </c>
      <c r="J3403" t="s">
        <v>20</v>
      </c>
    </row>
    <row r="3404" spans="1:10" x14ac:dyDescent="0.3">
      <c r="A3404">
        <v>3403</v>
      </c>
      <c r="B3404" t="s">
        <v>3</v>
      </c>
      <c r="C3404">
        <v>2016</v>
      </c>
      <c r="D3404" t="s">
        <v>2</v>
      </c>
      <c r="E3404">
        <v>3</v>
      </c>
      <c r="F3404">
        <v>36</v>
      </c>
      <c r="G3404" t="s">
        <v>8</v>
      </c>
      <c r="H3404" t="s">
        <v>4</v>
      </c>
      <c r="I3404">
        <v>1</v>
      </c>
      <c r="J3404" t="s">
        <v>19</v>
      </c>
    </row>
    <row r="3405" spans="1:10" x14ac:dyDescent="0.3">
      <c r="A3405">
        <v>3404</v>
      </c>
      <c r="B3405" t="s">
        <v>3</v>
      </c>
      <c r="C3405">
        <v>2014</v>
      </c>
      <c r="D3405" t="s">
        <v>2</v>
      </c>
      <c r="E3405">
        <v>3</v>
      </c>
      <c r="F3405">
        <v>35</v>
      </c>
      <c r="G3405" t="s">
        <v>8</v>
      </c>
      <c r="H3405" t="s">
        <v>4</v>
      </c>
      <c r="I3405">
        <v>4</v>
      </c>
      <c r="J3405" t="s">
        <v>19</v>
      </c>
    </row>
    <row r="3406" spans="1:10" x14ac:dyDescent="0.3">
      <c r="A3406">
        <v>3405</v>
      </c>
      <c r="B3406" t="s">
        <v>3</v>
      </c>
      <c r="C3406">
        <v>2016</v>
      </c>
      <c r="D3406" t="s">
        <v>2</v>
      </c>
      <c r="E3406">
        <v>3</v>
      </c>
      <c r="F3406">
        <v>31</v>
      </c>
      <c r="G3406" t="s">
        <v>1</v>
      </c>
      <c r="H3406" t="s">
        <v>4</v>
      </c>
      <c r="I3406">
        <v>2</v>
      </c>
      <c r="J3406" t="s">
        <v>19</v>
      </c>
    </row>
    <row r="3407" spans="1:10" x14ac:dyDescent="0.3">
      <c r="A3407">
        <v>3406</v>
      </c>
      <c r="B3407" t="s">
        <v>9</v>
      </c>
      <c r="C3407">
        <v>2015</v>
      </c>
      <c r="D3407" t="s">
        <v>7</v>
      </c>
      <c r="E3407">
        <v>3</v>
      </c>
      <c r="F3407">
        <v>37</v>
      </c>
      <c r="G3407" t="s">
        <v>1</v>
      </c>
      <c r="H3407" t="s">
        <v>4</v>
      </c>
      <c r="I3407">
        <v>2</v>
      </c>
      <c r="J3407" t="s">
        <v>19</v>
      </c>
    </row>
    <row r="3408" spans="1:10" x14ac:dyDescent="0.3">
      <c r="A3408">
        <v>3407</v>
      </c>
      <c r="B3408" t="s">
        <v>3</v>
      </c>
      <c r="C3408">
        <v>2013</v>
      </c>
      <c r="D3408" t="s">
        <v>2</v>
      </c>
      <c r="E3408">
        <v>3</v>
      </c>
      <c r="F3408">
        <v>41</v>
      </c>
      <c r="G3408" t="s">
        <v>8</v>
      </c>
      <c r="H3408" t="s">
        <v>4</v>
      </c>
      <c r="I3408">
        <v>4</v>
      </c>
      <c r="J3408" t="s">
        <v>19</v>
      </c>
    </row>
    <row r="3409" spans="1:10" x14ac:dyDescent="0.3">
      <c r="A3409">
        <v>3408</v>
      </c>
      <c r="B3409" t="s">
        <v>3</v>
      </c>
      <c r="C3409">
        <v>2013</v>
      </c>
      <c r="D3409" t="s">
        <v>2</v>
      </c>
      <c r="E3409">
        <v>3</v>
      </c>
      <c r="F3409">
        <v>31</v>
      </c>
      <c r="G3409" t="s">
        <v>1</v>
      </c>
      <c r="H3409" t="s">
        <v>4</v>
      </c>
      <c r="I3409">
        <v>0</v>
      </c>
      <c r="J3409" t="s">
        <v>19</v>
      </c>
    </row>
    <row r="3410" spans="1:10" x14ac:dyDescent="0.3">
      <c r="A3410">
        <v>3409</v>
      </c>
      <c r="B3410" t="s">
        <v>3</v>
      </c>
      <c r="C3410">
        <v>2017</v>
      </c>
      <c r="D3410" t="s">
        <v>5</v>
      </c>
      <c r="E3410">
        <v>2</v>
      </c>
      <c r="F3410">
        <v>36</v>
      </c>
      <c r="G3410" t="s">
        <v>1</v>
      </c>
      <c r="H3410" t="s">
        <v>4</v>
      </c>
      <c r="I3410">
        <v>2</v>
      </c>
      <c r="J3410" t="s">
        <v>19</v>
      </c>
    </row>
    <row r="3411" spans="1:10" x14ac:dyDescent="0.3">
      <c r="A3411">
        <v>3410</v>
      </c>
      <c r="B3411" t="s">
        <v>3</v>
      </c>
      <c r="C3411">
        <v>2015</v>
      </c>
      <c r="D3411" t="s">
        <v>5</v>
      </c>
      <c r="E3411">
        <v>3</v>
      </c>
      <c r="F3411">
        <v>32</v>
      </c>
      <c r="G3411" t="s">
        <v>1</v>
      </c>
      <c r="H3411" t="s">
        <v>4</v>
      </c>
      <c r="I3411">
        <v>1</v>
      </c>
      <c r="J3411" t="s">
        <v>19</v>
      </c>
    </row>
    <row r="3412" spans="1:10" x14ac:dyDescent="0.3">
      <c r="A3412">
        <v>3411</v>
      </c>
      <c r="B3412" t="s">
        <v>3</v>
      </c>
      <c r="C3412">
        <v>2017</v>
      </c>
      <c r="D3412" t="s">
        <v>2</v>
      </c>
      <c r="E3412">
        <v>3</v>
      </c>
      <c r="F3412">
        <v>34</v>
      </c>
      <c r="G3412" t="s">
        <v>1</v>
      </c>
      <c r="H3412" t="s">
        <v>4</v>
      </c>
      <c r="I3412">
        <v>0</v>
      </c>
      <c r="J3412" t="s">
        <v>19</v>
      </c>
    </row>
    <row r="3413" spans="1:10" x14ac:dyDescent="0.3">
      <c r="A3413">
        <v>3412</v>
      </c>
      <c r="B3413" t="s">
        <v>3</v>
      </c>
      <c r="C3413">
        <v>2015</v>
      </c>
      <c r="D3413" t="s">
        <v>2</v>
      </c>
      <c r="E3413">
        <v>3</v>
      </c>
      <c r="F3413">
        <v>39</v>
      </c>
      <c r="G3413" t="s">
        <v>8</v>
      </c>
      <c r="H3413" t="s">
        <v>4</v>
      </c>
      <c r="I3413">
        <v>0</v>
      </c>
      <c r="J3413" t="s">
        <v>19</v>
      </c>
    </row>
    <row r="3414" spans="1:10" x14ac:dyDescent="0.3">
      <c r="A3414">
        <v>3413</v>
      </c>
      <c r="B3414" t="s">
        <v>3</v>
      </c>
      <c r="C3414">
        <v>2014</v>
      </c>
      <c r="D3414" t="s">
        <v>2</v>
      </c>
      <c r="E3414">
        <v>3</v>
      </c>
      <c r="F3414">
        <v>33</v>
      </c>
      <c r="G3414" t="s">
        <v>1</v>
      </c>
      <c r="H3414" t="s">
        <v>4</v>
      </c>
      <c r="I3414">
        <v>1</v>
      </c>
      <c r="J3414" t="s">
        <v>20</v>
      </c>
    </row>
    <row r="3415" spans="1:10" x14ac:dyDescent="0.3">
      <c r="A3415">
        <v>3414</v>
      </c>
      <c r="B3415" t="s">
        <v>3</v>
      </c>
      <c r="C3415">
        <v>2017</v>
      </c>
      <c r="D3415" t="s">
        <v>5</v>
      </c>
      <c r="E3415">
        <v>2</v>
      </c>
      <c r="F3415">
        <v>36</v>
      </c>
      <c r="G3415" t="s">
        <v>1</v>
      </c>
      <c r="H3415" t="s">
        <v>4</v>
      </c>
      <c r="I3415">
        <v>3</v>
      </c>
      <c r="J3415" t="s">
        <v>19</v>
      </c>
    </row>
    <row r="3416" spans="1:10" x14ac:dyDescent="0.3">
      <c r="A3416">
        <v>3415</v>
      </c>
      <c r="B3416" t="s">
        <v>3</v>
      </c>
      <c r="C3416">
        <v>2016</v>
      </c>
      <c r="D3416" t="s">
        <v>2</v>
      </c>
      <c r="E3416">
        <v>1</v>
      </c>
      <c r="F3416">
        <v>34</v>
      </c>
      <c r="G3416" t="s">
        <v>1</v>
      </c>
      <c r="H3416" t="s">
        <v>0</v>
      </c>
      <c r="I3416">
        <v>2</v>
      </c>
      <c r="J3416" t="s">
        <v>20</v>
      </c>
    </row>
    <row r="3417" spans="1:10" x14ac:dyDescent="0.3">
      <c r="A3417">
        <v>3416</v>
      </c>
      <c r="B3417" t="s">
        <v>3</v>
      </c>
      <c r="C3417">
        <v>2017</v>
      </c>
      <c r="D3417" t="s">
        <v>7</v>
      </c>
      <c r="E3417">
        <v>2</v>
      </c>
      <c r="F3417">
        <v>33</v>
      </c>
      <c r="G3417" t="s">
        <v>1</v>
      </c>
      <c r="H3417" t="s">
        <v>4</v>
      </c>
      <c r="I3417">
        <v>1</v>
      </c>
      <c r="J3417" t="s">
        <v>19</v>
      </c>
    </row>
    <row r="3418" spans="1:10" x14ac:dyDescent="0.3">
      <c r="A3418">
        <v>3417</v>
      </c>
      <c r="B3418" t="s">
        <v>3</v>
      </c>
      <c r="C3418">
        <v>2012</v>
      </c>
      <c r="D3418" t="s">
        <v>2</v>
      </c>
      <c r="E3418">
        <v>3</v>
      </c>
      <c r="F3418">
        <v>38</v>
      </c>
      <c r="G3418" t="s">
        <v>8</v>
      </c>
      <c r="H3418" t="s">
        <v>4</v>
      </c>
      <c r="I3418">
        <v>4</v>
      </c>
      <c r="J3418" t="s">
        <v>20</v>
      </c>
    </row>
    <row r="3419" spans="1:10" x14ac:dyDescent="0.3">
      <c r="A3419">
        <v>3418</v>
      </c>
      <c r="B3419" t="s">
        <v>3</v>
      </c>
      <c r="C3419">
        <v>2013</v>
      </c>
      <c r="D3419" t="s">
        <v>2</v>
      </c>
      <c r="E3419">
        <v>3</v>
      </c>
      <c r="F3419">
        <v>35</v>
      </c>
      <c r="G3419" t="s">
        <v>1</v>
      </c>
      <c r="H3419" t="s">
        <v>4</v>
      </c>
      <c r="I3419">
        <v>3</v>
      </c>
      <c r="J3419" t="s">
        <v>20</v>
      </c>
    </row>
    <row r="3420" spans="1:10" x14ac:dyDescent="0.3">
      <c r="A3420">
        <v>3419</v>
      </c>
      <c r="B3420" t="s">
        <v>3</v>
      </c>
      <c r="C3420">
        <v>2017</v>
      </c>
      <c r="D3420" t="s">
        <v>7</v>
      </c>
      <c r="E3420">
        <v>3</v>
      </c>
      <c r="F3420">
        <v>31</v>
      </c>
      <c r="G3420" t="s">
        <v>1</v>
      </c>
      <c r="H3420" t="s">
        <v>4</v>
      </c>
      <c r="I3420">
        <v>1</v>
      </c>
      <c r="J3420" t="s">
        <v>19</v>
      </c>
    </row>
    <row r="3421" spans="1:10" x14ac:dyDescent="0.3">
      <c r="A3421">
        <v>3420</v>
      </c>
      <c r="B3421" t="s">
        <v>3</v>
      </c>
      <c r="C3421">
        <v>2013</v>
      </c>
      <c r="D3421" t="s">
        <v>7</v>
      </c>
      <c r="E3421">
        <v>3</v>
      </c>
      <c r="F3421">
        <v>37</v>
      </c>
      <c r="G3421" t="s">
        <v>1</v>
      </c>
      <c r="H3421" t="s">
        <v>4</v>
      </c>
      <c r="I3421">
        <v>2</v>
      </c>
      <c r="J3421" t="s">
        <v>19</v>
      </c>
    </row>
    <row r="3422" spans="1:10" x14ac:dyDescent="0.3">
      <c r="A3422">
        <v>3421</v>
      </c>
      <c r="B3422" t="s">
        <v>3</v>
      </c>
      <c r="C3422">
        <v>2012</v>
      </c>
      <c r="D3422" t="s">
        <v>2</v>
      </c>
      <c r="E3422">
        <v>3</v>
      </c>
      <c r="F3422">
        <v>32</v>
      </c>
      <c r="G3422" t="s">
        <v>8</v>
      </c>
      <c r="H3422" t="s">
        <v>4</v>
      </c>
      <c r="I3422">
        <v>2</v>
      </c>
      <c r="J3422" t="s">
        <v>20</v>
      </c>
    </row>
    <row r="3423" spans="1:10" x14ac:dyDescent="0.3">
      <c r="A3423">
        <v>3422</v>
      </c>
      <c r="B3423" t="s">
        <v>3</v>
      </c>
      <c r="C3423">
        <v>2013</v>
      </c>
      <c r="D3423" t="s">
        <v>7</v>
      </c>
      <c r="E3423">
        <v>3</v>
      </c>
      <c r="F3423">
        <v>34</v>
      </c>
      <c r="G3423" t="s">
        <v>1</v>
      </c>
      <c r="H3423" t="s">
        <v>0</v>
      </c>
      <c r="I3423">
        <v>5</v>
      </c>
      <c r="J3423" t="s">
        <v>19</v>
      </c>
    </row>
    <row r="3424" spans="1:10" x14ac:dyDescent="0.3">
      <c r="A3424">
        <v>3423</v>
      </c>
      <c r="B3424" t="s">
        <v>9</v>
      </c>
      <c r="C3424">
        <v>2013</v>
      </c>
      <c r="D3424" t="s">
        <v>2</v>
      </c>
      <c r="E3424">
        <v>2</v>
      </c>
      <c r="F3424">
        <v>41</v>
      </c>
      <c r="G3424" t="s">
        <v>1</v>
      </c>
      <c r="H3424" t="s">
        <v>4</v>
      </c>
      <c r="I3424">
        <v>2</v>
      </c>
      <c r="J3424" t="s">
        <v>20</v>
      </c>
    </row>
    <row r="3425" spans="1:10" x14ac:dyDescent="0.3">
      <c r="A3425">
        <v>3424</v>
      </c>
      <c r="B3425" t="s">
        <v>6</v>
      </c>
      <c r="C3425">
        <v>2015</v>
      </c>
      <c r="D3425" t="s">
        <v>5</v>
      </c>
      <c r="E3425">
        <v>3</v>
      </c>
      <c r="F3425">
        <v>32</v>
      </c>
      <c r="G3425" t="s">
        <v>1</v>
      </c>
      <c r="H3425" t="s">
        <v>4</v>
      </c>
      <c r="I3425">
        <v>0</v>
      </c>
      <c r="J3425" t="s">
        <v>20</v>
      </c>
    </row>
    <row r="3426" spans="1:10" x14ac:dyDescent="0.3">
      <c r="A3426">
        <v>3425</v>
      </c>
      <c r="B3426" t="s">
        <v>3</v>
      </c>
      <c r="C3426">
        <v>2013</v>
      </c>
      <c r="D3426" t="s">
        <v>2</v>
      </c>
      <c r="E3426">
        <v>3</v>
      </c>
      <c r="F3426">
        <v>39</v>
      </c>
      <c r="G3426" t="s">
        <v>1</v>
      </c>
      <c r="H3426" t="s">
        <v>4</v>
      </c>
      <c r="I3426">
        <v>2</v>
      </c>
      <c r="J3426" t="s">
        <v>19</v>
      </c>
    </row>
    <row r="3427" spans="1:10" x14ac:dyDescent="0.3">
      <c r="A3427">
        <v>3426</v>
      </c>
      <c r="B3427" t="s">
        <v>3</v>
      </c>
      <c r="C3427">
        <v>2012</v>
      </c>
      <c r="D3427" t="s">
        <v>2</v>
      </c>
      <c r="E3427">
        <v>3</v>
      </c>
      <c r="F3427">
        <v>31</v>
      </c>
      <c r="G3427" t="s">
        <v>1</v>
      </c>
      <c r="H3427" t="s">
        <v>0</v>
      </c>
      <c r="I3427">
        <v>0</v>
      </c>
      <c r="J3427" t="s">
        <v>20</v>
      </c>
    </row>
    <row r="3428" spans="1:10" x14ac:dyDescent="0.3">
      <c r="A3428">
        <v>3427</v>
      </c>
      <c r="B3428" t="s">
        <v>3</v>
      </c>
      <c r="C3428">
        <v>2017</v>
      </c>
      <c r="D3428" t="s">
        <v>5</v>
      </c>
      <c r="E3428">
        <v>2</v>
      </c>
      <c r="F3428">
        <v>41</v>
      </c>
      <c r="G3428" t="s">
        <v>1</v>
      </c>
      <c r="H3428" t="s">
        <v>4</v>
      </c>
      <c r="I3428">
        <v>1</v>
      </c>
      <c r="J3428" t="s">
        <v>19</v>
      </c>
    </row>
    <row r="3429" spans="1:10" x14ac:dyDescent="0.3">
      <c r="A3429">
        <v>3428</v>
      </c>
      <c r="B3429" t="s">
        <v>3</v>
      </c>
      <c r="C3429">
        <v>2016</v>
      </c>
      <c r="D3429" t="s">
        <v>2</v>
      </c>
      <c r="E3429">
        <v>3</v>
      </c>
      <c r="F3429">
        <v>36</v>
      </c>
      <c r="G3429" t="s">
        <v>1</v>
      </c>
      <c r="H3429" t="s">
        <v>4</v>
      </c>
      <c r="I3429">
        <v>2</v>
      </c>
      <c r="J3429" t="s">
        <v>19</v>
      </c>
    </row>
    <row r="3430" spans="1:10" x14ac:dyDescent="0.3">
      <c r="A3430">
        <v>3429</v>
      </c>
      <c r="B3430" t="s">
        <v>3</v>
      </c>
      <c r="C3430">
        <v>2017</v>
      </c>
      <c r="D3430" t="s">
        <v>2</v>
      </c>
      <c r="E3430">
        <v>2</v>
      </c>
      <c r="F3430">
        <v>38</v>
      </c>
      <c r="G3430" t="s">
        <v>8</v>
      </c>
      <c r="H3430" t="s">
        <v>4</v>
      </c>
      <c r="I3430">
        <v>5</v>
      </c>
      <c r="J3430" t="s">
        <v>20</v>
      </c>
    </row>
    <row r="3431" spans="1:10" x14ac:dyDescent="0.3">
      <c r="A3431">
        <v>3430</v>
      </c>
      <c r="B3431" t="s">
        <v>3</v>
      </c>
      <c r="C3431">
        <v>2012</v>
      </c>
      <c r="D3431" t="s">
        <v>2</v>
      </c>
      <c r="E3431">
        <v>3</v>
      </c>
      <c r="F3431">
        <v>32</v>
      </c>
      <c r="G3431" t="s">
        <v>1</v>
      </c>
      <c r="H3431" t="s">
        <v>4</v>
      </c>
      <c r="I3431">
        <v>5</v>
      </c>
      <c r="J3431" t="s">
        <v>19</v>
      </c>
    </row>
    <row r="3432" spans="1:10" x14ac:dyDescent="0.3">
      <c r="A3432">
        <v>3431</v>
      </c>
      <c r="B3432" t="s">
        <v>3</v>
      </c>
      <c r="C3432">
        <v>2018</v>
      </c>
      <c r="D3432" t="s">
        <v>7</v>
      </c>
      <c r="E3432">
        <v>3</v>
      </c>
      <c r="F3432">
        <v>35</v>
      </c>
      <c r="G3432" t="s">
        <v>8</v>
      </c>
      <c r="H3432" t="s">
        <v>4</v>
      </c>
      <c r="I3432">
        <v>3</v>
      </c>
      <c r="J3432" t="s">
        <v>20</v>
      </c>
    </row>
    <row r="3433" spans="1:10" x14ac:dyDescent="0.3">
      <c r="A3433">
        <v>3432</v>
      </c>
      <c r="B3433" t="s">
        <v>3</v>
      </c>
      <c r="C3433">
        <v>2017</v>
      </c>
      <c r="D3433" t="s">
        <v>2</v>
      </c>
      <c r="E3433">
        <v>3</v>
      </c>
      <c r="F3433">
        <v>39</v>
      </c>
      <c r="G3433" t="s">
        <v>1</v>
      </c>
      <c r="H3433" t="s">
        <v>4</v>
      </c>
      <c r="I3433">
        <v>2</v>
      </c>
      <c r="J3433" t="s">
        <v>19</v>
      </c>
    </row>
    <row r="3434" spans="1:10" x14ac:dyDescent="0.3">
      <c r="A3434">
        <v>3433</v>
      </c>
      <c r="B3434" t="s">
        <v>6</v>
      </c>
      <c r="C3434">
        <v>2017</v>
      </c>
      <c r="D3434" t="s">
        <v>5</v>
      </c>
      <c r="E3434">
        <v>2</v>
      </c>
      <c r="F3434">
        <v>36</v>
      </c>
      <c r="G3434" t="s">
        <v>1</v>
      </c>
      <c r="H3434" t="s">
        <v>0</v>
      </c>
      <c r="I3434">
        <v>2</v>
      </c>
      <c r="J3434" t="s">
        <v>19</v>
      </c>
    </row>
    <row r="3435" spans="1:10" x14ac:dyDescent="0.3">
      <c r="A3435">
        <v>3434</v>
      </c>
      <c r="B3435" t="s">
        <v>3</v>
      </c>
      <c r="C3435">
        <v>2013</v>
      </c>
      <c r="D3435" t="s">
        <v>7</v>
      </c>
      <c r="E3435">
        <v>3</v>
      </c>
      <c r="F3435">
        <v>33</v>
      </c>
      <c r="G3435" t="s">
        <v>1</v>
      </c>
      <c r="H3435" t="s">
        <v>4</v>
      </c>
      <c r="I3435">
        <v>4</v>
      </c>
      <c r="J3435" t="s">
        <v>19</v>
      </c>
    </row>
    <row r="3436" spans="1:10" x14ac:dyDescent="0.3">
      <c r="A3436">
        <v>3435</v>
      </c>
      <c r="B3436" t="s">
        <v>3</v>
      </c>
      <c r="C3436">
        <v>2013</v>
      </c>
      <c r="D3436" t="s">
        <v>7</v>
      </c>
      <c r="E3436">
        <v>3</v>
      </c>
      <c r="F3436">
        <v>32</v>
      </c>
      <c r="G3436" t="s">
        <v>1</v>
      </c>
      <c r="H3436" t="s">
        <v>0</v>
      </c>
      <c r="I3436">
        <v>5</v>
      </c>
      <c r="J3436" t="s">
        <v>19</v>
      </c>
    </row>
    <row r="3437" spans="1:10" x14ac:dyDescent="0.3">
      <c r="A3437">
        <v>3436</v>
      </c>
      <c r="B3437" t="s">
        <v>3</v>
      </c>
      <c r="C3437">
        <v>2017</v>
      </c>
      <c r="D3437" t="s">
        <v>2</v>
      </c>
      <c r="E3437">
        <v>3</v>
      </c>
      <c r="F3437">
        <v>35</v>
      </c>
      <c r="G3437" t="s">
        <v>1</v>
      </c>
      <c r="H3437" t="s">
        <v>4</v>
      </c>
      <c r="I3437">
        <v>1</v>
      </c>
      <c r="J3437" t="s">
        <v>20</v>
      </c>
    </row>
    <row r="3438" spans="1:10" x14ac:dyDescent="0.3">
      <c r="A3438">
        <v>3437</v>
      </c>
      <c r="B3438" t="s">
        <v>3</v>
      </c>
      <c r="C3438">
        <v>2015</v>
      </c>
      <c r="D3438" t="s">
        <v>2</v>
      </c>
      <c r="E3438">
        <v>3</v>
      </c>
      <c r="F3438">
        <v>36</v>
      </c>
      <c r="G3438" t="s">
        <v>1</v>
      </c>
      <c r="H3438" t="s">
        <v>4</v>
      </c>
      <c r="I3438">
        <v>1</v>
      </c>
      <c r="J3438" t="s">
        <v>19</v>
      </c>
    </row>
    <row r="3439" spans="1:10" x14ac:dyDescent="0.3">
      <c r="A3439">
        <v>3438</v>
      </c>
      <c r="B3439" t="s">
        <v>6</v>
      </c>
      <c r="C3439">
        <v>2014</v>
      </c>
      <c r="D3439" t="s">
        <v>7</v>
      </c>
      <c r="E3439">
        <v>3</v>
      </c>
      <c r="F3439">
        <v>39</v>
      </c>
      <c r="G3439" t="s">
        <v>1</v>
      </c>
      <c r="H3439" t="s">
        <v>4</v>
      </c>
      <c r="I3439">
        <v>4</v>
      </c>
      <c r="J3439" t="s">
        <v>19</v>
      </c>
    </row>
    <row r="3440" spans="1:10" x14ac:dyDescent="0.3">
      <c r="A3440">
        <v>3439</v>
      </c>
      <c r="B3440" t="s">
        <v>3</v>
      </c>
      <c r="C3440">
        <v>2016</v>
      </c>
      <c r="D3440" t="s">
        <v>2</v>
      </c>
      <c r="E3440">
        <v>3</v>
      </c>
      <c r="F3440">
        <v>40</v>
      </c>
      <c r="G3440" t="s">
        <v>1</v>
      </c>
      <c r="H3440" t="s">
        <v>4</v>
      </c>
      <c r="I3440">
        <v>0</v>
      </c>
      <c r="J3440" t="s">
        <v>20</v>
      </c>
    </row>
    <row r="3441" spans="1:10" x14ac:dyDescent="0.3">
      <c r="A3441">
        <v>3440</v>
      </c>
      <c r="B3441" t="s">
        <v>3</v>
      </c>
      <c r="C3441">
        <v>2012</v>
      </c>
      <c r="D3441" t="s">
        <v>2</v>
      </c>
      <c r="E3441">
        <v>3</v>
      </c>
      <c r="F3441">
        <v>37</v>
      </c>
      <c r="G3441" t="s">
        <v>1</v>
      </c>
      <c r="H3441" t="s">
        <v>4</v>
      </c>
      <c r="I3441">
        <v>3</v>
      </c>
      <c r="J3441" t="s">
        <v>19</v>
      </c>
    </row>
    <row r="3442" spans="1:10" x14ac:dyDescent="0.3">
      <c r="A3442">
        <v>3441</v>
      </c>
      <c r="B3442" t="s">
        <v>6</v>
      </c>
      <c r="C3442">
        <v>2015</v>
      </c>
      <c r="D3442" t="s">
        <v>7</v>
      </c>
      <c r="E3442">
        <v>1</v>
      </c>
      <c r="F3442">
        <v>38</v>
      </c>
      <c r="G3442" t="s">
        <v>8</v>
      </c>
      <c r="H3442" t="s">
        <v>4</v>
      </c>
      <c r="I3442">
        <v>0</v>
      </c>
      <c r="J3442" t="s">
        <v>19</v>
      </c>
    </row>
    <row r="3443" spans="1:10" x14ac:dyDescent="0.3">
      <c r="A3443">
        <v>3442</v>
      </c>
      <c r="B3443" t="s">
        <v>3</v>
      </c>
      <c r="C3443">
        <v>2017</v>
      </c>
      <c r="D3443" t="s">
        <v>5</v>
      </c>
      <c r="E3443">
        <v>3</v>
      </c>
      <c r="F3443">
        <v>40</v>
      </c>
      <c r="G3443" t="s">
        <v>1</v>
      </c>
      <c r="H3443" t="s">
        <v>4</v>
      </c>
      <c r="I3443">
        <v>1</v>
      </c>
      <c r="J3443" t="s">
        <v>19</v>
      </c>
    </row>
    <row r="3444" spans="1:10" x14ac:dyDescent="0.3">
      <c r="A3444">
        <v>3443</v>
      </c>
      <c r="B3444" t="s">
        <v>3</v>
      </c>
      <c r="C3444">
        <v>2013</v>
      </c>
      <c r="D3444" t="s">
        <v>2</v>
      </c>
      <c r="E3444">
        <v>3</v>
      </c>
      <c r="F3444">
        <v>34</v>
      </c>
      <c r="G3444" t="s">
        <v>8</v>
      </c>
      <c r="H3444" t="s">
        <v>4</v>
      </c>
      <c r="I3444">
        <v>2</v>
      </c>
      <c r="J3444" t="s">
        <v>19</v>
      </c>
    </row>
    <row r="3445" spans="1:10" x14ac:dyDescent="0.3">
      <c r="A3445">
        <v>3444</v>
      </c>
      <c r="B3445" t="s">
        <v>3</v>
      </c>
      <c r="C3445">
        <v>2013</v>
      </c>
      <c r="D3445" t="s">
        <v>2</v>
      </c>
      <c r="E3445">
        <v>3</v>
      </c>
      <c r="F3445">
        <v>31</v>
      </c>
      <c r="G3445" t="s">
        <v>1</v>
      </c>
      <c r="H3445" t="s">
        <v>0</v>
      </c>
      <c r="I3445">
        <v>4</v>
      </c>
      <c r="J3445" t="s">
        <v>19</v>
      </c>
    </row>
    <row r="3446" spans="1:10" x14ac:dyDescent="0.3">
      <c r="A3446">
        <v>3445</v>
      </c>
      <c r="B3446" t="s">
        <v>3</v>
      </c>
      <c r="C3446">
        <v>2014</v>
      </c>
      <c r="D3446" t="s">
        <v>5</v>
      </c>
      <c r="E3446">
        <v>3</v>
      </c>
      <c r="F3446">
        <v>40</v>
      </c>
      <c r="G3446" t="s">
        <v>8</v>
      </c>
      <c r="H3446" t="s">
        <v>4</v>
      </c>
      <c r="I3446">
        <v>3</v>
      </c>
      <c r="J3446" t="s">
        <v>20</v>
      </c>
    </row>
    <row r="3447" spans="1:10" x14ac:dyDescent="0.3">
      <c r="A3447">
        <v>3446</v>
      </c>
      <c r="B3447" t="s">
        <v>3</v>
      </c>
      <c r="C3447">
        <v>2013</v>
      </c>
      <c r="D3447" t="s">
        <v>2</v>
      </c>
      <c r="E3447">
        <v>3</v>
      </c>
      <c r="F3447">
        <v>37</v>
      </c>
      <c r="G3447" t="s">
        <v>1</v>
      </c>
      <c r="H3447" t="s">
        <v>4</v>
      </c>
      <c r="I3447">
        <v>2</v>
      </c>
      <c r="J3447" t="s">
        <v>19</v>
      </c>
    </row>
    <row r="3448" spans="1:10" x14ac:dyDescent="0.3">
      <c r="A3448">
        <v>3447</v>
      </c>
      <c r="B3448" t="s">
        <v>3</v>
      </c>
      <c r="C3448">
        <v>2012</v>
      </c>
      <c r="D3448" t="s">
        <v>5</v>
      </c>
      <c r="E3448">
        <v>3</v>
      </c>
      <c r="F3448">
        <v>33</v>
      </c>
      <c r="G3448" t="s">
        <v>1</v>
      </c>
      <c r="H3448" t="s">
        <v>4</v>
      </c>
      <c r="I3448">
        <v>3</v>
      </c>
      <c r="J3448" t="s">
        <v>19</v>
      </c>
    </row>
    <row r="3449" spans="1:10" x14ac:dyDescent="0.3">
      <c r="A3449">
        <v>3448</v>
      </c>
      <c r="B3449" t="s">
        <v>3</v>
      </c>
      <c r="C3449">
        <v>2015</v>
      </c>
      <c r="D3449" t="s">
        <v>2</v>
      </c>
      <c r="E3449">
        <v>3</v>
      </c>
      <c r="F3449">
        <v>36</v>
      </c>
      <c r="G3449" t="s">
        <v>1</v>
      </c>
      <c r="H3449" t="s">
        <v>0</v>
      </c>
      <c r="I3449">
        <v>4</v>
      </c>
      <c r="J3449" t="s">
        <v>19</v>
      </c>
    </row>
    <row r="3450" spans="1:10" x14ac:dyDescent="0.3">
      <c r="A3450">
        <v>3449</v>
      </c>
      <c r="B3450" t="s">
        <v>3</v>
      </c>
      <c r="C3450">
        <v>2014</v>
      </c>
      <c r="D3450" t="s">
        <v>2</v>
      </c>
      <c r="E3450">
        <v>3</v>
      </c>
      <c r="F3450">
        <v>35</v>
      </c>
      <c r="G3450" t="s">
        <v>8</v>
      </c>
      <c r="H3450" t="s">
        <v>4</v>
      </c>
      <c r="I3450">
        <v>4</v>
      </c>
      <c r="J3450" t="s">
        <v>19</v>
      </c>
    </row>
    <row r="3451" spans="1:10" x14ac:dyDescent="0.3">
      <c r="A3451">
        <v>3450</v>
      </c>
      <c r="B3451" t="s">
        <v>3</v>
      </c>
      <c r="C3451">
        <v>2014</v>
      </c>
      <c r="D3451" t="s">
        <v>2</v>
      </c>
      <c r="E3451">
        <v>3</v>
      </c>
      <c r="F3451">
        <v>34</v>
      </c>
      <c r="G3451" t="s">
        <v>1</v>
      </c>
      <c r="H3451" t="s">
        <v>4</v>
      </c>
      <c r="I3451">
        <v>5</v>
      </c>
      <c r="J3451" t="s">
        <v>19</v>
      </c>
    </row>
    <row r="3452" spans="1:10" x14ac:dyDescent="0.3">
      <c r="A3452">
        <v>3451</v>
      </c>
      <c r="B3452" t="s">
        <v>3</v>
      </c>
      <c r="C3452">
        <v>2013</v>
      </c>
      <c r="D3452" t="s">
        <v>2</v>
      </c>
      <c r="E3452">
        <v>3</v>
      </c>
      <c r="F3452">
        <v>35</v>
      </c>
      <c r="G3452" t="s">
        <v>1</v>
      </c>
      <c r="H3452" t="s">
        <v>4</v>
      </c>
      <c r="I3452">
        <v>0</v>
      </c>
      <c r="J3452" t="s">
        <v>20</v>
      </c>
    </row>
    <row r="3453" spans="1:10" x14ac:dyDescent="0.3">
      <c r="A3453">
        <v>3452</v>
      </c>
      <c r="B3453" t="s">
        <v>6</v>
      </c>
      <c r="C3453">
        <v>2014</v>
      </c>
      <c r="D3453" t="s">
        <v>5</v>
      </c>
      <c r="E3453">
        <v>3</v>
      </c>
      <c r="F3453">
        <v>39</v>
      </c>
      <c r="G3453" t="s">
        <v>1</v>
      </c>
      <c r="H3453" t="s">
        <v>4</v>
      </c>
      <c r="I3453">
        <v>2</v>
      </c>
      <c r="J3453" t="s">
        <v>19</v>
      </c>
    </row>
    <row r="3454" spans="1:10" x14ac:dyDescent="0.3">
      <c r="A3454">
        <v>3453</v>
      </c>
      <c r="B3454" t="s">
        <v>3</v>
      </c>
      <c r="C3454">
        <v>2015</v>
      </c>
      <c r="D3454" t="s">
        <v>7</v>
      </c>
      <c r="E3454">
        <v>3</v>
      </c>
      <c r="F3454">
        <v>35</v>
      </c>
      <c r="G3454" t="s">
        <v>8</v>
      </c>
      <c r="H3454" t="s">
        <v>4</v>
      </c>
      <c r="I3454">
        <v>1</v>
      </c>
      <c r="J3454" t="s">
        <v>20</v>
      </c>
    </row>
    <row r="3455" spans="1:10" x14ac:dyDescent="0.3">
      <c r="A3455">
        <v>3454</v>
      </c>
      <c r="B3455" t="s">
        <v>6</v>
      </c>
      <c r="C3455">
        <v>2014</v>
      </c>
      <c r="D3455" t="s">
        <v>5</v>
      </c>
      <c r="E3455">
        <v>3</v>
      </c>
      <c r="F3455">
        <v>34</v>
      </c>
      <c r="G3455" t="s">
        <v>1</v>
      </c>
      <c r="H3455" t="s">
        <v>4</v>
      </c>
      <c r="I3455">
        <v>5</v>
      </c>
      <c r="J3455" t="s">
        <v>19</v>
      </c>
    </row>
    <row r="3456" spans="1:10" x14ac:dyDescent="0.3">
      <c r="A3456">
        <v>3455</v>
      </c>
      <c r="B3456" t="s">
        <v>3</v>
      </c>
      <c r="C3456">
        <v>2017</v>
      </c>
      <c r="D3456" t="s">
        <v>7</v>
      </c>
      <c r="E3456">
        <v>2</v>
      </c>
      <c r="F3456">
        <v>32</v>
      </c>
      <c r="G3456" t="s">
        <v>8</v>
      </c>
      <c r="H3456" t="s">
        <v>4</v>
      </c>
      <c r="I3456">
        <v>2</v>
      </c>
      <c r="J3456" t="s">
        <v>20</v>
      </c>
    </row>
    <row r="3457" spans="1:10" x14ac:dyDescent="0.3">
      <c r="A3457">
        <v>3456</v>
      </c>
      <c r="B3457" t="s">
        <v>3</v>
      </c>
      <c r="C3457">
        <v>2015</v>
      </c>
      <c r="D3457" t="s">
        <v>5</v>
      </c>
      <c r="E3457">
        <v>3</v>
      </c>
      <c r="F3457">
        <v>32</v>
      </c>
      <c r="G3457" t="s">
        <v>8</v>
      </c>
      <c r="H3457" t="s">
        <v>4</v>
      </c>
      <c r="I3457">
        <v>2</v>
      </c>
      <c r="J3457" t="s">
        <v>19</v>
      </c>
    </row>
    <row r="3458" spans="1:10" x14ac:dyDescent="0.3">
      <c r="A3458">
        <v>3457</v>
      </c>
      <c r="B3458" t="s">
        <v>3</v>
      </c>
      <c r="C3458">
        <v>2014</v>
      </c>
      <c r="D3458" t="s">
        <v>2</v>
      </c>
      <c r="E3458">
        <v>3</v>
      </c>
      <c r="F3458">
        <v>33</v>
      </c>
      <c r="G3458" t="s">
        <v>1</v>
      </c>
      <c r="H3458" t="s">
        <v>4</v>
      </c>
      <c r="I3458">
        <v>5</v>
      </c>
      <c r="J3458" t="s">
        <v>20</v>
      </c>
    </row>
    <row r="3459" spans="1:10" x14ac:dyDescent="0.3">
      <c r="A3459">
        <v>3458</v>
      </c>
      <c r="B3459" t="s">
        <v>6</v>
      </c>
      <c r="C3459">
        <v>2017</v>
      </c>
      <c r="D3459" t="s">
        <v>5</v>
      </c>
      <c r="E3459">
        <v>2</v>
      </c>
      <c r="F3459">
        <v>34</v>
      </c>
      <c r="G3459" t="s">
        <v>1</v>
      </c>
      <c r="H3459" t="s">
        <v>4</v>
      </c>
      <c r="I3459">
        <v>2</v>
      </c>
      <c r="J3459" t="s">
        <v>20</v>
      </c>
    </row>
    <row r="3460" spans="1:10" x14ac:dyDescent="0.3">
      <c r="A3460">
        <v>3459</v>
      </c>
      <c r="B3460" t="s">
        <v>6</v>
      </c>
      <c r="C3460">
        <v>2016</v>
      </c>
      <c r="D3460" t="s">
        <v>2</v>
      </c>
      <c r="E3460">
        <v>3</v>
      </c>
      <c r="F3460">
        <v>35</v>
      </c>
      <c r="G3460" t="s">
        <v>8</v>
      </c>
      <c r="H3460" t="s">
        <v>4</v>
      </c>
      <c r="I3460">
        <v>1</v>
      </c>
      <c r="J3460" t="s">
        <v>20</v>
      </c>
    </row>
    <row r="3461" spans="1:10" x14ac:dyDescent="0.3">
      <c r="A3461">
        <v>3460</v>
      </c>
      <c r="B3461" t="s">
        <v>6</v>
      </c>
      <c r="C3461">
        <v>2017</v>
      </c>
      <c r="D3461" t="s">
        <v>5</v>
      </c>
      <c r="E3461">
        <v>3</v>
      </c>
      <c r="F3461">
        <v>35</v>
      </c>
      <c r="G3461" t="s">
        <v>1</v>
      </c>
      <c r="H3461" t="s">
        <v>0</v>
      </c>
      <c r="I3461">
        <v>2</v>
      </c>
      <c r="J3461" t="s">
        <v>19</v>
      </c>
    </row>
    <row r="3462" spans="1:10" x14ac:dyDescent="0.3">
      <c r="A3462">
        <v>3461</v>
      </c>
      <c r="B3462" t="s">
        <v>3</v>
      </c>
      <c r="C3462">
        <v>2014</v>
      </c>
      <c r="D3462" t="s">
        <v>7</v>
      </c>
      <c r="E3462">
        <v>2</v>
      </c>
      <c r="F3462">
        <v>38</v>
      </c>
      <c r="G3462" t="s">
        <v>8</v>
      </c>
      <c r="H3462" t="s">
        <v>4</v>
      </c>
      <c r="I3462">
        <v>3</v>
      </c>
      <c r="J3462" t="s">
        <v>20</v>
      </c>
    </row>
    <row r="3463" spans="1:10" x14ac:dyDescent="0.3">
      <c r="A3463">
        <v>3462</v>
      </c>
      <c r="B3463" t="s">
        <v>3</v>
      </c>
      <c r="C3463">
        <v>2016</v>
      </c>
      <c r="D3463" t="s">
        <v>2</v>
      </c>
      <c r="E3463">
        <v>3</v>
      </c>
      <c r="F3463">
        <v>37</v>
      </c>
      <c r="G3463" t="s">
        <v>1</v>
      </c>
      <c r="H3463" t="s">
        <v>4</v>
      </c>
      <c r="I3463">
        <v>0</v>
      </c>
      <c r="J3463" t="s">
        <v>19</v>
      </c>
    </row>
    <row r="3464" spans="1:10" x14ac:dyDescent="0.3">
      <c r="A3464">
        <v>3463</v>
      </c>
      <c r="B3464" t="s">
        <v>3</v>
      </c>
      <c r="C3464">
        <v>2013</v>
      </c>
      <c r="D3464" t="s">
        <v>2</v>
      </c>
      <c r="E3464">
        <v>3</v>
      </c>
      <c r="F3464">
        <v>38</v>
      </c>
      <c r="G3464" t="s">
        <v>8</v>
      </c>
      <c r="H3464" t="s">
        <v>4</v>
      </c>
      <c r="I3464">
        <v>4</v>
      </c>
      <c r="J3464" t="s">
        <v>19</v>
      </c>
    </row>
    <row r="3465" spans="1:10" x14ac:dyDescent="0.3">
      <c r="A3465">
        <v>3464</v>
      </c>
      <c r="B3465" t="s">
        <v>3</v>
      </c>
      <c r="C3465">
        <v>2015</v>
      </c>
      <c r="D3465" t="s">
        <v>2</v>
      </c>
      <c r="E3465">
        <v>3</v>
      </c>
      <c r="F3465">
        <v>41</v>
      </c>
      <c r="G3465" t="s">
        <v>1</v>
      </c>
      <c r="H3465" t="s">
        <v>4</v>
      </c>
      <c r="I3465">
        <v>0</v>
      </c>
      <c r="J3465" t="s">
        <v>19</v>
      </c>
    </row>
    <row r="3466" spans="1:10" x14ac:dyDescent="0.3">
      <c r="A3466">
        <v>3465</v>
      </c>
      <c r="B3466" t="s">
        <v>6</v>
      </c>
      <c r="C3466">
        <v>2017</v>
      </c>
      <c r="D3466" t="s">
        <v>2</v>
      </c>
      <c r="E3466">
        <v>3</v>
      </c>
      <c r="F3466">
        <v>40</v>
      </c>
      <c r="G3466" t="s">
        <v>1</v>
      </c>
      <c r="H3466" t="s">
        <v>4</v>
      </c>
      <c r="I3466">
        <v>4</v>
      </c>
      <c r="J3466" t="s">
        <v>20</v>
      </c>
    </row>
    <row r="3467" spans="1:10" x14ac:dyDescent="0.3">
      <c r="A3467">
        <v>3466</v>
      </c>
      <c r="B3467" t="s">
        <v>3</v>
      </c>
      <c r="C3467">
        <v>2017</v>
      </c>
      <c r="D3467" t="s">
        <v>2</v>
      </c>
      <c r="E3467">
        <v>3</v>
      </c>
      <c r="F3467">
        <v>39</v>
      </c>
      <c r="G3467" t="s">
        <v>8</v>
      </c>
      <c r="H3467" t="s">
        <v>4</v>
      </c>
      <c r="I3467">
        <v>3</v>
      </c>
      <c r="J3467" t="s">
        <v>19</v>
      </c>
    </row>
    <row r="3468" spans="1:10" x14ac:dyDescent="0.3">
      <c r="A3468">
        <v>3467</v>
      </c>
      <c r="B3468" t="s">
        <v>3</v>
      </c>
      <c r="C3468">
        <v>2017</v>
      </c>
      <c r="D3468" t="s">
        <v>7</v>
      </c>
      <c r="E3468">
        <v>2</v>
      </c>
      <c r="F3468">
        <v>32</v>
      </c>
      <c r="G3468" t="s">
        <v>1</v>
      </c>
      <c r="H3468" t="s">
        <v>4</v>
      </c>
      <c r="I3468">
        <v>2</v>
      </c>
      <c r="J3468" t="s">
        <v>19</v>
      </c>
    </row>
    <row r="3469" spans="1:10" x14ac:dyDescent="0.3">
      <c r="A3469">
        <v>3468</v>
      </c>
      <c r="B3469" t="s">
        <v>3</v>
      </c>
      <c r="C3469">
        <v>2018</v>
      </c>
      <c r="D3469" t="s">
        <v>5</v>
      </c>
      <c r="E3469">
        <v>3</v>
      </c>
      <c r="F3469">
        <v>40</v>
      </c>
      <c r="G3469" t="s">
        <v>1</v>
      </c>
      <c r="H3469" t="s">
        <v>0</v>
      </c>
      <c r="I3469">
        <v>4</v>
      </c>
      <c r="J3469" t="s">
        <v>20</v>
      </c>
    </row>
    <row r="3470" spans="1:10" x14ac:dyDescent="0.3">
      <c r="A3470">
        <v>3469</v>
      </c>
      <c r="B3470" t="s">
        <v>3</v>
      </c>
      <c r="C3470">
        <v>2016</v>
      </c>
      <c r="D3470" t="s">
        <v>2</v>
      </c>
      <c r="E3470">
        <v>3</v>
      </c>
      <c r="F3470">
        <v>40</v>
      </c>
      <c r="G3470" t="s">
        <v>1</v>
      </c>
      <c r="H3470" t="s">
        <v>4</v>
      </c>
      <c r="I3470">
        <v>0</v>
      </c>
      <c r="J3470" t="s">
        <v>19</v>
      </c>
    </row>
    <row r="3471" spans="1:10" x14ac:dyDescent="0.3">
      <c r="A3471">
        <v>3470</v>
      </c>
      <c r="B3471" t="s">
        <v>3</v>
      </c>
      <c r="C3471">
        <v>2016</v>
      </c>
      <c r="D3471" t="s">
        <v>2</v>
      </c>
      <c r="E3471">
        <v>3</v>
      </c>
      <c r="F3471">
        <v>41</v>
      </c>
      <c r="G3471" t="s">
        <v>8</v>
      </c>
      <c r="H3471" t="s">
        <v>4</v>
      </c>
      <c r="I3471">
        <v>1</v>
      </c>
      <c r="J3471" t="s">
        <v>20</v>
      </c>
    </row>
    <row r="3472" spans="1:10" x14ac:dyDescent="0.3">
      <c r="A3472">
        <v>3471</v>
      </c>
      <c r="B3472" t="s">
        <v>3</v>
      </c>
      <c r="C3472">
        <v>2015</v>
      </c>
      <c r="D3472" t="s">
        <v>2</v>
      </c>
      <c r="E3472">
        <v>3</v>
      </c>
      <c r="F3472">
        <v>38</v>
      </c>
      <c r="G3472" t="s">
        <v>1</v>
      </c>
      <c r="H3472" t="s">
        <v>0</v>
      </c>
      <c r="I3472">
        <v>4</v>
      </c>
      <c r="J3472" t="s">
        <v>19</v>
      </c>
    </row>
    <row r="3473" spans="1:10" x14ac:dyDescent="0.3">
      <c r="A3473">
        <v>3472</v>
      </c>
      <c r="B3473" t="s">
        <v>6</v>
      </c>
      <c r="C3473">
        <v>2017</v>
      </c>
      <c r="D3473" t="s">
        <v>7</v>
      </c>
      <c r="E3473">
        <v>1</v>
      </c>
      <c r="F3473">
        <v>38</v>
      </c>
      <c r="G3473" t="s">
        <v>1</v>
      </c>
      <c r="H3473" t="s">
        <v>4</v>
      </c>
      <c r="I3473">
        <v>0</v>
      </c>
      <c r="J3473" t="s">
        <v>20</v>
      </c>
    </row>
    <row r="3474" spans="1:10" x14ac:dyDescent="0.3">
      <c r="A3474">
        <v>3473</v>
      </c>
      <c r="B3474" t="s">
        <v>3</v>
      </c>
      <c r="C3474">
        <v>2018</v>
      </c>
      <c r="D3474" t="s">
        <v>2</v>
      </c>
      <c r="E3474">
        <v>3</v>
      </c>
      <c r="F3474">
        <v>41</v>
      </c>
      <c r="G3474" t="s">
        <v>8</v>
      </c>
      <c r="H3474" t="s">
        <v>4</v>
      </c>
      <c r="I3474">
        <v>2</v>
      </c>
      <c r="J3474" t="s">
        <v>20</v>
      </c>
    </row>
    <row r="3475" spans="1:10" x14ac:dyDescent="0.3">
      <c r="A3475">
        <v>3474</v>
      </c>
      <c r="B3475" t="s">
        <v>3</v>
      </c>
      <c r="C3475">
        <v>2015</v>
      </c>
      <c r="D3475" t="s">
        <v>5</v>
      </c>
      <c r="E3475">
        <v>2</v>
      </c>
      <c r="F3475">
        <v>33</v>
      </c>
      <c r="G3475" t="s">
        <v>8</v>
      </c>
      <c r="H3475" t="s">
        <v>4</v>
      </c>
      <c r="I3475">
        <v>4</v>
      </c>
      <c r="J3475" t="s">
        <v>20</v>
      </c>
    </row>
    <row r="3476" spans="1:10" x14ac:dyDescent="0.3">
      <c r="A3476">
        <v>3475</v>
      </c>
      <c r="B3476" t="s">
        <v>3</v>
      </c>
      <c r="C3476">
        <v>2012</v>
      </c>
      <c r="D3476" t="s">
        <v>2</v>
      </c>
      <c r="E3476">
        <v>3</v>
      </c>
      <c r="F3476">
        <v>41</v>
      </c>
      <c r="G3476" t="s">
        <v>1</v>
      </c>
      <c r="H3476" t="s">
        <v>0</v>
      </c>
      <c r="I3476">
        <v>0</v>
      </c>
      <c r="J3476" t="s">
        <v>19</v>
      </c>
    </row>
    <row r="3477" spans="1:10" x14ac:dyDescent="0.3">
      <c r="A3477">
        <v>3476</v>
      </c>
      <c r="B3477" t="s">
        <v>3</v>
      </c>
      <c r="C3477">
        <v>2017</v>
      </c>
      <c r="D3477" t="s">
        <v>5</v>
      </c>
      <c r="E3477">
        <v>2</v>
      </c>
      <c r="F3477">
        <v>35</v>
      </c>
      <c r="G3477" t="s">
        <v>8</v>
      </c>
      <c r="H3477" t="s">
        <v>4</v>
      </c>
      <c r="I3477">
        <v>5</v>
      </c>
      <c r="J3477" t="s">
        <v>19</v>
      </c>
    </row>
    <row r="3478" spans="1:10" x14ac:dyDescent="0.3">
      <c r="A3478">
        <v>3477</v>
      </c>
      <c r="B3478" t="s">
        <v>3</v>
      </c>
      <c r="C3478">
        <v>2013</v>
      </c>
      <c r="D3478" t="s">
        <v>2</v>
      </c>
      <c r="E3478">
        <v>3</v>
      </c>
      <c r="F3478">
        <v>36</v>
      </c>
      <c r="G3478" t="s">
        <v>1</v>
      </c>
      <c r="H3478" t="s">
        <v>4</v>
      </c>
      <c r="I3478">
        <v>5</v>
      </c>
      <c r="J3478" t="s">
        <v>19</v>
      </c>
    </row>
    <row r="3479" spans="1:10" x14ac:dyDescent="0.3">
      <c r="A3479">
        <v>3478</v>
      </c>
      <c r="B3479" t="s">
        <v>3</v>
      </c>
      <c r="C3479">
        <v>2013</v>
      </c>
      <c r="D3479" t="s">
        <v>7</v>
      </c>
      <c r="E3479">
        <v>3</v>
      </c>
      <c r="F3479">
        <v>37</v>
      </c>
      <c r="G3479" t="s">
        <v>1</v>
      </c>
      <c r="H3479" t="s">
        <v>4</v>
      </c>
      <c r="I3479">
        <v>1</v>
      </c>
      <c r="J3479" t="s">
        <v>19</v>
      </c>
    </row>
    <row r="3480" spans="1:10" x14ac:dyDescent="0.3">
      <c r="A3480">
        <v>3479</v>
      </c>
      <c r="B3480" t="s">
        <v>3</v>
      </c>
      <c r="C3480">
        <v>2013</v>
      </c>
      <c r="D3480" t="s">
        <v>5</v>
      </c>
      <c r="E3480">
        <v>1</v>
      </c>
      <c r="F3480">
        <v>37</v>
      </c>
      <c r="G3480" t="s">
        <v>8</v>
      </c>
      <c r="H3480" t="s">
        <v>4</v>
      </c>
      <c r="I3480">
        <v>1</v>
      </c>
      <c r="J3480" t="s">
        <v>19</v>
      </c>
    </row>
    <row r="3481" spans="1:10" x14ac:dyDescent="0.3">
      <c r="A3481">
        <v>3480</v>
      </c>
      <c r="B3481" t="s">
        <v>3</v>
      </c>
      <c r="C3481">
        <v>2014</v>
      </c>
      <c r="D3481" t="s">
        <v>2</v>
      </c>
      <c r="E3481">
        <v>3</v>
      </c>
      <c r="F3481">
        <v>39</v>
      </c>
      <c r="G3481" t="s">
        <v>1</v>
      </c>
      <c r="H3481" t="s">
        <v>4</v>
      </c>
      <c r="I3481">
        <v>5</v>
      </c>
      <c r="J3481" t="s">
        <v>19</v>
      </c>
    </row>
    <row r="3482" spans="1:10" x14ac:dyDescent="0.3">
      <c r="A3482">
        <v>3481</v>
      </c>
      <c r="B3482" t="s">
        <v>3</v>
      </c>
      <c r="C3482">
        <v>2017</v>
      </c>
      <c r="D3482" t="s">
        <v>2</v>
      </c>
      <c r="E3482">
        <v>3</v>
      </c>
      <c r="F3482">
        <v>38</v>
      </c>
      <c r="G3482" t="s">
        <v>8</v>
      </c>
      <c r="H3482" t="s">
        <v>4</v>
      </c>
      <c r="I3482">
        <v>2</v>
      </c>
      <c r="J3482" t="s">
        <v>19</v>
      </c>
    </row>
    <row r="3483" spans="1:10" x14ac:dyDescent="0.3">
      <c r="A3483">
        <v>3482</v>
      </c>
      <c r="B3483" t="s">
        <v>3</v>
      </c>
      <c r="C3483">
        <v>2013</v>
      </c>
      <c r="D3483" t="s">
        <v>7</v>
      </c>
      <c r="E3483">
        <v>2</v>
      </c>
      <c r="F3483">
        <v>34</v>
      </c>
      <c r="G3483" t="s">
        <v>8</v>
      </c>
      <c r="H3483" t="s">
        <v>4</v>
      </c>
      <c r="I3483">
        <v>1</v>
      </c>
      <c r="J3483" t="s">
        <v>20</v>
      </c>
    </row>
    <row r="3484" spans="1:10" x14ac:dyDescent="0.3">
      <c r="A3484">
        <v>3483</v>
      </c>
      <c r="B3484" t="s">
        <v>3</v>
      </c>
      <c r="C3484">
        <v>2017</v>
      </c>
      <c r="D3484" t="s">
        <v>7</v>
      </c>
      <c r="E3484">
        <v>2</v>
      </c>
      <c r="F3484">
        <v>33</v>
      </c>
      <c r="G3484" t="s">
        <v>8</v>
      </c>
      <c r="H3484" t="s">
        <v>4</v>
      </c>
      <c r="I3484">
        <v>4</v>
      </c>
      <c r="J3484" t="s">
        <v>20</v>
      </c>
    </row>
    <row r="3485" spans="1:10" x14ac:dyDescent="0.3">
      <c r="A3485">
        <v>3484</v>
      </c>
      <c r="B3485" t="s">
        <v>3</v>
      </c>
      <c r="C3485">
        <v>2013</v>
      </c>
      <c r="D3485" t="s">
        <v>2</v>
      </c>
      <c r="E3485">
        <v>3</v>
      </c>
      <c r="F3485">
        <v>32</v>
      </c>
      <c r="G3485" t="s">
        <v>8</v>
      </c>
      <c r="H3485" t="s">
        <v>4</v>
      </c>
      <c r="I3485">
        <v>1</v>
      </c>
      <c r="J3485" t="s">
        <v>19</v>
      </c>
    </row>
    <row r="3486" spans="1:10" x14ac:dyDescent="0.3">
      <c r="A3486">
        <v>3485</v>
      </c>
      <c r="B3486" t="s">
        <v>6</v>
      </c>
      <c r="C3486">
        <v>2014</v>
      </c>
      <c r="D3486" t="s">
        <v>2</v>
      </c>
      <c r="E3486">
        <v>3</v>
      </c>
      <c r="F3486">
        <v>38</v>
      </c>
      <c r="G3486" t="s">
        <v>8</v>
      </c>
      <c r="H3486" t="s">
        <v>4</v>
      </c>
      <c r="I3486">
        <v>4</v>
      </c>
      <c r="J3486" t="s">
        <v>20</v>
      </c>
    </row>
    <row r="3487" spans="1:10" x14ac:dyDescent="0.3">
      <c r="A3487">
        <v>3486</v>
      </c>
      <c r="B3487" t="s">
        <v>3</v>
      </c>
      <c r="C3487">
        <v>2017</v>
      </c>
      <c r="D3487" t="s">
        <v>2</v>
      </c>
      <c r="E3487">
        <v>3</v>
      </c>
      <c r="F3487">
        <v>32</v>
      </c>
      <c r="G3487" t="s">
        <v>1</v>
      </c>
      <c r="H3487" t="s">
        <v>4</v>
      </c>
      <c r="I3487">
        <v>5</v>
      </c>
      <c r="J3487" t="s">
        <v>19</v>
      </c>
    </row>
    <row r="3488" spans="1:10" x14ac:dyDescent="0.3">
      <c r="A3488">
        <v>3487</v>
      </c>
      <c r="B3488" t="s">
        <v>6</v>
      </c>
      <c r="C3488">
        <v>2016</v>
      </c>
      <c r="D3488" t="s">
        <v>5</v>
      </c>
      <c r="E3488">
        <v>3</v>
      </c>
      <c r="F3488">
        <v>41</v>
      </c>
      <c r="G3488" t="s">
        <v>1</v>
      </c>
      <c r="H3488" t="s">
        <v>4</v>
      </c>
      <c r="I3488">
        <v>5</v>
      </c>
      <c r="J3488" t="s">
        <v>20</v>
      </c>
    </row>
    <row r="3489" spans="1:10" x14ac:dyDescent="0.3">
      <c r="A3489">
        <v>3488</v>
      </c>
      <c r="B3489" t="s">
        <v>6</v>
      </c>
      <c r="C3489">
        <v>2014</v>
      </c>
      <c r="D3489" t="s">
        <v>7</v>
      </c>
      <c r="E3489">
        <v>3</v>
      </c>
      <c r="F3489">
        <v>36</v>
      </c>
      <c r="G3489" t="s">
        <v>8</v>
      </c>
      <c r="H3489" t="s">
        <v>4</v>
      </c>
      <c r="I3489">
        <v>2</v>
      </c>
      <c r="J3489" t="s">
        <v>19</v>
      </c>
    </row>
    <row r="3490" spans="1:10" x14ac:dyDescent="0.3">
      <c r="A3490">
        <v>3489</v>
      </c>
      <c r="B3490" t="s">
        <v>3</v>
      </c>
      <c r="C3490">
        <v>2017</v>
      </c>
      <c r="D3490" t="s">
        <v>5</v>
      </c>
      <c r="E3490">
        <v>3</v>
      </c>
      <c r="F3490">
        <v>34</v>
      </c>
      <c r="G3490" t="s">
        <v>8</v>
      </c>
      <c r="H3490" t="s">
        <v>4</v>
      </c>
      <c r="I3490">
        <v>2</v>
      </c>
      <c r="J3490" t="s">
        <v>20</v>
      </c>
    </row>
    <row r="3491" spans="1:10" x14ac:dyDescent="0.3">
      <c r="A3491">
        <v>3490</v>
      </c>
      <c r="B3491" t="s">
        <v>3</v>
      </c>
      <c r="C3491">
        <v>2017</v>
      </c>
      <c r="D3491" t="s">
        <v>2</v>
      </c>
      <c r="E3491">
        <v>3</v>
      </c>
      <c r="F3491">
        <v>34</v>
      </c>
      <c r="G3491" t="s">
        <v>1</v>
      </c>
      <c r="H3491" t="s">
        <v>0</v>
      </c>
      <c r="I3491">
        <v>0</v>
      </c>
      <c r="J3491" t="s">
        <v>19</v>
      </c>
    </row>
    <row r="3492" spans="1:10" x14ac:dyDescent="0.3">
      <c r="A3492">
        <v>3491</v>
      </c>
      <c r="B3492" t="s">
        <v>3</v>
      </c>
      <c r="C3492">
        <v>2016</v>
      </c>
      <c r="D3492" t="s">
        <v>2</v>
      </c>
      <c r="E3492">
        <v>3</v>
      </c>
      <c r="F3492">
        <v>35</v>
      </c>
      <c r="G3492" t="s">
        <v>1</v>
      </c>
      <c r="H3492" t="s">
        <v>4</v>
      </c>
      <c r="I3492">
        <v>4</v>
      </c>
      <c r="J3492" t="s">
        <v>19</v>
      </c>
    </row>
    <row r="3493" spans="1:10" x14ac:dyDescent="0.3">
      <c r="A3493">
        <v>3492</v>
      </c>
      <c r="B3493" t="s">
        <v>6</v>
      </c>
      <c r="C3493">
        <v>2015</v>
      </c>
      <c r="D3493" t="s">
        <v>5</v>
      </c>
      <c r="E3493">
        <v>3</v>
      </c>
      <c r="F3493">
        <v>38</v>
      </c>
      <c r="G3493" t="s">
        <v>1</v>
      </c>
      <c r="H3493" t="s">
        <v>4</v>
      </c>
      <c r="I3493">
        <v>1</v>
      </c>
      <c r="J3493" t="s">
        <v>19</v>
      </c>
    </row>
    <row r="3494" spans="1:10" x14ac:dyDescent="0.3">
      <c r="A3494">
        <v>3493</v>
      </c>
      <c r="B3494" t="s">
        <v>3</v>
      </c>
      <c r="C3494">
        <v>2016</v>
      </c>
      <c r="D3494" t="s">
        <v>2</v>
      </c>
      <c r="E3494">
        <v>3</v>
      </c>
      <c r="F3494">
        <v>32</v>
      </c>
      <c r="G3494" t="s">
        <v>1</v>
      </c>
      <c r="H3494" t="s">
        <v>0</v>
      </c>
      <c r="I3494">
        <v>5</v>
      </c>
      <c r="J3494" t="s">
        <v>19</v>
      </c>
    </row>
    <row r="3495" spans="1:10" x14ac:dyDescent="0.3">
      <c r="A3495">
        <v>3494</v>
      </c>
      <c r="B3495" t="s">
        <v>3</v>
      </c>
      <c r="C3495">
        <v>2015</v>
      </c>
      <c r="D3495" t="s">
        <v>7</v>
      </c>
      <c r="E3495">
        <v>3</v>
      </c>
      <c r="F3495">
        <v>37</v>
      </c>
      <c r="G3495" t="s">
        <v>8</v>
      </c>
      <c r="H3495" t="s">
        <v>4</v>
      </c>
      <c r="I3495">
        <v>2</v>
      </c>
      <c r="J3495" t="s">
        <v>20</v>
      </c>
    </row>
    <row r="3496" spans="1:10" x14ac:dyDescent="0.3">
      <c r="A3496">
        <v>3495</v>
      </c>
      <c r="B3496" t="s">
        <v>3</v>
      </c>
      <c r="C3496">
        <v>2017</v>
      </c>
      <c r="D3496" t="s">
        <v>2</v>
      </c>
      <c r="E3496">
        <v>2</v>
      </c>
      <c r="F3496">
        <v>32</v>
      </c>
      <c r="G3496" t="s">
        <v>8</v>
      </c>
      <c r="H3496" t="s">
        <v>4</v>
      </c>
      <c r="I3496">
        <v>2</v>
      </c>
      <c r="J3496" t="s">
        <v>20</v>
      </c>
    </row>
    <row r="3497" spans="1:10" x14ac:dyDescent="0.3">
      <c r="A3497">
        <v>3496</v>
      </c>
      <c r="B3497" t="s">
        <v>6</v>
      </c>
      <c r="C3497">
        <v>2017</v>
      </c>
      <c r="D3497" t="s">
        <v>5</v>
      </c>
      <c r="E3497">
        <v>2</v>
      </c>
      <c r="F3497">
        <v>36</v>
      </c>
      <c r="G3497" t="s">
        <v>1</v>
      </c>
      <c r="H3497" t="s">
        <v>4</v>
      </c>
      <c r="I3497">
        <v>3</v>
      </c>
      <c r="J3497" t="s">
        <v>19</v>
      </c>
    </row>
    <row r="3498" spans="1:10" x14ac:dyDescent="0.3">
      <c r="A3498">
        <v>3497</v>
      </c>
      <c r="B3498" t="s">
        <v>3</v>
      </c>
      <c r="C3498">
        <v>2012</v>
      </c>
      <c r="D3498" t="s">
        <v>2</v>
      </c>
      <c r="E3498">
        <v>3</v>
      </c>
      <c r="F3498">
        <v>41</v>
      </c>
      <c r="G3498" t="s">
        <v>1</v>
      </c>
      <c r="H3498" t="s">
        <v>4</v>
      </c>
      <c r="I3498">
        <v>3</v>
      </c>
      <c r="J3498" t="s">
        <v>19</v>
      </c>
    </row>
    <row r="3499" spans="1:10" x14ac:dyDescent="0.3">
      <c r="A3499">
        <v>3498</v>
      </c>
      <c r="B3499" t="s">
        <v>3</v>
      </c>
      <c r="C3499">
        <v>2017</v>
      </c>
      <c r="D3499" t="s">
        <v>7</v>
      </c>
      <c r="E3499">
        <v>3</v>
      </c>
      <c r="F3499">
        <v>37</v>
      </c>
      <c r="G3499" t="s">
        <v>8</v>
      </c>
      <c r="H3499" t="s">
        <v>4</v>
      </c>
      <c r="I3499">
        <v>5</v>
      </c>
      <c r="J3499" t="s">
        <v>19</v>
      </c>
    </row>
    <row r="3500" spans="1:10" x14ac:dyDescent="0.3">
      <c r="A3500">
        <v>3499</v>
      </c>
      <c r="B3500" t="s">
        <v>3</v>
      </c>
      <c r="C3500">
        <v>2018</v>
      </c>
      <c r="D3500" t="s">
        <v>2</v>
      </c>
      <c r="E3500">
        <v>3</v>
      </c>
      <c r="F3500">
        <v>34</v>
      </c>
      <c r="G3500" t="s">
        <v>8</v>
      </c>
      <c r="H3500" t="s">
        <v>4</v>
      </c>
      <c r="I3500">
        <v>3</v>
      </c>
      <c r="J3500" t="s">
        <v>20</v>
      </c>
    </row>
    <row r="3501" spans="1:10" x14ac:dyDescent="0.3">
      <c r="A3501">
        <v>3500</v>
      </c>
      <c r="B3501" t="s">
        <v>3</v>
      </c>
      <c r="C3501">
        <v>2016</v>
      </c>
      <c r="D3501" t="s">
        <v>7</v>
      </c>
      <c r="E3501">
        <v>3</v>
      </c>
      <c r="F3501">
        <v>31</v>
      </c>
      <c r="G3501" t="s">
        <v>1</v>
      </c>
      <c r="H3501" t="s">
        <v>4</v>
      </c>
      <c r="I3501">
        <v>0</v>
      </c>
      <c r="J3501" t="s">
        <v>20</v>
      </c>
    </row>
    <row r="3502" spans="1:10" x14ac:dyDescent="0.3">
      <c r="A3502">
        <v>3501</v>
      </c>
      <c r="B3502" t="s">
        <v>3</v>
      </c>
      <c r="C3502">
        <v>2017</v>
      </c>
      <c r="D3502" t="s">
        <v>2</v>
      </c>
      <c r="E3502">
        <v>3</v>
      </c>
      <c r="F3502">
        <v>41</v>
      </c>
      <c r="G3502" t="s">
        <v>1</v>
      </c>
      <c r="H3502" t="s">
        <v>4</v>
      </c>
      <c r="I3502">
        <v>1</v>
      </c>
      <c r="J3502" t="s">
        <v>19</v>
      </c>
    </row>
    <row r="3503" spans="1:10" x14ac:dyDescent="0.3">
      <c r="A3503">
        <v>3502</v>
      </c>
      <c r="B3503" t="s">
        <v>3</v>
      </c>
      <c r="C3503">
        <v>2015</v>
      </c>
      <c r="D3503" t="s">
        <v>5</v>
      </c>
      <c r="E3503">
        <v>3</v>
      </c>
      <c r="F3503">
        <v>35</v>
      </c>
      <c r="G3503" t="s">
        <v>8</v>
      </c>
      <c r="H3503" t="s">
        <v>4</v>
      </c>
      <c r="I3503">
        <v>3</v>
      </c>
      <c r="J3503" t="s">
        <v>19</v>
      </c>
    </row>
    <row r="3504" spans="1:10" x14ac:dyDescent="0.3">
      <c r="A3504">
        <v>3503</v>
      </c>
      <c r="B3504" t="s">
        <v>3</v>
      </c>
      <c r="C3504">
        <v>2015</v>
      </c>
      <c r="D3504" t="s">
        <v>2</v>
      </c>
      <c r="E3504">
        <v>3</v>
      </c>
      <c r="F3504">
        <v>37</v>
      </c>
      <c r="G3504" t="s">
        <v>8</v>
      </c>
      <c r="H3504" t="s">
        <v>4</v>
      </c>
      <c r="I3504">
        <v>5</v>
      </c>
      <c r="J3504" t="s">
        <v>19</v>
      </c>
    </row>
    <row r="3505" spans="1:10" x14ac:dyDescent="0.3">
      <c r="A3505">
        <v>3504</v>
      </c>
      <c r="B3505" t="s">
        <v>3</v>
      </c>
      <c r="C3505">
        <v>2016</v>
      </c>
      <c r="D3505" t="s">
        <v>2</v>
      </c>
      <c r="E3505">
        <v>3</v>
      </c>
      <c r="F3505">
        <v>34</v>
      </c>
      <c r="G3505" t="s">
        <v>1</v>
      </c>
      <c r="H3505" t="s">
        <v>4</v>
      </c>
      <c r="I3505">
        <v>4</v>
      </c>
      <c r="J3505" t="s">
        <v>19</v>
      </c>
    </row>
    <row r="3506" spans="1:10" x14ac:dyDescent="0.3">
      <c r="A3506">
        <v>3505</v>
      </c>
      <c r="B3506" t="s">
        <v>6</v>
      </c>
      <c r="C3506">
        <v>2017</v>
      </c>
      <c r="D3506" t="s">
        <v>2</v>
      </c>
      <c r="E3506">
        <v>2</v>
      </c>
      <c r="F3506">
        <v>40</v>
      </c>
      <c r="G3506" t="s">
        <v>8</v>
      </c>
      <c r="H3506" t="s">
        <v>0</v>
      </c>
      <c r="I3506">
        <v>2</v>
      </c>
      <c r="J3506" t="s">
        <v>19</v>
      </c>
    </row>
    <row r="3507" spans="1:10" x14ac:dyDescent="0.3">
      <c r="A3507">
        <v>3506</v>
      </c>
      <c r="B3507" t="s">
        <v>3</v>
      </c>
      <c r="C3507">
        <v>2015</v>
      </c>
      <c r="D3507" t="s">
        <v>2</v>
      </c>
      <c r="E3507">
        <v>3</v>
      </c>
      <c r="F3507">
        <v>39</v>
      </c>
      <c r="G3507" t="s">
        <v>1</v>
      </c>
      <c r="H3507" t="s">
        <v>4</v>
      </c>
      <c r="I3507">
        <v>5</v>
      </c>
      <c r="J3507" t="s">
        <v>20</v>
      </c>
    </row>
    <row r="3508" spans="1:10" x14ac:dyDescent="0.3">
      <c r="A3508">
        <v>3507</v>
      </c>
      <c r="B3508" t="s">
        <v>3</v>
      </c>
      <c r="C3508">
        <v>2013</v>
      </c>
      <c r="D3508" t="s">
        <v>7</v>
      </c>
      <c r="E3508">
        <v>3</v>
      </c>
      <c r="F3508">
        <v>37</v>
      </c>
      <c r="G3508" t="s">
        <v>1</v>
      </c>
      <c r="H3508" t="s">
        <v>4</v>
      </c>
      <c r="I3508">
        <v>2</v>
      </c>
      <c r="J3508" t="s">
        <v>19</v>
      </c>
    </row>
    <row r="3509" spans="1:10" x14ac:dyDescent="0.3">
      <c r="A3509">
        <v>3508</v>
      </c>
      <c r="B3509" t="s">
        <v>3</v>
      </c>
      <c r="C3509">
        <v>2015</v>
      </c>
      <c r="D3509" t="s">
        <v>7</v>
      </c>
      <c r="E3509">
        <v>2</v>
      </c>
      <c r="F3509">
        <v>36</v>
      </c>
      <c r="G3509" t="s">
        <v>8</v>
      </c>
      <c r="H3509" t="s">
        <v>0</v>
      </c>
      <c r="I3509">
        <v>1</v>
      </c>
      <c r="J3509" t="s">
        <v>20</v>
      </c>
    </row>
    <row r="3510" spans="1:10" x14ac:dyDescent="0.3">
      <c r="A3510">
        <v>3509</v>
      </c>
      <c r="B3510" t="s">
        <v>3</v>
      </c>
      <c r="C3510">
        <v>2014</v>
      </c>
      <c r="D3510" t="s">
        <v>2</v>
      </c>
      <c r="E3510">
        <v>3</v>
      </c>
      <c r="F3510">
        <v>35</v>
      </c>
      <c r="G3510" t="s">
        <v>8</v>
      </c>
      <c r="H3510" t="s">
        <v>4</v>
      </c>
      <c r="I3510">
        <v>2</v>
      </c>
      <c r="J3510" t="s">
        <v>19</v>
      </c>
    </row>
    <row r="3511" spans="1:10" x14ac:dyDescent="0.3">
      <c r="A3511">
        <v>3510</v>
      </c>
      <c r="B3511" t="s">
        <v>6</v>
      </c>
      <c r="C3511">
        <v>2013</v>
      </c>
      <c r="D3511" t="s">
        <v>2</v>
      </c>
      <c r="E3511">
        <v>3</v>
      </c>
      <c r="F3511">
        <v>37</v>
      </c>
      <c r="G3511" t="s">
        <v>8</v>
      </c>
      <c r="H3511" t="s">
        <v>4</v>
      </c>
      <c r="I3511">
        <v>3</v>
      </c>
      <c r="J3511" t="s">
        <v>20</v>
      </c>
    </row>
    <row r="3512" spans="1:10" x14ac:dyDescent="0.3">
      <c r="A3512">
        <v>3511</v>
      </c>
      <c r="B3512" t="s">
        <v>3</v>
      </c>
      <c r="C3512">
        <v>2013</v>
      </c>
      <c r="D3512" t="s">
        <v>5</v>
      </c>
      <c r="E3512">
        <v>3</v>
      </c>
      <c r="F3512">
        <v>41</v>
      </c>
      <c r="G3512" t="s">
        <v>8</v>
      </c>
      <c r="H3512" t="s">
        <v>4</v>
      </c>
      <c r="I3512">
        <v>1</v>
      </c>
      <c r="J3512" t="s">
        <v>19</v>
      </c>
    </row>
    <row r="3513" spans="1:10" x14ac:dyDescent="0.3">
      <c r="A3513">
        <v>3512</v>
      </c>
      <c r="B3513" t="s">
        <v>6</v>
      </c>
      <c r="C3513">
        <v>2017</v>
      </c>
      <c r="D3513" t="s">
        <v>5</v>
      </c>
      <c r="E3513">
        <v>2</v>
      </c>
      <c r="F3513">
        <v>40</v>
      </c>
      <c r="G3513" t="s">
        <v>1</v>
      </c>
      <c r="H3513" t="s">
        <v>4</v>
      </c>
      <c r="I3513">
        <v>2</v>
      </c>
      <c r="J3513" t="s">
        <v>19</v>
      </c>
    </row>
    <row r="3514" spans="1:10" x14ac:dyDescent="0.3">
      <c r="A3514">
        <v>3513</v>
      </c>
      <c r="B3514" t="s">
        <v>3</v>
      </c>
      <c r="C3514">
        <v>2016</v>
      </c>
      <c r="D3514" t="s">
        <v>2</v>
      </c>
      <c r="E3514">
        <v>3</v>
      </c>
      <c r="F3514">
        <v>37</v>
      </c>
      <c r="G3514" t="s">
        <v>1</v>
      </c>
      <c r="H3514" t="s">
        <v>4</v>
      </c>
      <c r="I3514">
        <v>2</v>
      </c>
      <c r="J3514" t="s">
        <v>19</v>
      </c>
    </row>
    <row r="3515" spans="1:10" x14ac:dyDescent="0.3">
      <c r="A3515">
        <v>3514</v>
      </c>
      <c r="B3515" t="s">
        <v>6</v>
      </c>
      <c r="C3515">
        <v>2013</v>
      </c>
      <c r="D3515" t="s">
        <v>5</v>
      </c>
      <c r="E3515">
        <v>3</v>
      </c>
      <c r="F3515">
        <v>40</v>
      </c>
      <c r="G3515" t="s">
        <v>8</v>
      </c>
      <c r="H3515" t="s">
        <v>4</v>
      </c>
      <c r="I3515">
        <v>2</v>
      </c>
      <c r="J3515" t="s">
        <v>20</v>
      </c>
    </row>
    <row r="3516" spans="1:10" x14ac:dyDescent="0.3">
      <c r="A3516">
        <v>3515</v>
      </c>
      <c r="B3516" t="s">
        <v>3</v>
      </c>
      <c r="C3516">
        <v>2015</v>
      </c>
      <c r="D3516" t="s">
        <v>2</v>
      </c>
      <c r="E3516">
        <v>3</v>
      </c>
      <c r="F3516">
        <v>39</v>
      </c>
      <c r="G3516" t="s">
        <v>1</v>
      </c>
      <c r="H3516" t="s">
        <v>4</v>
      </c>
      <c r="I3516">
        <v>5</v>
      </c>
      <c r="J3516" t="s">
        <v>19</v>
      </c>
    </row>
    <row r="3517" spans="1:10" x14ac:dyDescent="0.3">
      <c r="A3517">
        <v>3516</v>
      </c>
      <c r="B3517" t="s">
        <v>6</v>
      </c>
      <c r="C3517">
        <v>2015</v>
      </c>
      <c r="D3517" t="s">
        <v>7</v>
      </c>
      <c r="E3517">
        <v>2</v>
      </c>
      <c r="F3517">
        <v>33</v>
      </c>
      <c r="G3517" t="s">
        <v>8</v>
      </c>
      <c r="H3517" t="s">
        <v>4</v>
      </c>
      <c r="I3517">
        <v>4</v>
      </c>
      <c r="J3517" t="s">
        <v>19</v>
      </c>
    </row>
    <row r="3518" spans="1:10" x14ac:dyDescent="0.3">
      <c r="A3518">
        <v>3517</v>
      </c>
      <c r="B3518" t="s">
        <v>3</v>
      </c>
      <c r="C3518">
        <v>2012</v>
      </c>
      <c r="D3518" t="s">
        <v>2</v>
      </c>
      <c r="E3518">
        <v>3</v>
      </c>
      <c r="F3518">
        <v>36</v>
      </c>
      <c r="G3518" t="s">
        <v>1</v>
      </c>
      <c r="H3518" t="s">
        <v>4</v>
      </c>
      <c r="I3518">
        <v>1</v>
      </c>
      <c r="J3518" t="s">
        <v>20</v>
      </c>
    </row>
    <row r="3519" spans="1:10" x14ac:dyDescent="0.3">
      <c r="A3519">
        <v>3518</v>
      </c>
      <c r="B3519" t="s">
        <v>3</v>
      </c>
      <c r="C3519">
        <v>2012</v>
      </c>
      <c r="D3519" t="s">
        <v>2</v>
      </c>
      <c r="E3519">
        <v>3</v>
      </c>
      <c r="F3519">
        <v>36</v>
      </c>
      <c r="G3519" t="s">
        <v>1</v>
      </c>
      <c r="H3519" t="s">
        <v>4</v>
      </c>
      <c r="I3519">
        <v>5</v>
      </c>
      <c r="J3519" t="s">
        <v>19</v>
      </c>
    </row>
    <row r="3520" spans="1:10" x14ac:dyDescent="0.3">
      <c r="A3520">
        <v>3519</v>
      </c>
      <c r="B3520" t="s">
        <v>3</v>
      </c>
      <c r="C3520">
        <v>2015</v>
      </c>
      <c r="D3520" t="s">
        <v>2</v>
      </c>
      <c r="E3520">
        <v>3</v>
      </c>
      <c r="F3520">
        <v>38</v>
      </c>
      <c r="G3520" t="s">
        <v>1</v>
      </c>
      <c r="H3520" t="s">
        <v>4</v>
      </c>
      <c r="I3520">
        <v>3</v>
      </c>
      <c r="J3520" t="s">
        <v>19</v>
      </c>
    </row>
    <row r="3521" spans="1:10" x14ac:dyDescent="0.3">
      <c r="A3521">
        <v>3520</v>
      </c>
      <c r="B3521" t="s">
        <v>3</v>
      </c>
      <c r="C3521">
        <v>2017</v>
      </c>
      <c r="D3521" t="s">
        <v>5</v>
      </c>
      <c r="E3521">
        <v>2</v>
      </c>
      <c r="F3521">
        <v>37</v>
      </c>
      <c r="G3521" t="s">
        <v>8</v>
      </c>
      <c r="H3521" t="s">
        <v>4</v>
      </c>
      <c r="I3521">
        <v>5</v>
      </c>
      <c r="J3521" t="s">
        <v>19</v>
      </c>
    </row>
    <row r="3522" spans="1:10" x14ac:dyDescent="0.3">
      <c r="A3522">
        <v>3521</v>
      </c>
      <c r="B3522" t="s">
        <v>6</v>
      </c>
      <c r="C3522">
        <v>2017</v>
      </c>
      <c r="D3522" t="s">
        <v>5</v>
      </c>
      <c r="E3522">
        <v>3</v>
      </c>
      <c r="F3522">
        <v>34</v>
      </c>
      <c r="G3522" t="s">
        <v>8</v>
      </c>
      <c r="H3522" t="s">
        <v>4</v>
      </c>
      <c r="I3522">
        <v>2</v>
      </c>
      <c r="J3522" t="s">
        <v>19</v>
      </c>
    </row>
    <row r="3523" spans="1:10" x14ac:dyDescent="0.3">
      <c r="A3523">
        <v>3522</v>
      </c>
      <c r="B3523" t="s">
        <v>3</v>
      </c>
      <c r="C3523">
        <v>2013</v>
      </c>
      <c r="D3523" t="s">
        <v>2</v>
      </c>
      <c r="E3523">
        <v>3</v>
      </c>
      <c r="F3523">
        <v>31</v>
      </c>
      <c r="G3523" t="s">
        <v>1</v>
      </c>
      <c r="H3523" t="s">
        <v>4</v>
      </c>
      <c r="I3523">
        <v>2</v>
      </c>
      <c r="J3523" t="s">
        <v>20</v>
      </c>
    </row>
    <row r="3524" spans="1:10" x14ac:dyDescent="0.3">
      <c r="A3524">
        <v>3523</v>
      </c>
      <c r="B3524" t="s">
        <v>3</v>
      </c>
      <c r="C3524">
        <v>2013</v>
      </c>
      <c r="D3524" t="s">
        <v>2</v>
      </c>
      <c r="E3524">
        <v>3</v>
      </c>
      <c r="F3524">
        <v>38</v>
      </c>
      <c r="G3524" t="s">
        <v>1</v>
      </c>
      <c r="H3524" t="s">
        <v>4</v>
      </c>
      <c r="I3524">
        <v>5</v>
      </c>
      <c r="J3524" t="s">
        <v>19</v>
      </c>
    </row>
    <row r="3525" spans="1:10" x14ac:dyDescent="0.3">
      <c r="A3525">
        <v>3524</v>
      </c>
      <c r="B3525" t="s">
        <v>3</v>
      </c>
      <c r="C3525">
        <v>2017</v>
      </c>
      <c r="D3525" t="s">
        <v>2</v>
      </c>
      <c r="E3525">
        <v>3</v>
      </c>
      <c r="F3525">
        <v>36</v>
      </c>
      <c r="G3525" t="s">
        <v>1</v>
      </c>
      <c r="H3525" t="s">
        <v>4</v>
      </c>
      <c r="I3525">
        <v>3</v>
      </c>
      <c r="J3525" t="s">
        <v>19</v>
      </c>
    </row>
    <row r="3526" spans="1:10" x14ac:dyDescent="0.3">
      <c r="A3526">
        <v>3525</v>
      </c>
      <c r="B3526" t="s">
        <v>3</v>
      </c>
      <c r="C3526">
        <v>2012</v>
      </c>
      <c r="D3526" t="s">
        <v>2</v>
      </c>
      <c r="E3526">
        <v>3</v>
      </c>
      <c r="F3526">
        <v>40</v>
      </c>
      <c r="G3526" t="s">
        <v>1</v>
      </c>
      <c r="H3526" t="s">
        <v>4</v>
      </c>
      <c r="I3526">
        <v>1</v>
      </c>
      <c r="J3526" t="s">
        <v>19</v>
      </c>
    </row>
    <row r="3527" spans="1:10" x14ac:dyDescent="0.3">
      <c r="A3527">
        <v>3526</v>
      </c>
      <c r="B3527" t="s">
        <v>3</v>
      </c>
      <c r="C3527">
        <v>2017</v>
      </c>
      <c r="D3527" t="s">
        <v>2</v>
      </c>
      <c r="E3527">
        <v>3</v>
      </c>
      <c r="F3527">
        <v>41</v>
      </c>
      <c r="G3527" t="s">
        <v>1</v>
      </c>
      <c r="H3527" t="s">
        <v>4</v>
      </c>
      <c r="I3527">
        <v>5</v>
      </c>
      <c r="J3527" t="s">
        <v>20</v>
      </c>
    </row>
    <row r="3528" spans="1:10" x14ac:dyDescent="0.3">
      <c r="A3528">
        <v>3527</v>
      </c>
      <c r="B3528" t="s">
        <v>3</v>
      </c>
      <c r="C3528">
        <v>2015</v>
      </c>
      <c r="D3528" t="s">
        <v>2</v>
      </c>
      <c r="E3528">
        <v>3</v>
      </c>
      <c r="F3528">
        <v>31</v>
      </c>
      <c r="G3528" t="s">
        <v>8</v>
      </c>
      <c r="H3528" t="s">
        <v>4</v>
      </c>
      <c r="I3528">
        <v>4</v>
      </c>
      <c r="J3528" t="s">
        <v>19</v>
      </c>
    </row>
    <row r="3529" spans="1:10" x14ac:dyDescent="0.3">
      <c r="A3529">
        <v>3528</v>
      </c>
      <c r="B3529" t="s">
        <v>3</v>
      </c>
      <c r="C3529">
        <v>2017</v>
      </c>
      <c r="D3529" t="s">
        <v>5</v>
      </c>
      <c r="E3529">
        <v>3</v>
      </c>
      <c r="F3529">
        <v>41</v>
      </c>
      <c r="G3529" t="s">
        <v>1</v>
      </c>
      <c r="H3529" t="s">
        <v>4</v>
      </c>
      <c r="I3529">
        <v>2</v>
      </c>
      <c r="J3529" t="s">
        <v>19</v>
      </c>
    </row>
    <row r="3530" spans="1:10" x14ac:dyDescent="0.3">
      <c r="A3530">
        <v>3529</v>
      </c>
      <c r="B3530" t="s">
        <v>3</v>
      </c>
      <c r="C3530">
        <v>2015</v>
      </c>
      <c r="D3530" t="s">
        <v>5</v>
      </c>
      <c r="E3530">
        <v>3</v>
      </c>
      <c r="F3530">
        <v>31</v>
      </c>
      <c r="G3530" t="s">
        <v>8</v>
      </c>
      <c r="H3530" t="s">
        <v>4</v>
      </c>
      <c r="I3530">
        <v>3</v>
      </c>
      <c r="J3530" t="s">
        <v>19</v>
      </c>
    </row>
    <row r="3531" spans="1:10" x14ac:dyDescent="0.3">
      <c r="A3531">
        <v>3530</v>
      </c>
      <c r="B3531" t="s">
        <v>3</v>
      </c>
      <c r="C3531">
        <v>2017</v>
      </c>
      <c r="D3531" t="s">
        <v>7</v>
      </c>
      <c r="E3531">
        <v>3</v>
      </c>
      <c r="F3531">
        <v>31</v>
      </c>
      <c r="G3531" t="s">
        <v>8</v>
      </c>
      <c r="H3531" t="s">
        <v>4</v>
      </c>
      <c r="I3531">
        <v>0</v>
      </c>
      <c r="J3531" t="s">
        <v>20</v>
      </c>
    </row>
    <row r="3532" spans="1:10" x14ac:dyDescent="0.3">
      <c r="A3532">
        <v>3531</v>
      </c>
      <c r="B3532" t="s">
        <v>3</v>
      </c>
      <c r="C3532">
        <v>2017</v>
      </c>
      <c r="D3532" t="s">
        <v>5</v>
      </c>
      <c r="E3532">
        <v>2</v>
      </c>
      <c r="F3532">
        <v>37</v>
      </c>
      <c r="G3532" t="s">
        <v>1</v>
      </c>
      <c r="H3532" t="s">
        <v>4</v>
      </c>
      <c r="I3532">
        <v>0</v>
      </c>
      <c r="J3532" t="s">
        <v>19</v>
      </c>
    </row>
    <row r="3533" spans="1:10" x14ac:dyDescent="0.3">
      <c r="A3533">
        <v>3532</v>
      </c>
      <c r="B3533" t="s">
        <v>3</v>
      </c>
      <c r="C3533">
        <v>2012</v>
      </c>
      <c r="D3533" t="s">
        <v>7</v>
      </c>
      <c r="E3533">
        <v>3</v>
      </c>
      <c r="F3533">
        <v>39</v>
      </c>
      <c r="G3533" t="s">
        <v>1</v>
      </c>
      <c r="H3533" t="s">
        <v>4</v>
      </c>
      <c r="I3533">
        <v>0</v>
      </c>
      <c r="J3533" t="s">
        <v>19</v>
      </c>
    </row>
    <row r="3534" spans="1:10" x14ac:dyDescent="0.3">
      <c r="A3534">
        <v>3533</v>
      </c>
      <c r="B3534" t="s">
        <v>3</v>
      </c>
      <c r="C3534">
        <v>2014</v>
      </c>
      <c r="D3534" t="s">
        <v>2</v>
      </c>
      <c r="E3534">
        <v>3</v>
      </c>
      <c r="F3534">
        <v>38</v>
      </c>
      <c r="G3534" t="s">
        <v>1</v>
      </c>
      <c r="H3534" t="s">
        <v>4</v>
      </c>
      <c r="I3534">
        <v>3</v>
      </c>
      <c r="J3534" t="s">
        <v>19</v>
      </c>
    </row>
    <row r="3535" spans="1:10" x14ac:dyDescent="0.3">
      <c r="A3535">
        <v>3534</v>
      </c>
      <c r="B3535" t="s">
        <v>3</v>
      </c>
      <c r="C3535">
        <v>2013</v>
      </c>
      <c r="D3535" t="s">
        <v>7</v>
      </c>
      <c r="E3535">
        <v>3</v>
      </c>
      <c r="F3535">
        <v>40</v>
      </c>
      <c r="G3535" t="s">
        <v>8</v>
      </c>
      <c r="H3535" t="s">
        <v>4</v>
      </c>
      <c r="I3535">
        <v>2</v>
      </c>
      <c r="J3535" t="s">
        <v>20</v>
      </c>
    </row>
    <row r="3536" spans="1:10" x14ac:dyDescent="0.3">
      <c r="A3536">
        <v>3535</v>
      </c>
      <c r="B3536" t="s">
        <v>3</v>
      </c>
      <c r="C3536">
        <v>2013</v>
      </c>
      <c r="D3536" t="s">
        <v>7</v>
      </c>
      <c r="E3536">
        <v>3</v>
      </c>
      <c r="F3536">
        <v>36</v>
      </c>
      <c r="G3536" t="s">
        <v>1</v>
      </c>
      <c r="H3536" t="s">
        <v>4</v>
      </c>
      <c r="I3536">
        <v>1</v>
      </c>
      <c r="J3536" t="s">
        <v>19</v>
      </c>
    </row>
    <row r="3537" spans="1:10" x14ac:dyDescent="0.3">
      <c r="A3537">
        <v>3536</v>
      </c>
      <c r="B3537" t="s">
        <v>3</v>
      </c>
      <c r="C3537">
        <v>2016</v>
      </c>
      <c r="D3537" t="s">
        <v>2</v>
      </c>
      <c r="E3537">
        <v>3</v>
      </c>
      <c r="F3537">
        <v>41</v>
      </c>
      <c r="G3537" t="s">
        <v>1</v>
      </c>
      <c r="H3537" t="s">
        <v>4</v>
      </c>
      <c r="I3537">
        <v>3</v>
      </c>
      <c r="J3537" t="s">
        <v>19</v>
      </c>
    </row>
    <row r="3538" spans="1:10" x14ac:dyDescent="0.3">
      <c r="A3538">
        <v>3537</v>
      </c>
      <c r="B3538" t="s">
        <v>3</v>
      </c>
      <c r="C3538">
        <v>2018</v>
      </c>
      <c r="D3538" t="s">
        <v>2</v>
      </c>
      <c r="E3538">
        <v>3</v>
      </c>
      <c r="F3538">
        <v>32</v>
      </c>
      <c r="G3538" t="s">
        <v>8</v>
      </c>
      <c r="H3538" t="s">
        <v>4</v>
      </c>
      <c r="I3538">
        <v>2</v>
      </c>
      <c r="J3538" t="s">
        <v>20</v>
      </c>
    </row>
    <row r="3539" spans="1:10" x14ac:dyDescent="0.3">
      <c r="A3539">
        <v>3538</v>
      </c>
      <c r="B3539" t="s">
        <v>6</v>
      </c>
      <c r="C3539">
        <v>2018</v>
      </c>
      <c r="D3539" t="s">
        <v>2</v>
      </c>
      <c r="E3539">
        <v>3</v>
      </c>
      <c r="F3539">
        <v>40</v>
      </c>
      <c r="G3539" t="s">
        <v>8</v>
      </c>
      <c r="H3539" t="s">
        <v>4</v>
      </c>
      <c r="I3539">
        <v>3</v>
      </c>
      <c r="J3539" t="s">
        <v>20</v>
      </c>
    </row>
    <row r="3540" spans="1:10" x14ac:dyDescent="0.3">
      <c r="A3540">
        <v>3539</v>
      </c>
      <c r="B3540" t="s">
        <v>3</v>
      </c>
      <c r="C3540">
        <v>2012</v>
      </c>
      <c r="D3540" t="s">
        <v>2</v>
      </c>
      <c r="E3540">
        <v>3</v>
      </c>
      <c r="F3540">
        <v>39</v>
      </c>
      <c r="G3540" t="s">
        <v>8</v>
      </c>
      <c r="H3540" t="s">
        <v>4</v>
      </c>
      <c r="I3540">
        <v>2</v>
      </c>
      <c r="J3540" t="s">
        <v>19</v>
      </c>
    </row>
    <row r="3541" spans="1:10" x14ac:dyDescent="0.3">
      <c r="A3541">
        <v>3540</v>
      </c>
      <c r="B3541" t="s">
        <v>3</v>
      </c>
      <c r="C3541">
        <v>2014</v>
      </c>
      <c r="D3541" t="s">
        <v>5</v>
      </c>
      <c r="E3541">
        <v>3</v>
      </c>
      <c r="F3541">
        <v>33</v>
      </c>
      <c r="G3541" t="s">
        <v>1</v>
      </c>
      <c r="H3541" t="s">
        <v>4</v>
      </c>
      <c r="I3541">
        <v>3</v>
      </c>
      <c r="J3541" t="s">
        <v>19</v>
      </c>
    </row>
    <row r="3542" spans="1:10" x14ac:dyDescent="0.3">
      <c r="A3542">
        <v>3541</v>
      </c>
      <c r="B3542" t="s">
        <v>3</v>
      </c>
      <c r="C3542">
        <v>2012</v>
      </c>
      <c r="D3542" t="s">
        <v>2</v>
      </c>
      <c r="E3542">
        <v>3</v>
      </c>
      <c r="F3542">
        <v>32</v>
      </c>
      <c r="G3542" t="s">
        <v>1</v>
      </c>
      <c r="H3542" t="s">
        <v>4</v>
      </c>
      <c r="I3542">
        <v>4</v>
      </c>
      <c r="J3542" t="s">
        <v>19</v>
      </c>
    </row>
    <row r="3543" spans="1:10" x14ac:dyDescent="0.3">
      <c r="A3543">
        <v>3542</v>
      </c>
      <c r="B3543" t="s">
        <v>3</v>
      </c>
      <c r="C3543">
        <v>2018</v>
      </c>
      <c r="D3543" t="s">
        <v>2</v>
      </c>
      <c r="E3543">
        <v>3</v>
      </c>
      <c r="F3543">
        <v>41</v>
      </c>
      <c r="G3543" t="s">
        <v>1</v>
      </c>
      <c r="H3543" t="s">
        <v>4</v>
      </c>
      <c r="I3543">
        <v>5</v>
      </c>
      <c r="J3543" t="s">
        <v>20</v>
      </c>
    </row>
    <row r="3544" spans="1:10" x14ac:dyDescent="0.3">
      <c r="A3544">
        <v>3543</v>
      </c>
      <c r="B3544" t="s">
        <v>3</v>
      </c>
      <c r="C3544">
        <v>2016</v>
      </c>
      <c r="D3544" t="s">
        <v>2</v>
      </c>
      <c r="E3544">
        <v>3</v>
      </c>
      <c r="F3544">
        <v>36</v>
      </c>
      <c r="G3544" t="s">
        <v>1</v>
      </c>
      <c r="H3544" t="s">
        <v>4</v>
      </c>
      <c r="I3544">
        <v>2</v>
      </c>
      <c r="J3544" t="s">
        <v>19</v>
      </c>
    </row>
    <row r="3545" spans="1:10" x14ac:dyDescent="0.3">
      <c r="A3545">
        <v>3544</v>
      </c>
      <c r="B3545" t="s">
        <v>3</v>
      </c>
      <c r="C3545">
        <v>2016</v>
      </c>
      <c r="D3545" t="s">
        <v>2</v>
      </c>
      <c r="E3545">
        <v>3</v>
      </c>
      <c r="F3545">
        <v>31</v>
      </c>
      <c r="G3545" t="s">
        <v>1</v>
      </c>
      <c r="H3545" t="s">
        <v>4</v>
      </c>
      <c r="I3545">
        <v>0</v>
      </c>
      <c r="J3545" t="s">
        <v>19</v>
      </c>
    </row>
    <row r="3546" spans="1:10" x14ac:dyDescent="0.3">
      <c r="A3546">
        <v>3545</v>
      </c>
      <c r="B3546" t="s">
        <v>3</v>
      </c>
      <c r="C3546">
        <v>2014</v>
      </c>
      <c r="D3546" t="s">
        <v>2</v>
      </c>
      <c r="E3546">
        <v>3</v>
      </c>
      <c r="F3546">
        <v>37</v>
      </c>
      <c r="G3546" t="s">
        <v>1</v>
      </c>
      <c r="H3546" t="s">
        <v>4</v>
      </c>
      <c r="I3546">
        <v>4</v>
      </c>
      <c r="J3546" t="s">
        <v>19</v>
      </c>
    </row>
    <row r="3547" spans="1:10" x14ac:dyDescent="0.3">
      <c r="A3547">
        <v>3546</v>
      </c>
      <c r="B3547" t="s">
        <v>3</v>
      </c>
      <c r="C3547">
        <v>2014</v>
      </c>
      <c r="D3547" t="s">
        <v>2</v>
      </c>
      <c r="E3547">
        <v>3</v>
      </c>
      <c r="F3547">
        <v>33</v>
      </c>
      <c r="G3547" t="s">
        <v>1</v>
      </c>
      <c r="H3547" t="s">
        <v>4</v>
      </c>
      <c r="I3547">
        <v>5</v>
      </c>
      <c r="J3547" t="s">
        <v>20</v>
      </c>
    </row>
    <row r="3548" spans="1:10" x14ac:dyDescent="0.3">
      <c r="A3548">
        <v>3547</v>
      </c>
      <c r="B3548" t="s">
        <v>6</v>
      </c>
      <c r="C3548">
        <v>2018</v>
      </c>
      <c r="D3548" t="s">
        <v>7</v>
      </c>
      <c r="E3548">
        <v>3</v>
      </c>
      <c r="F3548">
        <v>31</v>
      </c>
      <c r="G3548" t="s">
        <v>1</v>
      </c>
      <c r="H3548" t="s">
        <v>4</v>
      </c>
      <c r="I3548">
        <v>2</v>
      </c>
      <c r="J3548" t="s">
        <v>20</v>
      </c>
    </row>
    <row r="3549" spans="1:10" x14ac:dyDescent="0.3">
      <c r="A3549">
        <v>3548</v>
      </c>
      <c r="B3549" t="s">
        <v>3</v>
      </c>
      <c r="C3549">
        <v>2017</v>
      </c>
      <c r="D3549" t="s">
        <v>5</v>
      </c>
      <c r="E3549">
        <v>3</v>
      </c>
      <c r="F3549">
        <v>35</v>
      </c>
      <c r="G3549" t="s">
        <v>8</v>
      </c>
      <c r="H3549" t="s">
        <v>4</v>
      </c>
      <c r="I3549">
        <v>5</v>
      </c>
      <c r="J3549" t="s">
        <v>19</v>
      </c>
    </row>
    <row r="3550" spans="1:10" x14ac:dyDescent="0.3">
      <c r="A3550">
        <v>3549</v>
      </c>
      <c r="B3550" t="s">
        <v>3</v>
      </c>
      <c r="C3550">
        <v>2015</v>
      </c>
      <c r="D3550" t="s">
        <v>7</v>
      </c>
      <c r="E3550">
        <v>1</v>
      </c>
      <c r="F3550">
        <v>32</v>
      </c>
      <c r="G3550" t="s">
        <v>8</v>
      </c>
      <c r="H3550" t="s">
        <v>4</v>
      </c>
      <c r="I3550">
        <v>5</v>
      </c>
      <c r="J3550" t="s">
        <v>20</v>
      </c>
    </row>
    <row r="3551" spans="1:10" x14ac:dyDescent="0.3">
      <c r="A3551">
        <v>3550</v>
      </c>
      <c r="B3551" t="s">
        <v>6</v>
      </c>
      <c r="C3551">
        <v>2017</v>
      </c>
      <c r="D3551" t="s">
        <v>5</v>
      </c>
      <c r="E3551">
        <v>3</v>
      </c>
      <c r="F3551">
        <v>41</v>
      </c>
      <c r="G3551" t="s">
        <v>8</v>
      </c>
      <c r="H3551" t="s">
        <v>4</v>
      </c>
      <c r="I3551">
        <v>2</v>
      </c>
      <c r="J3551" t="s">
        <v>19</v>
      </c>
    </row>
    <row r="3552" spans="1:10" x14ac:dyDescent="0.3">
      <c r="A3552">
        <v>3551</v>
      </c>
      <c r="B3552" t="s">
        <v>6</v>
      </c>
      <c r="C3552">
        <v>2017</v>
      </c>
      <c r="D3552" t="s">
        <v>5</v>
      </c>
      <c r="E3552">
        <v>2</v>
      </c>
      <c r="F3552">
        <v>36</v>
      </c>
      <c r="G3552" t="s">
        <v>8</v>
      </c>
      <c r="H3552" t="s">
        <v>4</v>
      </c>
      <c r="I3552">
        <v>1</v>
      </c>
      <c r="J3552" t="s">
        <v>19</v>
      </c>
    </row>
    <row r="3553" spans="1:10" x14ac:dyDescent="0.3">
      <c r="A3553">
        <v>3552</v>
      </c>
      <c r="B3553" t="s">
        <v>6</v>
      </c>
      <c r="C3553">
        <v>2017</v>
      </c>
      <c r="D3553" t="s">
        <v>7</v>
      </c>
      <c r="E3553">
        <v>3</v>
      </c>
      <c r="F3553">
        <v>35</v>
      </c>
      <c r="G3553" t="s">
        <v>1</v>
      </c>
      <c r="H3553" t="s">
        <v>4</v>
      </c>
      <c r="I3553">
        <v>1</v>
      </c>
      <c r="J3553" t="s">
        <v>19</v>
      </c>
    </row>
    <row r="3554" spans="1:10" x14ac:dyDescent="0.3">
      <c r="A3554">
        <v>3553</v>
      </c>
      <c r="B3554" t="s">
        <v>6</v>
      </c>
      <c r="C3554">
        <v>2017</v>
      </c>
      <c r="D3554" t="s">
        <v>5</v>
      </c>
      <c r="E3554">
        <v>3</v>
      </c>
      <c r="F3554">
        <v>35</v>
      </c>
      <c r="G3554" t="s">
        <v>1</v>
      </c>
      <c r="H3554" t="s">
        <v>4</v>
      </c>
      <c r="I3554">
        <v>1</v>
      </c>
      <c r="J3554" t="s">
        <v>20</v>
      </c>
    </row>
    <row r="3555" spans="1:10" x14ac:dyDescent="0.3">
      <c r="A3555">
        <v>3554</v>
      </c>
      <c r="B3555" t="s">
        <v>3</v>
      </c>
      <c r="C3555">
        <v>2015</v>
      </c>
      <c r="D3555" t="s">
        <v>5</v>
      </c>
      <c r="E3555">
        <v>3</v>
      </c>
      <c r="F3555">
        <v>33</v>
      </c>
      <c r="G3555" t="s">
        <v>1</v>
      </c>
      <c r="H3555" t="s">
        <v>4</v>
      </c>
      <c r="I3555">
        <v>1</v>
      </c>
      <c r="J3555" t="s">
        <v>19</v>
      </c>
    </row>
    <row r="3556" spans="1:10" x14ac:dyDescent="0.3">
      <c r="A3556">
        <v>3555</v>
      </c>
      <c r="B3556" t="s">
        <v>3</v>
      </c>
      <c r="C3556">
        <v>2014</v>
      </c>
      <c r="D3556" t="s">
        <v>2</v>
      </c>
      <c r="E3556">
        <v>3</v>
      </c>
      <c r="F3556">
        <v>38</v>
      </c>
      <c r="G3556" t="s">
        <v>8</v>
      </c>
      <c r="H3556" t="s">
        <v>4</v>
      </c>
      <c r="I3556">
        <v>4</v>
      </c>
      <c r="J3556" t="s">
        <v>19</v>
      </c>
    </row>
    <row r="3557" spans="1:10" x14ac:dyDescent="0.3">
      <c r="A3557">
        <v>3556</v>
      </c>
      <c r="B3557" t="s">
        <v>3</v>
      </c>
      <c r="C3557">
        <v>2015</v>
      </c>
      <c r="D3557" t="s">
        <v>5</v>
      </c>
      <c r="E3557">
        <v>2</v>
      </c>
      <c r="F3557">
        <v>33</v>
      </c>
      <c r="G3557" t="s">
        <v>8</v>
      </c>
      <c r="H3557" t="s">
        <v>4</v>
      </c>
      <c r="I3557">
        <v>3</v>
      </c>
      <c r="J3557" t="s">
        <v>20</v>
      </c>
    </row>
    <row r="3558" spans="1:10" x14ac:dyDescent="0.3">
      <c r="A3558">
        <v>3557</v>
      </c>
      <c r="B3558" t="s">
        <v>6</v>
      </c>
      <c r="C3558">
        <v>2018</v>
      </c>
      <c r="D3558" t="s">
        <v>5</v>
      </c>
      <c r="E3558">
        <v>3</v>
      </c>
      <c r="F3558">
        <v>31</v>
      </c>
      <c r="G3558" t="s">
        <v>8</v>
      </c>
      <c r="H3558" t="s">
        <v>0</v>
      </c>
      <c r="I3558">
        <v>2</v>
      </c>
      <c r="J3558" t="s">
        <v>20</v>
      </c>
    </row>
    <row r="3559" spans="1:10" x14ac:dyDescent="0.3">
      <c r="A3559">
        <v>3558</v>
      </c>
      <c r="B3559" t="s">
        <v>9</v>
      </c>
      <c r="C3559">
        <v>2015</v>
      </c>
      <c r="D3559" t="s">
        <v>2</v>
      </c>
      <c r="E3559">
        <v>3</v>
      </c>
      <c r="F3559">
        <v>31</v>
      </c>
      <c r="G3559" t="s">
        <v>1</v>
      </c>
      <c r="H3559" t="s">
        <v>4</v>
      </c>
      <c r="I3559">
        <v>3</v>
      </c>
      <c r="J3559" t="s">
        <v>19</v>
      </c>
    </row>
    <row r="3560" spans="1:10" x14ac:dyDescent="0.3">
      <c r="A3560">
        <v>3559</v>
      </c>
      <c r="B3560" t="s">
        <v>3</v>
      </c>
      <c r="C3560">
        <v>2013</v>
      </c>
      <c r="D3560" t="s">
        <v>2</v>
      </c>
      <c r="E3560">
        <v>3</v>
      </c>
      <c r="F3560">
        <v>37</v>
      </c>
      <c r="G3560" t="s">
        <v>1</v>
      </c>
      <c r="H3560" t="s">
        <v>4</v>
      </c>
      <c r="I3560">
        <v>5</v>
      </c>
      <c r="J3560" t="s">
        <v>19</v>
      </c>
    </row>
    <row r="3561" spans="1:10" x14ac:dyDescent="0.3">
      <c r="A3561">
        <v>3560</v>
      </c>
      <c r="B3561" t="s">
        <v>3</v>
      </c>
      <c r="C3561">
        <v>2014</v>
      </c>
      <c r="D3561" t="s">
        <v>2</v>
      </c>
      <c r="E3561">
        <v>3</v>
      </c>
      <c r="F3561">
        <v>32</v>
      </c>
      <c r="G3561" t="s">
        <v>1</v>
      </c>
      <c r="H3561" t="s">
        <v>4</v>
      </c>
      <c r="I3561">
        <v>1</v>
      </c>
      <c r="J3561" t="s">
        <v>19</v>
      </c>
    </row>
    <row r="3562" spans="1:10" x14ac:dyDescent="0.3">
      <c r="A3562">
        <v>3561</v>
      </c>
      <c r="B3562" t="s">
        <v>3</v>
      </c>
      <c r="C3562">
        <v>2017</v>
      </c>
      <c r="D3562" t="s">
        <v>2</v>
      </c>
      <c r="E3562">
        <v>3</v>
      </c>
      <c r="F3562">
        <v>33</v>
      </c>
      <c r="G3562" t="s">
        <v>1</v>
      </c>
      <c r="H3562" t="s">
        <v>4</v>
      </c>
      <c r="I3562">
        <v>3</v>
      </c>
      <c r="J3562" t="s">
        <v>19</v>
      </c>
    </row>
    <row r="3563" spans="1:10" x14ac:dyDescent="0.3">
      <c r="A3563">
        <v>3562</v>
      </c>
      <c r="B3563" t="s">
        <v>3</v>
      </c>
      <c r="C3563">
        <v>2014</v>
      </c>
      <c r="D3563" t="s">
        <v>2</v>
      </c>
      <c r="E3563">
        <v>3</v>
      </c>
      <c r="F3563">
        <v>37</v>
      </c>
      <c r="G3563" t="s">
        <v>1</v>
      </c>
      <c r="H3563" t="s">
        <v>4</v>
      </c>
      <c r="I3563">
        <v>5</v>
      </c>
      <c r="J3563" t="s">
        <v>19</v>
      </c>
    </row>
    <row r="3564" spans="1:10" x14ac:dyDescent="0.3">
      <c r="A3564">
        <v>3563</v>
      </c>
      <c r="B3564" t="s">
        <v>3</v>
      </c>
      <c r="C3564">
        <v>2012</v>
      </c>
      <c r="D3564" t="s">
        <v>2</v>
      </c>
      <c r="E3564">
        <v>3</v>
      </c>
      <c r="F3564">
        <v>32</v>
      </c>
      <c r="G3564" t="s">
        <v>1</v>
      </c>
      <c r="H3564" t="s">
        <v>4</v>
      </c>
      <c r="I3564">
        <v>3</v>
      </c>
      <c r="J3564" t="s">
        <v>19</v>
      </c>
    </row>
    <row r="3565" spans="1:10" x14ac:dyDescent="0.3">
      <c r="A3565">
        <v>3564</v>
      </c>
      <c r="B3565" t="s">
        <v>3</v>
      </c>
      <c r="C3565">
        <v>2015</v>
      </c>
      <c r="D3565" t="s">
        <v>7</v>
      </c>
      <c r="E3565">
        <v>3</v>
      </c>
      <c r="F3565">
        <v>40</v>
      </c>
      <c r="G3565" t="s">
        <v>8</v>
      </c>
      <c r="H3565" t="s">
        <v>0</v>
      </c>
      <c r="I3565">
        <v>2</v>
      </c>
      <c r="J3565" t="s">
        <v>20</v>
      </c>
    </row>
    <row r="3566" spans="1:10" x14ac:dyDescent="0.3">
      <c r="A3566">
        <v>3565</v>
      </c>
      <c r="B3566" t="s">
        <v>3</v>
      </c>
      <c r="C3566">
        <v>2014</v>
      </c>
      <c r="D3566" t="s">
        <v>7</v>
      </c>
      <c r="E3566">
        <v>1</v>
      </c>
      <c r="F3566">
        <v>40</v>
      </c>
      <c r="G3566" t="s">
        <v>8</v>
      </c>
      <c r="H3566" t="s">
        <v>4</v>
      </c>
      <c r="I3566">
        <v>1</v>
      </c>
      <c r="J3566" t="s">
        <v>20</v>
      </c>
    </row>
    <row r="3567" spans="1:10" x14ac:dyDescent="0.3">
      <c r="A3567">
        <v>3566</v>
      </c>
      <c r="B3567" t="s">
        <v>6</v>
      </c>
      <c r="C3567">
        <v>2013</v>
      </c>
      <c r="D3567" t="s">
        <v>5</v>
      </c>
      <c r="E3567">
        <v>2</v>
      </c>
      <c r="F3567">
        <v>32</v>
      </c>
      <c r="G3567" t="s">
        <v>1</v>
      </c>
      <c r="H3567" t="s">
        <v>4</v>
      </c>
      <c r="I3567">
        <v>2</v>
      </c>
      <c r="J3567" t="s">
        <v>20</v>
      </c>
    </row>
    <row r="3568" spans="1:10" x14ac:dyDescent="0.3">
      <c r="A3568">
        <v>3567</v>
      </c>
      <c r="B3568" t="s">
        <v>6</v>
      </c>
      <c r="C3568">
        <v>2017</v>
      </c>
      <c r="D3568" t="s">
        <v>2</v>
      </c>
      <c r="E3568">
        <v>2</v>
      </c>
      <c r="F3568">
        <v>39</v>
      </c>
      <c r="G3568" t="s">
        <v>8</v>
      </c>
      <c r="H3568" t="s">
        <v>4</v>
      </c>
      <c r="I3568">
        <v>2</v>
      </c>
      <c r="J3568" t="s">
        <v>20</v>
      </c>
    </row>
    <row r="3569" spans="1:10" x14ac:dyDescent="0.3">
      <c r="A3569">
        <v>3568</v>
      </c>
      <c r="B3569" t="s">
        <v>9</v>
      </c>
      <c r="C3569">
        <v>2016</v>
      </c>
      <c r="D3569" t="s">
        <v>5</v>
      </c>
      <c r="E3569">
        <v>3</v>
      </c>
      <c r="F3569">
        <v>41</v>
      </c>
      <c r="G3569" t="s">
        <v>1</v>
      </c>
      <c r="H3569" t="s">
        <v>4</v>
      </c>
      <c r="I3569">
        <v>1</v>
      </c>
      <c r="J3569" t="s">
        <v>19</v>
      </c>
    </row>
    <row r="3570" spans="1:10" x14ac:dyDescent="0.3">
      <c r="A3570">
        <v>3569</v>
      </c>
      <c r="B3570" t="s">
        <v>9</v>
      </c>
      <c r="C3570">
        <v>2014</v>
      </c>
      <c r="D3570" t="s">
        <v>5</v>
      </c>
      <c r="E3570">
        <v>3</v>
      </c>
      <c r="F3570">
        <v>32</v>
      </c>
      <c r="G3570" t="s">
        <v>8</v>
      </c>
      <c r="H3570" t="s">
        <v>4</v>
      </c>
      <c r="I3570">
        <v>0</v>
      </c>
      <c r="J3570" t="s">
        <v>19</v>
      </c>
    </row>
    <row r="3571" spans="1:10" x14ac:dyDescent="0.3">
      <c r="A3571">
        <v>3570</v>
      </c>
      <c r="B3571" t="s">
        <v>3</v>
      </c>
      <c r="C3571">
        <v>2017</v>
      </c>
      <c r="D3571" t="s">
        <v>2</v>
      </c>
      <c r="E3571">
        <v>3</v>
      </c>
      <c r="F3571">
        <v>38</v>
      </c>
      <c r="G3571" t="s">
        <v>1</v>
      </c>
      <c r="H3571" t="s">
        <v>4</v>
      </c>
      <c r="I3571">
        <v>0</v>
      </c>
      <c r="J3571" t="s">
        <v>20</v>
      </c>
    </row>
    <row r="3572" spans="1:10" x14ac:dyDescent="0.3">
      <c r="A3572">
        <v>3571</v>
      </c>
      <c r="B3572" t="s">
        <v>6</v>
      </c>
      <c r="C3572">
        <v>2017</v>
      </c>
      <c r="D3572" t="s">
        <v>5</v>
      </c>
      <c r="E3572">
        <v>2</v>
      </c>
      <c r="F3572">
        <v>31</v>
      </c>
      <c r="G3572" t="s">
        <v>8</v>
      </c>
      <c r="H3572" t="s">
        <v>0</v>
      </c>
      <c r="I3572">
        <v>2</v>
      </c>
      <c r="J3572" t="s">
        <v>19</v>
      </c>
    </row>
    <row r="3573" spans="1:10" x14ac:dyDescent="0.3">
      <c r="A3573">
        <v>3572</v>
      </c>
      <c r="B3573" t="s">
        <v>3</v>
      </c>
      <c r="C3573">
        <v>2018</v>
      </c>
      <c r="D3573" t="s">
        <v>2</v>
      </c>
      <c r="E3573">
        <v>3</v>
      </c>
      <c r="F3573">
        <v>38</v>
      </c>
      <c r="G3573" t="s">
        <v>1</v>
      </c>
      <c r="H3573" t="s">
        <v>0</v>
      </c>
      <c r="I3573">
        <v>3</v>
      </c>
      <c r="J3573" t="s">
        <v>20</v>
      </c>
    </row>
    <row r="3574" spans="1:10" x14ac:dyDescent="0.3">
      <c r="A3574">
        <v>3573</v>
      </c>
      <c r="B3574" t="s">
        <v>3</v>
      </c>
      <c r="C3574">
        <v>2016</v>
      </c>
      <c r="D3574" t="s">
        <v>2</v>
      </c>
      <c r="E3574">
        <v>3</v>
      </c>
      <c r="F3574">
        <v>32</v>
      </c>
      <c r="G3574" t="s">
        <v>1</v>
      </c>
      <c r="H3574" t="s">
        <v>4</v>
      </c>
      <c r="I3574">
        <v>4</v>
      </c>
      <c r="J3574" t="s">
        <v>19</v>
      </c>
    </row>
    <row r="3575" spans="1:10" x14ac:dyDescent="0.3">
      <c r="A3575">
        <v>3574</v>
      </c>
      <c r="B3575" t="s">
        <v>3</v>
      </c>
      <c r="C3575">
        <v>2017</v>
      </c>
      <c r="D3575" t="s">
        <v>7</v>
      </c>
      <c r="E3575">
        <v>2</v>
      </c>
      <c r="F3575">
        <v>35</v>
      </c>
      <c r="G3575" t="s">
        <v>8</v>
      </c>
      <c r="H3575" t="s">
        <v>4</v>
      </c>
      <c r="I3575">
        <v>5</v>
      </c>
      <c r="J3575" t="s">
        <v>20</v>
      </c>
    </row>
    <row r="3576" spans="1:10" x14ac:dyDescent="0.3">
      <c r="A3576">
        <v>3575</v>
      </c>
      <c r="B3576" t="s">
        <v>3</v>
      </c>
      <c r="C3576">
        <v>2013</v>
      </c>
      <c r="D3576" t="s">
        <v>2</v>
      </c>
      <c r="E3576">
        <v>3</v>
      </c>
      <c r="F3576">
        <v>34</v>
      </c>
      <c r="G3576" t="s">
        <v>1</v>
      </c>
      <c r="H3576" t="s">
        <v>4</v>
      </c>
      <c r="I3576">
        <v>5</v>
      </c>
      <c r="J3576" t="s">
        <v>19</v>
      </c>
    </row>
    <row r="3577" spans="1:10" x14ac:dyDescent="0.3">
      <c r="A3577">
        <v>3576</v>
      </c>
      <c r="B3577" t="s">
        <v>3</v>
      </c>
      <c r="C3577">
        <v>2018</v>
      </c>
      <c r="D3577" t="s">
        <v>2</v>
      </c>
      <c r="E3577">
        <v>3</v>
      </c>
      <c r="F3577">
        <v>38</v>
      </c>
      <c r="G3577" t="s">
        <v>1</v>
      </c>
      <c r="H3577" t="s">
        <v>0</v>
      </c>
      <c r="I3577">
        <v>1</v>
      </c>
      <c r="J3577" t="s">
        <v>20</v>
      </c>
    </row>
    <row r="3578" spans="1:10" x14ac:dyDescent="0.3">
      <c r="A3578">
        <v>3577</v>
      </c>
      <c r="B3578" t="s">
        <v>3</v>
      </c>
      <c r="C3578">
        <v>2014</v>
      </c>
      <c r="D3578" t="s">
        <v>7</v>
      </c>
      <c r="E3578">
        <v>1</v>
      </c>
      <c r="F3578">
        <v>36</v>
      </c>
      <c r="G3578" t="s">
        <v>8</v>
      </c>
      <c r="H3578" t="s">
        <v>4</v>
      </c>
      <c r="I3578">
        <v>1</v>
      </c>
      <c r="J3578" t="s">
        <v>20</v>
      </c>
    </row>
    <row r="3579" spans="1:10" x14ac:dyDescent="0.3">
      <c r="A3579">
        <v>3578</v>
      </c>
      <c r="B3579" t="s">
        <v>3</v>
      </c>
      <c r="C3579">
        <v>2015</v>
      </c>
      <c r="D3579" t="s">
        <v>2</v>
      </c>
      <c r="E3579">
        <v>3</v>
      </c>
      <c r="F3579">
        <v>34</v>
      </c>
      <c r="G3579" t="s">
        <v>8</v>
      </c>
      <c r="H3579" t="s">
        <v>0</v>
      </c>
      <c r="I3579">
        <v>2</v>
      </c>
      <c r="J3579" t="s">
        <v>19</v>
      </c>
    </row>
    <row r="3580" spans="1:10" x14ac:dyDescent="0.3">
      <c r="A3580">
        <v>3579</v>
      </c>
      <c r="B3580" t="s">
        <v>6</v>
      </c>
      <c r="C3580">
        <v>2015</v>
      </c>
      <c r="D3580" t="s">
        <v>5</v>
      </c>
      <c r="E3580">
        <v>3</v>
      </c>
      <c r="F3580">
        <v>39</v>
      </c>
      <c r="G3580" t="s">
        <v>8</v>
      </c>
      <c r="H3580" t="s">
        <v>4</v>
      </c>
      <c r="I3580">
        <v>2</v>
      </c>
      <c r="J3580" t="s">
        <v>19</v>
      </c>
    </row>
    <row r="3581" spans="1:10" x14ac:dyDescent="0.3">
      <c r="A3581">
        <v>3580</v>
      </c>
      <c r="B3581" t="s">
        <v>6</v>
      </c>
      <c r="C3581">
        <v>2017</v>
      </c>
      <c r="D3581" t="s">
        <v>5</v>
      </c>
      <c r="E3581">
        <v>1</v>
      </c>
      <c r="F3581">
        <v>40</v>
      </c>
      <c r="G3581" t="s">
        <v>8</v>
      </c>
      <c r="H3581" t="s">
        <v>4</v>
      </c>
      <c r="I3581">
        <v>0</v>
      </c>
      <c r="J3581" t="s">
        <v>19</v>
      </c>
    </row>
    <row r="3582" spans="1:10" x14ac:dyDescent="0.3">
      <c r="A3582">
        <v>3581</v>
      </c>
      <c r="B3582" t="s">
        <v>3</v>
      </c>
      <c r="C3582">
        <v>2016</v>
      </c>
      <c r="D3582" t="s">
        <v>2</v>
      </c>
      <c r="E3582">
        <v>3</v>
      </c>
      <c r="F3582">
        <v>38</v>
      </c>
      <c r="G3582" t="s">
        <v>1</v>
      </c>
      <c r="H3582" t="s">
        <v>0</v>
      </c>
      <c r="I3582">
        <v>1</v>
      </c>
      <c r="J3582" t="s">
        <v>19</v>
      </c>
    </row>
    <row r="3583" spans="1:10" x14ac:dyDescent="0.3">
      <c r="A3583">
        <v>3582</v>
      </c>
      <c r="B3583" t="s">
        <v>3</v>
      </c>
      <c r="C3583">
        <v>2015</v>
      </c>
      <c r="D3583" t="s">
        <v>7</v>
      </c>
      <c r="E3583">
        <v>3</v>
      </c>
      <c r="F3583">
        <v>35</v>
      </c>
      <c r="G3583" t="s">
        <v>1</v>
      </c>
      <c r="H3583" t="s">
        <v>4</v>
      </c>
      <c r="I3583">
        <v>3</v>
      </c>
      <c r="J3583" t="s">
        <v>19</v>
      </c>
    </row>
    <row r="3584" spans="1:10" x14ac:dyDescent="0.3">
      <c r="A3584">
        <v>3583</v>
      </c>
      <c r="B3584" t="s">
        <v>3</v>
      </c>
      <c r="C3584">
        <v>2014</v>
      </c>
      <c r="D3584" t="s">
        <v>7</v>
      </c>
      <c r="E3584">
        <v>2</v>
      </c>
      <c r="F3584">
        <v>31</v>
      </c>
      <c r="G3584" t="s">
        <v>1</v>
      </c>
      <c r="H3584" t="s">
        <v>4</v>
      </c>
      <c r="I3584">
        <v>3</v>
      </c>
      <c r="J3584" t="s">
        <v>20</v>
      </c>
    </row>
    <row r="3585" spans="1:10" x14ac:dyDescent="0.3">
      <c r="A3585">
        <v>3584</v>
      </c>
      <c r="B3585" t="s">
        <v>3</v>
      </c>
      <c r="C3585">
        <v>2017</v>
      </c>
      <c r="D3585" t="s">
        <v>7</v>
      </c>
      <c r="E3585">
        <v>3</v>
      </c>
      <c r="F3585">
        <v>41</v>
      </c>
      <c r="G3585" t="s">
        <v>1</v>
      </c>
      <c r="H3585" t="s">
        <v>4</v>
      </c>
      <c r="I3585">
        <v>2</v>
      </c>
      <c r="J3585" t="s">
        <v>19</v>
      </c>
    </row>
    <row r="3586" spans="1:10" x14ac:dyDescent="0.3">
      <c r="A3586">
        <v>3585</v>
      </c>
      <c r="B3586" t="s">
        <v>3</v>
      </c>
      <c r="C3586">
        <v>2017</v>
      </c>
      <c r="D3586" t="s">
        <v>2</v>
      </c>
      <c r="E3586">
        <v>3</v>
      </c>
      <c r="F3586">
        <v>35</v>
      </c>
      <c r="G3586" t="s">
        <v>8</v>
      </c>
      <c r="H3586" t="s">
        <v>4</v>
      </c>
      <c r="I3586">
        <v>3</v>
      </c>
      <c r="J3586" t="s">
        <v>19</v>
      </c>
    </row>
    <row r="3587" spans="1:10" x14ac:dyDescent="0.3">
      <c r="A3587">
        <v>3586</v>
      </c>
      <c r="B3587" t="s">
        <v>3</v>
      </c>
      <c r="C3587">
        <v>2018</v>
      </c>
      <c r="D3587" t="s">
        <v>2</v>
      </c>
      <c r="E3587">
        <v>3</v>
      </c>
      <c r="F3587">
        <v>33</v>
      </c>
      <c r="G3587" t="s">
        <v>1</v>
      </c>
      <c r="H3587" t="s">
        <v>4</v>
      </c>
      <c r="I3587">
        <v>5</v>
      </c>
      <c r="J3587" t="s">
        <v>20</v>
      </c>
    </row>
    <row r="3588" spans="1:10" x14ac:dyDescent="0.3">
      <c r="A3588">
        <v>3587</v>
      </c>
      <c r="B3588" t="s">
        <v>3</v>
      </c>
      <c r="C3588">
        <v>2017</v>
      </c>
      <c r="D3588" t="s">
        <v>5</v>
      </c>
      <c r="E3588">
        <v>2</v>
      </c>
      <c r="F3588">
        <v>33</v>
      </c>
      <c r="G3588" t="s">
        <v>1</v>
      </c>
      <c r="H3588" t="s">
        <v>4</v>
      </c>
      <c r="I3588">
        <v>5</v>
      </c>
      <c r="J3588" t="s">
        <v>19</v>
      </c>
    </row>
    <row r="3589" spans="1:10" x14ac:dyDescent="0.3">
      <c r="A3589">
        <v>3588</v>
      </c>
      <c r="B3589" t="s">
        <v>3</v>
      </c>
      <c r="C3589">
        <v>2016</v>
      </c>
      <c r="D3589" t="s">
        <v>5</v>
      </c>
      <c r="E3589">
        <v>3</v>
      </c>
      <c r="F3589">
        <v>31</v>
      </c>
      <c r="G3589" t="s">
        <v>8</v>
      </c>
      <c r="H3589" t="s">
        <v>0</v>
      </c>
      <c r="I3589">
        <v>4</v>
      </c>
      <c r="J3589" t="s">
        <v>19</v>
      </c>
    </row>
    <row r="3590" spans="1:10" x14ac:dyDescent="0.3">
      <c r="A3590">
        <v>3589</v>
      </c>
      <c r="B3590" t="s">
        <v>6</v>
      </c>
      <c r="C3590">
        <v>2013</v>
      </c>
      <c r="D3590" t="s">
        <v>5</v>
      </c>
      <c r="E3590">
        <v>3</v>
      </c>
      <c r="F3590">
        <v>35</v>
      </c>
      <c r="G3590" t="s">
        <v>1</v>
      </c>
      <c r="H3590" t="s">
        <v>4</v>
      </c>
      <c r="I3590">
        <v>4</v>
      </c>
      <c r="J3590" t="s">
        <v>19</v>
      </c>
    </row>
    <row r="3591" spans="1:10" x14ac:dyDescent="0.3">
      <c r="A3591">
        <v>3590</v>
      </c>
      <c r="B3591" t="s">
        <v>3</v>
      </c>
      <c r="C3591">
        <v>2016</v>
      </c>
      <c r="D3591" t="s">
        <v>2</v>
      </c>
      <c r="E3591">
        <v>3</v>
      </c>
      <c r="F3591">
        <v>37</v>
      </c>
      <c r="G3591" t="s">
        <v>8</v>
      </c>
      <c r="H3591" t="s">
        <v>4</v>
      </c>
      <c r="I3591">
        <v>1</v>
      </c>
      <c r="J3591" t="s">
        <v>19</v>
      </c>
    </row>
    <row r="3592" spans="1:10" x14ac:dyDescent="0.3">
      <c r="A3592">
        <v>3591</v>
      </c>
      <c r="B3592" t="s">
        <v>3</v>
      </c>
      <c r="C3592">
        <v>2015</v>
      </c>
      <c r="D3592" t="s">
        <v>2</v>
      </c>
      <c r="E3592">
        <v>3</v>
      </c>
      <c r="F3592">
        <v>31</v>
      </c>
      <c r="G3592" t="s">
        <v>1</v>
      </c>
      <c r="H3592" t="s">
        <v>4</v>
      </c>
      <c r="I3592">
        <v>5</v>
      </c>
      <c r="J3592" t="s">
        <v>19</v>
      </c>
    </row>
    <row r="3593" spans="1:10" x14ac:dyDescent="0.3">
      <c r="A3593">
        <v>3592</v>
      </c>
      <c r="B3593" t="s">
        <v>3</v>
      </c>
      <c r="C3593">
        <v>2012</v>
      </c>
      <c r="D3593" t="s">
        <v>2</v>
      </c>
      <c r="E3593">
        <v>3</v>
      </c>
      <c r="F3593">
        <v>35</v>
      </c>
      <c r="G3593" t="s">
        <v>1</v>
      </c>
      <c r="H3593" t="s">
        <v>4</v>
      </c>
      <c r="I3593">
        <v>1</v>
      </c>
      <c r="J3593" t="s">
        <v>20</v>
      </c>
    </row>
    <row r="3594" spans="1:10" x14ac:dyDescent="0.3">
      <c r="A3594">
        <v>3593</v>
      </c>
      <c r="B3594" t="s">
        <v>3</v>
      </c>
      <c r="C3594">
        <v>2014</v>
      </c>
      <c r="D3594" t="s">
        <v>2</v>
      </c>
      <c r="E3594">
        <v>3</v>
      </c>
      <c r="F3594">
        <v>32</v>
      </c>
      <c r="G3594" t="s">
        <v>1</v>
      </c>
      <c r="H3594" t="s">
        <v>4</v>
      </c>
      <c r="I3594">
        <v>3</v>
      </c>
      <c r="J3594" t="s">
        <v>19</v>
      </c>
    </row>
    <row r="3595" spans="1:10" x14ac:dyDescent="0.3">
      <c r="A3595">
        <v>3594</v>
      </c>
      <c r="B3595" t="s">
        <v>3</v>
      </c>
      <c r="C3595">
        <v>2015</v>
      </c>
      <c r="D3595" t="s">
        <v>2</v>
      </c>
      <c r="E3595">
        <v>3</v>
      </c>
      <c r="F3595">
        <v>32</v>
      </c>
      <c r="G3595" t="s">
        <v>8</v>
      </c>
      <c r="H3595" t="s">
        <v>4</v>
      </c>
      <c r="I3595">
        <v>0</v>
      </c>
      <c r="J3595" t="s">
        <v>19</v>
      </c>
    </row>
    <row r="3596" spans="1:10" x14ac:dyDescent="0.3">
      <c r="A3596">
        <v>3595</v>
      </c>
      <c r="B3596" t="s">
        <v>3</v>
      </c>
      <c r="C3596">
        <v>2017</v>
      </c>
      <c r="D3596" t="s">
        <v>2</v>
      </c>
      <c r="E3596">
        <v>3</v>
      </c>
      <c r="F3596">
        <v>40</v>
      </c>
      <c r="G3596" t="s">
        <v>8</v>
      </c>
      <c r="H3596" t="s">
        <v>4</v>
      </c>
      <c r="I3596">
        <v>5</v>
      </c>
      <c r="J3596" t="s">
        <v>19</v>
      </c>
    </row>
    <row r="3597" spans="1:10" x14ac:dyDescent="0.3">
      <c r="A3597">
        <v>3596</v>
      </c>
      <c r="B3597" t="s">
        <v>3</v>
      </c>
      <c r="C3597">
        <v>2012</v>
      </c>
      <c r="D3597" t="s">
        <v>2</v>
      </c>
      <c r="E3597">
        <v>3</v>
      </c>
      <c r="F3597">
        <v>34</v>
      </c>
      <c r="G3597" t="s">
        <v>1</v>
      </c>
      <c r="H3597" t="s">
        <v>4</v>
      </c>
      <c r="I3597">
        <v>5</v>
      </c>
      <c r="J3597" t="s">
        <v>19</v>
      </c>
    </row>
    <row r="3598" spans="1:10" x14ac:dyDescent="0.3">
      <c r="A3598">
        <v>3597</v>
      </c>
      <c r="B3598" t="s">
        <v>3</v>
      </c>
      <c r="C3598">
        <v>2014</v>
      </c>
      <c r="D3598" t="s">
        <v>7</v>
      </c>
      <c r="E3598">
        <v>3</v>
      </c>
      <c r="F3598">
        <v>37</v>
      </c>
      <c r="G3598" t="s">
        <v>1</v>
      </c>
      <c r="H3598" t="s">
        <v>4</v>
      </c>
      <c r="I3598">
        <v>4</v>
      </c>
      <c r="J3598" t="s">
        <v>19</v>
      </c>
    </row>
    <row r="3599" spans="1:10" x14ac:dyDescent="0.3">
      <c r="A3599">
        <v>3598</v>
      </c>
      <c r="B3599" t="s">
        <v>9</v>
      </c>
      <c r="C3599">
        <v>2015</v>
      </c>
      <c r="D3599" t="s">
        <v>2</v>
      </c>
      <c r="E3599">
        <v>3</v>
      </c>
      <c r="F3599">
        <v>40</v>
      </c>
      <c r="G3599" t="s">
        <v>1</v>
      </c>
      <c r="H3599" t="s">
        <v>4</v>
      </c>
      <c r="I3599">
        <v>3</v>
      </c>
      <c r="J3599" t="s">
        <v>19</v>
      </c>
    </row>
    <row r="3600" spans="1:10" x14ac:dyDescent="0.3">
      <c r="A3600">
        <v>3599</v>
      </c>
      <c r="B3600" t="s">
        <v>6</v>
      </c>
      <c r="C3600">
        <v>2017</v>
      </c>
      <c r="D3600" t="s">
        <v>5</v>
      </c>
      <c r="E3600">
        <v>2</v>
      </c>
      <c r="F3600">
        <v>34</v>
      </c>
      <c r="G3600" t="s">
        <v>8</v>
      </c>
      <c r="H3600" t="s">
        <v>4</v>
      </c>
      <c r="I3600">
        <v>2</v>
      </c>
      <c r="J3600" t="s">
        <v>20</v>
      </c>
    </row>
    <row r="3601" spans="1:10" x14ac:dyDescent="0.3">
      <c r="A3601">
        <v>3600</v>
      </c>
      <c r="B3601" t="s">
        <v>3</v>
      </c>
      <c r="C3601">
        <v>2015</v>
      </c>
      <c r="D3601" t="s">
        <v>7</v>
      </c>
      <c r="E3601">
        <v>2</v>
      </c>
      <c r="F3601">
        <v>32</v>
      </c>
      <c r="G3601" t="s">
        <v>8</v>
      </c>
      <c r="H3601" t="s">
        <v>4</v>
      </c>
      <c r="I3601">
        <v>3</v>
      </c>
      <c r="J3601" t="s">
        <v>20</v>
      </c>
    </row>
    <row r="3602" spans="1:10" x14ac:dyDescent="0.3">
      <c r="A3602">
        <v>3601</v>
      </c>
      <c r="B3602" t="s">
        <v>3</v>
      </c>
      <c r="C3602">
        <v>2013</v>
      </c>
      <c r="D3602" t="s">
        <v>2</v>
      </c>
      <c r="E3602">
        <v>3</v>
      </c>
      <c r="F3602">
        <v>33</v>
      </c>
      <c r="G3602" t="s">
        <v>1</v>
      </c>
      <c r="H3602" t="s">
        <v>4</v>
      </c>
      <c r="I3602">
        <v>1</v>
      </c>
      <c r="J3602" t="s">
        <v>19</v>
      </c>
    </row>
    <row r="3603" spans="1:10" x14ac:dyDescent="0.3">
      <c r="A3603">
        <v>3602</v>
      </c>
      <c r="B3603" t="s">
        <v>3</v>
      </c>
      <c r="C3603">
        <v>2015</v>
      </c>
      <c r="D3603" t="s">
        <v>2</v>
      </c>
      <c r="E3603">
        <v>3</v>
      </c>
      <c r="F3603">
        <v>38</v>
      </c>
      <c r="G3603" t="s">
        <v>1</v>
      </c>
      <c r="H3603" t="s">
        <v>4</v>
      </c>
      <c r="I3603">
        <v>3</v>
      </c>
      <c r="J3603" t="s">
        <v>20</v>
      </c>
    </row>
    <row r="3604" spans="1:10" x14ac:dyDescent="0.3">
      <c r="A3604">
        <v>3603</v>
      </c>
      <c r="B3604" t="s">
        <v>6</v>
      </c>
      <c r="C3604">
        <v>2017</v>
      </c>
      <c r="D3604" t="s">
        <v>5</v>
      </c>
      <c r="E3604">
        <v>2</v>
      </c>
      <c r="F3604">
        <v>41</v>
      </c>
      <c r="G3604" t="s">
        <v>1</v>
      </c>
      <c r="H3604" t="s">
        <v>4</v>
      </c>
      <c r="I3604">
        <v>3</v>
      </c>
      <c r="J3604" t="s">
        <v>20</v>
      </c>
    </row>
    <row r="3605" spans="1:10" x14ac:dyDescent="0.3">
      <c r="A3605">
        <v>3604</v>
      </c>
      <c r="B3605" t="s">
        <v>6</v>
      </c>
      <c r="C3605">
        <v>2017</v>
      </c>
      <c r="D3605" t="s">
        <v>5</v>
      </c>
      <c r="E3605">
        <v>1</v>
      </c>
      <c r="F3605">
        <v>36</v>
      </c>
      <c r="G3605" t="s">
        <v>8</v>
      </c>
      <c r="H3605" t="s">
        <v>4</v>
      </c>
      <c r="I3605">
        <v>0</v>
      </c>
      <c r="J3605" t="s">
        <v>19</v>
      </c>
    </row>
    <row r="3606" spans="1:10" x14ac:dyDescent="0.3">
      <c r="A3606">
        <v>3605</v>
      </c>
      <c r="B3606" t="s">
        <v>3</v>
      </c>
      <c r="C3606">
        <v>2016</v>
      </c>
      <c r="D3606" t="s">
        <v>2</v>
      </c>
      <c r="E3606">
        <v>3</v>
      </c>
      <c r="F3606">
        <v>33</v>
      </c>
      <c r="G3606" t="s">
        <v>1</v>
      </c>
      <c r="H3606" t="s">
        <v>4</v>
      </c>
      <c r="I3606">
        <v>1</v>
      </c>
      <c r="J3606" t="s">
        <v>19</v>
      </c>
    </row>
    <row r="3607" spans="1:10" x14ac:dyDescent="0.3">
      <c r="A3607">
        <v>3606</v>
      </c>
      <c r="B3607" t="s">
        <v>3</v>
      </c>
      <c r="C3607">
        <v>2014</v>
      </c>
      <c r="D3607" t="s">
        <v>7</v>
      </c>
      <c r="E3607">
        <v>3</v>
      </c>
      <c r="F3607">
        <v>31</v>
      </c>
      <c r="G3607" t="s">
        <v>1</v>
      </c>
      <c r="H3607" t="s">
        <v>4</v>
      </c>
      <c r="I3607">
        <v>5</v>
      </c>
      <c r="J3607" t="s">
        <v>19</v>
      </c>
    </row>
    <row r="3608" spans="1:10" x14ac:dyDescent="0.3">
      <c r="A3608">
        <v>3607</v>
      </c>
      <c r="B3608" t="s">
        <v>3</v>
      </c>
      <c r="C3608">
        <v>2013</v>
      </c>
      <c r="D3608" t="s">
        <v>7</v>
      </c>
      <c r="E3608">
        <v>2</v>
      </c>
      <c r="F3608">
        <v>34</v>
      </c>
      <c r="G3608" t="s">
        <v>8</v>
      </c>
      <c r="H3608" t="s">
        <v>4</v>
      </c>
      <c r="I3608">
        <v>3</v>
      </c>
      <c r="J3608" t="s">
        <v>20</v>
      </c>
    </row>
    <row r="3609" spans="1:10" x14ac:dyDescent="0.3">
      <c r="A3609">
        <v>3608</v>
      </c>
      <c r="B3609" t="s">
        <v>3</v>
      </c>
      <c r="C3609">
        <v>2017</v>
      </c>
      <c r="D3609" t="s">
        <v>2</v>
      </c>
      <c r="E3609">
        <v>3</v>
      </c>
      <c r="F3609">
        <v>31</v>
      </c>
      <c r="G3609" t="s">
        <v>1</v>
      </c>
      <c r="H3609" t="s">
        <v>4</v>
      </c>
      <c r="I3609">
        <v>1</v>
      </c>
      <c r="J3609" t="s">
        <v>19</v>
      </c>
    </row>
    <row r="3610" spans="1:10" x14ac:dyDescent="0.3">
      <c r="A3610">
        <v>3609</v>
      </c>
      <c r="B3610" t="s">
        <v>3</v>
      </c>
      <c r="C3610">
        <v>2016</v>
      </c>
      <c r="D3610" t="s">
        <v>5</v>
      </c>
      <c r="E3610">
        <v>2</v>
      </c>
      <c r="F3610">
        <v>36</v>
      </c>
      <c r="G3610" t="s">
        <v>8</v>
      </c>
      <c r="H3610" t="s">
        <v>4</v>
      </c>
      <c r="I3610">
        <v>4</v>
      </c>
      <c r="J3610" t="s">
        <v>20</v>
      </c>
    </row>
    <row r="3611" spans="1:10" x14ac:dyDescent="0.3">
      <c r="A3611">
        <v>3610</v>
      </c>
      <c r="B3611" t="s">
        <v>3</v>
      </c>
      <c r="C3611">
        <v>2013</v>
      </c>
      <c r="D3611" t="s">
        <v>2</v>
      </c>
      <c r="E3611">
        <v>3</v>
      </c>
      <c r="F3611">
        <v>38</v>
      </c>
      <c r="G3611" t="s">
        <v>1</v>
      </c>
      <c r="H3611" t="s">
        <v>4</v>
      </c>
      <c r="I3611">
        <v>5</v>
      </c>
      <c r="J3611" t="s">
        <v>19</v>
      </c>
    </row>
    <row r="3612" spans="1:10" x14ac:dyDescent="0.3">
      <c r="A3612">
        <v>3611</v>
      </c>
      <c r="B3612" t="s">
        <v>3</v>
      </c>
      <c r="C3612">
        <v>2015</v>
      </c>
      <c r="D3612" t="s">
        <v>7</v>
      </c>
      <c r="E3612">
        <v>2</v>
      </c>
      <c r="F3612">
        <v>39</v>
      </c>
      <c r="G3612" t="s">
        <v>8</v>
      </c>
      <c r="H3612" t="s">
        <v>0</v>
      </c>
      <c r="I3612">
        <v>1</v>
      </c>
      <c r="J3612" t="s">
        <v>20</v>
      </c>
    </row>
    <row r="3613" spans="1:10" x14ac:dyDescent="0.3">
      <c r="A3613">
        <v>3612</v>
      </c>
      <c r="B3613" t="s">
        <v>3</v>
      </c>
      <c r="C3613">
        <v>2014</v>
      </c>
      <c r="D3613" t="s">
        <v>7</v>
      </c>
      <c r="E3613">
        <v>3</v>
      </c>
      <c r="F3613">
        <v>31</v>
      </c>
      <c r="G3613" t="s">
        <v>1</v>
      </c>
      <c r="H3613" t="s">
        <v>4</v>
      </c>
      <c r="I3613">
        <v>3</v>
      </c>
      <c r="J3613" t="s">
        <v>19</v>
      </c>
    </row>
    <row r="3614" spans="1:10" x14ac:dyDescent="0.3">
      <c r="A3614">
        <v>3613</v>
      </c>
      <c r="B3614" t="s">
        <v>3</v>
      </c>
      <c r="C3614">
        <v>2015</v>
      </c>
      <c r="D3614" t="s">
        <v>5</v>
      </c>
      <c r="E3614">
        <v>3</v>
      </c>
      <c r="F3614">
        <v>40</v>
      </c>
      <c r="G3614" t="s">
        <v>1</v>
      </c>
      <c r="H3614" t="s">
        <v>4</v>
      </c>
      <c r="I3614">
        <v>3</v>
      </c>
      <c r="J3614" t="s">
        <v>20</v>
      </c>
    </row>
    <row r="3615" spans="1:10" x14ac:dyDescent="0.3">
      <c r="A3615">
        <v>3614</v>
      </c>
      <c r="B3615" t="s">
        <v>3</v>
      </c>
      <c r="C3615">
        <v>2013</v>
      </c>
      <c r="D3615" t="s">
        <v>2</v>
      </c>
      <c r="E3615">
        <v>3</v>
      </c>
      <c r="F3615">
        <v>39</v>
      </c>
      <c r="G3615" t="s">
        <v>1</v>
      </c>
      <c r="H3615" t="s">
        <v>4</v>
      </c>
      <c r="I3615">
        <v>0</v>
      </c>
      <c r="J3615" t="s">
        <v>19</v>
      </c>
    </row>
    <row r="3616" spans="1:10" x14ac:dyDescent="0.3">
      <c r="A3616">
        <v>3615</v>
      </c>
      <c r="B3616" t="s">
        <v>3</v>
      </c>
      <c r="C3616">
        <v>2015</v>
      </c>
      <c r="D3616" t="s">
        <v>2</v>
      </c>
      <c r="E3616">
        <v>3</v>
      </c>
      <c r="F3616">
        <v>32</v>
      </c>
      <c r="G3616" t="s">
        <v>8</v>
      </c>
      <c r="H3616" t="s">
        <v>4</v>
      </c>
      <c r="I3616">
        <v>4</v>
      </c>
      <c r="J3616" t="s">
        <v>19</v>
      </c>
    </row>
    <row r="3617" spans="1:10" x14ac:dyDescent="0.3">
      <c r="A3617">
        <v>3616</v>
      </c>
      <c r="B3617" t="s">
        <v>3</v>
      </c>
      <c r="C3617">
        <v>2014</v>
      </c>
      <c r="D3617" t="s">
        <v>2</v>
      </c>
      <c r="E3617">
        <v>3</v>
      </c>
      <c r="F3617">
        <v>34</v>
      </c>
      <c r="G3617" t="s">
        <v>1</v>
      </c>
      <c r="H3617" t="s">
        <v>4</v>
      </c>
      <c r="I3617">
        <v>1</v>
      </c>
      <c r="J3617" t="s">
        <v>19</v>
      </c>
    </row>
    <row r="3618" spans="1:10" x14ac:dyDescent="0.3">
      <c r="A3618">
        <v>3617</v>
      </c>
      <c r="B3618" t="s">
        <v>6</v>
      </c>
      <c r="C3618">
        <v>2015</v>
      </c>
      <c r="D3618" t="s">
        <v>5</v>
      </c>
      <c r="E3618">
        <v>3</v>
      </c>
      <c r="F3618">
        <v>38</v>
      </c>
      <c r="G3618" t="s">
        <v>1</v>
      </c>
      <c r="H3618" t="s">
        <v>4</v>
      </c>
      <c r="I3618">
        <v>1</v>
      </c>
      <c r="J3618" t="s">
        <v>19</v>
      </c>
    </row>
    <row r="3619" spans="1:10" x14ac:dyDescent="0.3">
      <c r="A3619">
        <v>3618</v>
      </c>
      <c r="B3619" t="s">
        <v>3</v>
      </c>
      <c r="C3619">
        <v>2014</v>
      </c>
      <c r="D3619" t="s">
        <v>2</v>
      </c>
      <c r="E3619">
        <v>1</v>
      </c>
      <c r="F3619">
        <v>39</v>
      </c>
      <c r="G3619" t="s">
        <v>1</v>
      </c>
      <c r="H3619" t="s">
        <v>4</v>
      </c>
      <c r="I3619">
        <v>2</v>
      </c>
      <c r="J3619" t="s">
        <v>19</v>
      </c>
    </row>
    <row r="3620" spans="1:10" x14ac:dyDescent="0.3">
      <c r="A3620">
        <v>3619</v>
      </c>
      <c r="B3620" t="s">
        <v>3</v>
      </c>
      <c r="C3620">
        <v>2014</v>
      </c>
      <c r="D3620" t="s">
        <v>2</v>
      </c>
      <c r="E3620">
        <v>3</v>
      </c>
      <c r="F3620">
        <v>39</v>
      </c>
      <c r="G3620" t="s">
        <v>1</v>
      </c>
      <c r="H3620" t="s">
        <v>4</v>
      </c>
      <c r="I3620">
        <v>5</v>
      </c>
      <c r="J3620" t="s">
        <v>19</v>
      </c>
    </row>
    <row r="3621" spans="1:10" x14ac:dyDescent="0.3">
      <c r="A3621">
        <v>3620</v>
      </c>
      <c r="B3621" t="s">
        <v>3</v>
      </c>
      <c r="C3621">
        <v>2016</v>
      </c>
      <c r="D3621" t="s">
        <v>2</v>
      </c>
      <c r="E3621">
        <v>3</v>
      </c>
      <c r="F3621">
        <v>33</v>
      </c>
      <c r="G3621" t="s">
        <v>1</v>
      </c>
      <c r="H3621" t="s">
        <v>4</v>
      </c>
      <c r="I3621">
        <v>1</v>
      </c>
      <c r="J3621" t="s">
        <v>19</v>
      </c>
    </row>
    <row r="3622" spans="1:10" x14ac:dyDescent="0.3">
      <c r="A3622">
        <v>3621</v>
      </c>
      <c r="B3622" t="s">
        <v>3</v>
      </c>
      <c r="C3622">
        <v>2018</v>
      </c>
      <c r="D3622" t="s">
        <v>7</v>
      </c>
      <c r="E3622">
        <v>2</v>
      </c>
      <c r="F3622">
        <v>34</v>
      </c>
      <c r="G3622" t="s">
        <v>8</v>
      </c>
      <c r="H3622" t="s">
        <v>4</v>
      </c>
      <c r="I3622">
        <v>4</v>
      </c>
      <c r="J3622" t="s">
        <v>20</v>
      </c>
    </row>
    <row r="3623" spans="1:10" x14ac:dyDescent="0.3">
      <c r="A3623">
        <v>3622</v>
      </c>
      <c r="B3623" t="s">
        <v>3</v>
      </c>
      <c r="C3623">
        <v>2017</v>
      </c>
      <c r="D3623" t="s">
        <v>7</v>
      </c>
      <c r="E3623">
        <v>3</v>
      </c>
      <c r="F3623">
        <v>38</v>
      </c>
      <c r="G3623" t="s">
        <v>1</v>
      </c>
      <c r="H3623" t="s">
        <v>0</v>
      </c>
      <c r="I3623">
        <v>1</v>
      </c>
      <c r="J3623" t="s">
        <v>19</v>
      </c>
    </row>
    <row r="3624" spans="1:10" x14ac:dyDescent="0.3">
      <c r="A3624">
        <v>3623</v>
      </c>
      <c r="B3624" t="s">
        <v>6</v>
      </c>
      <c r="C3624">
        <v>2017</v>
      </c>
      <c r="D3624" t="s">
        <v>5</v>
      </c>
      <c r="E3624">
        <v>2</v>
      </c>
      <c r="F3624">
        <v>33</v>
      </c>
      <c r="G3624" t="s">
        <v>1</v>
      </c>
      <c r="H3624" t="s">
        <v>4</v>
      </c>
      <c r="I3624">
        <v>2</v>
      </c>
      <c r="J3624" t="s">
        <v>19</v>
      </c>
    </row>
    <row r="3625" spans="1:10" x14ac:dyDescent="0.3">
      <c r="A3625">
        <v>3624</v>
      </c>
      <c r="B3625" t="s">
        <v>3</v>
      </c>
      <c r="C3625">
        <v>2014</v>
      </c>
      <c r="D3625" t="s">
        <v>2</v>
      </c>
      <c r="E3625">
        <v>3</v>
      </c>
      <c r="F3625">
        <v>41</v>
      </c>
      <c r="G3625" t="s">
        <v>1</v>
      </c>
      <c r="H3625" t="s">
        <v>4</v>
      </c>
      <c r="I3625">
        <v>5</v>
      </c>
      <c r="J3625" t="s">
        <v>19</v>
      </c>
    </row>
    <row r="3626" spans="1:10" x14ac:dyDescent="0.3">
      <c r="A3626">
        <v>3625</v>
      </c>
      <c r="B3626" t="s">
        <v>6</v>
      </c>
      <c r="C3626">
        <v>2017</v>
      </c>
      <c r="D3626" t="s">
        <v>7</v>
      </c>
      <c r="E3626">
        <v>1</v>
      </c>
      <c r="F3626">
        <v>39</v>
      </c>
      <c r="G3626" t="s">
        <v>1</v>
      </c>
      <c r="H3626" t="s">
        <v>4</v>
      </c>
      <c r="I3626">
        <v>0</v>
      </c>
      <c r="J3626" t="s">
        <v>19</v>
      </c>
    </row>
    <row r="3627" spans="1:10" x14ac:dyDescent="0.3">
      <c r="A3627">
        <v>3626</v>
      </c>
      <c r="B3627" t="s">
        <v>6</v>
      </c>
      <c r="C3627">
        <v>2013</v>
      </c>
      <c r="D3627" t="s">
        <v>7</v>
      </c>
      <c r="E3627">
        <v>3</v>
      </c>
      <c r="F3627">
        <v>39</v>
      </c>
      <c r="G3627" t="s">
        <v>1</v>
      </c>
      <c r="H3627" t="s">
        <v>4</v>
      </c>
      <c r="I3627">
        <v>2</v>
      </c>
      <c r="J3627" t="s">
        <v>19</v>
      </c>
    </row>
    <row r="3628" spans="1:10" x14ac:dyDescent="0.3">
      <c r="A3628">
        <v>3627</v>
      </c>
      <c r="B3628" t="s">
        <v>3</v>
      </c>
      <c r="C3628">
        <v>2014</v>
      </c>
      <c r="D3628" t="s">
        <v>2</v>
      </c>
      <c r="E3628">
        <v>3</v>
      </c>
      <c r="F3628">
        <v>41</v>
      </c>
      <c r="G3628" t="s">
        <v>1</v>
      </c>
      <c r="H3628" t="s">
        <v>4</v>
      </c>
      <c r="I3628">
        <v>5</v>
      </c>
      <c r="J3628" t="s">
        <v>19</v>
      </c>
    </row>
    <row r="3629" spans="1:10" x14ac:dyDescent="0.3">
      <c r="A3629">
        <v>3628</v>
      </c>
      <c r="B3629" t="s">
        <v>3</v>
      </c>
      <c r="C3629">
        <v>2012</v>
      </c>
      <c r="D3629" t="s">
        <v>2</v>
      </c>
      <c r="E3629">
        <v>3</v>
      </c>
      <c r="F3629">
        <v>40</v>
      </c>
      <c r="G3629" t="s">
        <v>1</v>
      </c>
      <c r="H3629" t="s">
        <v>4</v>
      </c>
      <c r="I3629">
        <v>4</v>
      </c>
      <c r="J3629" t="s">
        <v>19</v>
      </c>
    </row>
    <row r="3630" spans="1:10" x14ac:dyDescent="0.3">
      <c r="A3630">
        <v>3629</v>
      </c>
      <c r="B3630" t="s">
        <v>3</v>
      </c>
      <c r="C3630">
        <v>2014</v>
      </c>
      <c r="D3630" t="s">
        <v>2</v>
      </c>
      <c r="E3630">
        <v>3</v>
      </c>
      <c r="F3630">
        <v>36</v>
      </c>
      <c r="G3630" t="s">
        <v>1</v>
      </c>
      <c r="H3630" t="s">
        <v>4</v>
      </c>
      <c r="I3630">
        <v>0</v>
      </c>
      <c r="J3630" t="s">
        <v>19</v>
      </c>
    </row>
    <row r="3631" spans="1:10" x14ac:dyDescent="0.3">
      <c r="A3631">
        <v>3630</v>
      </c>
      <c r="B3631" t="s">
        <v>3</v>
      </c>
      <c r="C3631">
        <v>2015</v>
      </c>
      <c r="D3631" t="s">
        <v>2</v>
      </c>
      <c r="E3631">
        <v>3</v>
      </c>
      <c r="F3631">
        <v>34</v>
      </c>
      <c r="G3631" t="s">
        <v>1</v>
      </c>
      <c r="H3631" t="s">
        <v>4</v>
      </c>
      <c r="I3631">
        <v>0</v>
      </c>
      <c r="J3631" t="s">
        <v>19</v>
      </c>
    </row>
    <row r="3632" spans="1:10" x14ac:dyDescent="0.3">
      <c r="A3632">
        <v>3631</v>
      </c>
      <c r="B3632" t="s">
        <v>3</v>
      </c>
      <c r="C3632">
        <v>2013</v>
      </c>
      <c r="D3632" t="s">
        <v>2</v>
      </c>
      <c r="E3632">
        <v>3</v>
      </c>
      <c r="F3632">
        <v>32</v>
      </c>
      <c r="G3632" t="s">
        <v>1</v>
      </c>
      <c r="H3632" t="s">
        <v>4</v>
      </c>
      <c r="I3632">
        <v>5</v>
      </c>
      <c r="J3632" t="s">
        <v>20</v>
      </c>
    </row>
    <row r="3633" spans="1:10" x14ac:dyDescent="0.3">
      <c r="A3633">
        <v>3632</v>
      </c>
      <c r="B3633" t="s">
        <v>3</v>
      </c>
      <c r="C3633">
        <v>2015</v>
      </c>
      <c r="D3633" t="s">
        <v>2</v>
      </c>
      <c r="E3633">
        <v>3</v>
      </c>
      <c r="F3633">
        <v>31</v>
      </c>
      <c r="G3633" t="s">
        <v>1</v>
      </c>
      <c r="H3633" t="s">
        <v>4</v>
      </c>
      <c r="I3633">
        <v>4</v>
      </c>
      <c r="J3633" t="s">
        <v>19</v>
      </c>
    </row>
    <row r="3634" spans="1:10" x14ac:dyDescent="0.3">
      <c r="A3634">
        <v>3633</v>
      </c>
      <c r="B3634" t="s">
        <v>3</v>
      </c>
      <c r="C3634">
        <v>2012</v>
      </c>
      <c r="D3634" t="s">
        <v>2</v>
      </c>
      <c r="E3634">
        <v>3</v>
      </c>
      <c r="F3634">
        <v>36</v>
      </c>
      <c r="G3634" t="s">
        <v>1</v>
      </c>
      <c r="H3634" t="s">
        <v>0</v>
      </c>
      <c r="I3634">
        <v>0</v>
      </c>
      <c r="J3634" t="s">
        <v>19</v>
      </c>
    </row>
    <row r="3635" spans="1:10" x14ac:dyDescent="0.3">
      <c r="A3635">
        <v>3634</v>
      </c>
      <c r="B3635" t="s">
        <v>6</v>
      </c>
      <c r="C3635">
        <v>2017</v>
      </c>
      <c r="D3635" t="s">
        <v>7</v>
      </c>
      <c r="E3635">
        <v>2</v>
      </c>
      <c r="F3635">
        <v>35</v>
      </c>
      <c r="G3635" t="s">
        <v>1</v>
      </c>
      <c r="H3635" t="s">
        <v>4</v>
      </c>
      <c r="I3635">
        <v>1</v>
      </c>
      <c r="J3635" t="s">
        <v>20</v>
      </c>
    </row>
    <row r="3636" spans="1:10" x14ac:dyDescent="0.3">
      <c r="A3636">
        <v>3635</v>
      </c>
      <c r="B3636" t="s">
        <v>3</v>
      </c>
      <c r="C3636">
        <v>2017</v>
      </c>
      <c r="D3636" t="s">
        <v>2</v>
      </c>
      <c r="E3636">
        <v>3</v>
      </c>
      <c r="F3636">
        <v>32</v>
      </c>
      <c r="G3636" t="s">
        <v>1</v>
      </c>
      <c r="H3636" t="s">
        <v>4</v>
      </c>
      <c r="I3636">
        <v>2</v>
      </c>
      <c r="J3636" t="s">
        <v>19</v>
      </c>
    </row>
    <row r="3637" spans="1:10" x14ac:dyDescent="0.3">
      <c r="A3637">
        <v>3636</v>
      </c>
      <c r="B3637" t="s">
        <v>3</v>
      </c>
      <c r="C3637">
        <v>2017</v>
      </c>
      <c r="D3637" t="s">
        <v>7</v>
      </c>
      <c r="E3637">
        <v>3</v>
      </c>
      <c r="F3637">
        <v>33</v>
      </c>
      <c r="G3637" t="s">
        <v>1</v>
      </c>
      <c r="H3637" t="s">
        <v>0</v>
      </c>
      <c r="I3637">
        <v>5</v>
      </c>
      <c r="J3637" t="s">
        <v>19</v>
      </c>
    </row>
    <row r="3638" spans="1:10" x14ac:dyDescent="0.3">
      <c r="A3638">
        <v>3637</v>
      </c>
      <c r="B3638" t="s">
        <v>3</v>
      </c>
      <c r="C3638">
        <v>2016</v>
      </c>
      <c r="D3638" t="s">
        <v>2</v>
      </c>
      <c r="E3638">
        <v>3</v>
      </c>
      <c r="F3638">
        <v>34</v>
      </c>
      <c r="G3638" t="s">
        <v>1</v>
      </c>
      <c r="H3638" t="s">
        <v>4</v>
      </c>
      <c r="I3638">
        <v>2</v>
      </c>
      <c r="J3638" t="s">
        <v>19</v>
      </c>
    </row>
    <row r="3639" spans="1:10" x14ac:dyDescent="0.3">
      <c r="A3639">
        <v>3638</v>
      </c>
      <c r="B3639" t="s">
        <v>3</v>
      </c>
      <c r="C3639">
        <v>2017</v>
      </c>
      <c r="D3639" t="s">
        <v>2</v>
      </c>
      <c r="E3639">
        <v>3</v>
      </c>
      <c r="F3639">
        <v>39</v>
      </c>
      <c r="G3639" t="s">
        <v>1</v>
      </c>
      <c r="H3639" t="s">
        <v>4</v>
      </c>
      <c r="I3639">
        <v>3</v>
      </c>
      <c r="J3639" t="s">
        <v>19</v>
      </c>
    </row>
    <row r="3640" spans="1:10" x14ac:dyDescent="0.3">
      <c r="A3640">
        <v>3639</v>
      </c>
      <c r="B3640" t="s">
        <v>3</v>
      </c>
      <c r="C3640">
        <v>2018</v>
      </c>
      <c r="D3640" t="s">
        <v>2</v>
      </c>
      <c r="E3640">
        <v>3</v>
      </c>
      <c r="F3640">
        <v>38</v>
      </c>
      <c r="G3640" t="s">
        <v>1</v>
      </c>
      <c r="H3640" t="s">
        <v>4</v>
      </c>
      <c r="I3640">
        <v>0</v>
      </c>
      <c r="J3640" t="s">
        <v>20</v>
      </c>
    </row>
    <row r="3641" spans="1:10" x14ac:dyDescent="0.3">
      <c r="A3641">
        <v>3640</v>
      </c>
      <c r="B3641" t="s">
        <v>3</v>
      </c>
      <c r="C3641">
        <v>2012</v>
      </c>
      <c r="D3641" t="s">
        <v>7</v>
      </c>
      <c r="E3641">
        <v>2</v>
      </c>
      <c r="F3641">
        <v>35</v>
      </c>
      <c r="G3641" t="s">
        <v>8</v>
      </c>
      <c r="H3641" t="s">
        <v>4</v>
      </c>
      <c r="I3641">
        <v>1</v>
      </c>
      <c r="J3641" t="s">
        <v>20</v>
      </c>
    </row>
    <row r="3642" spans="1:10" x14ac:dyDescent="0.3">
      <c r="A3642">
        <v>3641</v>
      </c>
      <c r="B3642" t="s">
        <v>3</v>
      </c>
      <c r="C3642">
        <v>2015</v>
      </c>
      <c r="D3642" t="s">
        <v>7</v>
      </c>
      <c r="E3642">
        <v>2</v>
      </c>
      <c r="F3642">
        <v>40</v>
      </c>
      <c r="G3642" t="s">
        <v>8</v>
      </c>
      <c r="H3642" t="s">
        <v>0</v>
      </c>
      <c r="I3642">
        <v>5</v>
      </c>
      <c r="J3642" t="s">
        <v>20</v>
      </c>
    </row>
    <row r="3643" spans="1:10" x14ac:dyDescent="0.3">
      <c r="A3643">
        <v>3642</v>
      </c>
      <c r="B3643" t="s">
        <v>3</v>
      </c>
      <c r="C3643">
        <v>2017</v>
      </c>
      <c r="D3643" t="s">
        <v>7</v>
      </c>
      <c r="E3643">
        <v>3</v>
      </c>
      <c r="F3643">
        <v>41</v>
      </c>
      <c r="G3643" t="s">
        <v>1</v>
      </c>
      <c r="H3643" t="s">
        <v>4</v>
      </c>
      <c r="I3643">
        <v>3</v>
      </c>
      <c r="J3643" t="s">
        <v>19</v>
      </c>
    </row>
    <row r="3644" spans="1:10" x14ac:dyDescent="0.3">
      <c r="A3644">
        <v>3643</v>
      </c>
      <c r="B3644" t="s">
        <v>3</v>
      </c>
      <c r="C3644">
        <v>2016</v>
      </c>
      <c r="D3644" t="s">
        <v>2</v>
      </c>
      <c r="E3644">
        <v>1</v>
      </c>
      <c r="F3644">
        <v>33</v>
      </c>
      <c r="G3644" t="s">
        <v>8</v>
      </c>
      <c r="H3644" t="s">
        <v>0</v>
      </c>
      <c r="I3644">
        <v>3</v>
      </c>
      <c r="J3644" t="s">
        <v>19</v>
      </c>
    </row>
    <row r="3645" spans="1:10" x14ac:dyDescent="0.3">
      <c r="A3645">
        <v>3644</v>
      </c>
      <c r="B3645" t="s">
        <v>6</v>
      </c>
      <c r="C3645">
        <v>2017</v>
      </c>
      <c r="D3645" t="s">
        <v>5</v>
      </c>
      <c r="E3645">
        <v>1</v>
      </c>
      <c r="F3645">
        <v>40</v>
      </c>
      <c r="G3645" t="s">
        <v>1</v>
      </c>
      <c r="H3645" t="s">
        <v>4</v>
      </c>
      <c r="I3645">
        <v>0</v>
      </c>
      <c r="J3645" t="s">
        <v>19</v>
      </c>
    </row>
    <row r="3646" spans="1:10" x14ac:dyDescent="0.3">
      <c r="A3646">
        <v>3645</v>
      </c>
      <c r="B3646" t="s">
        <v>3</v>
      </c>
      <c r="C3646">
        <v>2018</v>
      </c>
      <c r="D3646" t="s">
        <v>2</v>
      </c>
      <c r="E3646">
        <v>3</v>
      </c>
      <c r="F3646">
        <v>33</v>
      </c>
      <c r="G3646" t="s">
        <v>8</v>
      </c>
      <c r="H3646" t="s">
        <v>4</v>
      </c>
      <c r="I3646">
        <v>3</v>
      </c>
      <c r="J3646" t="s">
        <v>20</v>
      </c>
    </row>
    <row r="3647" spans="1:10" x14ac:dyDescent="0.3">
      <c r="A3647">
        <v>3646</v>
      </c>
      <c r="B3647" t="s">
        <v>3</v>
      </c>
      <c r="C3647">
        <v>2015</v>
      </c>
      <c r="D3647" t="s">
        <v>2</v>
      </c>
      <c r="E3647">
        <v>3</v>
      </c>
      <c r="F3647">
        <v>38</v>
      </c>
      <c r="G3647" t="s">
        <v>1</v>
      </c>
      <c r="H3647" t="s">
        <v>4</v>
      </c>
      <c r="I3647">
        <v>1</v>
      </c>
      <c r="J3647" t="s">
        <v>20</v>
      </c>
    </row>
    <row r="3648" spans="1:10" x14ac:dyDescent="0.3">
      <c r="A3648">
        <v>3647</v>
      </c>
      <c r="B3648" t="s">
        <v>6</v>
      </c>
      <c r="C3648">
        <v>2017</v>
      </c>
      <c r="D3648" t="s">
        <v>2</v>
      </c>
      <c r="E3648">
        <v>2</v>
      </c>
      <c r="F3648">
        <v>32</v>
      </c>
      <c r="G3648" t="s">
        <v>1</v>
      </c>
      <c r="H3648" t="s">
        <v>4</v>
      </c>
      <c r="I3648">
        <v>2</v>
      </c>
      <c r="J3648" t="s">
        <v>19</v>
      </c>
    </row>
    <row r="3649" spans="1:10" x14ac:dyDescent="0.3">
      <c r="A3649">
        <v>3648</v>
      </c>
      <c r="B3649" t="s">
        <v>3</v>
      </c>
      <c r="C3649">
        <v>2014</v>
      </c>
      <c r="D3649" t="s">
        <v>7</v>
      </c>
      <c r="E3649">
        <v>3</v>
      </c>
      <c r="F3649">
        <v>32</v>
      </c>
      <c r="G3649" t="s">
        <v>1</v>
      </c>
      <c r="H3649" t="s">
        <v>0</v>
      </c>
      <c r="I3649">
        <v>2</v>
      </c>
      <c r="J3649" t="s">
        <v>19</v>
      </c>
    </row>
    <row r="3650" spans="1:10" x14ac:dyDescent="0.3">
      <c r="A3650">
        <v>3649</v>
      </c>
      <c r="B3650" t="s">
        <v>3</v>
      </c>
      <c r="C3650">
        <v>2015</v>
      </c>
      <c r="D3650" t="s">
        <v>5</v>
      </c>
      <c r="E3650">
        <v>3</v>
      </c>
      <c r="F3650">
        <v>32</v>
      </c>
      <c r="G3650" t="s">
        <v>8</v>
      </c>
      <c r="H3650" t="s">
        <v>4</v>
      </c>
      <c r="I3650">
        <v>2</v>
      </c>
      <c r="J3650" t="s">
        <v>19</v>
      </c>
    </row>
    <row r="3651" spans="1:10" x14ac:dyDescent="0.3">
      <c r="A3651">
        <v>3650</v>
      </c>
      <c r="B3651" t="s">
        <v>3</v>
      </c>
      <c r="C3651">
        <v>2016</v>
      </c>
      <c r="D3651" t="s">
        <v>7</v>
      </c>
      <c r="E3651">
        <v>2</v>
      </c>
      <c r="F3651">
        <v>37</v>
      </c>
      <c r="G3651" t="s">
        <v>8</v>
      </c>
      <c r="H3651" t="s">
        <v>4</v>
      </c>
      <c r="I3651">
        <v>2</v>
      </c>
      <c r="J3651" t="s">
        <v>20</v>
      </c>
    </row>
    <row r="3652" spans="1:10" x14ac:dyDescent="0.3">
      <c r="A3652">
        <v>3651</v>
      </c>
      <c r="B3652" t="s">
        <v>3</v>
      </c>
      <c r="C3652">
        <v>2015</v>
      </c>
      <c r="D3652" t="s">
        <v>2</v>
      </c>
      <c r="E3652">
        <v>3</v>
      </c>
      <c r="F3652">
        <v>40</v>
      </c>
      <c r="G3652" t="s">
        <v>1</v>
      </c>
      <c r="H3652" t="s">
        <v>4</v>
      </c>
      <c r="I3652">
        <v>5</v>
      </c>
      <c r="J3652" t="s">
        <v>19</v>
      </c>
    </row>
    <row r="3653" spans="1:10" x14ac:dyDescent="0.3">
      <c r="A3653">
        <v>3652</v>
      </c>
      <c r="B3653" t="s">
        <v>3</v>
      </c>
      <c r="C3653">
        <v>2016</v>
      </c>
      <c r="D3653" t="s">
        <v>2</v>
      </c>
      <c r="E3653">
        <v>3</v>
      </c>
      <c r="F3653">
        <v>38</v>
      </c>
      <c r="G3653" t="s">
        <v>1</v>
      </c>
      <c r="H3653" t="s">
        <v>4</v>
      </c>
      <c r="I3653">
        <v>1</v>
      </c>
      <c r="J3653" t="s">
        <v>19</v>
      </c>
    </row>
    <row r="3654" spans="1:10" x14ac:dyDescent="0.3">
      <c r="A3654">
        <v>3653</v>
      </c>
      <c r="B3654" t="s">
        <v>9</v>
      </c>
      <c r="C3654">
        <v>2018</v>
      </c>
      <c r="D3654" t="s">
        <v>5</v>
      </c>
      <c r="E3654">
        <v>3</v>
      </c>
      <c r="F3654">
        <v>33</v>
      </c>
      <c r="G3654" t="s">
        <v>8</v>
      </c>
      <c r="H3654" t="s">
        <v>4</v>
      </c>
      <c r="I3654">
        <v>4</v>
      </c>
      <c r="J3654" t="s">
        <v>20</v>
      </c>
    </row>
    <row r="3655" spans="1:10" x14ac:dyDescent="0.3">
      <c r="A3655">
        <v>3654</v>
      </c>
      <c r="B3655" t="s">
        <v>6</v>
      </c>
      <c r="C3655">
        <v>2017</v>
      </c>
      <c r="D3655" t="s">
        <v>5</v>
      </c>
      <c r="E3655">
        <v>2</v>
      </c>
      <c r="F3655">
        <v>40</v>
      </c>
      <c r="G3655" t="s">
        <v>1</v>
      </c>
      <c r="H3655" t="s">
        <v>4</v>
      </c>
      <c r="I3655">
        <v>4</v>
      </c>
      <c r="J3655" t="s">
        <v>19</v>
      </c>
    </row>
    <row r="3656" spans="1:10" x14ac:dyDescent="0.3">
      <c r="A3656">
        <v>3655</v>
      </c>
      <c r="B3656" t="s">
        <v>6</v>
      </c>
      <c r="C3656">
        <v>2017</v>
      </c>
      <c r="D3656" t="s">
        <v>5</v>
      </c>
      <c r="E3656">
        <v>2</v>
      </c>
      <c r="F3656">
        <v>35</v>
      </c>
      <c r="G3656" t="s">
        <v>1</v>
      </c>
      <c r="H3656" t="s">
        <v>4</v>
      </c>
      <c r="I3656">
        <v>2</v>
      </c>
      <c r="J3656" t="s">
        <v>19</v>
      </c>
    </row>
    <row r="3657" spans="1:10" x14ac:dyDescent="0.3">
      <c r="A3657">
        <v>3656</v>
      </c>
      <c r="B3657" t="s">
        <v>3</v>
      </c>
      <c r="C3657">
        <v>2016</v>
      </c>
      <c r="D3657" t="s">
        <v>2</v>
      </c>
      <c r="E3657">
        <v>3</v>
      </c>
      <c r="F3657">
        <v>33</v>
      </c>
      <c r="G3657" t="s">
        <v>1</v>
      </c>
      <c r="H3657" t="s">
        <v>4</v>
      </c>
      <c r="I3657">
        <v>3</v>
      </c>
      <c r="J3657" t="s">
        <v>19</v>
      </c>
    </row>
    <row r="3658" spans="1:10" x14ac:dyDescent="0.3">
      <c r="A3658">
        <v>3657</v>
      </c>
      <c r="B3658" t="s">
        <v>3</v>
      </c>
      <c r="C3658">
        <v>2017</v>
      </c>
      <c r="D3658" t="s">
        <v>2</v>
      </c>
      <c r="E3658">
        <v>3</v>
      </c>
      <c r="F3658">
        <v>37</v>
      </c>
      <c r="G3658" t="s">
        <v>1</v>
      </c>
      <c r="H3658" t="s">
        <v>4</v>
      </c>
      <c r="I3658">
        <v>4</v>
      </c>
      <c r="J3658" t="s">
        <v>19</v>
      </c>
    </row>
    <row r="3659" spans="1:10" x14ac:dyDescent="0.3">
      <c r="A3659">
        <v>3658</v>
      </c>
      <c r="B3659" t="s">
        <v>3</v>
      </c>
      <c r="C3659">
        <v>2013</v>
      </c>
      <c r="D3659" t="s">
        <v>2</v>
      </c>
      <c r="E3659">
        <v>3</v>
      </c>
      <c r="F3659">
        <v>38</v>
      </c>
      <c r="G3659" t="s">
        <v>1</v>
      </c>
      <c r="H3659" t="s">
        <v>4</v>
      </c>
      <c r="I3659">
        <v>0</v>
      </c>
      <c r="J3659" t="s">
        <v>19</v>
      </c>
    </row>
    <row r="3660" spans="1:10" x14ac:dyDescent="0.3">
      <c r="A3660">
        <v>3659</v>
      </c>
      <c r="B3660" t="s">
        <v>3</v>
      </c>
      <c r="C3660">
        <v>2018</v>
      </c>
      <c r="D3660" t="s">
        <v>2</v>
      </c>
      <c r="E3660">
        <v>3</v>
      </c>
      <c r="F3660">
        <v>32</v>
      </c>
      <c r="G3660" t="s">
        <v>1</v>
      </c>
      <c r="H3660" t="s">
        <v>4</v>
      </c>
      <c r="I3660">
        <v>2</v>
      </c>
      <c r="J3660" t="s">
        <v>20</v>
      </c>
    </row>
    <row r="3661" spans="1:10" x14ac:dyDescent="0.3">
      <c r="A3661">
        <v>3660</v>
      </c>
      <c r="B3661" t="s">
        <v>3</v>
      </c>
      <c r="C3661">
        <v>2017</v>
      </c>
      <c r="D3661" t="s">
        <v>2</v>
      </c>
      <c r="E3661">
        <v>3</v>
      </c>
      <c r="F3661">
        <v>40</v>
      </c>
      <c r="G3661" t="s">
        <v>8</v>
      </c>
      <c r="H3661" t="s">
        <v>4</v>
      </c>
      <c r="I3661">
        <v>2</v>
      </c>
      <c r="J3661" t="s">
        <v>19</v>
      </c>
    </row>
    <row r="3662" spans="1:10" x14ac:dyDescent="0.3">
      <c r="A3662">
        <v>3661</v>
      </c>
      <c r="B3662" t="s">
        <v>3</v>
      </c>
      <c r="C3662">
        <v>2015</v>
      </c>
      <c r="D3662" t="s">
        <v>5</v>
      </c>
      <c r="E3662">
        <v>3</v>
      </c>
      <c r="F3662">
        <v>33</v>
      </c>
      <c r="G3662" t="s">
        <v>8</v>
      </c>
      <c r="H3662" t="s">
        <v>4</v>
      </c>
      <c r="I3662">
        <v>2</v>
      </c>
      <c r="J3662" t="s">
        <v>19</v>
      </c>
    </row>
    <row r="3663" spans="1:10" x14ac:dyDescent="0.3">
      <c r="A3663">
        <v>3662</v>
      </c>
      <c r="B3663" t="s">
        <v>3</v>
      </c>
      <c r="C3663">
        <v>2016</v>
      </c>
      <c r="D3663" t="s">
        <v>2</v>
      </c>
      <c r="E3663">
        <v>3</v>
      </c>
      <c r="F3663">
        <v>38</v>
      </c>
      <c r="G3663" t="s">
        <v>1</v>
      </c>
      <c r="H3663" t="s">
        <v>4</v>
      </c>
      <c r="I3663">
        <v>2</v>
      </c>
      <c r="J3663" t="s">
        <v>20</v>
      </c>
    </row>
    <row r="3664" spans="1:10" x14ac:dyDescent="0.3">
      <c r="A3664">
        <v>3663</v>
      </c>
      <c r="B3664" t="s">
        <v>3</v>
      </c>
      <c r="C3664">
        <v>2013</v>
      </c>
      <c r="D3664" t="s">
        <v>2</v>
      </c>
      <c r="E3664">
        <v>3</v>
      </c>
      <c r="F3664">
        <v>34</v>
      </c>
      <c r="G3664" t="s">
        <v>1</v>
      </c>
      <c r="H3664" t="s">
        <v>4</v>
      </c>
      <c r="I3664">
        <v>5</v>
      </c>
      <c r="J3664" t="s">
        <v>19</v>
      </c>
    </row>
    <row r="3665" spans="1:10" x14ac:dyDescent="0.3">
      <c r="A3665">
        <v>3664</v>
      </c>
      <c r="B3665" t="s">
        <v>3</v>
      </c>
      <c r="C3665">
        <v>2017</v>
      </c>
      <c r="D3665" t="s">
        <v>5</v>
      </c>
      <c r="E3665">
        <v>3</v>
      </c>
      <c r="F3665">
        <v>38</v>
      </c>
      <c r="G3665" t="s">
        <v>8</v>
      </c>
      <c r="H3665" t="s">
        <v>4</v>
      </c>
      <c r="I3665">
        <v>4</v>
      </c>
      <c r="J3665" t="s">
        <v>19</v>
      </c>
    </row>
    <row r="3666" spans="1:10" x14ac:dyDescent="0.3">
      <c r="A3666">
        <v>3665</v>
      </c>
      <c r="B3666" t="s">
        <v>3</v>
      </c>
      <c r="C3666">
        <v>2018</v>
      </c>
      <c r="D3666" t="s">
        <v>7</v>
      </c>
      <c r="E3666">
        <v>2</v>
      </c>
      <c r="F3666">
        <v>31</v>
      </c>
      <c r="G3666" t="s">
        <v>8</v>
      </c>
      <c r="H3666" t="s">
        <v>4</v>
      </c>
      <c r="I3666">
        <v>3</v>
      </c>
      <c r="J3666" t="s">
        <v>20</v>
      </c>
    </row>
    <row r="3667" spans="1:10" x14ac:dyDescent="0.3">
      <c r="A3667">
        <v>3666</v>
      </c>
      <c r="B3667" t="s">
        <v>3</v>
      </c>
      <c r="C3667">
        <v>2014</v>
      </c>
      <c r="D3667" t="s">
        <v>7</v>
      </c>
      <c r="E3667">
        <v>3</v>
      </c>
      <c r="F3667">
        <v>32</v>
      </c>
      <c r="G3667" t="s">
        <v>8</v>
      </c>
      <c r="H3667" t="s">
        <v>4</v>
      </c>
      <c r="I3667">
        <v>4</v>
      </c>
      <c r="J3667" t="s">
        <v>19</v>
      </c>
    </row>
    <row r="3668" spans="1:10" x14ac:dyDescent="0.3">
      <c r="A3668">
        <v>3667</v>
      </c>
      <c r="B3668" t="s">
        <v>3</v>
      </c>
      <c r="C3668">
        <v>2013</v>
      </c>
      <c r="D3668" t="s">
        <v>2</v>
      </c>
      <c r="E3668">
        <v>3</v>
      </c>
      <c r="F3668">
        <v>35</v>
      </c>
      <c r="G3668" t="s">
        <v>1</v>
      </c>
      <c r="H3668" t="s">
        <v>0</v>
      </c>
      <c r="I3668">
        <v>1</v>
      </c>
      <c r="J3668" t="s">
        <v>19</v>
      </c>
    </row>
    <row r="3669" spans="1:10" x14ac:dyDescent="0.3">
      <c r="A3669">
        <v>3668</v>
      </c>
      <c r="B3669" t="s">
        <v>3</v>
      </c>
      <c r="C3669">
        <v>2014</v>
      </c>
      <c r="D3669" t="s">
        <v>2</v>
      </c>
      <c r="E3669">
        <v>3</v>
      </c>
      <c r="F3669">
        <v>35</v>
      </c>
      <c r="G3669" t="s">
        <v>1</v>
      </c>
      <c r="H3669" t="s">
        <v>4</v>
      </c>
      <c r="I3669">
        <v>0</v>
      </c>
      <c r="J3669" t="s">
        <v>20</v>
      </c>
    </row>
    <row r="3670" spans="1:10" x14ac:dyDescent="0.3">
      <c r="A3670">
        <v>3669</v>
      </c>
      <c r="B3670" t="s">
        <v>3</v>
      </c>
      <c r="C3670">
        <v>2012</v>
      </c>
      <c r="D3670" t="s">
        <v>2</v>
      </c>
      <c r="E3670">
        <v>3</v>
      </c>
      <c r="F3670">
        <v>33</v>
      </c>
      <c r="G3670" t="s">
        <v>8</v>
      </c>
      <c r="H3670" t="s">
        <v>4</v>
      </c>
      <c r="I3670">
        <v>4</v>
      </c>
      <c r="J3670" t="s">
        <v>19</v>
      </c>
    </row>
    <row r="3671" spans="1:10" x14ac:dyDescent="0.3">
      <c r="A3671">
        <v>3670</v>
      </c>
      <c r="B3671" t="s">
        <v>3</v>
      </c>
      <c r="C3671">
        <v>2012</v>
      </c>
      <c r="D3671" t="s">
        <v>5</v>
      </c>
      <c r="E3671">
        <v>3</v>
      </c>
      <c r="F3671">
        <v>41</v>
      </c>
      <c r="G3671" t="s">
        <v>8</v>
      </c>
      <c r="H3671" t="s">
        <v>4</v>
      </c>
      <c r="I3671">
        <v>0</v>
      </c>
      <c r="J3671" t="s">
        <v>19</v>
      </c>
    </row>
    <row r="3672" spans="1:10" x14ac:dyDescent="0.3">
      <c r="A3672">
        <v>3671</v>
      </c>
      <c r="B3672" t="s">
        <v>3</v>
      </c>
      <c r="C3672">
        <v>2015</v>
      </c>
      <c r="D3672" t="s">
        <v>7</v>
      </c>
      <c r="E3672">
        <v>1</v>
      </c>
      <c r="F3672">
        <v>31</v>
      </c>
      <c r="G3672" t="s">
        <v>8</v>
      </c>
      <c r="H3672" t="s">
        <v>4</v>
      </c>
      <c r="I3672">
        <v>3</v>
      </c>
      <c r="J3672" t="s">
        <v>20</v>
      </c>
    </row>
    <row r="3673" spans="1:10" x14ac:dyDescent="0.3">
      <c r="A3673">
        <v>3672</v>
      </c>
      <c r="B3673" t="s">
        <v>3</v>
      </c>
      <c r="C3673">
        <v>2016</v>
      </c>
      <c r="D3673" t="s">
        <v>2</v>
      </c>
      <c r="E3673">
        <v>3</v>
      </c>
      <c r="F3673">
        <v>34</v>
      </c>
      <c r="G3673" t="s">
        <v>1</v>
      </c>
      <c r="H3673" t="s">
        <v>4</v>
      </c>
      <c r="I3673">
        <v>3</v>
      </c>
      <c r="J3673" t="s">
        <v>19</v>
      </c>
    </row>
    <row r="3674" spans="1:10" x14ac:dyDescent="0.3">
      <c r="A3674">
        <v>3673</v>
      </c>
      <c r="B3674" t="s">
        <v>6</v>
      </c>
      <c r="C3674">
        <v>2017</v>
      </c>
      <c r="D3674" t="s">
        <v>5</v>
      </c>
      <c r="E3674">
        <v>2</v>
      </c>
      <c r="F3674">
        <v>40</v>
      </c>
      <c r="G3674" t="s">
        <v>8</v>
      </c>
      <c r="H3674" t="s">
        <v>4</v>
      </c>
      <c r="I3674">
        <v>2</v>
      </c>
      <c r="J3674" t="s">
        <v>19</v>
      </c>
    </row>
    <row r="3675" spans="1:10" x14ac:dyDescent="0.3">
      <c r="A3675">
        <v>3674</v>
      </c>
      <c r="B3675" t="s">
        <v>6</v>
      </c>
      <c r="C3675">
        <v>2016</v>
      </c>
      <c r="D3675" t="s">
        <v>2</v>
      </c>
      <c r="E3675">
        <v>3</v>
      </c>
      <c r="F3675">
        <v>32</v>
      </c>
      <c r="G3675" t="s">
        <v>1</v>
      </c>
      <c r="H3675" t="s">
        <v>4</v>
      </c>
      <c r="I3675">
        <v>1</v>
      </c>
      <c r="J3675" t="s">
        <v>20</v>
      </c>
    </row>
    <row r="3676" spans="1:10" x14ac:dyDescent="0.3">
      <c r="A3676">
        <v>3675</v>
      </c>
      <c r="B3676" t="s">
        <v>3</v>
      </c>
      <c r="C3676">
        <v>2012</v>
      </c>
      <c r="D3676" t="s">
        <v>2</v>
      </c>
      <c r="E3676">
        <v>3</v>
      </c>
      <c r="F3676">
        <v>36</v>
      </c>
      <c r="G3676" t="s">
        <v>1</v>
      </c>
      <c r="H3676" t="s">
        <v>4</v>
      </c>
      <c r="I3676">
        <v>5</v>
      </c>
      <c r="J3676" t="s">
        <v>19</v>
      </c>
    </row>
    <row r="3677" spans="1:10" x14ac:dyDescent="0.3">
      <c r="A3677">
        <v>3676</v>
      </c>
      <c r="B3677" t="s">
        <v>3</v>
      </c>
      <c r="C3677">
        <v>2014</v>
      </c>
      <c r="D3677" t="s">
        <v>7</v>
      </c>
      <c r="E3677">
        <v>2</v>
      </c>
      <c r="F3677">
        <v>40</v>
      </c>
      <c r="G3677" t="s">
        <v>8</v>
      </c>
      <c r="H3677" t="s">
        <v>4</v>
      </c>
      <c r="I3677">
        <v>3</v>
      </c>
      <c r="J3677" t="s">
        <v>20</v>
      </c>
    </row>
    <row r="3678" spans="1:10" x14ac:dyDescent="0.3">
      <c r="A3678">
        <v>3677</v>
      </c>
      <c r="B3678" t="s">
        <v>3</v>
      </c>
      <c r="C3678">
        <v>2012</v>
      </c>
      <c r="D3678" t="s">
        <v>7</v>
      </c>
      <c r="E3678">
        <v>3</v>
      </c>
      <c r="F3678">
        <v>31</v>
      </c>
      <c r="G3678" t="s">
        <v>1</v>
      </c>
      <c r="H3678" t="s">
        <v>4</v>
      </c>
      <c r="I3678">
        <v>3</v>
      </c>
      <c r="J3678" t="s">
        <v>19</v>
      </c>
    </row>
    <row r="3679" spans="1:10" x14ac:dyDescent="0.3">
      <c r="A3679">
        <v>3678</v>
      </c>
      <c r="B3679" t="s">
        <v>3</v>
      </c>
      <c r="C3679">
        <v>2014</v>
      </c>
      <c r="D3679" t="s">
        <v>2</v>
      </c>
      <c r="E3679">
        <v>1</v>
      </c>
      <c r="F3679">
        <v>34</v>
      </c>
      <c r="G3679" t="s">
        <v>8</v>
      </c>
      <c r="H3679" t="s">
        <v>4</v>
      </c>
      <c r="I3679">
        <v>5</v>
      </c>
      <c r="J3679" t="s">
        <v>19</v>
      </c>
    </row>
    <row r="3680" spans="1:10" x14ac:dyDescent="0.3">
      <c r="A3680">
        <v>3679</v>
      </c>
      <c r="B3680" t="s">
        <v>6</v>
      </c>
      <c r="C3680">
        <v>2013</v>
      </c>
      <c r="D3680" t="s">
        <v>5</v>
      </c>
      <c r="E3680">
        <v>3</v>
      </c>
      <c r="F3680">
        <v>41</v>
      </c>
      <c r="G3680" t="s">
        <v>8</v>
      </c>
      <c r="H3680" t="s">
        <v>0</v>
      </c>
      <c r="I3680">
        <v>2</v>
      </c>
      <c r="J3680" t="s">
        <v>20</v>
      </c>
    </row>
    <row r="3681" spans="1:10" x14ac:dyDescent="0.3">
      <c r="A3681">
        <v>3680</v>
      </c>
      <c r="B3681" t="s">
        <v>6</v>
      </c>
      <c r="C3681">
        <v>2017</v>
      </c>
      <c r="D3681" t="s">
        <v>5</v>
      </c>
      <c r="E3681">
        <v>2</v>
      </c>
      <c r="F3681">
        <v>32</v>
      </c>
      <c r="G3681" t="s">
        <v>1</v>
      </c>
      <c r="H3681" t="s">
        <v>4</v>
      </c>
      <c r="I3681">
        <v>2</v>
      </c>
      <c r="J3681" t="s">
        <v>19</v>
      </c>
    </row>
    <row r="3682" spans="1:10" x14ac:dyDescent="0.3">
      <c r="A3682">
        <v>3681</v>
      </c>
      <c r="B3682" t="s">
        <v>3</v>
      </c>
      <c r="C3682">
        <v>2016</v>
      </c>
      <c r="D3682" t="s">
        <v>2</v>
      </c>
      <c r="E3682">
        <v>3</v>
      </c>
      <c r="F3682">
        <v>41</v>
      </c>
      <c r="G3682" t="s">
        <v>1</v>
      </c>
      <c r="H3682" t="s">
        <v>4</v>
      </c>
      <c r="I3682">
        <v>2</v>
      </c>
      <c r="J3682" t="s">
        <v>19</v>
      </c>
    </row>
    <row r="3683" spans="1:10" x14ac:dyDescent="0.3">
      <c r="A3683">
        <v>3682</v>
      </c>
      <c r="B3683" t="s">
        <v>6</v>
      </c>
      <c r="C3683">
        <v>2014</v>
      </c>
      <c r="D3683" t="s">
        <v>5</v>
      </c>
      <c r="E3683">
        <v>3</v>
      </c>
      <c r="F3683">
        <v>33</v>
      </c>
      <c r="G3683" t="s">
        <v>1</v>
      </c>
      <c r="H3683" t="s">
        <v>4</v>
      </c>
      <c r="I3683">
        <v>3</v>
      </c>
      <c r="J3683" t="s">
        <v>19</v>
      </c>
    </row>
    <row r="3684" spans="1:10" x14ac:dyDescent="0.3">
      <c r="A3684">
        <v>3683</v>
      </c>
      <c r="B3684" t="s">
        <v>3</v>
      </c>
      <c r="C3684">
        <v>2013</v>
      </c>
      <c r="D3684" t="s">
        <v>2</v>
      </c>
      <c r="E3684">
        <v>3</v>
      </c>
      <c r="F3684">
        <v>33</v>
      </c>
      <c r="G3684" t="s">
        <v>8</v>
      </c>
      <c r="H3684" t="s">
        <v>4</v>
      </c>
      <c r="I3684">
        <v>0</v>
      </c>
      <c r="J3684" t="s">
        <v>20</v>
      </c>
    </row>
    <row r="3685" spans="1:10" x14ac:dyDescent="0.3">
      <c r="A3685">
        <v>3684</v>
      </c>
      <c r="B3685" t="s">
        <v>3</v>
      </c>
      <c r="C3685">
        <v>2013</v>
      </c>
      <c r="D3685" t="s">
        <v>7</v>
      </c>
      <c r="E3685">
        <v>3</v>
      </c>
      <c r="F3685">
        <v>39</v>
      </c>
      <c r="G3685" t="s">
        <v>8</v>
      </c>
      <c r="H3685" t="s">
        <v>4</v>
      </c>
      <c r="I3685">
        <v>2</v>
      </c>
      <c r="J3685" t="s">
        <v>19</v>
      </c>
    </row>
    <row r="3686" spans="1:10" x14ac:dyDescent="0.3">
      <c r="A3686">
        <v>3685</v>
      </c>
      <c r="B3686" t="s">
        <v>6</v>
      </c>
      <c r="C3686">
        <v>2018</v>
      </c>
      <c r="D3686" t="s">
        <v>7</v>
      </c>
      <c r="E3686">
        <v>3</v>
      </c>
      <c r="F3686">
        <v>40</v>
      </c>
      <c r="G3686" t="s">
        <v>1</v>
      </c>
      <c r="H3686" t="s">
        <v>4</v>
      </c>
      <c r="I3686">
        <v>2</v>
      </c>
      <c r="J3686" t="s">
        <v>20</v>
      </c>
    </row>
    <row r="3687" spans="1:10" x14ac:dyDescent="0.3">
      <c r="A3687">
        <v>3686</v>
      </c>
      <c r="B3687" t="s">
        <v>3</v>
      </c>
      <c r="C3687">
        <v>2017</v>
      </c>
      <c r="D3687" t="s">
        <v>5</v>
      </c>
      <c r="E3687">
        <v>3</v>
      </c>
      <c r="F3687">
        <v>34</v>
      </c>
      <c r="G3687" t="s">
        <v>1</v>
      </c>
      <c r="H3687" t="s">
        <v>4</v>
      </c>
      <c r="I3687">
        <v>3</v>
      </c>
      <c r="J3687" t="s">
        <v>19</v>
      </c>
    </row>
    <row r="3688" spans="1:10" x14ac:dyDescent="0.3">
      <c r="A3688">
        <v>3687</v>
      </c>
      <c r="B3688" t="s">
        <v>3</v>
      </c>
      <c r="C3688">
        <v>2016</v>
      </c>
      <c r="D3688" t="s">
        <v>7</v>
      </c>
      <c r="E3688">
        <v>3</v>
      </c>
      <c r="F3688">
        <v>41</v>
      </c>
      <c r="G3688" t="s">
        <v>1</v>
      </c>
      <c r="H3688" t="s">
        <v>0</v>
      </c>
      <c r="I3688">
        <v>5</v>
      </c>
      <c r="J3688" t="s">
        <v>19</v>
      </c>
    </row>
    <row r="3689" spans="1:10" x14ac:dyDescent="0.3">
      <c r="A3689">
        <v>3688</v>
      </c>
      <c r="B3689" t="s">
        <v>3</v>
      </c>
      <c r="C3689">
        <v>2015</v>
      </c>
      <c r="D3689" t="s">
        <v>7</v>
      </c>
      <c r="E3689">
        <v>3</v>
      </c>
      <c r="F3689">
        <v>37</v>
      </c>
      <c r="G3689" t="s">
        <v>1</v>
      </c>
      <c r="H3689" t="s">
        <v>4</v>
      </c>
      <c r="I3689">
        <v>5</v>
      </c>
      <c r="J3689" t="s">
        <v>20</v>
      </c>
    </row>
    <row r="3690" spans="1:10" x14ac:dyDescent="0.3">
      <c r="A3690">
        <v>3689</v>
      </c>
      <c r="B3690" t="s">
        <v>6</v>
      </c>
      <c r="C3690">
        <v>2017</v>
      </c>
      <c r="D3690" t="s">
        <v>2</v>
      </c>
      <c r="E3690">
        <v>3</v>
      </c>
      <c r="F3690">
        <v>32</v>
      </c>
      <c r="G3690" t="s">
        <v>8</v>
      </c>
      <c r="H3690" t="s">
        <v>4</v>
      </c>
      <c r="I3690">
        <v>4</v>
      </c>
      <c r="J3690" t="s">
        <v>20</v>
      </c>
    </row>
    <row r="3691" spans="1:10" x14ac:dyDescent="0.3">
      <c r="A3691">
        <v>3690</v>
      </c>
      <c r="B3691" t="s">
        <v>3</v>
      </c>
      <c r="C3691">
        <v>2017</v>
      </c>
      <c r="D3691" t="s">
        <v>2</v>
      </c>
      <c r="E3691">
        <v>3</v>
      </c>
      <c r="F3691">
        <v>41</v>
      </c>
      <c r="G3691" t="s">
        <v>1</v>
      </c>
      <c r="H3691" t="s">
        <v>4</v>
      </c>
      <c r="I3691">
        <v>3</v>
      </c>
      <c r="J3691" t="s">
        <v>19</v>
      </c>
    </row>
    <row r="3692" spans="1:10" x14ac:dyDescent="0.3">
      <c r="A3692">
        <v>3691</v>
      </c>
      <c r="B3692" t="s">
        <v>3</v>
      </c>
      <c r="C3692">
        <v>2018</v>
      </c>
      <c r="D3692" t="s">
        <v>2</v>
      </c>
      <c r="E3692">
        <v>3</v>
      </c>
      <c r="F3692">
        <v>34</v>
      </c>
      <c r="G3692" t="s">
        <v>8</v>
      </c>
      <c r="H3692" t="s">
        <v>0</v>
      </c>
      <c r="I3692">
        <v>2</v>
      </c>
      <c r="J3692" t="s">
        <v>20</v>
      </c>
    </row>
    <row r="3693" spans="1:10" x14ac:dyDescent="0.3">
      <c r="A3693">
        <v>3692</v>
      </c>
      <c r="B3693" t="s">
        <v>6</v>
      </c>
      <c r="C3693">
        <v>2017</v>
      </c>
      <c r="D3693" t="s">
        <v>2</v>
      </c>
      <c r="E3693">
        <v>3</v>
      </c>
      <c r="F3693">
        <v>38</v>
      </c>
      <c r="G3693" t="s">
        <v>1</v>
      </c>
      <c r="H3693" t="s">
        <v>4</v>
      </c>
      <c r="I3693">
        <v>5</v>
      </c>
      <c r="J3693" t="s">
        <v>20</v>
      </c>
    </row>
    <row r="3694" spans="1:10" x14ac:dyDescent="0.3">
      <c r="A3694">
        <v>3693</v>
      </c>
      <c r="B3694" t="s">
        <v>3</v>
      </c>
      <c r="C3694">
        <v>2017</v>
      </c>
      <c r="D3694" t="s">
        <v>2</v>
      </c>
      <c r="E3694">
        <v>3</v>
      </c>
      <c r="F3694">
        <v>40</v>
      </c>
      <c r="G3694" t="s">
        <v>8</v>
      </c>
      <c r="H3694" t="s">
        <v>4</v>
      </c>
      <c r="I3694">
        <v>3</v>
      </c>
      <c r="J3694" t="s">
        <v>19</v>
      </c>
    </row>
    <row r="3695" spans="1:10" x14ac:dyDescent="0.3">
      <c r="A3695">
        <v>3694</v>
      </c>
      <c r="B3695" t="s">
        <v>6</v>
      </c>
      <c r="C3695">
        <v>2017</v>
      </c>
      <c r="D3695" t="s">
        <v>7</v>
      </c>
      <c r="E3695">
        <v>3</v>
      </c>
      <c r="F3695">
        <v>35</v>
      </c>
      <c r="G3695" t="s">
        <v>1</v>
      </c>
      <c r="H3695" t="s">
        <v>4</v>
      </c>
      <c r="I3695">
        <v>2</v>
      </c>
      <c r="J3695" t="s">
        <v>19</v>
      </c>
    </row>
    <row r="3696" spans="1:10" x14ac:dyDescent="0.3">
      <c r="A3696">
        <v>3695</v>
      </c>
      <c r="B3696" t="s">
        <v>3</v>
      </c>
      <c r="C3696">
        <v>2015</v>
      </c>
      <c r="D3696" t="s">
        <v>7</v>
      </c>
      <c r="E3696">
        <v>3</v>
      </c>
      <c r="F3696">
        <v>31</v>
      </c>
      <c r="G3696" t="s">
        <v>1</v>
      </c>
      <c r="H3696" t="s">
        <v>4</v>
      </c>
      <c r="I3696">
        <v>1</v>
      </c>
      <c r="J3696" t="s">
        <v>19</v>
      </c>
    </row>
    <row r="3697" spans="1:10" x14ac:dyDescent="0.3">
      <c r="A3697">
        <v>3696</v>
      </c>
      <c r="B3697" t="s">
        <v>3</v>
      </c>
      <c r="C3697">
        <v>2016</v>
      </c>
      <c r="D3697" t="s">
        <v>7</v>
      </c>
      <c r="E3697">
        <v>3</v>
      </c>
      <c r="F3697">
        <v>39</v>
      </c>
      <c r="G3697" t="s">
        <v>1</v>
      </c>
      <c r="H3697" t="s">
        <v>4</v>
      </c>
      <c r="I3697">
        <v>4</v>
      </c>
      <c r="J3697" t="s">
        <v>19</v>
      </c>
    </row>
    <row r="3698" spans="1:10" x14ac:dyDescent="0.3">
      <c r="A3698">
        <v>3697</v>
      </c>
      <c r="B3698" t="s">
        <v>3</v>
      </c>
      <c r="C3698">
        <v>2018</v>
      </c>
      <c r="D3698" t="s">
        <v>2</v>
      </c>
      <c r="E3698">
        <v>3</v>
      </c>
      <c r="F3698">
        <v>39</v>
      </c>
      <c r="G3698" t="s">
        <v>1</v>
      </c>
      <c r="H3698" t="s">
        <v>4</v>
      </c>
      <c r="I3698">
        <v>1</v>
      </c>
      <c r="J3698" t="s">
        <v>20</v>
      </c>
    </row>
    <row r="3699" spans="1:10" x14ac:dyDescent="0.3">
      <c r="A3699">
        <v>3698</v>
      </c>
      <c r="B3699" t="s">
        <v>3</v>
      </c>
      <c r="C3699">
        <v>2018</v>
      </c>
      <c r="D3699" t="s">
        <v>2</v>
      </c>
      <c r="E3699">
        <v>3</v>
      </c>
      <c r="F3699">
        <v>32</v>
      </c>
      <c r="G3699" t="s">
        <v>1</v>
      </c>
      <c r="H3699" t="s">
        <v>4</v>
      </c>
      <c r="I3699">
        <v>3</v>
      </c>
      <c r="J3699" t="s">
        <v>20</v>
      </c>
    </row>
    <row r="3700" spans="1:10" x14ac:dyDescent="0.3">
      <c r="A3700">
        <v>3699</v>
      </c>
      <c r="B3700" t="s">
        <v>3</v>
      </c>
      <c r="C3700">
        <v>2015</v>
      </c>
      <c r="D3700" t="s">
        <v>2</v>
      </c>
      <c r="E3700">
        <v>3</v>
      </c>
      <c r="F3700">
        <v>38</v>
      </c>
      <c r="G3700" t="s">
        <v>1</v>
      </c>
      <c r="H3700" t="s">
        <v>4</v>
      </c>
      <c r="I3700">
        <v>5</v>
      </c>
      <c r="J3700" t="s">
        <v>19</v>
      </c>
    </row>
    <row r="3701" spans="1:10" x14ac:dyDescent="0.3">
      <c r="A3701">
        <v>3700</v>
      </c>
      <c r="B3701" t="s">
        <v>3</v>
      </c>
      <c r="C3701">
        <v>2015</v>
      </c>
      <c r="D3701" t="s">
        <v>2</v>
      </c>
      <c r="E3701">
        <v>3</v>
      </c>
      <c r="F3701">
        <v>35</v>
      </c>
      <c r="G3701" t="s">
        <v>1</v>
      </c>
      <c r="H3701" t="s">
        <v>4</v>
      </c>
      <c r="I3701">
        <v>3</v>
      </c>
      <c r="J3701" t="s">
        <v>19</v>
      </c>
    </row>
    <row r="3702" spans="1:10" x14ac:dyDescent="0.3">
      <c r="A3702">
        <v>3701</v>
      </c>
      <c r="B3702" t="s">
        <v>3</v>
      </c>
      <c r="C3702">
        <v>2013</v>
      </c>
      <c r="D3702" t="s">
        <v>2</v>
      </c>
      <c r="E3702">
        <v>1</v>
      </c>
      <c r="F3702">
        <v>38</v>
      </c>
      <c r="G3702" t="s">
        <v>1</v>
      </c>
      <c r="H3702" t="s">
        <v>4</v>
      </c>
      <c r="I3702">
        <v>4</v>
      </c>
      <c r="J3702" t="s">
        <v>19</v>
      </c>
    </row>
    <row r="3703" spans="1:10" x14ac:dyDescent="0.3">
      <c r="A3703">
        <v>3702</v>
      </c>
      <c r="B3703" t="s">
        <v>3</v>
      </c>
      <c r="C3703">
        <v>2012</v>
      </c>
      <c r="D3703" t="s">
        <v>5</v>
      </c>
      <c r="E3703">
        <v>3</v>
      </c>
      <c r="F3703">
        <v>32</v>
      </c>
      <c r="G3703" t="s">
        <v>1</v>
      </c>
      <c r="H3703" t="s">
        <v>4</v>
      </c>
      <c r="I3703">
        <v>1</v>
      </c>
      <c r="J3703" t="s">
        <v>20</v>
      </c>
    </row>
    <row r="3704" spans="1:10" x14ac:dyDescent="0.3">
      <c r="A3704">
        <v>3703</v>
      </c>
      <c r="B3704" t="s">
        <v>3</v>
      </c>
      <c r="C3704">
        <v>2014</v>
      </c>
      <c r="D3704" t="s">
        <v>7</v>
      </c>
      <c r="E3704">
        <v>2</v>
      </c>
      <c r="F3704">
        <v>37</v>
      </c>
      <c r="G3704" t="s">
        <v>8</v>
      </c>
      <c r="H3704" t="s">
        <v>4</v>
      </c>
      <c r="I3704">
        <v>5</v>
      </c>
      <c r="J3704" t="s">
        <v>20</v>
      </c>
    </row>
    <row r="3705" spans="1:10" x14ac:dyDescent="0.3">
      <c r="A3705">
        <v>3704</v>
      </c>
      <c r="B3705" t="s">
        <v>3</v>
      </c>
      <c r="C3705">
        <v>2015</v>
      </c>
      <c r="D3705" t="s">
        <v>7</v>
      </c>
      <c r="E3705">
        <v>3</v>
      </c>
      <c r="F3705">
        <v>35</v>
      </c>
      <c r="G3705" t="s">
        <v>1</v>
      </c>
      <c r="H3705" t="s">
        <v>4</v>
      </c>
      <c r="I3705">
        <v>0</v>
      </c>
      <c r="J3705" t="s">
        <v>19</v>
      </c>
    </row>
    <row r="3706" spans="1:10" x14ac:dyDescent="0.3">
      <c r="A3706">
        <v>3705</v>
      </c>
      <c r="B3706" t="s">
        <v>3</v>
      </c>
      <c r="C3706">
        <v>2017</v>
      </c>
      <c r="D3706" t="s">
        <v>7</v>
      </c>
      <c r="E3706">
        <v>3</v>
      </c>
      <c r="F3706">
        <v>41</v>
      </c>
      <c r="G3706" t="s">
        <v>8</v>
      </c>
      <c r="H3706" t="s">
        <v>4</v>
      </c>
      <c r="I3706">
        <v>4</v>
      </c>
      <c r="J3706" t="s">
        <v>20</v>
      </c>
    </row>
    <row r="3707" spans="1:10" x14ac:dyDescent="0.3">
      <c r="A3707">
        <v>3706</v>
      </c>
      <c r="B3707" t="s">
        <v>6</v>
      </c>
      <c r="C3707">
        <v>2015</v>
      </c>
      <c r="D3707" t="s">
        <v>2</v>
      </c>
      <c r="E3707">
        <v>3</v>
      </c>
      <c r="F3707">
        <v>36</v>
      </c>
      <c r="G3707" t="s">
        <v>1</v>
      </c>
      <c r="H3707" t="s">
        <v>4</v>
      </c>
      <c r="I3707">
        <v>0</v>
      </c>
      <c r="J3707" t="s">
        <v>19</v>
      </c>
    </row>
    <row r="3708" spans="1:10" x14ac:dyDescent="0.3">
      <c r="A3708">
        <v>3707</v>
      </c>
      <c r="B3708" t="s">
        <v>3</v>
      </c>
      <c r="C3708">
        <v>2017</v>
      </c>
      <c r="D3708" t="s">
        <v>2</v>
      </c>
      <c r="E3708">
        <v>3</v>
      </c>
      <c r="F3708">
        <v>35</v>
      </c>
      <c r="G3708" t="s">
        <v>1</v>
      </c>
      <c r="H3708" t="s">
        <v>4</v>
      </c>
      <c r="I3708">
        <v>2</v>
      </c>
      <c r="J3708" t="s">
        <v>19</v>
      </c>
    </row>
    <row r="3709" spans="1:10" x14ac:dyDescent="0.3">
      <c r="A3709">
        <v>3708</v>
      </c>
      <c r="B3709" t="s">
        <v>6</v>
      </c>
      <c r="C3709">
        <v>2017</v>
      </c>
      <c r="D3709" t="s">
        <v>5</v>
      </c>
      <c r="E3709">
        <v>2</v>
      </c>
      <c r="F3709">
        <v>36</v>
      </c>
      <c r="G3709" t="s">
        <v>1</v>
      </c>
      <c r="H3709" t="s">
        <v>4</v>
      </c>
      <c r="I3709">
        <v>2</v>
      </c>
      <c r="J3709" t="s">
        <v>20</v>
      </c>
    </row>
    <row r="3710" spans="1:10" x14ac:dyDescent="0.3">
      <c r="A3710">
        <v>3709</v>
      </c>
      <c r="B3710" t="s">
        <v>6</v>
      </c>
      <c r="C3710">
        <v>2017</v>
      </c>
      <c r="D3710" t="s">
        <v>2</v>
      </c>
      <c r="E3710">
        <v>1</v>
      </c>
      <c r="F3710">
        <v>34</v>
      </c>
      <c r="G3710" t="s">
        <v>1</v>
      </c>
      <c r="H3710" t="s">
        <v>4</v>
      </c>
      <c r="I3710">
        <v>1</v>
      </c>
      <c r="J3710" t="s">
        <v>19</v>
      </c>
    </row>
    <row r="3711" spans="1:10" x14ac:dyDescent="0.3">
      <c r="A3711">
        <v>3710</v>
      </c>
      <c r="B3711" t="s">
        <v>3</v>
      </c>
      <c r="C3711">
        <v>2015</v>
      </c>
      <c r="D3711" t="s">
        <v>2</v>
      </c>
      <c r="E3711">
        <v>3</v>
      </c>
      <c r="F3711">
        <v>36</v>
      </c>
      <c r="G3711" t="s">
        <v>1</v>
      </c>
      <c r="H3711" t="s">
        <v>4</v>
      </c>
      <c r="I3711">
        <v>3</v>
      </c>
      <c r="J3711" t="s">
        <v>19</v>
      </c>
    </row>
    <row r="3712" spans="1:10" x14ac:dyDescent="0.3">
      <c r="A3712">
        <v>3711</v>
      </c>
      <c r="B3712" t="s">
        <v>3</v>
      </c>
      <c r="C3712">
        <v>2017</v>
      </c>
      <c r="D3712" t="s">
        <v>7</v>
      </c>
      <c r="E3712">
        <v>2</v>
      </c>
      <c r="F3712">
        <v>33</v>
      </c>
      <c r="G3712" t="s">
        <v>1</v>
      </c>
      <c r="H3712" t="s">
        <v>4</v>
      </c>
      <c r="I3712">
        <v>3</v>
      </c>
      <c r="J3712" t="s">
        <v>19</v>
      </c>
    </row>
    <row r="3713" spans="1:10" x14ac:dyDescent="0.3">
      <c r="A3713">
        <v>3712</v>
      </c>
      <c r="B3713" t="s">
        <v>6</v>
      </c>
      <c r="C3713">
        <v>2018</v>
      </c>
      <c r="D3713" t="s">
        <v>5</v>
      </c>
      <c r="E3713">
        <v>3</v>
      </c>
      <c r="F3713">
        <v>38</v>
      </c>
      <c r="G3713" t="s">
        <v>1</v>
      </c>
      <c r="H3713" t="s">
        <v>4</v>
      </c>
      <c r="I3713">
        <v>2</v>
      </c>
      <c r="J3713" t="s">
        <v>20</v>
      </c>
    </row>
    <row r="3714" spans="1:10" x14ac:dyDescent="0.3">
      <c r="A3714">
        <v>3713</v>
      </c>
      <c r="B3714" t="s">
        <v>9</v>
      </c>
      <c r="C3714">
        <v>2013</v>
      </c>
      <c r="D3714" t="s">
        <v>5</v>
      </c>
      <c r="E3714">
        <v>3</v>
      </c>
      <c r="F3714">
        <v>35</v>
      </c>
      <c r="G3714" t="s">
        <v>8</v>
      </c>
      <c r="H3714" t="s">
        <v>0</v>
      </c>
      <c r="I3714">
        <v>3</v>
      </c>
      <c r="J3714" t="s">
        <v>20</v>
      </c>
    </row>
    <row r="3715" spans="1:10" x14ac:dyDescent="0.3">
      <c r="A3715">
        <v>3714</v>
      </c>
      <c r="B3715" t="s">
        <v>3</v>
      </c>
      <c r="C3715">
        <v>2015</v>
      </c>
      <c r="D3715" t="s">
        <v>5</v>
      </c>
      <c r="E3715">
        <v>2</v>
      </c>
      <c r="F3715">
        <v>37</v>
      </c>
      <c r="G3715" t="s">
        <v>8</v>
      </c>
      <c r="H3715" t="s">
        <v>4</v>
      </c>
      <c r="I3715">
        <v>3</v>
      </c>
      <c r="J3715" t="s">
        <v>20</v>
      </c>
    </row>
    <row r="3716" spans="1:10" x14ac:dyDescent="0.3">
      <c r="A3716">
        <v>3715</v>
      </c>
      <c r="B3716" t="s">
        <v>3</v>
      </c>
      <c r="C3716">
        <v>2017</v>
      </c>
      <c r="D3716" t="s">
        <v>2</v>
      </c>
      <c r="E3716">
        <v>3</v>
      </c>
      <c r="F3716">
        <v>31</v>
      </c>
      <c r="G3716" t="s">
        <v>1</v>
      </c>
      <c r="H3716" t="s">
        <v>4</v>
      </c>
      <c r="I3716">
        <v>0</v>
      </c>
      <c r="J3716" t="s">
        <v>19</v>
      </c>
    </row>
    <row r="3717" spans="1:10" x14ac:dyDescent="0.3">
      <c r="A3717">
        <v>3716</v>
      </c>
      <c r="B3717" t="s">
        <v>3</v>
      </c>
      <c r="C3717">
        <v>2017</v>
      </c>
      <c r="D3717" t="s">
        <v>7</v>
      </c>
      <c r="E3717">
        <v>2</v>
      </c>
      <c r="F3717">
        <v>40</v>
      </c>
      <c r="G3717" t="s">
        <v>8</v>
      </c>
      <c r="H3717" t="s">
        <v>4</v>
      </c>
      <c r="I3717">
        <v>2</v>
      </c>
      <c r="J3717" t="s">
        <v>20</v>
      </c>
    </row>
    <row r="3718" spans="1:10" x14ac:dyDescent="0.3">
      <c r="A3718">
        <v>3717</v>
      </c>
      <c r="B3718" t="s">
        <v>3</v>
      </c>
      <c r="C3718">
        <v>2015</v>
      </c>
      <c r="D3718" t="s">
        <v>7</v>
      </c>
      <c r="E3718">
        <v>3</v>
      </c>
      <c r="F3718">
        <v>32</v>
      </c>
      <c r="G3718" t="s">
        <v>8</v>
      </c>
      <c r="H3718" t="s">
        <v>4</v>
      </c>
      <c r="I3718">
        <v>3</v>
      </c>
      <c r="J3718" t="s">
        <v>20</v>
      </c>
    </row>
    <row r="3719" spans="1:10" x14ac:dyDescent="0.3">
      <c r="A3719">
        <v>3718</v>
      </c>
      <c r="B3719" t="s">
        <v>3</v>
      </c>
      <c r="C3719">
        <v>2015</v>
      </c>
      <c r="D3719" t="s">
        <v>2</v>
      </c>
      <c r="E3719">
        <v>3</v>
      </c>
      <c r="F3719">
        <v>35</v>
      </c>
      <c r="G3719" t="s">
        <v>1</v>
      </c>
      <c r="H3719" t="s">
        <v>0</v>
      </c>
      <c r="I3719">
        <v>2</v>
      </c>
      <c r="J3719" t="s">
        <v>19</v>
      </c>
    </row>
    <row r="3720" spans="1:10" x14ac:dyDescent="0.3">
      <c r="A3720">
        <v>3719</v>
      </c>
      <c r="B3720" t="s">
        <v>3</v>
      </c>
      <c r="C3720">
        <v>2012</v>
      </c>
      <c r="D3720" t="s">
        <v>2</v>
      </c>
      <c r="E3720">
        <v>3</v>
      </c>
      <c r="F3720">
        <v>38</v>
      </c>
      <c r="G3720" t="s">
        <v>1</v>
      </c>
      <c r="H3720" t="s">
        <v>0</v>
      </c>
      <c r="I3720">
        <v>0</v>
      </c>
      <c r="J3720" t="s">
        <v>19</v>
      </c>
    </row>
    <row r="3721" spans="1:10" x14ac:dyDescent="0.3">
      <c r="A3721">
        <v>3720</v>
      </c>
      <c r="B3721" t="s">
        <v>3</v>
      </c>
      <c r="C3721">
        <v>2015</v>
      </c>
      <c r="D3721" t="s">
        <v>7</v>
      </c>
      <c r="E3721">
        <v>2</v>
      </c>
      <c r="F3721">
        <v>36</v>
      </c>
      <c r="G3721" t="s">
        <v>8</v>
      </c>
      <c r="H3721" t="s">
        <v>4</v>
      </c>
      <c r="I3721">
        <v>0</v>
      </c>
      <c r="J3721" t="s">
        <v>20</v>
      </c>
    </row>
    <row r="3722" spans="1:10" x14ac:dyDescent="0.3">
      <c r="A3722">
        <v>3721</v>
      </c>
      <c r="B3722" t="s">
        <v>6</v>
      </c>
      <c r="C3722">
        <v>2015</v>
      </c>
      <c r="D3722" t="s">
        <v>7</v>
      </c>
      <c r="E3722">
        <v>3</v>
      </c>
      <c r="F3722">
        <v>36</v>
      </c>
      <c r="G3722" t="s">
        <v>1</v>
      </c>
      <c r="H3722" t="s">
        <v>4</v>
      </c>
      <c r="I3722">
        <v>3</v>
      </c>
      <c r="J3722" t="s">
        <v>19</v>
      </c>
    </row>
    <row r="3723" spans="1:10" x14ac:dyDescent="0.3">
      <c r="A3723">
        <v>3722</v>
      </c>
      <c r="B3723" t="s">
        <v>6</v>
      </c>
      <c r="C3723">
        <v>2014</v>
      </c>
      <c r="D3723" t="s">
        <v>5</v>
      </c>
      <c r="E3723">
        <v>3</v>
      </c>
      <c r="F3723">
        <v>32</v>
      </c>
      <c r="G3723" t="s">
        <v>8</v>
      </c>
      <c r="H3723" t="s">
        <v>4</v>
      </c>
      <c r="I3723">
        <v>5</v>
      </c>
      <c r="J3723" t="s">
        <v>19</v>
      </c>
    </row>
    <row r="3724" spans="1:10" x14ac:dyDescent="0.3">
      <c r="A3724">
        <v>3723</v>
      </c>
      <c r="B3724" t="s">
        <v>3</v>
      </c>
      <c r="C3724">
        <v>2018</v>
      </c>
      <c r="D3724" t="s">
        <v>7</v>
      </c>
      <c r="E3724">
        <v>2</v>
      </c>
      <c r="F3724">
        <v>37</v>
      </c>
      <c r="G3724" t="s">
        <v>8</v>
      </c>
      <c r="H3724" t="s">
        <v>4</v>
      </c>
      <c r="I3724">
        <v>0</v>
      </c>
      <c r="J3724" t="s">
        <v>20</v>
      </c>
    </row>
    <row r="3725" spans="1:10" x14ac:dyDescent="0.3">
      <c r="A3725">
        <v>3724</v>
      </c>
      <c r="B3725" t="s">
        <v>3</v>
      </c>
      <c r="C3725">
        <v>2018</v>
      </c>
      <c r="D3725" t="s">
        <v>7</v>
      </c>
      <c r="E3725">
        <v>3</v>
      </c>
      <c r="F3725">
        <v>35</v>
      </c>
      <c r="G3725" t="s">
        <v>8</v>
      </c>
      <c r="H3725" t="s">
        <v>4</v>
      </c>
      <c r="I3725">
        <v>0</v>
      </c>
      <c r="J3725" t="s">
        <v>20</v>
      </c>
    </row>
    <row r="3726" spans="1:10" x14ac:dyDescent="0.3">
      <c r="A3726">
        <v>3725</v>
      </c>
      <c r="B3726" t="s">
        <v>3</v>
      </c>
      <c r="C3726">
        <v>2015</v>
      </c>
      <c r="D3726" t="s">
        <v>7</v>
      </c>
      <c r="E3726">
        <v>1</v>
      </c>
      <c r="F3726">
        <v>36</v>
      </c>
      <c r="G3726" t="s">
        <v>8</v>
      </c>
      <c r="H3726" t="s">
        <v>4</v>
      </c>
      <c r="I3726">
        <v>4</v>
      </c>
      <c r="J3726" t="s">
        <v>20</v>
      </c>
    </row>
    <row r="3727" spans="1:10" x14ac:dyDescent="0.3">
      <c r="A3727">
        <v>3726</v>
      </c>
      <c r="B3727" t="s">
        <v>3</v>
      </c>
      <c r="C3727">
        <v>2015</v>
      </c>
      <c r="D3727" t="s">
        <v>5</v>
      </c>
      <c r="E3727">
        <v>2</v>
      </c>
      <c r="F3727">
        <v>34</v>
      </c>
      <c r="G3727" t="s">
        <v>8</v>
      </c>
      <c r="H3727" t="s">
        <v>4</v>
      </c>
      <c r="I3727">
        <v>5</v>
      </c>
      <c r="J3727" t="s">
        <v>20</v>
      </c>
    </row>
    <row r="3728" spans="1:10" x14ac:dyDescent="0.3">
      <c r="A3728">
        <v>3727</v>
      </c>
      <c r="B3728" t="s">
        <v>6</v>
      </c>
      <c r="C3728">
        <v>2017</v>
      </c>
      <c r="D3728" t="s">
        <v>5</v>
      </c>
      <c r="E3728">
        <v>2</v>
      </c>
      <c r="F3728">
        <v>35</v>
      </c>
      <c r="G3728" t="s">
        <v>8</v>
      </c>
      <c r="H3728" t="s">
        <v>4</v>
      </c>
      <c r="I3728">
        <v>0</v>
      </c>
      <c r="J3728" t="s">
        <v>19</v>
      </c>
    </row>
    <row r="3729" spans="1:10" x14ac:dyDescent="0.3">
      <c r="A3729">
        <v>3728</v>
      </c>
      <c r="B3729" t="s">
        <v>6</v>
      </c>
      <c r="C3729">
        <v>2017</v>
      </c>
      <c r="D3729" t="s">
        <v>5</v>
      </c>
      <c r="E3729">
        <v>2</v>
      </c>
      <c r="F3729">
        <v>38</v>
      </c>
      <c r="G3729" t="s">
        <v>8</v>
      </c>
      <c r="H3729" t="s">
        <v>4</v>
      </c>
      <c r="I3729">
        <v>5</v>
      </c>
      <c r="J3729" t="s">
        <v>19</v>
      </c>
    </row>
    <row r="3730" spans="1:10" x14ac:dyDescent="0.3">
      <c r="A3730">
        <v>3729</v>
      </c>
      <c r="B3730" t="s">
        <v>3</v>
      </c>
      <c r="C3730">
        <v>2015</v>
      </c>
      <c r="D3730" t="s">
        <v>7</v>
      </c>
      <c r="E3730">
        <v>2</v>
      </c>
      <c r="F3730">
        <v>39</v>
      </c>
      <c r="G3730" t="s">
        <v>8</v>
      </c>
      <c r="H3730" t="s">
        <v>4</v>
      </c>
      <c r="I3730">
        <v>5</v>
      </c>
      <c r="J3730" t="s">
        <v>20</v>
      </c>
    </row>
    <row r="3731" spans="1:10" x14ac:dyDescent="0.3">
      <c r="A3731">
        <v>3730</v>
      </c>
      <c r="B3731" t="s">
        <v>3</v>
      </c>
      <c r="C3731">
        <v>2012</v>
      </c>
      <c r="D3731" t="s">
        <v>7</v>
      </c>
      <c r="E3731">
        <v>2</v>
      </c>
      <c r="F3731">
        <v>32</v>
      </c>
      <c r="G3731" t="s">
        <v>8</v>
      </c>
      <c r="H3731" t="s">
        <v>4</v>
      </c>
      <c r="I3731">
        <v>5</v>
      </c>
      <c r="J3731" t="s">
        <v>20</v>
      </c>
    </row>
    <row r="3732" spans="1:10" x14ac:dyDescent="0.3">
      <c r="A3732">
        <v>3731</v>
      </c>
      <c r="B3732" t="s">
        <v>3</v>
      </c>
      <c r="C3732">
        <v>2015</v>
      </c>
      <c r="D3732" t="s">
        <v>2</v>
      </c>
      <c r="E3732">
        <v>3</v>
      </c>
      <c r="F3732">
        <v>39</v>
      </c>
      <c r="G3732" t="s">
        <v>1</v>
      </c>
      <c r="H3732" t="s">
        <v>4</v>
      </c>
      <c r="I3732">
        <v>2</v>
      </c>
      <c r="J3732" t="s">
        <v>19</v>
      </c>
    </row>
    <row r="3733" spans="1:10" x14ac:dyDescent="0.3">
      <c r="A3733">
        <v>3732</v>
      </c>
      <c r="B3733" t="s">
        <v>3</v>
      </c>
      <c r="C3733">
        <v>2015</v>
      </c>
      <c r="D3733" t="s">
        <v>2</v>
      </c>
      <c r="E3733">
        <v>3</v>
      </c>
      <c r="F3733">
        <v>39</v>
      </c>
      <c r="G3733" t="s">
        <v>1</v>
      </c>
      <c r="H3733" t="s">
        <v>4</v>
      </c>
      <c r="I3733">
        <v>2</v>
      </c>
      <c r="J3733" t="s">
        <v>20</v>
      </c>
    </row>
    <row r="3734" spans="1:10" x14ac:dyDescent="0.3">
      <c r="A3734">
        <v>3733</v>
      </c>
      <c r="B3734" t="s">
        <v>6</v>
      </c>
      <c r="C3734">
        <v>2017</v>
      </c>
      <c r="D3734" t="s">
        <v>7</v>
      </c>
      <c r="E3734">
        <v>2</v>
      </c>
      <c r="F3734">
        <v>37</v>
      </c>
      <c r="G3734" t="s">
        <v>1</v>
      </c>
      <c r="H3734" t="s">
        <v>4</v>
      </c>
      <c r="I3734">
        <v>2</v>
      </c>
      <c r="J3734" t="s">
        <v>19</v>
      </c>
    </row>
    <row r="3735" spans="1:10" x14ac:dyDescent="0.3">
      <c r="A3735">
        <v>3734</v>
      </c>
      <c r="B3735" t="s">
        <v>3</v>
      </c>
      <c r="C3735">
        <v>2015</v>
      </c>
      <c r="D3735" t="s">
        <v>2</v>
      </c>
      <c r="E3735">
        <v>3</v>
      </c>
      <c r="F3735">
        <v>32</v>
      </c>
      <c r="G3735" t="s">
        <v>8</v>
      </c>
      <c r="H3735" t="s">
        <v>4</v>
      </c>
      <c r="I3735">
        <v>5</v>
      </c>
      <c r="J3735" t="s">
        <v>19</v>
      </c>
    </row>
    <row r="3736" spans="1:10" x14ac:dyDescent="0.3">
      <c r="A3736">
        <v>3735</v>
      </c>
      <c r="B3736" t="s">
        <v>3</v>
      </c>
      <c r="C3736">
        <v>2017</v>
      </c>
      <c r="D3736" t="s">
        <v>5</v>
      </c>
      <c r="E3736">
        <v>2</v>
      </c>
      <c r="F3736">
        <v>38</v>
      </c>
      <c r="G3736" t="s">
        <v>1</v>
      </c>
      <c r="H3736" t="s">
        <v>4</v>
      </c>
      <c r="I3736">
        <v>0</v>
      </c>
      <c r="J3736" t="s">
        <v>19</v>
      </c>
    </row>
    <row r="3737" spans="1:10" x14ac:dyDescent="0.3">
      <c r="A3737">
        <v>3736</v>
      </c>
      <c r="B3737" t="s">
        <v>3</v>
      </c>
      <c r="C3737">
        <v>2012</v>
      </c>
      <c r="D3737" t="s">
        <v>7</v>
      </c>
      <c r="E3737">
        <v>2</v>
      </c>
      <c r="F3737">
        <v>36</v>
      </c>
      <c r="G3737" t="s">
        <v>8</v>
      </c>
      <c r="H3737" t="s">
        <v>4</v>
      </c>
      <c r="I3737">
        <v>5</v>
      </c>
      <c r="J3737" t="s">
        <v>20</v>
      </c>
    </row>
    <row r="3738" spans="1:10" x14ac:dyDescent="0.3">
      <c r="A3738">
        <v>3737</v>
      </c>
      <c r="B3738" t="s">
        <v>6</v>
      </c>
      <c r="C3738">
        <v>2016</v>
      </c>
      <c r="D3738" t="s">
        <v>2</v>
      </c>
      <c r="E3738">
        <v>1</v>
      </c>
      <c r="F3738">
        <v>37</v>
      </c>
      <c r="G3738" t="s">
        <v>1</v>
      </c>
      <c r="H3738" t="s">
        <v>4</v>
      </c>
      <c r="I3738">
        <v>2</v>
      </c>
      <c r="J3738" t="s">
        <v>20</v>
      </c>
    </row>
    <row r="3739" spans="1:10" x14ac:dyDescent="0.3">
      <c r="A3739">
        <v>3738</v>
      </c>
      <c r="B3739" t="s">
        <v>3</v>
      </c>
      <c r="C3739">
        <v>2017</v>
      </c>
      <c r="D3739" t="s">
        <v>7</v>
      </c>
      <c r="E3739">
        <v>3</v>
      </c>
      <c r="F3739">
        <v>32</v>
      </c>
      <c r="G3739" t="s">
        <v>1</v>
      </c>
      <c r="H3739" t="s">
        <v>4</v>
      </c>
      <c r="I3739">
        <v>4</v>
      </c>
      <c r="J3739" t="s">
        <v>19</v>
      </c>
    </row>
    <row r="3740" spans="1:10" x14ac:dyDescent="0.3">
      <c r="A3740">
        <v>3739</v>
      </c>
      <c r="B3740" t="s">
        <v>6</v>
      </c>
      <c r="C3740">
        <v>2017</v>
      </c>
      <c r="D3740" t="s">
        <v>5</v>
      </c>
      <c r="E3740">
        <v>3</v>
      </c>
      <c r="F3740">
        <v>37</v>
      </c>
      <c r="G3740" t="s">
        <v>1</v>
      </c>
      <c r="H3740" t="s">
        <v>4</v>
      </c>
      <c r="I3740">
        <v>2</v>
      </c>
      <c r="J3740" t="s">
        <v>19</v>
      </c>
    </row>
    <row r="3741" spans="1:10" x14ac:dyDescent="0.3">
      <c r="A3741">
        <v>3740</v>
      </c>
      <c r="B3741" t="s">
        <v>3</v>
      </c>
      <c r="C3741">
        <v>2016</v>
      </c>
      <c r="D3741" t="s">
        <v>5</v>
      </c>
      <c r="E3741">
        <v>3</v>
      </c>
      <c r="F3741">
        <v>33</v>
      </c>
      <c r="G3741" t="s">
        <v>1</v>
      </c>
      <c r="H3741" t="s">
        <v>4</v>
      </c>
      <c r="I3741">
        <v>2</v>
      </c>
      <c r="J3741" t="s">
        <v>19</v>
      </c>
    </row>
    <row r="3742" spans="1:10" x14ac:dyDescent="0.3">
      <c r="A3742">
        <v>3741</v>
      </c>
      <c r="B3742" t="s">
        <v>3</v>
      </c>
      <c r="C3742">
        <v>2016</v>
      </c>
      <c r="D3742" t="s">
        <v>2</v>
      </c>
      <c r="E3742">
        <v>3</v>
      </c>
      <c r="F3742">
        <v>39</v>
      </c>
      <c r="G3742" t="s">
        <v>1</v>
      </c>
      <c r="H3742" t="s">
        <v>4</v>
      </c>
      <c r="I3742">
        <v>4</v>
      </c>
      <c r="J3742" t="s">
        <v>19</v>
      </c>
    </row>
    <row r="3743" spans="1:10" x14ac:dyDescent="0.3">
      <c r="A3743">
        <v>3742</v>
      </c>
      <c r="B3743" t="s">
        <v>3</v>
      </c>
      <c r="C3743">
        <v>2012</v>
      </c>
      <c r="D3743" t="s">
        <v>2</v>
      </c>
      <c r="E3743">
        <v>3</v>
      </c>
      <c r="F3743">
        <v>35</v>
      </c>
      <c r="G3743" t="s">
        <v>1</v>
      </c>
      <c r="H3743" t="s">
        <v>4</v>
      </c>
      <c r="I3743">
        <v>1</v>
      </c>
      <c r="J3743" t="s">
        <v>20</v>
      </c>
    </row>
    <row r="3744" spans="1:10" x14ac:dyDescent="0.3">
      <c r="A3744">
        <v>3743</v>
      </c>
      <c r="B3744" t="s">
        <v>6</v>
      </c>
      <c r="C3744">
        <v>2015</v>
      </c>
      <c r="D3744" t="s">
        <v>7</v>
      </c>
      <c r="E3744">
        <v>3</v>
      </c>
      <c r="F3744">
        <v>39</v>
      </c>
      <c r="G3744" t="s">
        <v>1</v>
      </c>
      <c r="H3744" t="s">
        <v>4</v>
      </c>
      <c r="I3744">
        <v>5</v>
      </c>
      <c r="J3744" t="s">
        <v>19</v>
      </c>
    </row>
    <row r="3745" spans="1:10" x14ac:dyDescent="0.3">
      <c r="A3745">
        <v>3744</v>
      </c>
      <c r="B3745" t="s">
        <v>3</v>
      </c>
      <c r="C3745">
        <v>2015</v>
      </c>
      <c r="D3745" t="s">
        <v>2</v>
      </c>
      <c r="E3745">
        <v>3</v>
      </c>
      <c r="F3745">
        <v>34</v>
      </c>
      <c r="G3745" t="s">
        <v>1</v>
      </c>
      <c r="H3745" t="s">
        <v>4</v>
      </c>
      <c r="I3745">
        <v>0</v>
      </c>
      <c r="J3745" t="s">
        <v>19</v>
      </c>
    </row>
    <row r="3746" spans="1:10" x14ac:dyDescent="0.3">
      <c r="A3746">
        <v>3745</v>
      </c>
      <c r="B3746" t="s">
        <v>6</v>
      </c>
      <c r="C3746">
        <v>2017</v>
      </c>
      <c r="D3746" t="s">
        <v>5</v>
      </c>
      <c r="E3746">
        <v>2</v>
      </c>
      <c r="F3746">
        <v>33</v>
      </c>
      <c r="G3746" t="s">
        <v>1</v>
      </c>
      <c r="H3746" t="s">
        <v>4</v>
      </c>
      <c r="I3746">
        <v>4</v>
      </c>
      <c r="J3746" t="s">
        <v>19</v>
      </c>
    </row>
    <row r="3747" spans="1:10" x14ac:dyDescent="0.3">
      <c r="A3747">
        <v>3746</v>
      </c>
      <c r="B3747" t="s">
        <v>3</v>
      </c>
      <c r="C3747">
        <v>2012</v>
      </c>
      <c r="D3747" t="s">
        <v>2</v>
      </c>
      <c r="E3747">
        <v>3</v>
      </c>
      <c r="F3747">
        <v>33</v>
      </c>
      <c r="G3747" t="s">
        <v>1</v>
      </c>
      <c r="H3747" t="s">
        <v>4</v>
      </c>
      <c r="I3747">
        <v>1</v>
      </c>
      <c r="J3747" t="s">
        <v>19</v>
      </c>
    </row>
    <row r="3748" spans="1:10" x14ac:dyDescent="0.3">
      <c r="A3748">
        <v>3747</v>
      </c>
      <c r="B3748" t="s">
        <v>3</v>
      </c>
      <c r="C3748">
        <v>2015</v>
      </c>
      <c r="D3748" t="s">
        <v>5</v>
      </c>
      <c r="E3748">
        <v>3</v>
      </c>
      <c r="F3748">
        <v>31</v>
      </c>
      <c r="G3748" t="s">
        <v>1</v>
      </c>
      <c r="H3748" t="s">
        <v>4</v>
      </c>
      <c r="I3748">
        <v>0</v>
      </c>
      <c r="J3748" t="s">
        <v>19</v>
      </c>
    </row>
    <row r="3749" spans="1:10" x14ac:dyDescent="0.3">
      <c r="A3749">
        <v>3748</v>
      </c>
      <c r="B3749" t="s">
        <v>9</v>
      </c>
      <c r="C3749">
        <v>2016</v>
      </c>
      <c r="D3749" t="s">
        <v>7</v>
      </c>
      <c r="E3749">
        <v>3</v>
      </c>
      <c r="F3749">
        <v>31</v>
      </c>
      <c r="G3749" t="s">
        <v>8</v>
      </c>
      <c r="H3749" t="s">
        <v>4</v>
      </c>
      <c r="I3749">
        <v>4</v>
      </c>
      <c r="J3749" t="s">
        <v>19</v>
      </c>
    </row>
    <row r="3750" spans="1:10" x14ac:dyDescent="0.3">
      <c r="A3750">
        <v>3749</v>
      </c>
      <c r="B3750" t="s">
        <v>3</v>
      </c>
      <c r="C3750">
        <v>2015</v>
      </c>
      <c r="D3750" t="s">
        <v>2</v>
      </c>
      <c r="E3750">
        <v>3</v>
      </c>
      <c r="F3750">
        <v>37</v>
      </c>
      <c r="G3750" t="s">
        <v>8</v>
      </c>
      <c r="H3750" t="s">
        <v>4</v>
      </c>
      <c r="I3750">
        <v>4</v>
      </c>
      <c r="J3750" t="s">
        <v>19</v>
      </c>
    </row>
    <row r="3751" spans="1:10" x14ac:dyDescent="0.3">
      <c r="A3751">
        <v>3750</v>
      </c>
      <c r="B3751" t="s">
        <v>3</v>
      </c>
      <c r="C3751">
        <v>2012</v>
      </c>
      <c r="D3751" t="s">
        <v>2</v>
      </c>
      <c r="E3751">
        <v>3</v>
      </c>
      <c r="F3751">
        <v>33</v>
      </c>
      <c r="G3751" t="s">
        <v>1</v>
      </c>
      <c r="H3751" t="s">
        <v>4</v>
      </c>
      <c r="I3751">
        <v>0</v>
      </c>
      <c r="J3751" t="s">
        <v>19</v>
      </c>
    </row>
    <row r="3752" spans="1:10" x14ac:dyDescent="0.3">
      <c r="A3752">
        <v>3751</v>
      </c>
      <c r="B3752" t="s">
        <v>3</v>
      </c>
      <c r="C3752">
        <v>2017</v>
      </c>
      <c r="D3752" t="s">
        <v>7</v>
      </c>
      <c r="E3752">
        <v>3</v>
      </c>
      <c r="F3752">
        <v>31</v>
      </c>
      <c r="G3752" t="s">
        <v>1</v>
      </c>
      <c r="H3752" t="s">
        <v>4</v>
      </c>
      <c r="I3752">
        <v>0</v>
      </c>
      <c r="J3752" t="s">
        <v>19</v>
      </c>
    </row>
    <row r="3753" spans="1:10" x14ac:dyDescent="0.3">
      <c r="A3753">
        <v>3752</v>
      </c>
      <c r="B3753" t="s">
        <v>3</v>
      </c>
      <c r="C3753">
        <v>2017</v>
      </c>
      <c r="D3753" t="s">
        <v>2</v>
      </c>
      <c r="E3753">
        <v>3</v>
      </c>
      <c r="F3753">
        <v>41</v>
      </c>
      <c r="G3753" t="s">
        <v>8</v>
      </c>
      <c r="H3753" t="s">
        <v>4</v>
      </c>
      <c r="I3753">
        <v>2</v>
      </c>
      <c r="J3753" t="s">
        <v>19</v>
      </c>
    </row>
    <row r="3754" spans="1:10" x14ac:dyDescent="0.3">
      <c r="A3754">
        <v>3753</v>
      </c>
      <c r="B3754" t="s">
        <v>6</v>
      </c>
      <c r="C3754">
        <v>2017</v>
      </c>
      <c r="D3754" t="s">
        <v>7</v>
      </c>
      <c r="E3754">
        <v>2</v>
      </c>
      <c r="F3754">
        <v>39</v>
      </c>
      <c r="G3754" t="s">
        <v>1</v>
      </c>
      <c r="H3754" t="s">
        <v>4</v>
      </c>
      <c r="I3754">
        <v>2</v>
      </c>
      <c r="J3754" t="s">
        <v>19</v>
      </c>
    </row>
    <row r="3755" spans="1:10" x14ac:dyDescent="0.3">
      <c r="A3755">
        <v>3754</v>
      </c>
      <c r="B3755" t="s">
        <v>6</v>
      </c>
      <c r="C3755">
        <v>2013</v>
      </c>
      <c r="D3755" t="s">
        <v>5</v>
      </c>
      <c r="E3755">
        <v>3</v>
      </c>
      <c r="F3755">
        <v>32</v>
      </c>
      <c r="G3755" t="s">
        <v>1</v>
      </c>
      <c r="H3755" t="s">
        <v>4</v>
      </c>
      <c r="I3755">
        <v>2</v>
      </c>
      <c r="J3755" t="s">
        <v>19</v>
      </c>
    </row>
    <row r="3756" spans="1:10" x14ac:dyDescent="0.3">
      <c r="A3756">
        <v>3755</v>
      </c>
      <c r="B3756" t="s">
        <v>3</v>
      </c>
      <c r="C3756">
        <v>2016</v>
      </c>
      <c r="D3756" t="s">
        <v>7</v>
      </c>
      <c r="E3756">
        <v>3</v>
      </c>
      <c r="F3756">
        <v>37</v>
      </c>
      <c r="G3756" t="s">
        <v>1</v>
      </c>
      <c r="H3756" t="s">
        <v>4</v>
      </c>
      <c r="I3756">
        <v>3</v>
      </c>
      <c r="J3756" t="s">
        <v>19</v>
      </c>
    </row>
    <row r="3757" spans="1:10" x14ac:dyDescent="0.3">
      <c r="A3757">
        <v>3756</v>
      </c>
      <c r="B3757" t="s">
        <v>3</v>
      </c>
      <c r="C3757">
        <v>2014</v>
      </c>
      <c r="D3757" t="s">
        <v>2</v>
      </c>
      <c r="E3757">
        <v>3</v>
      </c>
      <c r="F3757">
        <v>37</v>
      </c>
      <c r="G3757" t="s">
        <v>1</v>
      </c>
      <c r="H3757" t="s">
        <v>4</v>
      </c>
      <c r="I3757">
        <v>1</v>
      </c>
      <c r="J3757" t="s">
        <v>19</v>
      </c>
    </row>
    <row r="3758" spans="1:10" x14ac:dyDescent="0.3">
      <c r="A3758">
        <v>3757</v>
      </c>
      <c r="B3758" t="s">
        <v>3</v>
      </c>
      <c r="C3758">
        <v>2017</v>
      </c>
      <c r="D3758" t="s">
        <v>7</v>
      </c>
      <c r="E3758">
        <v>2</v>
      </c>
      <c r="F3758">
        <v>34</v>
      </c>
      <c r="G3758" t="s">
        <v>8</v>
      </c>
      <c r="H3758" t="s">
        <v>4</v>
      </c>
      <c r="I3758">
        <v>3</v>
      </c>
      <c r="J3758" t="s">
        <v>20</v>
      </c>
    </row>
    <row r="3759" spans="1:10" x14ac:dyDescent="0.3">
      <c r="A3759">
        <v>3758</v>
      </c>
      <c r="B3759" t="s">
        <v>3</v>
      </c>
      <c r="C3759">
        <v>2017</v>
      </c>
      <c r="D3759" t="s">
        <v>5</v>
      </c>
      <c r="E3759">
        <v>2</v>
      </c>
      <c r="F3759">
        <v>31</v>
      </c>
      <c r="G3759" t="s">
        <v>1</v>
      </c>
      <c r="H3759" t="s">
        <v>4</v>
      </c>
      <c r="I3759">
        <v>2</v>
      </c>
      <c r="J3759" t="s">
        <v>19</v>
      </c>
    </row>
    <row r="3760" spans="1:10" x14ac:dyDescent="0.3">
      <c r="A3760">
        <v>3759</v>
      </c>
      <c r="B3760" t="s">
        <v>3</v>
      </c>
      <c r="C3760">
        <v>2014</v>
      </c>
      <c r="D3760" t="s">
        <v>7</v>
      </c>
      <c r="E3760">
        <v>2</v>
      </c>
      <c r="F3760">
        <v>34</v>
      </c>
      <c r="G3760" t="s">
        <v>8</v>
      </c>
      <c r="H3760" t="s">
        <v>0</v>
      </c>
      <c r="I3760">
        <v>1</v>
      </c>
      <c r="J3760" t="s">
        <v>20</v>
      </c>
    </row>
    <row r="3761" spans="1:10" x14ac:dyDescent="0.3">
      <c r="A3761">
        <v>3760</v>
      </c>
      <c r="B3761" t="s">
        <v>3</v>
      </c>
      <c r="C3761">
        <v>2012</v>
      </c>
      <c r="D3761" t="s">
        <v>2</v>
      </c>
      <c r="E3761">
        <v>3</v>
      </c>
      <c r="F3761">
        <v>38</v>
      </c>
      <c r="G3761" t="s">
        <v>8</v>
      </c>
      <c r="H3761" t="s">
        <v>4</v>
      </c>
      <c r="I3761">
        <v>5</v>
      </c>
      <c r="J3761" t="s">
        <v>19</v>
      </c>
    </row>
    <row r="3762" spans="1:10" x14ac:dyDescent="0.3">
      <c r="A3762">
        <v>3761</v>
      </c>
      <c r="B3762" t="s">
        <v>3</v>
      </c>
      <c r="C3762">
        <v>2013</v>
      </c>
      <c r="D3762" t="s">
        <v>2</v>
      </c>
      <c r="E3762">
        <v>3</v>
      </c>
      <c r="F3762">
        <v>37</v>
      </c>
      <c r="G3762" t="s">
        <v>8</v>
      </c>
      <c r="H3762" t="s">
        <v>4</v>
      </c>
      <c r="I3762">
        <v>1</v>
      </c>
      <c r="J3762" t="s">
        <v>19</v>
      </c>
    </row>
    <row r="3763" spans="1:10" x14ac:dyDescent="0.3">
      <c r="A3763">
        <v>3762</v>
      </c>
      <c r="B3763" t="s">
        <v>3</v>
      </c>
      <c r="C3763">
        <v>2015</v>
      </c>
      <c r="D3763" t="s">
        <v>7</v>
      </c>
      <c r="E3763">
        <v>1</v>
      </c>
      <c r="F3763">
        <v>34</v>
      </c>
      <c r="G3763" t="s">
        <v>8</v>
      </c>
      <c r="H3763" t="s">
        <v>4</v>
      </c>
      <c r="I3763">
        <v>3</v>
      </c>
      <c r="J3763" t="s">
        <v>20</v>
      </c>
    </row>
    <row r="3764" spans="1:10" x14ac:dyDescent="0.3">
      <c r="A3764">
        <v>3763</v>
      </c>
      <c r="B3764" t="s">
        <v>3</v>
      </c>
      <c r="C3764">
        <v>2015</v>
      </c>
      <c r="D3764" t="s">
        <v>2</v>
      </c>
      <c r="E3764">
        <v>3</v>
      </c>
      <c r="F3764">
        <v>33</v>
      </c>
      <c r="G3764" t="s">
        <v>1</v>
      </c>
      <c r="H3764" t="s">
        <v>4</v>
      </c>
      <c r="I3764">
        <v>2</v>
      </c>
      <c r="J3764" t="s">
        <v>19</v>
      </c>
    </row>
    <row r="3765" spans="1:10" x14ac:dyDescent="0.3">
      <c r="A3765">
        <v>3764</v>
      </c>
      <c r="B3765" t="s">
        <v>3</v>
      </c>
      <c r="C3765">
        <v>2016</v>
      </c>
      <c r="D3765" t="s">
        <v>2</v>
      </c>
      <c r="E3765">
        <v>3</v>
      </c>
      <c r="F3765">
        <v>37</v>
      </c>
      <c r="G3765" t="s">
        <v>1</v>
      </c>
      <c r="H3765" t="s">
        <v>4</v>
      </c>
      <c r="I3765">
        <v>4</v>
      </c>
      <c r="J3765" t="s">
        <v>19</v>
      </c>
    </row>
    <row r="3766" spans="1:10" x14ac:dyDescent="0.3">
      <c r="A3766">
        <v>3765</v>
      </c>
      <c r="B3766" t="s">
        <v>3</v>
      </c>
      <c r="C3766">
        <v>2016</v>
      </c>
      <c r="D3766" t="s">
        <v>2</v>
      </c>
      <c r="E3766">
        <v>3</v>
      </c>
      <c r="F3766">
        <v>41</v>
      </c>
      <c r="G3766" t="s">
        <v>1</v>
      </c>
      <c r="H3766" t="s">
        <v>4</v>
      </c>
      <c r="I3766">
        <v>4</v>
      </c>
      <c r="J3766" t="s">
        <v>19</v>
      </c>
    </row>
    <row r="3767" spans="1:10" x14ac:dyDescent="0.3">
      <c r="A3767">
        <v>3766</v>
      </c>
      <c r="B3767" t="s">
        <v>3</v>
      </c>
      <c r="C3767">
        <v>2012</v>
      </c>
      <c r="D3767" t="s">
        <v>2</v>
      </c>
      <c r="E3767">
        <v>1</v>
      </c>
      <c r="F3767">
        <v>38</v>
      </c>
      <c r="G3767" t="s">
        <v>8</v>
      </c>
      <c r="H3767" t="s">
        <v>4</v>
      </c>
      <c r="I3767">
        <v>1</v>
      </c>
      <c r="J3767" t="s">
        <v>19</v>
      </c>
    </row>
    <row r="3768" spans="1:10" x14ac:dyDescent="0.3">
      <c r="A3768">
        <v>3767</v>
      </c>
      <c r="B3768" t="s">
        <v>3</v>
      </c>
      <c r="C3768">
        <v>2016</v>
      </c>
      <c r="D3768" t="s">
        <v>7</v>
      </c>
      <c r="E3768">
        <v>3</v>
      </c>
      <c r="F3768">
        <v>40</v>
      </c>
      <c r="G3768" t="s">
        <v>1</v>
      </c>
      <c r="H3768" t="s">
        <v>4</v>
      </c>
      <c r="I3768">
        <v>5</v>
      </c>
      <c r="J3768" t="s">
        <v>19</v>
      </c>
    </row>
    <row r="3769" spans="1:10" x14ac:dyDescent="0.3">
      <c r="A3769">
        <v>3768</v>
      </c>
      <c r="B3769" t="s">
        <v>3</v>
      </c>
      <c r="C3769">
        <v>2017</v>
      </c>
      <c r="D3769" t="s">
        <v>5</v>
      </c>
      <c r="E3769">
        <v>3</v>
      </c>
      <c r="F3769">
        <v>33</v>
      </c>
      <c r="G3769" t="s">
        <v>8</v>
      </c>
      <c r="H3769" t="s">
        <v>4</v>
      </c>
      <c r="I3769">
        <v>1</v>
      </c>
      <c r="J3769" t="s">
        <v>20</v>
      </c>
    </row>
    <row r="3770" spans="1:10" x14ac:dyDescent="0.3">
      <c r="A3770">
        <v>3769</v>
      </c>
      <c r="B3770" t="s">
        <v>3</v>
      </c>
      <c r="C3770">
        <v>2016</v>
      </c>
      <c r="D3770" t="s">
        <v>5</v>
      </c>
      <c r="E3770">
        <v>3</v>
      </c>
      <c r="F3770">
        <v>33</v>
      </c>
      <c r="G3770" t="s">
        <v>1</v>
      </c>
      <c r="H3770" t="s">
        <v>4</v>
      </c>
      <c r="I3770">
        <v>1</v>
      </c>
      <c r="J3770" t="s">
        <v>19</v>
      </c>
    </row>
    <row r="3771" spans="1:10" x14ac:dyDescent="0.3">
      <c r="A3771">
        <v>3770</v>
      </c>
      <c r="B3771" t="s">
        <v>6</v>
      </c>
      <c r="C3771">
        <v>2013</v>
      </c>
      <c r="D3771" t="s">
        <v>5</v>
      </c>
      <c r="E3771">
        <v>3</v>
      </c>
      <c r="F3771">
        <v>37</v>
      </c>
      <c r="G3771" t="s">
        <v>1</v>
      </c>
      <c r="H3771" t="s">
        <v>0</v>
      </c>
      <c r="I3771">
        <v>2</v>
      </c>
      <c r="J3771" t="s">
        <v>19</v>
      </c>
    </row>
    <row r="3772" spans="1:10" x14ac:dyDescent="0.3">
      <c r="A3772">
        <v>3771</v>
      </c>
      <c r="B3772" t="s">
        <v>3</v>
      </c>
      <c r="C3772">
        <v>2017</v>
      </c>
      <c r="D3772" t="s">
        <v>5</v>
      </c>
      <c r="E3772">
        <v>2</v>
      </c>
      <c r="F3772">
        <v>36</v>
      </c>
      <c r="G3772" t="s">
        <v>8</v>
      </c>
      <c r="H3772" t="s">
        <v>4</v>
      </c>
      <c r="I3772">
        <v>2</v>
      </c>
      <c r="J3772" t="s">
        <v>19</v>
      </c>
    </row>
    <row r="3773" spans="1:10" x14ac:dyDescent="0.3">
      <c r="A3773">
        <v>3772</v>
      </c>
      <c r="B3773" t="s">
        <v>3</v>
      </c>
      <c r="C3773">
        <v>2012</v>
      </c>
      <c r="D3773" t="s">
        <v>2</v>
      </c>
      <c r="E3773">
        <v>3</v>
      </c>
      <c r="F3773">
        <v>36</v>
      </c>
      <c r="G3773" t="s">
        <v>8</v>
      </c>
      <c r="H3773" t="s">
        <v>4</v>
      </c>
      <c r="I3773">
        <v>5</v>
      </c>
      <c r="J3773" t="s">
        <v>19</v>
      </c>
    </row>
    <row r="3774" spans="1:10" x14ac:dyDescent="0.3">
      <c r="A3774">
        <v>3773</v>
      </c>
      <c r="B3774" t="s">
        <v>3</v>
      </c>
      <c r="C3774">
        <v>2015</v>
      </c>
      <c r="D3774" t="s">
        <v>2</v>
      </c>
      <c r="E3774">
        <v>3</v>
      </c>
      <c r="F3774">
        <v>41</v>
      </c>
      <c r="G3774" t="s">
        <v>1</v>
      </c>
      <c r="H3774" t="s">
        <v>4</v>
      </c>
      <c r="I3774">
        <v>1</v>
      </c>
      <c r="J3774" t="s">
        <v>19</v>
      </c>
    </row>
    <row r="3775" spans="1:10" x14ac:dyDescent="0.3">
      <c r="A3775">
        <v>3774</v>
      </c>
      <c r="B3775" t="s">
        <v>6</v>
      </c>
      <c r="C3775">
        <v>2014</v>
      </c>
      <c r="D3775" t="s">
        <v>5</v>
      </c>
      <c r="E3775">
        <v>3</v>
      </c>
      <c r="F3775">
        <v>40</v>
      </c>
      <c r="G3775" t="s">
        <v>1</v>
      </c>
      <c r="H3775" t="s">
        <v>4</v>
      </c>
      <c r="I3775">
        <v>5</v>
      </c>
      <c r="J3775" t="s">
        <v>19</v>
      </c>
    </row>
    <row r="3776" spans="1:10" x14ac:dyDescent="0.3">
      <c r="A3776">
        <v>3775</v>
      </c>
      <c r="B3776" t="s">
        <v>3</v>
      </c>
      <c r="C3776">
        <v>2016</v>
      </c>
      <c r="D3776" t="s">
        <v>2</v>
      </c>
      <c r="E3776">
        <v>3</v>
      </c>
      <c r="F3776">
        <v>36</v>
      </c>
      <c r="G3776" t="s">
        <v>8</v>
      </c>
      <c r="H3776" t="s">
        <v>4</v>
      </c>
      <c r="I3776">
        <v>0</v>
      </c>
      <c r="J3776" t="s">
        <v>19</v>
      </c>
    </row>
    <row r="3777" spans="1:10" x14ac:dyDescent="0.3">
      <c r="A3777">
        <v>3776</v>
      </c>
      <c r="B3777" t="s">
        <v>6</v>
      </c>
      <c r="C3777">
        <v>2017</v>
      </c>
      <c r="D3777" t="s">
        <v>2</v>
      </c>
      <c r="E3777">
        <v>2</v>
      </c>
      <c r="F3777">
        <v>41</v>
      </c>
      <c r="G3777" t="s">
        <v>1</v>
      </c>
      <c r="H3777" t="s">
        <v>0</v>
      </c>
      <c r="I3777">
        <v>2</v>
      </c>
      <c r="J3777" t="s">
        <v>20</v>
      </c>
    </row>
    <row r="3778" spans="1:10" x14ac:dyDescent="0.3">
      <c r="A3778">
        <v>3777</v>
      </c>
      <c r="B3778" t="s">
        <v>3</v>
      </c>
      <c r="C3778">
        <v>2015</v>
      </c>
      <c r="D3778" t="s">
        <v>7</v>
      </c>
      <c r="E3778">
        <v>3</v>
      </c>
      <c r="F3778">
        <v>33</v>
      </c>
      <c r="G3778" t="s">
        <v>1</v>
      </c>
      <c r="H3778" t="s">
        <v>4</v>
      </c>
      <c r="I3778">
        <v>5</v>
      </c>
      <c r="J3778" t="s">
        <v>19</v>
      </c>
    </row>
    <row r="3779" spans="1:10" x14ac:dyDescent="0.3">
      <c r="A3779">
        <v>3778</v>
      </c>
      <c r="B3779" t="s">
        <v>6</v>
      </c>
      <c r="C3779">
        <v>2017</v>
      </c>
      <c r="D3779" t="s">
        <v>5</v>
      </c>
      <c r="E3779">
        <v>2</v>
      </c>
      <c r="F3779">
        <v>37</v>
      </c>
      <c r="G3779" t="s">
        <v>8</v>
      </c>
      <c r="H3779" t="s">
        <v>4</v>
      </c>
      <c r="I3779">
        <v>2</v>
      </c>
      <c r="J3779" t="s">
        <v>19</v>
      </c>
    </row>
    <row r="3780" spans="1:10" x14ac:dyDescent="0.3">
      <c r="A3780">
        <v>3779</v>
      </c>
      <c r="B3780" t="s">
        <v>3</v>
      </c>
      <c r="C3780">
        <v>2017</v>
      </c>
      <c r="D3780" t="s">
        <v>5</v>
      </c>
      <c r="E3780">
        <v>2</v>
      </c>
      <c r="F3780">
        <v>33</v>
      </c>
      <c r="G3780" t="s">
        <v>1</v>
      </c>
      <c r="H3780" t="s">
        <v>4</v>
      </c>
      <c r="I3780">
        <v>0</v>
      </c>
      <c r="J3780" t="s">
        <v>19</v>
      </c>
    </row>
    <row r="3781" spans="1:10" x14ac:dyDescent="0.3">
      <c r="A3781">
        <v>3780</v>
      </c>
      <c r="B3781" t="s">
        <v>3</v>
      </c>
      <c r="C3781">
        <v>2014</v>
      </c>
      <c r="D3781" t="s">
        <v>2</v>
      </c>
      <c r="E3781">
        <v>3</v>
      </c>
      <c r="F3781">
        <v>40</v>
      </c>
      <c r="G3781" t="s">
        <v>8</v>
      </c>
      <c r="H3781" t="s">
        <v>4</v>
      </c>
      <c r="I3781">
        <v>4</v>
      </c>
      <c r="J3781" t="s">
        <v>19</v>
      </c>
    </row>
    <row r="3782" spans="1:10" x14ac:dyDescent="0.3">
      <c r="A3782">
        <v>3781</v>
      </c>
      <c r="B3782" t="s">
        <v>6</v>
      </c>
      <c r="C3782">
        <v>2018</v>
      </c>
      <c r="D3782" t="s">
        <v>5</v>
      </c>
      <c r="E3782">
        <v>3</v>
      </c>
      <c r="F3782">
        <v>36</v>
      </c>
      <c r="G3782" t="s">
        <v>1</v>
      </c>
      <c r="H3782" t="s">
        <v>4</v>
      </c>
      <c r="I3782">
        <v>2</v>
      </c>
      <c r="J3782" t="s">
        <v>20</v>
      </c>
    </row>
    <row r="3783" spans="1:10" x14ac:dyDescent="0.3">
      <c r="A3783">
        <v>3782</v>
      </c>
      <c r="B3783" t="s">
        <v>3</v>
      </c>
      <c r="C3783">
        <v>2018</v>
      </c>
      <c r="D3783" t="s">
        <v>2</v>
      </c>
      <c r="E3783">
        <v>3</v>
      </c>
      <c r="F3783">
        <v>40</v>
      </c>
      <c r="G3783" t="s">
        <v>1</v>
      </c>
      <c r="H3783" t="s">
        <v>0</v>
      </c>
      <c r="I3783">
        <v>3</v>
      </c>
      <c r="J3783" t="s">
        <v>20</v>
      </c>
    </row>
    <row r="3784" spans="1:10" x14ac:dyDescent="0.3">
      <c r="A3784">
        <v>3783</v>
      </c>
      <c r="B3784" t="s">
        <v>6</v>
      </c>
      <c r="C3784">
        <v>2018</v>
      </c>
      <c r="D3784" t="s">
        <v>2</v>
      </c>
      <c r="E3784">
        <v>3</v>
      </c>
      <c r="F3784">
        <v>40</v>
      </c>
      <c r="G3784" t="s">
        <v>1</v>
      </c>
      <c r="H3784" t="s">
        <v>4</v>
      </c>
      <c r="I3784">
        <v>2</v>
      </c>
      <c r="J3784" t="s">
        <v>20</v>
      </c>
    </row>
    <row r="3785" spans="1:10" x14ac:dyDescent="0.3">
      <c r="A3785">
        <v>3784</v>
      </c>
      <c r="B3785" t="s">
        <v>3</v>
      </c>
      <c r="C3785">
        <v>2014</v>
      </c>
      <c r="D3785" t="s">
        <v>2</v>
      </c>
      <c r="E3785">
        <v>3</v>
      </c>
      <c r="F3785">
        <v>34</v>
      </c>
      <c r="G3785" t="s">
        <v>1</v>
      </c>
      <c r="H3785" t="s">
        <v>4</v>
      </c>
      <c r="I3785">
        <v>3</v>
      </c>
      <c r="J3785" t="s">
        <v>19</v>
      </c>
    </row>
    <row r="3786" spans="1:10" x14ac:dyDescent="0.3">
      <c r="A3786">
        <v>3785</v>
      </c>
      <c r="B3786" t="s">
        <v>3</v>
      </c>
      <c r="C3786">
        <v>2012</v>
      </c>
      <c r="D3786" t="s">
        <v>7</v>
      </c>
      <c r="E3786">
        <v>3</v>
      </c>
      <c r="F3786">
        <v>39</v>
      </c>
      <c r="G3786" t="s">
        <v>1</v>
      </c>
      <c r="H3786" t="s">
        <v>4</v>
      </c>
      <c r="I3786">
        <v>5</v>
      </c>
      <c r="J3786" t="s">
        <v>19</v>
      </c>
    </row>
    <row r="3787" spans="1:10" x14ac:dyDescent="0.3">
      <c r="A3787">
        <v>3786</v>
      </c>
      <c r="B3787" t="s">
        <v>3</v>
      </c>
      <c r="C3787">
        <v>2017</v>
      </c>
      <c r="D3787" t="s">
        <v>7</v>
      </c>
      <c r="E3787">
        <v>2</v>
      </c>
      <c r="F3787">
        <v>33</v>
      </c>
      <c r="G3787" t="s">
        <v>1</v>
      </c>
      <c r="H3787" t="s">
        <v>4</v>
      </c>
      <c r="I3787">
        <v>1</v>
      </c>
      <c r="J3787" t="s">
        <v>20</v>
      </c>
    </row>
    <row r="3788" spans="1:10" x14ac:dyDescent="0.3">
      <c r="A3788">
        <v>3787</v>
      </c>
      <c r="B3788" t="s">
        <v>3</v>
      </c>
      <c r="C3788">
        <v>2016</v>
      </c>
      <c r="D3788" t="s">
        <v>2</v>
      </c>
      <c r="E3788">
        <v>3</v>
      </c>
      <c r="F3788">
        <v>37</v>
      </c>
      <c r="G3788" t="s">
        <v>1</v>
      </c>
      <c r="H3788" t="s">
        <v>4</v>
      </c>
      <c r="I3788">
        <v>2</v>
      </c>
      <c r="J3788" t="s">
        <v>19</v>
      </c>
    </row>
    <row r="3789" spans="1:10" x14ac:dyDescent="0.3">
      <c r="A3789">
        <v>3788</v>
      </c>
      <c r="B3789" t="s">
        <v>3</v>
      </c>
      <c r="C3789">
        <v>2012</v>
      </c>
      <c r="D3789" t="s">
        <v>5</v>
      </c>
      <c r="E3789">
        <v>3</v>
      </c>
      <c r="F3789">
        <v>40</v>
      </c>
      <c r="G3789" t="s">
        <v>1</v>
      </c>
      <c r="H3789" t="s">
        <v>4</v>
      </c>
      <c r="I3789">
        <v>3</v>
      </c>
      <c r="J3789" t="s">
        <v>19</v>
      </c>
    </row>
    <row r="3790" spans="1:10" x14ac:dyDescent="0.3">
      <c r="A3790">
        <v>3789</v>
      </c>
      <c r="B3790" t="s">
        <v>3</v>
      </c>
      <c r="C3790">
        <v>2018</v>
      </c>
      <c r="D3790" t="s">
        <v>2</v>
      </c>
      <c r="E3790">
        <v>3</v>
      </c>
      <c r="F3790">
        <v>38</v>
      </c>
      <c r="G3790" t="s">
        <v>1</v>
      </c>
      <c r="H3790" t="s">
        <v>4</v>
      </c>
      <c r="I3790">
        <v>1</v>
      </c>
      <c r="J3790" t="s">
        <v>20</v>
      </c>
    </row>
    <row r="3791" spans="1:10" x14ac:dyDescent="0.3">
      <c r="A3791">
        <v>3790</v>
      </c>
      <c r="B3791" t="s">
        <v>3</v>
      </c>
      <c r="C3791">
        <v>2016</v>
      </c>
      <c r="D3791" t="s">
        <v>2</v>
      </c>
      <c r="E3791">
        <v>3</v>
      </c>
      <c r="F3791">
        <v>40</v>
      </c>
      <c r="G3791" t="s">
        <v>1</v>
      </c>
      <c r="H3791" t="s">
        <v>0</v>
      </c>
      <c r="I3791">
        <v>1</v>
      </c>
      <c r="J3791" t="s">
        <v>19</v>
      </c>
    </row>
    <row r="3792" spans="1:10" x14ac:dyDescent="0.3">
      <c r="A3792">
        <v>3791</v>
      </c>
      <c r="B3792" t="s">
        <v>3</v>
      </c>
      <c r="C3792">
        <v>2014</v>
      </c>
      <c r="D3792" t="s">
        <v>5</v>
      </c>
      <c r="E3792">
        <v>3</v>
      </c>
      <c r="F3792">
        <v>38</v>
      </c>
      <c r="G3792" t="s">
        <v>8</v>
      </c>
      <c r="H3792" t="s">
        <v>4</v>
      </c>
      <c r="I3792">
        <v>0</v>
      </c>
      <c r="J3792" t="s">
        <v>19</v>
      </c>
    </row>
    <row r="3793" spans="1:10" x14ac:dyDescent="0.3">
      <c r="A3793">
        <v>3792</v>
      </c>
      <c r="B3793" t="s">
        <v>3</v>
      </c>
      <c r="C3793">
        <v>2016</v>
      </c>
      <c r="D3793" t="s">
        <v>2</v>
      </c>
      <c r="E3793">
        <v>3</v>
      </c>
      <c r="F3793">
        <v>34</v>
      </c>
      <c r="G3793" t="s">
        <v>1</v>
      </c>
      <c r="H3793" t="s">
        <v>0</v>
      </c>
      <c r="I3793">
        <v>1</v>
      </c>
      <c r="J3793" t="s">
        <v>19</v>
      </c>
    </row>
    <row r="3794" spans="1:10" x14ac:dyDescent="0.3">
      <c r="A3794">
        <v>3793</v>
      </c>
      <c r="B3794" t="s">
        <v>6</v>
      </c>
      <c r="C3794">
        <v>2016</v>
      </c>
      <c r="D3794" t="s">
        <v>5</v>
      </c>
      <c r="E3794">
        <v>3</v>
      </c>
      <c r="F3794">
        <v>37</v>
      </c>
      <c r="G3794" t="s">
        <v>8</v>
      </c>
      <c r="H3794" t="s">
        <v>4</v>
      </c>
      <c r="I3794">
        <v>3</v>
      </c>
      <c r="J3794" t="s">
        <v>20</v>
      </c>
    </row>
    <row r="3795" spans="1:10" x14ac:dyDescent="0.3">
      <c r="A3795">
        <v>3794</v>
      </c>
      <c r="B3795" t="s">
        <v>3</v>
      </c>
      <c r="C3795">
        <v>2015</v>
      </c>
      <c r="D3795" t="s">
        <v>2</v>
      </c>
      <c r="E3795">
        <v>3</v>
      </c>
      <c r="F3795">
        <v>40</v>
      </c>
      <c r="G3795" t="s">
        <v>1</v>
      </c>
      <c r="H3795" t="s">
        <v>4</v>
      </c>
      <c r="I3795">
        <v>5</v>
      </c>
      <c r="J3795" t="s">
        <v>19</v>
      </c>
    </row>
    <row r="3796" spans="1:10" x14ac:dyDescent="0.3">
      <c r="A3796">
        <v>3795</v>
      </c>
      <c r="B3796" t="s">
        <v>3</v>
      </c>
      <c r="C3796">
        <v>2015</v>
      </c>
      <c r="D3796" t="s">
        <v>5</v>
      </c>
      <c r="E3796">
        <v>3</v>
      </c>
      <c r="F3796">
        <v>40</v>
      </c>
      <c r="G3796" t="s">
        <v>8</v>
      </c>
      <c r="H3796" t="s">
        <v>4</v>
      </c>
      <c r="I3796">
        <v>1</v>
      </c>
      <c r="J3796" t="s">
        <v>19</v>
      </c>
    </row>
    <row r="3797" spans="1:10" x14ac:dyDescent="0.3">
      <c r="A3797">
        <v>3796</v>
      </c>
      <c r="B3797" t="s">
        <v>6</v>
      </c>
      <c r="C3797">
        <v>2016</v>
      </c>
      <c r="D3797" t="s">
        <v>2</v>
      </c>
      <c r="E3797">
        <v>3</v>
      </c>
      <c r="F3797">
        <v>37</v>
      </c>
      <c r="G3797" t="s">
        <v>1</v>
      </c>
      <c r="H3797" t="s">
        <v>4</v>
      </c>
      <c r="I3797">
        <v>2</v>
      </c>
      <c r="J3797" t="s">
        <v>20</v>
      </c>
    </row>
    <row r="3798" spans="1:10" x14ac:dyDescent="0.3">
      <c r="A3798">
        <v>3797</v>
      </c>
      <c r="B3798" t="s">
        <v>3</v>
      </c>
      <c r="C3798">
        <v>2016</v>
      </c>
      <c r="D3798" t="s">
        <v>7</v>
      </c>
      <c r="E3798">
        <v>2</v>
      </c>
      <c r="F3798">
        <v>37</v>
      </c>
      <c r="G3798" t="s">
        <v>8</v>
      </c>
      <c r="H3798" t="s">
        <v>4</v>
      </c>
      <c r="I3798">
        <v>3</v>
      </c>
      <c r="J3798" t="s">
        <v>20</v>
      </c>
    </row>
    <row r="3799" spans="1:10" x14ac:dyDescent="0.3">
      <c r="A3799">
        <v>3798</v>
      </c>
      <c r="B3799" t="s">
        <v>3</v>
      </c>
      <c r="C3799">
        <v>2013</v>
      </c>
      <c r="D3799" t="s">
        <v>7</v>
      </c>
      <c r="E3799">
        <v>3</v>
      </c>
      <c r="F3799">
        <v>32</v>
      </c>
      <c r="G3799" t="s">
        <v>1</v>
      </c>
      <c r="H3799" t="s">
        <v>4</v>
      </c>
      <c r="I3799">
        <v>1</v>
      </c>
      <c r="J3799" t="s">
        <v>19</v>
      </c>
    </row>
    <row r="3800" spans="1:10" x14ac:dyDescent="0.3">
      <c r="A3800">
        <v>3799</v>
      </c>
      <c r="B3800" t="s">
        <v>6</v>
      </c>
      <c r="C3800">
        <v>2017</v>
      </c>
      <c r="D3800" t="s">
        <v>5</v>
      </c>
      <c r="E3800">
        <v>1</v>
      </c>
      <c r="F3800">
        <v>35</v>
      </c>
      <c r="G3800" t="s">
        <v>1</v>
      </c>
      <c r="H3800" t="s">
        <v>4</v>
      </c>
      <c r="I3800">
        <v>5</v>
      </c>
      <c r="J3800" t="s">
        <v>19</v>
      </c>
    </row>
    <row r="3801" spans="1:10" x14ac:dyDescent="0.3">
      <c r="A3801">
        <v>3800</v>
      </c>
      <c r="B3801" t="s">
        <v>3</v>
      </c>
      <c r="C3801">
        <v>2016</v>
      </c>
      <c r="D3801" t="s">
        <v>2</v>
      </c>
      <c r="E3801">
        <v>1</v>
      </c>
      <c r="F3801">
        <v>38</v>
      </c>
      <c r="G3801" t="s">
        <v>1</v>
      </c>
      <c r="H3801" t="s">
        <v>4</v>
      </c>
      <c r="I3801">
        <v>3</v>
      </c>
      <c r="J3801" t="s">
        <v>19</v>
      </c>
    </row>
    <row r="3802" spans="1:10" x14ac:dyDescent="0.3">
      <c r="A3802">
        <v>3801</v>
      </c>
      <c r="B3802" t="s">
        <v>3</v>
      </c>
      <c r="C3802">
        <v>2017</v>
      </c>
      <c r="D3802" t="s">
        <v>7</v>
      </c>
      <c r="E3802">
        <v>3</v>
      </c>
      <c r="F3802">
        <v>34</v>
      </c>
      <c r="G3802" t="s">
        <v>8</v>
      </c>
      <c r="H3802" t="s">
        <v>4</v>
      </c>
      <c r="I3802">
        <v>1</v>
      </c>
      <c r="J3802" t="s">
        <v>19</v>
      </c>
    </row>
    <row r="3803" spans="1:10" x14ac:dyDescent="0.3">
      <c r="A3803">
        <v>3802</v>
      </c>
      <c r="B3803" t="s">
        <v>3</v>
      </c>
      <c r="C3803">
        <v>2014</v>
      </c>
      <c r="D3803" t="s">
        <v>2</v>
      </c>
      <c r="E3803">
        <v>3</v>
      </c>
      <c r="F3803">
        <v>32</v>
      </c>
      <c r="G3803" t="s">
        <v>1</v>
      </c>
      <c r="H3803" t="s">
        <v>4</v>
      </c>
      <c r="I3803">
        <v>2</v>
      </c>
      <c r="J3803" t="s">
        <v>20</v>
      </c>
    </row>
    <row r="3804" spans="1:10" x14ac:dyDescent="0.3">
      <c r="A3804">
        <v>3803</v>
      </c>
      <c r="B3804" t="s">
        <v>3</v>
      </c>
      <c r="C3804">
        <v>2013</v>
      </c>
      <c r="D3804" t="s">
        <v>2</v>
      </c>
      <c r="E3804">
        <v>3</v>
      </c>
      <c r="F3804">
        <v>37</v>
      </c>
      <c r="G3804" t="s">
        <v>1</v>
      </c>
      <c r="H3804" t="s">
        <v>4</v>
      </c>
      <c r="I3804">
        <v>5</v>
      </c>
      <c r="J3804" t="s">
        <v>19</v>
      </c>
    </row>
    <row r="3805" spans="1:10" x14ac:dyDescent="0.3">
      <c r="A3805">
        <v>3804</v>
      </c>
      <c r="B3805" t="s">
        <v>3</v>
      </c>
      <c r="C3805">
        <v>2017</v>
      </c>
      <c r="D3805" t="s">
        <v>5</v>
      </c>
      <c r="E3805">
        <v>2</v>
      </c>
      <c r="F3805">
        <v>37</v>
      </c>
      <c r="G3805" t="s">
        <v>1</v>
      </c>
      <c r="H3805" t="s">
        <v>4</v>
      </c>
      <c r="I3805">
        <v>4</v>
      </c>
      <c r="J3805" t="s">
        <v>19</v>
      </c>
    </row>
    <row r="3806" spans="1:10" x14ac:dyDescent="0.3">
      <c r="A3806">
        <v>3805</v>
      </c>
      <c r="B3806" t="s">
        <v>3</v>
      </c>
      <c r="C3806">
        <v>2014</v>
      </c>
      <c r="D3806" t="s">
        <v>2</v>
      </c>
      <c r="E3806">
        <v>3</v>
      </c>
      <c r="F3806">
        <v>35</v>
      </c>
      <c r="G3806" t="s">
        <v>1</v>
      </c>
      <c r="H3806" t="s">
        <v>4</v>
      </c>
      <c r="I3806">
        <v>2</v>
      </c>
      <c r="J3806" t="s">
        <v>19</v>
      </c>
    </row>
    <row r="3807" spans="1:10" x14ac:dyDescent="0.3">
      <c r="A3807">
        <v>3806</v>
      </c>
      <c r="B3807" t="s">
        <v>3</v>
      </c>
      <c r="C3807">
        <v>2016</v>
      </c>
      <c r="D3807" t="s">
        <v>2</v>
      </c>
      <c r="E3807">
        <v>3</v>
      </c>
      <c r="F3807">
        <v>40</v>
      </c>
      <c r="G3807" t="s">
        <v>1</v>
      </c>
      <c r="H3807" t="s">
        <v>4</v>
      </c>
      <c r="I3807">
        <v>0</v>
      </c>
      <c r="J3807" t="s">
        <v>19</v>
      </c>
    </row>
    <row r="3808" spans="1:10" x14ac:dyDescent="0.3">
      <c r="A3808">
        <v>3807</v>
      </c>
      <c r="B3808" t="s">
        <v>3</v>
      </c>
      <c r="C3808">
        <v>2012</v>
      </c>
      <c r="D3808" t="s">
        <v>2</v>
      </c>
      <c r="E3808">
        <v>3</v>
      </c>
      <c r="F3808">
        <v>40</v>
      </c>
      <c r="G3808" t="s">
        <v>1</v>
      </c>
      <c r="H3808" t="s">
        <v>0</v>
      </c>
      <c r="I3808">
        <v>2</v>
      </c>
      <c r="J3808" t="s">
        <v>19</v>
      </c>
    </row>
    <row r="3809" spans="1:10" x14ac:dyDescent="0.3">
      <c r="A3809">
        <v>3808</v>
      </c>
      <c r="B3809" t="s">
        <v>3</v>
      </c>
      <c r="C3809">
        <v>2015</v>
      </c>
      <c r="D3809" t="s">
        <v>2</v>
      </c>
      <c r="E3809">
        <v>3</v>
      </c>
      <c r="F3809">
        <v>39</v>
      </c>
      <c r="G3809" t="s">
        <v>8</v>
      </c>
      <c r="H3809" t="s">
        <v>4</v>
      </c>
      <c r="I3809">
        <v>3</v>
      </c>
      <c r="J3809" t="s">
        <v>20</v>
      </c>
    </row>
    <row r="3810" spans="1:10" x14ac:dyDescent="0.3">
      <c r="A3810">
        <v>3809</v>
      </c>
      <c r="B3810" t="s">
        <v>6</v>
      </c>
      <c r="C3810">
        <v>2013</v>
      </c>
      <c r="D3810" t="s">
        <v>5</v>
      </c>
      <c r="E3810">
        <v>3</v>
      </c>
      <c r="F3810">
        <v>41</v>
      </c>
      <c r="G3810" t="s">
        <v>8</v>
      </c>
      <c r="H3810" t="s">
        <v>4</v>
      </c>
      <c r="I3810">
        <v>2</v>
      </c>
      <c r="J3810" t="s">
        <v>19</v>
      </c>
    </row>
    <row r="3811" spans="1:10" x14ac:dyDescent="0.3">
      <c r="A3811">
        <v>3810</v>
      </c>
      <c r="B3811" t="s">
        <v>3</v>
      </c>
      <c r="C3811">
        <v>2015</v>
      </c>
      <c r="D3811" t="s">
        <v>2</v>
      </c>
      <c r="E3811">
        <v>3</v>
      </c>
      <c r="F3811">
        <v>34</v>
      </c>
      <c r="G3811" t="s">
        <v>8</v>
      </c>
      <c r="H3811" t="s">
        <v>4</v>
      </c>
      <c r="I3811">
        <v>4</v>
      </c>
      <c r="J3811" t="s">
        <v>19</v>
      </c>
    </row>
    <row r="3812" spans="1:10" x14ac:dyDescent="0.3">
      <c r="A3812">
        <v>3811</v>
      </c>
      <c r="B3812" t="s">
        <v>3</v>
      </c>
      <c r="C3812">
        <v>2012</v>
      </c>
      <c r="D3812" t="s">
        <v>5</v>
      </c>
      <c r="E3812">
        <v>3</v>
      </c>
      <c r="F3812">
        <v>34</v>
      </c>
      <c r="G3812" t="s">
        <v>8</v>
      </c>
      <c r="H3812" t="s">
        <v>4</v>
      </c>
      <c r="I3812">
        <v>4</v>
      </c>
      <c r="J3812" t="s">
        <v>19</v>
      </c>
    </row>
    <row r="3813" spans="1:10" x14ac:dyDescent="0.3">
      <c r="A3813">
        <v>3812</v>
      </c>
      <c r="B3813" t="s">
        <v>3</v>
      </c>
      <c r="C3813">
        <v>2013</v>
      </c>
      <c r="D3813" t="s">
        <v>7</v>
      </c>
      <c r="E3813">
        <v>2</v>
      </c>
      <c r="F3813">
        <v>36</v>
      </c>
      <c r="G3813" t="s">
        <v>1</v>
      </c>
      <c r="H3813" t="s">
        <v>4</v>
      </c>
      <c r="I3813">
        <v>2</v>
      </c>
      <c r="J3813" t="s">
        <v>20</v>
      </c>
    </row>
    <row r="3814" spans="1:10" x14ac:dyDescent="0.3">
      <c r="A3814">
        <v>3813</v>
      </c>
      <c r="B3814" t="s">
        <v>6</v>
      </c>
      <c r="C3814">
        <v>2016</v>
      </c>
      <c r="D3814" t="s">
        <v>5</v>
      </c>
      <c r="E3814">
        <v>3</v>
      </c>
      <c r="F3814">
        <v>39</v>
      </c>
      <c r="G3814" t="s">
        <v>8</v>
      </c>
      <c r="H3814" t="s">
        <v>4</v>
      </c>
      <c r="I3814">
        <v>1</v>
      </c>
      <c r="J3814" t="s">
        <v>19</v>
      </c>
    </row>
    <row r="3815" spans="1:10" x14ac:dyDescent="0.3">
      <c r="A3815">
        <v>3814</v>
      </c>
      <c r="B3815" t="s">
        <v>3</v>
      </c>
      <c r="C3815">
        <v>2014</v>
      </c>
      <c r="D3815" t="s">
        <v>5</v>
      </c>
      <c r="E3815">
        <v>3</v>
      </c>
      <c r="F3815">
        <v>41</v>
      </c>
      <c r="G3815" t="s">
        <v>1</v>
      </c>
      <c r="H3815" t="s">
        <v>4</v>
      </c>
      <c r="I3815">
        <v>5</v>
      </c>
      <c r="J3815" t="s">
        <v>19</v>
      </c>
    </row>
    <row r="3816" spans="1:10" x14ac:dyDescent="0.3">
      <c r="A3816">
        <v>3815</v>
      </c>
      <c r="B3816" t="s">
        <v>3</v>
      </c>
      <c r="C3816">
        <v>2015</v>
      </c>
      <c r="D3816" t="s">
        <v>2</v>
      </c>
      <c r="E3816">
        <v>3</v>
      </c>
      <c r="F3816">
        <v>40</v>
      </c>
      <c r="G3816" t="s">
        <v>1</v>
      </c>
      <c r="H3816" t="s">
        <v>4</v>
      </c>
      <c r="I3816">
        <v>0</v>
      </c>
      <c r="J3816" t="s">
        <v>19</v>
      </c>
    </row>
    <row r="3817" spans="1:10" x14ac:dyDescent="0.3">
      <c r="A3817">
        <v>3816</v>
      </c>
      <c r="B3817" t="s">
        <v>3</v>
      </c>
      <c r="C3817">
        <v>2017</v>
      </c>
      <c r="D3817" t="s">
        <v>2</v>
      </c>
      <c r="E3817">
        <v>3</v>
      </c>
      <c r="F3817">
        <v>34</v>
      </c>
      <c r="G3817" t="s">
        <v>8</v>
      </c>
      <c r="H3817" t="s">
        <v>4</v>
      </c>
      <c r="I3817">
        <v>5</v>
      </c>
      <c r="J3817" t="s">
        <v>19</v>
      </c>
    </row>
    <row r="3818" spans="1:10" x14ac:dyDescent="0.3">
      <c r="A3818">
        <v>3817</v>
      </c>
      <c r="B3818" t="s">
        <v>3</v>
      </c>
      <c r="C3818">
        <v>2013</v>
      </c>
      <c r="D3818" t="s">
        <v>2</v>
      </c>
      <c r="E3818">
        <v>3</v>
      </c>
      <c r="F3818">
        <v>31</v>
      </c>
      <c r="G3818" t="s">
        <v>1</v>
      </c>
      <c r="H3818" t="s">
        <v>4</v>
      </c>
      <c r="I3818">
        <v>2</v>
      </c>
      <c r="J3818" t="s">
        <v>19</v>
      </c>
    </row>
    <row r="3819" spans="1:10" x14ac:dyDescent="0.3">
      <c r="A3819">
        <v>3818</v>
      </c>
      <c r="B3819" t="s">
        <v>3</v>
      </c>
      <c r="C3819">
        <v>2012</v>
      </c>
      <c r="D3819" t="s">
        <v>7</v>
      </c>
      <c r="E3819">
        <v>3</v>
      </c>
      <c r="F3819">
        <v>40</v>
      </c>
      <c r="G3819" t="s">
        <v>1</v>
      </c>
      <c r="H3819" t="s">
        <v>4</v>
      </c>
      <c r="I3819">
        <v>3</v>
      </c>
      <c r="J3819" t="s">
        <v>19</v>
      </c>
    </row>
    <row r="3820" spans="1:10" x14ac:dyDescent="0.3">
      <c r="A3820">
        <v>3819</v>
      </c>
      <c r="B3820" t="s">
        <v>3</v>
      </c>
      <c r="C3820">
        <v>2013</v>
      </c>
      <c r="D3820" t="s">
        <v>7</v>
      </c>
      <c r="E3820">
        <v>3</v>
      </c>
      <c r="F3820">
        <v>32</v>
      </c>
      <c r="G3820" t="s">
        <v>1</v>
      </c>
      <c r="H3820" t="s">
        <v>4</v>
      </c>
      <c r="I3820">
        <v>5</v>
      </c>
      <c r="J3820" t="s">
        <v>19</v>
      </c>
    </row>
    <row r="3821" spans="1:10" x14ac:dyDescent="0.3">
      <c r="A3821">
        <v>3820</v>
      </c>
      <c r="B3821" t="s">
        <v>3</v>
      </c>
      <c r="C3821">
        <v>2018</v>
      </c>
      <c r="D3821" t="s">
        <v>7</v>
      </c>
      <c r="E3821">
        <v>3</v>
      </c>
      <c r="F3821">
        <v>38</v>
      </c>
      <c r="G3821" t="s">
        <v>1</v>
      </c>
      <c r="H3821" t="s">
        <v>4</v>
      </c>
      <c r="I3821">
        <v>3</v>
      </c>
      <c r="J3821" t="s">
        <v>20</v>
      </c>
    </row>
    <row r="3822" spans="1:10" x14ac:dyDescent="0.3">
      <c r="A3822">
        <v>3821</v>
      </c>
      <c r="B3822" t="s">
        <v>3</v>
      </c>
      <c r="C3822">
        <v>2016</v>
      </c>
      <c r="D3822" t="s">
        <v>2</v>
      </c>
      <c r="E3822">
        <v>3</v>
      </c>
      <c r="F3822">
        <v>40</v>
      </c>
      <c r="G3822" t="s">
        <v>1</v>
      </c>
      <c r="H3822" t="s">
        <v>4</v>
      </c>
      <c r="I3822">
        <v>3</v>
      </c>
      <c r="J3822" t="s">
        <v>19</v>
      </c>
    </row>
    <row r="3823" spans="1:10" x14ac:dyDescent="0.3">
      <c r="A3823">
        <v>3822</v>
      </c>
      <c r="B3823" t="s">
        <v>9</v>
      </c>
      <c r="C3823">
        <v>2013</v>
      </c>
      <c r="D3823" t="s">
        <v>2</v>
      </c>
      <c r="E3823">
        <v>3</v>
      </c>
      <c r="F3823">
        <v>41</v>
      </c>
      <c r="G3823" t="s">
        <v>1</v>
      </c>
      <c r="H3823" t="s">
        <v>4</v>
      </c>
      <c r="I3823">
        <v>4</v>
      </c>
      <c r="J3823" t="s">
        <v>19</v>
      </c>
    </row>
    <row r="3824" spans="1:10" x14ac:dyDescent="0.3">
      <c r="A3824">
        <v>3823</v>
      </c>
      <c r="B3824" t="s">
        <v>3</v>
      </c>
      <c r="C3824">
        <v>2014</v>
      </c>
      <c r="D3824" t="s">
        <v>2</v>
      </c>
      <c r="E3824">
        <v>3</v>
      </c>
      <c r="F3824">
        <v>36</v>
      </c>
      <c r="G3824" t="s">
        <v>8</v>
      </c>
      <c r="H3824" t="s">
        <v>4</v>
      </c>
      <c r="I3824">
        <v>0</v>
      </c>
      <c r="J3824" t="s">
        <v>19</v>
      </c>
    </row>
    <row r="3825" spans="1:10" x14ac:dyDescent="0.3">
      <c r="A3825">
        <v>3824</v>
      </c>
      <c r="B3825" t="s">
        <v>3</v>
      </c>
      <c r="C3825">
        <v>2015</v>
      </c>
      <c r="D3825" t="s">
        <v>7</v>
      </c>
      <c r="E3825">
        <v>2</v>
      </c>
      <c r="F3825">
        <v>33</v>
      </c>
      <c r="G3825" t="s">
        <v>8</v>
      </c>
      <c r="H3825" t="s">
        <v>0</v>
      </c>
      <c r="I3825">
        <v>3</v>
      </c>
      <c r="J3825" t="s">
        <v>20</v>
      </c>
    </row>
    <row r="3826" spans="1:10" x14ac:dyDescent="0.3">
      <c r="A3826">
        <v>3825</v>
      </c>
      <c r="B3826" t="s">
        <v>3</v>
      </c>
      <c r="C3826">
        <v>2016</v>
      </c>
      <c r="D3826" t="s">
        <v>5</v>
      </c>
      <c r="E3826">
        <v>3</v>
      </c>
      <c r="F3826">
        <v>37</v>
      </c>
      <c r="G3826" t="s">
        <v>1</v>
      </c>
      <c r="H3826" t="s">
        <v>4</v>
      </c>
      <c r="I3826">
        <v>3</v>
      </c>
      <c r="J3826" t="s">
        <v>19</v>
      </c>
    </row>
    <row r="3827" spans="1:10" x14ac:dyDescent="0.3">
      <c r="A3827">
        <v>3826</v>
      </c>
      <c r="B3827" t="s">
        <v>3</v>
      </c>
      <c r="C3827">
        <v>2015</v>
      </c>
      <c r="D3827" t="s">
        <v>7</v>
      </c>
      <c r="E3827">
        <v>3</v>
      </c>
      <c r="F3827">
        <v>38</v>
      </c>
      <c r="G3827" t="s">
        <v>1</v>
      </c>
      <c r="H3827" t="s">
        <v>4</v>
      </c>
      <c r="I3827">
        <v>4</v>
      </c>
      <c r="J3827" t="s">
        <v>19</v>
      </c>
    </row>
    <row r="3828" spans="1:10" x14ac:dyDescent="0.3">
      <c r="A3828">
        <v>3827</v>
      </c>
      <c r="B3828" t="s">
        <v>3</v>
      </c>
      <c r="C3828">
        <v>2017</v>
      </c>
      <c r="D3828" t="s">
        <v>2</v>
      </c>
      <c r="E3828">
        <v>3</v>
      </c>
      <c r="F3828">
        <v>32</v>
      </c>
      <c r="G3828" t="s">
        <v>1</v>
      </c>
      <c r="H3828" t="s">
        <v>4</v>
      </c>
      <c r="I3828">
        <v>4</v>
      </c>
      <c r="J3828" t="s">
        <v>19</v>
      </c>
    </row>
    <row r="3829" spans="1:10" x14ac:dyDescent="0.3">
      <c r="A3829">
        <v>3828</v>
      </c>
      <c r="B3829" t="s">
        <v>3</v>
      </c>
      <c r="C3829">
        <v>2017</v>
      </c>
      <c r="D3829" t="s">
        <v>7</v>
      </c>
      <c r="E3829">
        <v>3</v>
      </c>
      <c r="F3829">
        <v>33</v>
      </c>
      <c r="G3829" t="s">
        <v>1</v>
      </c>
      <c r="H3829" t="s">
        <v>4</v>
      </c>
      <c r="I3829">
        <v>1</v>
      </c>
      <c r="J3829" t="s">
        <v>19</v>
      </c>
    </row>
    <row r="3830" spans="1:10" x14ac:dyDescent="0.3">
      <c r="A3830">
        <v>3829</v>
      </c>
      <c r="B3830" t="s">
        <v>3</v>
      </c>
      <c r="C3830">
        <v>2015</v>
      </c>
      <c r="D3830" t="s">
        <v>2</v>
      </c>
      <c r="E3830">
        <v>3</v>
      </c>
      <c r="F3830">
        <v>38</v>
      </c>
      <c r="G3830" t="s">
        <v>1</v>
      </c>
      <c r="H3830" t="s">
        <v>4</v>
      </c>
      <c r="I3830">
        <v>5</v>
      </c>
      <c r="J3830" t="s">
        <v>19</v>
      </c>
    </row>
    <row r="3831" spans="1:10" x14ac:dyDescent="0.3">
      <c r="A3831">
        <v>3830</v>
      </c>
      <c r="B3831" t="s">
        <v>3</v>
      </c>
      <c r="C3831">
        <v>2015</v>
      </c>
      <c r="D3831" t="s">
        <v>7</v>
      </c>
      <c r="E3831">
        <v>3</v>
      </c>
      <c r="F3831">
        <v>40</v>
      </c>
      <c r="G3831" t="s">
        <v>8</v>
      </c>
      <c r="H3831" t="s">
        <v>4</v>
      </c>
      <c r="I3831">
        <v>5</v>
      </c>
      <c r="J3831" t="s">
        <v>20</v>
      </c>
    </row>
    <row r="3832" spans="1:10" x14ac:dyDescent="0.3">
      <c r="A3832">
        <v>3831</v>
      </c>
      <c r="B3832" t="s">
        <v>3</v>
      </c>
      <c r="C3832">
        <v>2014</v>
      </c>
      <c r="D3832" t="s">
        <v>2</v>
      </c>
      <c r="E3832">
        <v>3</v>
      </c>
      <c r="F3832">
        <v>35</v>
      </c>
      <c r="G3832" t="s">
        <v>1</v>
      </c>
      <c r="H3832" t="s">
        <v>0</v>
      </c>
      <c r="I3832">
        <v>0</v>
      </c>
      <c r="J3832" t="s">
        <v>19</v>
      </c>
    </row>
    <row r="3833" spans="1:10" x14ac:dyDescent="0.3">
      <c r="A3833">
        <v>3832</v>
      </c>
      <c r="B3833" t="s">
        <v>6</v>
      </c>
      <c r="C3833">
        <v>2016</v>
      </c>
      <c r="D3833" t="s">
        <v>5</v>
      </c>
      <c r="E3833">
        <v>3</v>
      </c>
      <c r="F3833">
        <v>37</v>
      </c>
      <c r="G3833" t="s">
        <v>8</v>
      </c>
      <c r="H3833" t="s">
        <v>4</v>
      </c>
      <c r="I3833">
        <v>5</v>
      </c>
      <c r="J3833" t="s">
        <v>19</v>
      </c>
    </row>
    <row r="3834" spans="1:10" x14ac:dyDescent="0.3">
      <c r="A3834">
        <v>3833</v>
      </c>
      <c r="B3834" t="s">
        <v>3</v>
      </c>
      <c r="C3834">
        <v>2016</v>
      </c>
      <c r="D3834" t="s">
        <v>2</v>
      </c>
      <c r="E3834">
        <v>3</v>
      </c>
      <c r="F3834">
        <v>37</v>
      </c>
      <c r="G3834" t="s">
        <v>1</v>
      </c>
      <c r="H3834" t="s">
        <v>0</v>
      </c>
      <c r="I3834">
        <v>2</v>
      </c>
      <c r="J3834" t="s">
        <v>19</v>
      </c>
    </row>
    <row r="3835" spans="1:10" x14ac:dyDescent="0.3">
      <c r="A3835">
        <v>3834</v>
      </c>
      <c r="B3835" t="s">
        <v>3</v>
      </c>
      <c r="C3835">
        <v>2015</v>
      </c>
      <c r="D3835" t="s">
        <v>2</v>
      </c>
      <c r="E3835">
        <v>3</v>
      </c>
      <c r="F3835">
        <v>36</v>
      </c>
      <c r="G3835" t="s">
        <v>1</v>
      </c>
      <c r="H3835" t="s">
        <v>4</v>
      </c>
      <c r="I3835">
        <v>2</v>
      </c>
      <c r="J3835" t="s">
        <v>19</v>
      </c>
    </row>
    <row r="3836" spans="1:10" x14ac:dyDescent="0.3">
      <c r="A3836">
        <v>3835</v>
      </c>
      <c r="B3836" t="s">
        <v>3</v>
      </c>
      <c r="C3836">
        <v>2017</v>
      </c>
      <c r="D3836" t="s">
        <v>2</v>
      </c>
      <c r="E3836">
        <v>3</v>
      </c>
      <c r="F3836">
        <v>33</v>
      </c>
      <c r="G3836" t="s">
        <v>8</v>
      </c>
      <c r="H3836" t="s">
        <v>4</v>
      </c>
      <c r="I3836">
        <v>4</v>
      </c>
      <c r="J3836" t="s">
        <v>20</v>
      </c>
    </row>
    <row r="3837" spans="1:10" x14ac:dyDescent="0.3">
      <c r="A3837">
        <v>3836</v>
      </c>
      <c r="B3837" t="s">
        <v>3</v>
      </c>
      <c r="C3837">
        <v>2014</v>
      </c>
      <c r="D3837" t="s">
        <v>7</v>
      </c>
      <c r="E3837">
        <v>2</v>
      </c>
      <c r="F3837">
        <v>36</v>
      </c>
      <c r="G3837" t="s">
        <v>8</v>
      </c>
      <c r="H3837" t="s">
        <v>4</v>
      </c>
      <c r="I3837">
        <v>3</v>
      </c>
      <c r="J3837" t="s">
        <v>20</v>
      </c>
    </row>
    <row r="3838" spans="1:10" x14ac:dyDescent="0.3">
      <c r="A3838">
        <v>3837</v>
      </c>
      <c r="B3838" t="s">
        <v>3</v>
      </c>
      <c r="C3838">
        <v>2016</v>
      </c>
      <c r="D3838" t="s">
        <v>7</v>
      </c>
      <c r="E3838">
        <v>3</v>
      </c>
      <c r="F3838">
        <v>32</v>
      </c>
      <c r="G3838" t="s">
        <v>1</v>
      </c>
      <c r="H3838" t="s">
        <v>4</v>
      </c>
      <c r="I3838">
        <v>3</v>
      </c>
      <c r="J3838" t="s">
        <v>19</v>
      </c>
    </row>
    <row r="3839" spans="1:10" x14ac:dyDescent="0.3">
      <c r="A3839">
        <v>3838</v>
      </c>
      <c r="B3839" t="s">
        <v>3</v>
      </c>
      <c r="C3839">
        <v>2017</v>
      </c>
      <c r="D3839" t="s">
        <v>2</v>
      </c>
      <c r="E3839">
        <v>3</v>
      </c>
      <c r="F3839">
        <v>35</v>
      </c>
      <c r="G3839" t="s">
        <v>8</v>
      </c>
      <c r="H3839" t="s">
        <v>4</v>
      </c>
      <c r="I3839">
        <v>1</v>
      </c>
      <c r="J3839" t="s">
        <v>20</v>
      </c>
    </row>
    <row r="3840" spans="1:10" x14ac:dyDescent="0.3">
      <c r="A3840">
        <v>3839</v>
      </c>
      <c r="B3840" t="s">
        <v>3</v>
      </c>
      <c r="C3840">
        <v>2014</v>
      </c>
      <c r="D3840" t="s">
        <v>7</v>
      </c>
      <c r="E3840">
        <v>2</v>
      </c>
      <c r="F3840">
        <v>34</v>
      </c>
      <c r="G3840" t="s">
        <v>8</v>
      </c>
      <c r="H3840" t="s">
        <v>4</v>
      </c>
      <c r="I3840">
        <v>2</v>
      </c>
      <c r="J3840" t="s">
        <v>20</v>
      </c>
    </row>
    <row r="3841" spans="1:10" x14ac:dyDescent="0.3">
      <c r="A3841">
        <v>3840</v>
      </c>
      <c r="B3841" t="s">
        <v>6</v>
      </c>
      <c r="C3841">
        <v>2017</v>
      </c>
      <c r="D3841" t="s">
        <v>7</v>
      </c>
      <c r="E3841">
        <v>2</v>
      </c>
      <c r="F3841">
        <v>40</v>
      </c>
      <c r="G3841" t="s">
        <v>1</v>
      </c>
      <c r="H3841" t="s">
        <v>4</v>
      </c>
      <c r="I3841">
        <v>5</v>
      </c>
      <c r="J3841" t="s">
        <v>19</v>
      </c>
    </row>
    <row r="3842" spans="1:10" x14ac:dyDescent="0.3">
      <c r="A3842">
        <v>3841</v>
      </c>
      <c r="B3842" t="s">
        <v>3</v>
      </c>
      <c r="C3842">
        <v>2016</v>
      </c>
      <c r="D3842" t="s">
        <v>2</v>
      </c>
      <c r="E3842">
        <v>3</v>
      </c>
      <c r="F3842">
        <v>37</v>
      </c>
      <c r="G3842" t="s">
        <v>8</v>
      </c>
      <c r="H3842" t="s">
        <v>4</v>
      </c>
      <c r="I3842">
        <v>4</v>
      </c>
      <c r="J3842" t="s">
        <v>19</v>
      </c>
    </row>
    <row r="3843" spans="1:10" x14ac:dyDescent="0.3">
      <c r="A3843">
        <v>3842</v>
      </c>
      <c r="B3843" t="s">
        <v>3</v>
      </c>
      <c r="C3843">
        <v>2015</v>
      </c>
      <c r="D3843" t="s">
        <v>2</v>
      </c>
      <c r="E3843">
        <v>1</v>
      </c>
      <c r="F3843">
        <v>36</v>
      </c>
      <c r="G3843" t="s">
        <v>1</v>
      </c>
      <c r="H3843" t="s">
        <v>4</v>
      </c>
      <c r="I3843">
        <v>1</v>
      </c>
      <c r="J3843" t="s">
        <v>19</v>
      </c>
    </row>
    <row r="3844" spans="1:10" x14ac:dyDescent="0.3">
      <c r="A3844">
        <v>3843</v>
      </c>
      <c r="B3844" t="s">
        <v>3</v>
      </c>
      <c r="C3844">
        <v>2012</v>
      </c>
      <c r="D3844" t="s">
        <v>7</v>
      </c>
      <c r="E3844">
        <v>3</v>
      </c>
      <c r="F3844">
        <v>41</v>
      </c>
      <c r="G3844" t="s">
        <v>8</v>
      </c>
      <c r="H3844" t="s">
        <v>4</v>
      </c>
      <c r="I3844">
        <v>1</v>
      </c>
      <c r="J3844" t="s">
        <v>19</v>
      </c>
    </row>
    <row r="3845" spans="1:10" x14ac:dyDescent="0.3">
      <c r="A3845">
        <v>3844</v>
      </c>
      <c r="B3845" t="s">
        <v>3</v>
      </c>
      <c r="C3845">
        <v>2016</v>
      </c>
      <c r="D3845" t="s">
        <v>7</v>
      </c>
      <c r="E3845">
        <v>3</v>
      </c>
      <c r="F3845">
        <v>36</v>
      </c>
      <c r="G3845" t="s">
        <v>1</v>
      </c>
      <c r="H3845" t="s">
        <v>4</v>
      </c>
      <c r="I3845">
        <v>0</v>
      </c>
      <c r="J3845" t="s">
        <v>19</v>
      </c>
    </row>
    <row r="3846" spans="1:10" x14ac:dyDescent="0.3">
      <c r="A3846">
        <v>3845</v>
      </c>
      <c r="B3846" t="s">
        <v>3</v>
      </c>
      <c r="C3846">
        <v>2017</v>
      </c>
      <c r="D3846" t="s">
        <v>2</v>
      </c>
      <c r="E3846">
        <v>3</v>
      </c>
      <c r="F3846">
        <v>31</v>
      </c>
      <c r="G3846" t="s">
        <v>8</v>
      </c>
      <c r="H3846" t="s">
        <v>4</v>
      </c>
      <c r="I3846">
        <v>2</v>
      </c>
      <c r="J3846" t="s">
        <v>19</v>
      </c>
    </row>
    <row r="3847" spans="1:10" x14ac:dyDescent="0.3">
      <c r="A3847">
        <v>3846</v>
      </c>
      <c r="B3847" t="s">
        <v>3</v>
      </c>
      <c r="C3847">
        <v>2017</v>
      </c>
      <c r="D3847" t="s">
        <v>7</v>
      </c>
      <c r="E3847">
        <v>3</v>
      </c>
      <c r="F3847">
        <v>31</v>
      </c>
      <c r="G3847" t="s">
        <v>1</v>
      </c>
      <c r="H3847" t="s">
        <v>4</v>
      </c>
      <c r="I3847">
        <v>3</v>
      </c>
      <c r="J3847" t="s">
        <v>19</v>
      </c>
    </row>
    <row r="3848" spans="1:10" x14ac:dyDescent="0.3">
      <c r="A3848">
        <v>3847</v>
      </c>
      <c r="B3848" t="s">
        <v>3</v>
      </c>
      <c r="C3848">
        <v>2014</v>
      </c>
      <c r="D3848" t="s">
        <v>7</v>
      </c>
      <c r="E3848">
        <v>3</v>
      </c>
      <c r="F3848">
        <v>33</v>
      </c>
      <c r="G3848" t="s">
        <v>1</v>
      </c>
      <c r="H3848" t="s">
        <v>4</v>
      </c>
      <c r="I3848">
        <v>2</v>
      </c>
      <c r="J3848" t="s">
        <v>19</v>
      </c>
    </row>
    <row r="3849" spans="1:10" x14ac:dyDescent="0.3">
      <c r="A3849">
        <v>3848</v>
      </c>
      <c r="B3849" t="s">
        <v>3</v>
      </c>
      <c r="C3849">
        <v>2017</v>
      </c>
      <c r="D3849" t="s">
        <v>2</v>
      </c>
      <c r="E3849">
        <v>3</v>
      </c>
      <c r="F3849">
        <v>35</v>
      </c>
      <c r="G3849" t="s">
        <v>1</v>
      </c>
      <c r="H3849" t="s">
        <v>0</v>
      </c>
      <c r="I3849">
        <v>0</v>
      </c>
      <c r="J3849" t="s">
        <v>19</v>
      </c>
    </row>
    <row r="3850" spans="1:10" x14ac:dyDescent="0.3">
      <c r="A3850">
        <v>3849</v>
      </c>
      <c r="B3850" t="s">
        <v>9</v>
      </c>
      <c r="C3850">
        <v>2016</v>
      </c>
      <c r="D3850" t="s">
        <v>5</v>
      </c>
      <c r="E3850">
        <v>3</v>
      </c>
      <c r="F3850">
        <v>34</v>
      </c>
      <c r="G3850" t="s">
        <v>1</v>
      </c>
      <c r="H3850" t="s">
        <v>4</v>
      </c>
      <c r="I3850">
        <v>1</v>
      </c>
      <c r="J3850" t="s">
        <v>19</v>
      </c>
    </row>
    <row r="3851" spans="1:10" x14ac:dyDescent="0.3">
      <c r="A3851">
        <v>3850</v>
      </c>
      <c r="B3851" t="s">
        <v>3</v>
      </c>
      <c r="C3851">
        <v>2014</v>
      </c>
      <c r="D3851" t="s">
        <v>2</v>
      </c>
      <c r="E3851">
        <v>3</v>
      </c>
      <c r="F3851">
        <v>39</v>
      </c>
      <c r="G3851" t="s">
        <v>8</v>
      </c>
      <c r="H3851" t="s">
        <v>4</v>
      </c>
      <c r="I3851">
        <v>4</v>
      </c>
      <c r="J3851" t="s">
        <v>19</v>
      </c>
    </row>
    <row r="3852" spans="1:10" x14ac:dyDescent="0.3">
      <c r="A3852">
        <v>3851</v>
      </c>
      <c r="B3852" t="s">
        <v>6</v>
      </c>
      <c r="C3852">
        <v>2015</v>
      </c>
      <c r="D3852" t="s">
        <v>2</v>
      </c>
      <c r="E3852">
        <v>3</v>
      </c>
      <c r="F3852">
        <v>31</v>
      </c>
      <c r="G3852" t="s">
        <v>1</v>
      </c>
      <c r="H3852" t="s">
        <v>4</v>
      </c>
      <c r="I3852">
        <v>1</v>
      </c>
      <c r="J3852" t="s">
        <v>20</v>
      </c>
    </row>
    <row r="3853" spans="1:10" x14ac:dyDescent="0.3">
      <c r="A3853">
        <v>3852</v>
      </c>
      <c r="B3853" t="s">
        <v>3</v>
      </c>
      <c r="C3853">
        <v>2015</v>
      </c>
      <c r="D3853" t="s">
        <v>7</v>
      </c>
      <c r="E3853">
        <v>3</v>
      </c>
      <c r="F3853">
        <v>32</v>
      </c>
      <c r="G3853" t="s">
        <v>8</v>
      </c>
      <c r="H3853" t="s">
        <v>4</v>
      </c>
      <c r="I3853">
        <v>0</v>
      </c>
      <c r="J3853" t="s">
        <v>20</v>
      </c>
    </row>
    <row r="3854" spans="1:10" x14ac:dyDescent="0.3">
      <c r="A3854">
        <v>3853</v>
      </c>
      <c r="B3854" t="s">
        <v>3</v>
      </c>
      <c r="C3854">
        <v>2017</v>
      </c>
      <c r="D3854" t="s">
        <v>2</v>
      </c>
      <c r="E3854">
        <v>3</v>
      </c>
      <c r="F3854">
        <v>33</v>
      </c>
      <c r="G3854" t="s">
        <v>1</v>
      </c>
      <c r="H3854" t="s">
        <v>4</v>
      </c>
      <c r="I3854">
        <v>0</v>
      </c>
      <c r="J3854" t="s">
        <v>20</v>
      </c>
    </row>
    <row r="3855" spans="1:10" x14ac:dyDescent="0.3">
      <c r="A3855">
        <v>3854</v>
      </c>
      <c r="B3855" t="s">
        <v>3</v>
      </c>
      <c r="C3855">
        <v>2014</v>
      </c>
      <c r="D3855" t="s">
        <v>2</v>
      </c>
      <c r="E3855">
        <v>3</v>
      </c>
      <c r="F3855">
        <v>34</v>
      </c>
      <c r="G3855" t="s">
        <v>1</v>
      </c>
      <c r="H3855" t="s">
        <v>0</v>
      </c>
      <c r="I3855">
        <v>1</v>
      </c>
      <c r="J3855" t="s">
        <v>19</v>
      </c>
    </row>
    <row r="3856" spans="1:10" x14ac:dyDescent="0.3">
      <c r="A3856">
        <v>3855</v>
      </c>
      <c r="B3856" t="s">
        <v>6</v>
      </c>
      <c r="C3856">
        <v>2014</v>
      </c>
      <c r="D3856" t="s">
        <v>7</v>
      </c>
      <c r="E3856">
        <v>3</v>
      </c>
      <c r="F3856">
        <v>39</v>
      </c>
      <c r="G3856" t="s">
        <v>1</v>
      </c>
      <c r="H3856" t="s">
        <v>4</v>
      </c>
      <c r="I3856">
        <v>2</v>
      </c>
      <c r="J3856" t="s">
        <v>19</v>
      </c>
    </row>
    <row r="3857" spans="1:10" x14ac:dyDescent="0.3">
      <c r="A3857">
        <v>3856</v>
      </c>
      <c r="B3857" t="s">
        <v>3</v>
      </c>
      <c r="C3857">
        <v>2017</v>
      </c>
      <c r="D3857" t="s">
        <v>5</v>
      </c>
      <c r="E3857">
        <v>2</v>
      </c>
      <c r="F3857">
        <v>41</v>
      </c>
      <c r="G3857" t="s">
        <v>8</v>
      </c>
      <c r="H3857" t="s">
        <v>4</v>
      </c>
      <c r="I3857">
        <v>2</v>
      </c>
      <c r="J3857" t="s">
        <v>20</v>
      </c>
    </row>
    <row r="3858" spans="1:10" x14ac:dyDescent="0.3">
      <c r="A3858">
        <v>3857</v>
      </c>
      <c r="B3858" t="s">
        <v>3</v>
      </c>
      <c r="C3858">
        <v>2017</v>
      </c>
      <c r="D3858" t="s">
        <v>5</v>
      </c>
      <c r="E3858">
        <v>2</v>
      </c>
      <c r="F3858">
        <v>34</v>
      </c>
      <c r="G3858" t="s">
        <v>1</v>
      </c>
      <c r="H3858" t="s">
        <v>4</v>
      </c>
      <c r="I3858">
        <v>2</v>
      </c>
      <c r="J3858" t="s">
        <v>19</v>
      </c>
    </row>
    <row r="3859" spans="1:10" x14ac:dyDescent="0.3">
      <c r="A3859">
        <v>3858</v>
      </c>
      <c r="B3859" t="s">
        <v>3</v>
      </c>
      <c r="C3859">
        <v>2013</v>
      </c>
      <c r="D3859" t="s">
        <v>2</v>
      </c>
      <c r="E3859">
        <v>3</v>
      </c>
      <c r="F3859">
        <v>36</v>
      </c>
      <c r="G3859" t="s">
        <v>8</v>
      </c>
      <c r="H3859" t="s">
        <v>4</v>
      </c>
      <c r="I3859">
        <v>5</v>
      </c>
      <c r="J3859" t="s">
        <v>19</v>
      </c>
    </row>
    <row r="3860" spans="1:10" x14ac:dyDescent="0.3">
      <c r="A3860">
        <v>3859</v>
      </c>
      <c r="B3860" t="s">
        <v>3</v>
      </c>
      <c r="C3860">
        <v>2015</v>
      </c>
      <c r="D3860" t="s">
        <v>7</v>
      </c>
      <c r="E3860">
        <v>2</v>
      </c>
      <c r="F3860">
        <v>39</v>
      </c>
      <c r="G3860" t="s">
        <v>8</v>
      </c>
      <c r="H3860" t="s">
        <v>4</v>
      </c>
      <c r="I3860">
        <v>5</v>
      </c>
      <c r="J3860" t="s">
        <v>20</v>
      </c>
    </row>
    <row r="3861" spans="1:10" x14ac:dyDescent="0.3">
      <c r="A3861">
        <v>3860</v>
      </c>
      <c r="B3861" t="s">
        <v>3</v>
      </c>
      <c r="C3861">
        <v>2012</v>
      </c>
      <c r="D3861" t="s">
        <v>7</v>
      </c>
      <c r="E3861">
        <v>3</v>
      </c>
      <c r="F3861">
        <v>37</v>
      </c>
      <c r="G3861" t="s">
        <v>1</v>
      </c>
      <c r="H3861" t="s">
        <v>4</v>
      </c>
      <c r="I3861">
        <v>5</v>
      </c>
      <c r="J3861" t="s">
        <v>19</v>
      </c>
    </row>
    <row r="3862" spans="1:10" x14ac:dyDescent="0.3">
      <c r="A3862">
        <v>3861</v>
      </c>
      <c r="B3862" t="s">
        <v>3</v>
      </c>
      <c r="C3862">
        <v>2016</v>
      </c>
      <c r="D3862" t="s">
        <v>2</v>
      </c>
      <c r="E3862">
        <v>3</v>
      </c>
      <c r="F3862">
        <v>36</v>
      </c>
      <c r="G3862" t="s">
        <v>1</v>
      </c>
      <c r="H3862" t="s">
        <v>4</v>
      </c>
      <c r="I3862">
        <v>4</v>
      </c>
      <c r="J3862" t="s">
        <v>19</v>
      </c>
    </row>
    <row r="3863" spans="1:10" x14ac:dyDescent="0.3">
      <c r="A3863">
        <v>3862</v>
      </c>
      <c r="B3863" t="s">
        <v>3</v>
      </c>
      <c r="C3863">
        <v>2014</v>
      </c>
      <c r="D3863" t="s">
        <v>5</v>
      </c>
      <c r="E3863">
        <v>3</v>
      </c>
      <c r="F3863">
        <v>38</v>
      </c>
      <c r="G3863" t="s">
        <v>8</v>
      </c>
      <c r="H3863" t="s">
        <v>4</v>
      </c>
      <c r="I3863">
        <v>1</v>
      </c>
      <c r="J3863" t="s">
        <v>19</v>
      </c>
    </row>
    <row r="3864" spans="1:10" x14ac:dyDescent="0.3">
      <c r="A3864">
        <v>3863</v>
      </c>
      <c r="B3864" t="s">
        <v>3</v>
      </c>
      <c r="C3864">
        <v>2017</v>
      </c>
      <c r="D3864" t="s">
        <v>2</v>
      </c>
      <c r="E3864">
        <v>3</v>
      </c>
      <c r="F3864">
        <v>38</v>
      </c>
      <c r="G3864" t="s">
        <v>8</v>
      </c>
      <c r="H3864" t="s">
        <v>4</v>
      </c>
      <c r="I3864">
        <v>3</v>
      </c>
      <c r="J3864" t="s">
        <v>19</v>
      </c>
    </row>
    <row r="3865" spans="1:10" x14ac:dyDescent="0.3">
      <c r="A3865">
        <v>3864</v>
      </c>
      <c r="B3865" t="s">
        <v>6</v>
      </c>
      <c r="C3865">
        <v>2016</v>
      </c>
      <c r="D3865" t="s">
        <v>5</v>
      </c>
      <c r="E3865">
        <v>3</v>
      </c>
      <c r="F3865">
        <v>37</v>
      </c>
      <c r="G3865" t="s">
        <v>8</v>
      </c>
      <c r="H3865" t="s">
        <v>4</v>
      </c>
      <c r="I3865">
        <v>2</v>
      </c>
      <c r="J3865" t="s">
        <v>20</v>
      </c>
    </row>
    <row r="3866" spans="1:10" x14ac:dyDescent="0.3">
      <c r="A3866">
        <v>3865</v>
      </c>
      <c r="B3866" t="s">
        <v>3</v>
      </c>
      <c r="C3866">
        <v>2012</v>
      </c>
      <c r="D3866" t="s">
        <v>2</v>
      </c>
      <c r="E3866">
        <v>3</v>
      </c>
      <c r="F3866">
        <v>34</v>
      </c>
      <c r="G3866" t="s">
        <v>1</v>
      </c>
      <c r="H3866" t="s">
        <v>4</v>
      </c>
      <c r="I3866">
        <v>2</v>
      </c>
      <c r="J3866" t="s">
        <v>19</v>
      </c>
    </row>
    <row r="3867" spans="1:10" x14ac:dyDescent="0.3">
      <c r="A3867">
        <v>3866</v>
      </c>
      <c r="B3867" t="s">
        <v>3</v>
      </c>
      <c r="C3867">
        <v>2015</v>
      </c>
      <c r="D3867" t="s">
        <v>2</v>
      </c>
      <c r="E3867">
        <v>3</v>
      </c>
      <c r="F3867">
        <v>31</v>
      </c>
      <c r="G3867" t="s">
        <v>1</v>
      </c>
      <c r="H3867" t="s">
        <v>4</v>
      </c>
      <c r="I3867">
        <v>2</v>
      </c>
      <c r="J3867" t="s">
        <v>19</v>
      </c>
    </row>
    <row r="3868" spans="1:10" x14ac:dyDescent="0.3">
      <c r="A3868">
        <v>3867</v>
      </c>
      <c r="B3868" t="s">
        <v>3</v>
      </c>
      <c r="C3868">
        <v>2015</v>
      </c>
      <c r="D3868" t="s">
        <v>7</v>
      </c>
      <c r="E3868">
        <v>2</v>
      </c>
      <c r="F3868">
        <v>32</v>
      </c>
      <c r="G3868" t="s">
        <v>8</v>
      </c>
      <c r="H3868" t="s">
        <v>4</v>
      </c>
      <c r="I3868">
        <v>2</v>
      </c>
      <c r="J3868" t="s">
        <v>20</v>
      </c>
    </row>
    <row r="3869" spans="1:10" x14ac:dyDescent="0.3">
      <c r="A3869">
        <v>3868</v>
      </c>
      <c r="B3869" t="s">
        <v>6</v>
      </c>
      <c r="C3869">
        <v>2018</v>
      </c>
      <c r="D3869" t="s">
        <v>5</v>
      </c>
      <c r="E3869">
        <v>3</v>
      </c>
      <c r="F3869">
        <v>35</v>
      </c>
      <c r="G3869" t="s">
        <v>1</v>
      </c>
      <c r="H3869" t="s">
        <v>4</v>
      </c>
      <c r="I3869">
        <v>2</v>
      </c>
      <c r="J3869" t="s">
        <v>20</v>
      </c>
    </row>
    <row r="3870" spans="1:10" x14ac:dyDescent="0.3">
      <c r="A3870">
        <v>3869</v>
      </c>
      <c r="B3870" t="s">
        <v>3</v>
      </c>
      <c r="C3870">
        <v>2017</v>
      </c>
      <c r="D3870" t="s">
        <v>2</v>
      </c>
      <c r="E3870">
        <v>3</v>
      </c>
      <c r="F3870">
        <v>31</v>
      </c>
      <c r="G3870" t="s">
        <v>1</v>
      </c>
      <c r="H3870" t="s">
        <v>0</v>
      </c>
      <c r="I3870">
        <v>2</v>
      </c>
      <c r="J3870" t="s">
        <v>19</v>
      </c>
    </row>
    <row r="3871" spans="1:10" x14ac:dyDescent="0.3">
      <c r="A3871">
        <v>3870</v>
      </c>
      <c r="B3871" t="s">
        <v>3</v>
      </c>
      <c r="C3871">
        <v>2015</v>
      </c>
      <c r="D3871" t="s">
        <v>2</v>
      </c>
      <c r="E3871">
        <v>1</v>
      </c>
      <c r="F3871">
        <v>32</v>
      </c>
      <c r="G3871" t="s">
        <v>1</v>
      </c>
      <c r="H3871" t="s">
        <v>0</v>
      </c>
      <c r="I3871">
        <v>0</v>
      </c>
      <c r="J3871" t="s">
        <v>20</v>
      </c>
    </row>
    <row r="3872" spans="1:10" x14ac:dyDescent="0.3">
      <c r="A3872">
        <v>3871</v>
      </c>
      <c r="B3872" t="s">
        <v>3</v>
      </c>
      <c r="C3872">
        <v>2015</v>
      </c>
      <c r="D3872" t="s">
        <v>2</v>
      </c>
      <c r="E3872">
        <v>3</v>
      </c>
      <c r="F3872">
        <v>31</v>
      </c>
      <c r="G3872" t="s">
        <v>8</v>
      </c>
      <c r="H3872" t="s">
        <v>4</v>
      </c>
      <c r="I3872">
        <v>5</v>
      </c>
      <c r="J3872" t="s">
        <v>19</v>
      </c>
    </row>
    <row r="3873" spans="1:10" x14ac:dyDescent="0.3">
      <c r="A3873">
        <v>3872</v>
      </c>
      <c r="B3873" t="s">
        <v>3</v>
      </c>
      <c r="C3873">
        <v>2018</v>
      </c>
      <c r="D3873" t="s">
        <v>2</v>
      </c>
      <c r="E3873">
        <v>3</v>
      </c>
      <c r="F3873">
        <v>37</v>
      </c>
      <c r="G3873" t="s">
        <v>1</v>
      </c>
      <c r="H3873" t="s">
        <v>4</v>
      </c>
      <c r="I3873">
        <v>5</v>
      </c>
      <c r="J3873" t="s">
        <v>20</v>
      </c>
    </row>
    <row r="3874" spans="1:10" x14ac:dyDescent="0.3">
      <c r="A3874">
        <v>3873</v>
      </c>
      <c r="B3874" t="s">
        <v>9</v>
      </c>
      <c r="C3874">
        <v>2018</v>
      </c>
      <c r="D3874" t="s">
        <v>5</v>
      </c>
      <c r="E3874">
        <v>3</v>
      </c>
      <c r="F3874">
        <v>40</v>
      </c>
      <c r="G3874" t="s">
        <v>1</v>
      </c>
      <c r="H3874" t="s">
        <v>4</v>
      </c>
      <c r="I3874">
        <v>3</v>
      </c>
      <c r="J3874" t="s">
        <v>20</v>
      </c>
    </row>
    <row r="3875" spans="1:10" x14ac:dyDescent="0.3">
      <c r="A3875">
        <v>3874</v>
      </c>
      <c r="B3875" t="s">
        <v>3</v>
      </c>
      <c r="C3875">
        <v>2015</v>
      </c>
      <c r="D3875" t="s">
        <v>2</v>
      </c>
      <c r="E3875">
        <v>1</v>
      </c>
      <c r="F3875">
        <v>41</v>
      </c>
      <c r="G3875" t="s">
        <v>1</v>
      </c>
      <c r="H3875" t="s">
        <v>4</v>
      </c>
      <c r="I3875">
        <v>1</v>
      </c>
      <c r="J3875" t="s">
        <v>19</v>
      </c>
    </row>
    <row r="3876" spans="1:10" x14ac:dyDescent="0.3">
      <c r="A3876">
        <v>3875</v>
      </c>
      <c r="B3876" t="s">
        <v>3</v>
      </c>
      <c r="C3876">
        <v>2017</v>
      </c>
      <c r="D3876" t="s">
        <v>7</v>
      </c>
      <c r="E3876">
        <v>3</v>
      </c>
      <c r="F3876">
        <v>34</v>
      </c>
      <c r="G3876" t="s">
        <v>1</v>
      </c>
      <c r="H3876" t="s">
        <v>4</v>
      </c>
      <c r="I3876">
        <v>5</v>
      </c>
      <c r="J3876" t="s">
        <v>19</v>
      </c>
    </row>
    <row r="3877" spans="1:10" x14ac:dyDescent="0.3">
      <c r="A3877">
        <v>3876</v>
      </c>
      <c r="B3877" t="s">
        <v>3</v>
      </c>
      <c r="C3877">
        <v>2014</v>
      </c>
      <c r="D3877" t="s">
        <v>2</v>
      </c>
      <c r="E3877">
        <v>3</v>
      </c>
      <c r="F3877">
        <v>36</v>
      </c>
      <c r="G3877" t="s">
        <v>1</v>
      </c>
      <c r="H3877" t="s">
        <v>0</v>
      </c>
      <c r="I3877">
        <v>3</v>
      </c>
      <c r="J3877" t="s">
        <v>19</v>
      </c>
    </row>
    <row r="3878" spans="1:10" x14ac:dyDescent="0.3">
      <c r="A3878">
        <v>3877</v>
      </c>
      <c r="B3878" t="s">
        <v>3</v>
      </c>
      <c r="C3878">
        <v>2013</v>
      </c>
      <c r="D3878" t="s">
        <v>7</v>
      </c>
      <c r="E3878">
        <v>3</v>
      </c>
      <c r="F3878">
        <v>35</v>
      </c>
      <c r="G3878" t="s">
        <v>1</v>
      </c>
      <c r="H3878" t="s">
        <v>4</v>
      </c>
      <c r="I3878">
        <v>1</v>
      </c>
      <c r="J3878" t="s">
        <v>19</v>
      </c>
    </row>
    <row r="3879" spans="1:10" x14ac:dyDescent="0.3">
      <c r="A3879">
        <v>3878</v>
      </c>
      <c r="B3879" t="s">
        <v>6</v>
      </c>
      <c r="C3879">
        <v>2017</v>
      </c>
      <c r="D3879" t="s">
        <v>5</v>
      </c>
      <c r="E3879">
        <v>3</v>
      </c>
      <c r="F3879">
        <v>38</v>
      </c>
      <c r="G3879" t="s">
        <v>8</v>
      </c>
      <c r="H3879" t="s">
        <v>4</v>
      </c>
      <c r="I3879">
        <v>3</v>
      </c>
      <c r="J3879" t="s">
        <v>19</v>
      </c>
    </row>
    <row r="3880" spans="1:10" x14ac:dyDescent="0.3">
      <c r="A3880">
        <v>3879</v>
      </c>
      <c r="B3880" t="s">
        <v>3</v>
      </c>
      <c r="C3880">
        <v>2017</v>
      </c>
      <c r="D3880" t="s">
        <v>2</v>
      </c>
      <c r="E3880">
        <v>3</v>
      </c>
      <c r="F3880">
        <v>33</v>
      </c>
      <c r="G3880" t="s">
        <v>1</v>
      </c>
      <c r="H3880" t="s">
        <v>4</v>
      </c>
      <c r="I3880">
        <v>1</v>
      </c>
      <c r="J3880" t="s">
        <v>19</v>
      </c>
    </row>
    <row r="3881" spans="1:10" x14ac:dyDescent="0.3">
      <c r="A3881">
        <v>3880</v>
      </c>
      <c r="B3881" t="s">
        <v>3</v>
      </c>
      <c r="C3881">
        <v>2014</v>
      </c>
      <c r="D3881" t="s">
        <v>2</v>
      </c>
      <c r="E3881">
        <v>3</v>
      </c>
      <c r="F3881">
        <v>38</v>
      </c>
      <c r="G3881" t="s">
        <v>8</v>
      </c>
      <c r="H3881" t="s">
        <v>4</v>
      </c>
      <c r="I3881">
        <v>2</v>
      </c>
      <c r="J3881" t="s">
        <v>19</v>
      </c>
    </row>
    <row r="3882" spans="1:10" x14ac:dyDescent="0.3">
      <c r="A3882">
        <v>3881</v>
      </c>
      <c r="B3882" t="s">
        <v>3</v>
      </c>
      <c r="C3882">
        <v>2018</v>
      </c>
      <c r="D3882" t="s">
        <v>2</v>
      </c>
      <c r="E3882">
        <v>3</v>
      </c>
      <c r="F3882">
        <v>38</v>
      </c>
      <c r="G3882" t="s">
        <v>1</v>
      </c>
      <c r="H3882" t="s">
        <v>4</v>
      </c>
      <c r="I3882">
        <v>1</v>
      </c>
      <c r="J3882" t="s">
        <v>20</v>
      </c>
    </row>
    <row r="3883" spans="1:10" x14ac:dyDescent="0.3">
      <c r="A3883">
        <v>3882</v>
      </c>
      <c r="B3883" t="s">
        <v>3</v>
      </c>
      <c r="C3883">
        <v>2017</v>
      </c>
      <c r="D3883" t="s">
        <v>7</v>
      </c>
      <c r="E3883">
        <v>2</v>
      </c>
      <c r="F3883">
        <v>40</v>
      </c>
      <c r="G3883" t="s">
        <v>1</v>
      </c>
      <c r="H3883" t="s">
        <v>4</v>
      </c>
      <c r="I3883">
        <v>4</v>
      </c>
      <c r="J3883" t="s">
        <v>19</v>
      </c>
    </row>
    <row r="3884" spans="1:10" x14ac:dyDescent="0.3">
      <c r="A3884">
        <v>3883</v>
      </c>
      <c r="B3884" t="s">
        <v>3</v>
      </c>
      <c r="C3884">
        <v>2013</v>
      </c>
      <c r="D3884" t="s">
        <v>5</v>
      </c>
      <c r="E3884">
        <v>3</v>
      </c>
      <c r="F3884">
        <v>39</v>
      </c>
      <c r="G3884" t="s">
        <v>1</v>
      </c>
      <c r="H3884" t="s">
        <v>4</v>
      </c>
      <c r="I3884">
        <v>5</v>
      </c>
      <c r="J3884" t="s">
        <v>19</v>
      </c>
    </row>
    <row r="3885" spans="1:10" x14ac:dyDescent="0.3">
      <c r="A3885">
        <v>3884</v>
      </c>
      <c r="B3885" t="s">
        <v>3</v>
      </c>
      <c r="C3885">
        <v>2014</v>
      </c>
      <c r="D3885" t="s">
        <v>5</v>
      </c>
      <c r="E3885">
        <v>3</v>
      </c>
      <c r="F3885">
        <v>33</v>
      </c>
      <c r="G3885" t="s">
        <v>8</v>
      </c>
      <c r="H3885" t="s">
        <v>4</v>
      </c>
      <c r="I3885">
        <v>4</v>
      </c>
      <c r="J3885" t="s">
        <v>19</v>
      </c>
    </row>
    <row r="3886" spans="1:10" x14ac:dyDescent="0.3">
      <c r="A3886">
        <v>3885</v>
      </c>
      <c r="B3886" t="s">
        <v>3</v>
      </c>
      <c r="C3886">
        <v>2015</v>
      </c>
      <c r="D3886" t="s">
        <v>7</v>
      </c>
      <c r="E3886">
        <v>3</v>
      </c>
      <c r="F3886">
        <v>32</v>
      </c>
      <c r="G3886" t="s">
        <v>8</v>
      </c>
      <c r="H3886" t="s">
        <v>4</v>
      </c>
      <c r="I3886">
        <v>3</v>
      </c>
      <c r="J3886" t="s">
        <v>20</v>
      </c>
    </row>
    <row r="3887" spans="1:10" x14ac:dyDescent="0.3">
      <c r="A3887">
        <v>3886</v>
      </c>
      <c r="B3887" t="s">
        <v>3</v>
      </c>
      <c r="C3887">
        <v>2013</v>
      </c>
      <c r="D3887" t="s">
        <v>2</v>
      </c>
      <c r="E3887">
        <v>3</v>
      </c>
      <c r="F3887">
        <v>39</v>
      </c>
      <c r="G3887" t="s">
        <v>1</v>
      </c>
      <c r="H3887" t="s">
        <v>4</v>
      </c>
      <c r="I3887">
        <v>2</v>
      </c>
      <c r="J3887" t="s">
        <v>19</v>
      </c>
    </row>
    <row r="3888" spans="1:10" x14ac:dyDescent="0.3">
      <c r="A3888">
        <v>3887</v>
      </c>
      <c r="B3888" t="s">
        <v>3</v>
      </c>
      <c r="C3888">
        <v>2015</v>
      </c>
      <c r="D3888" t="s">
        <v>2</v>
      </c>
      <c r="E3888">
        <v>3</v>
      </c>
      <c r="F3888">
        <v>38</v>
      </c>
      <c r="G3888" t="s">
        <v>8</v>
      </c>
      <c r="H3888" t="s">
        <v>4</v>
      </c>
      <c r="I3888">
        <v>4</v>
      </c>
      <c r="J3888" t="s">
        <v>19</v>
      </c>
    </row>
    <row r="3889" spans="1:10" x14ac:dyDescent="0.3">
      <c r="A3889">
        <v>3888</v>
      </c>
      <c r="B3889" t="s">
        <v>3</v>
      </c>
      <c r="C3889">
        <v>2013</v>
      </c>
      <c r="D3889" t="s">
        <v>2</v>
      </c>
      <c r="E3889">
        <v>3</v>
      </c>
      <c r="F3889">
        <v>38</v>
      </c>
      <c r="G3889" t="s">
        <v>1</v>
      </c>
      <c r="H3889" t="s">
        <v>4</v>
      </c>
      <c r="I3889">
        <v>2</v>
      </c>
      <c r="J3889" t="s">
        <v>19</v>
      </c>
    </row>
    <row r="3890" spans="1:10" x14ac:dyDescent="0.3">
      <c r="A3890">
        <v>3889</v>
      </c>
      <c r="B3890" t="s">
        <v>3</v>
      </c>
      <c r="C3890">
        <v>2017</v>
      </c>
      <c r="D3890" t="s">
        <v>2</v>
      </c>
      <c r="E3890">
        <v>3</v>
      </c>
      <c r="F3890">
        <v>35</v>
      </c>
      <c r="G3890" t="s">
        <v>1</v>
      </c>
      <c r="H3890" t="s">
        <v>4</v>
      </c>
      <c r="I3890">
        <v>0</v>
      </c>
      <c r="J3890" t="s">
        <v>19</v>
      </c>
    </row>
    <row r="3891" spans="1:10" x14ac:dyDescent="0.3">
      <c r="A3891">
        <v>3890</v>
      </c>
      <c r="B3891" t="s">
        <v>3</v>
      </c>
      <c r="C3891">
        <v>2017</v>
      </c>
      <c r="D3891" t="s">
        <v>7</v>
      </c>
      <c r="E3891">
        <v>3</v>
      </c>
      <c r="F3891">
        <v>31</v>
      </c>
      <c r="G3891" t="s">
        <v>8</v>
      </c>
      <c r="H3891" t="s">
        <v>4</v>
      </c>
      <c r="I3891">
        <v>0</v>
      </c>
      <c r="J3891" t="s">
        <v>20</v>
      </c>
    </row>
    <row r="3892" spans="1:10" x14ac:dyDescent="0.3">
      <c r="A3892">
        <v>3891</v>
      </c>
      <c r="B3892" t="s">
        <v>3</v>
      </c>
      <c r="C3892">
        <v>2017</v>
      </c>
      <c r="D3892" t="s">
        <v>2</v>
      </c>
      <c r="E3892">
        <v>3</v>
      </c>
      <c r="F3892">
        <v>41</v>
      </c>
      <c r="G3892" t="s">
        <v>1</v>
      </c>
      <c r="H3892" t="s">
        <v>4</v>
      </c>
      <c r="I3892">
        <v>5</v>
      </c>
      <c r="J3892" t="s">
        <v>19</v>
      </c>
    </row>
    <row r="3893" spans="1:10" x14ac:dyDescent="0.3">
      <c r="A3893">
        <v>3892</v>
      </c>
      <c r="B3893" t="s">
        <v>3</v>
      </c>
      <c r="C3893">
        <v>2013</v>
      </c>
      <c r="D3893" t="s">
        <v>5</v>
      </c>
      <c r="E3893">
        <v>3</v>
      </c>
      <c r="F3893">
        <v>38</v>
      </c>
      <c r="G3893" t="s">
        <v>8</v>
      </c>
      <c r="H3893" t="s">
        <v>4</v>
      </c>
      <c r="I3893">
        <v>4</v>
      </c>
      <c r="J3893" t="s">
        <v>20</v>
      </c>
    </row>
    <row r="3894" spans="1:10" x14ac:dyDescent="0.3">
      <c r="A3894">
        <v>3893</v>
      </c>
      <c r="B3894" t="s">
        <v>3</v>
      </c>
      <c r="C3894">
        <v>2016</v>
      </c>
      <c r="D3894" t="s">
        <v>2</v>
      </c>
      <c r="E3894">
        <v>3</v>
      </c>
      <c r="F3894">
        <v>40</v>
      </c>
      <c r="G3894" t="s">
        <v>1</v>
      </c>
      <c r="H3894" t="s">
        <v>0</v>
      </c>
      <c r="I3894">
        <v>1</v>
      </c>
      <c r="J3894" t="s">
        <v>19</v>
      </c>
    </row>
    <row r="3895" spans="1:10" x14ac:dyDescent="0.3">
      <c r="A3895">
        <v>3894</v>
      </c>
      <c r="B3895" t="s">
        <v>3</v>
      </c>
      <c r="C3895">
        <v>2018</v>
      </c>
      <c r="D3895" t="s">
        <v>2</v>
      </c>
      <c r="E3895">
        <v>3</v>
      </c>
      <c r="F3895">
        <v>36</v>
      </c>
      <c r="G3895" t="s">
        <v>8</v>
      </c>
      <c r="H3895" t="s">
        <v>4</v>
      </c>
      <c r="I3895">
        <v>2</v>
      </c>
      <c r="J3895" t="s">
        <v>20</v>
      </c>
    </row>
    <row r="3896" spans="1:10" x14ac:dyDescent="0.3">
      <c r="A3896">
        <v>3895</v>
      </c>
      <c r="B3896" t="s">
        <v>9</v>
      </c>
      <c r="C3896">
        <v>2013</v>
      </c>
      <c r="D3896" t="s">
        <v>5</v>
      </c>
      <c r="E3896">
        <v>3</v>
      </c>
      <c r="F3896">
        <v>36</v>
      </c>
      <c r="G3896" t="s">
        <v>1</v>
      </c>
      <c r="H3896" t="s">
        <v>4</v>
      </c>
      <c r="I3896">
        <v>3</v>
      </c>
      <c r="J3896" t="s">
        <v>20</v>
      </c>
    </row>
    <row r="3897" spans="1:10" x14ac:dyDescent="0.3">
      <c r="A3897">
        <v>3896</v>
      </c>
      <c r="B3897" t="s">
        <v>3</v>
      </c>
      <c r="C3897">
        <v>2014</v>
      </c>
      <c r="D3897" t="s">
        <v>7</v>
      </c>
      <c r="E3897">
        <v>3</v>
      </c>
      <c r="F3897">
        <v>41</v>
      </c>
      <c r="G3897" t="s">
        <v>1</v>
      </c>
      <c r="H3897" t="s">
        <v>4</v>
      </c>
      <c r="I3897">
        <v>4</v>
      </c>
      <c r="J3897" t="s">
        <v>19</v>
      </c>
    </row>
    <row r="3898" spans="1:10" x14ac:dyDescent="0.3">
      <c r="A3898">
        <v>3897</v>
      </c>
      <c r="B3898" t="s">
        <v>3</v>
      </c>
      <c r="C3898">
        <v>2014</v>
      </c>
      <c r="D3898" t="s">
        <v>2</v>
      </c>
      <c r="E3898">
        <v>3</v>
      </c>
      <c r="F3898">
        <v>35</v>
      </c>
      <c r="G3898" t="s">
        <v>1</v>
      </c>
      <c r="H3898" t="s">
        <v>0</v>
      </c>
      <c r="I3898">
        <v>1</v>
      </c>
      <c r="J3898" t="s">
        <v>19</v>
      </c>
    </row>
    <row r="3899" spans="1:10" x14ac:dyDescent="0.3">
      <c r="A3899">
        <v>3898</v>
      </c>
      <c r="B3899" t="s">
        <v>3</v>
      </c>
      <c r="C3899">
        <v>2017</v>
      </c>
      <c r="D3899" t="s">
        <v>2</v>
      </c>
      <c r="E3899">
        <v>3</v>
      </c>
      <c r="F3899">
        <v>38</v>
      </c>
      <c r="G3899" t="s">
        <v>1</v>
      </c>
      <c r="H3899" t="s">
        <v>4</v>
      </c>
      <c r="I3899">
        <v>5</v>
      </c>
      <c r="J3899" t="s">
        <v>19</v>
      </c>
    </row>
    <row r="3900" spans="1:10" x14ac:dyDescent="0.3">
      <c r="A3900">
        <v>3899</v>
      </c>
      <c r="B3900" t="s">
        <v>3</v>
      </c>
      <c r="C3900">
        <v>2017</v>
      </c>
      <c r="D3900" t="s">
        <v>5</v>
      </c>
      <c r="E3900">
        <v>2</v>
      </c>
      <c r="F3900">
        <v>41</v>
      </c>
      <c r="G3900" t="s">
        <v>8</v>
      </c>
      <c r="H3900" t="s">
        <v>4</v>
      </c>
      <c r="I3900">
        <v>0</v>
      </c>
      <c r="J3900" t="s">
        <v>19</v>
      </c>
    </row>
    <row r="3901" spans="1:10" x14ac:dyDescent="0.3">
      <c r="A3901">
        <v>3900</v>
      </c>
      <c r="B3901" t="s">
        <v>3</v>
      </c>
      <c r="C3901">
        <v>2012</v>
      </c>
      <c r="D3901" t="s">
        <v>2</v>
      </c>
      <c r="E3901">
        <v>1</v>
      </c>
      <c r="F3901">
        <v>34</v>
      </c>
      <c r="G3901" t="s">
        <v>1</v>
      </c>
      <c r="H3901" t="s">
        <v>4</v>
      </c>
      <c r="I3901">
        <v>0</v>
      </c>
      <c r="J3901" t="s">
        <v>19</v>
      </c>
    </row>
    <row r="3902" spans="1:10" x14ac:dyDescent="0.3">
      <c r="A3902">
        <v>3901</v>
      </c>
      <c r="B3902" t="s">
        <v>3</v>
      </c>
      <c r="C3902">
        <v>2016</v>
      </c>
      <c r="D3902" t="s">
        <v>2</v>
      </c>
      <c r="E3902">
        <v>3</v>
      </c>
      <c r="F3902">
        <v>39</v>
      </c>
      <c r="G3902" t="s">
        <v>8</v>
      </c>
      <c r="H3902" t="s">
        <v>4</v>
      </c>
      <c r="I3902">
        <v>3</v>
      </c>
      <c r="J3902" t="s">
        <v>20</v>
      </c>
    </row>
    <row r="3903" spans="1:10" x14ac:dyDescent="0.3">
      <c r="A3903">
        <v>3902</v>
      </c>
      <c r="B3903" t="s">
        <v>3</v>
      </c>
      <c r="C3903">
        <v>2014</v>
      </c>
      <c r="D3903" t="s">
        <v>2</v>
      </c>
      <c r="E3903">
        <v>3</v>
      </c>
      <c r="F3903">
        <v>37</v>
      </c>
      <c r="G3903" t="s">
        <v>1</v>
      </c>
      <c r="H3903" t="s">
        <v>4</v>
      </c>
      <c r="I3903">
        <v>5</v>
      </c>
      <c r="J3903" t="s">
        <v>19</v>
      </c>
    </row>
    <row r="3904" spans="1:10" x14ac:dyDescent="0.3">
      <c r="A3904">
        <v>3903</v>
      </c>
      <c r="B3904" t="s">
        <v>3</v>
      </c>
      <c r="C3904">
        <v>2015</v>
      </c>
      <c r="D3904" t="s">
        <v>7</v>
      </c>
      <c r="E3904">
        <v>2</v>
      </c>
      <c r="F3904">
        <v>39</v>
      </c>
      <c r="G3904" t="s">
        <v>8</v>
      </c>
      <c r="H3904" t="s">
        <v>0</v>
      </c>
      <c r="I3904">
        <v>0</v>
      </c>
      <c r="J3904" t="s">
        <v>20</v>
      </c>
    </row>
    <row r="3905" spans="1:10" x14ac:dyDescent="0.3">
      <c r="A3905">
        <v>3904</v>
      </c>
      <c r="B3905" t="s">
        <v>3</v>
      </c>
      <c r="C3905">
        <v>2013</v>
      </c>
      <c r="D3905" t="s">
        <v>2</v>
      </c>
      <c r="E3905">
        <v>3</v>
      </c>
      <c r="F3905">
        <v>31</v>
      </c>
      <c r="G3905" t="s">
        <v>1</v>
      </c>
      <c r="H3905" t="s">
        <v>4</v>
      </c>
      <c r="I3905">
        <v>2</v>
      </c>
      <c r="J3905" t="s">
        <v>20</v>
      </c>
    </row>
    <row r="3906" spans="1:10" x14ac:dyDescent="0.3">
      <c r="A3906">
        <v>3905</v>
      </c>
      <c r="B3906" t="s">
        <v>6</v>
      </c>
      <c r="C3906">
        <v>2012</v>
      </c>
      <c r="D3906" t="s">
        <v>5</v>
      </c>
      <c r="E3906">
        <v>3</v>
      </c>
      <c r="F3906">
        <v>34</v>
      </c>
      <c r="G3906" t="s">
        <v>8</v>
      </c>
      <c r="H3906" t="s">
        <v>4</v>
      </c>
      <c r="I3906">
        <v>3</v>
      </c>
      <c r="J3906" t="s">
        <v>19</v>
      </c>
    </row>
    <row r="3907" spans="1:10" x14ac:dyDescent="0.3">
      <c r="A3907">
        <v>3906</v>
      </c>
      <c r="B3907" t="s">
        <v>3</v>
      </c>
      <c r="C3907">
        <v>2015</v>
      </c>
      <c r="D3907" t="s">
        <v>2</v>
      </c>
      <c r="E3907">
        <v>3</v>
      </c>
      <c r="F3907">
        <v>39</v>
      </c>
      <c r="G3907" t="s">
        <v>1</v>
      </c>
      <c r="H3907" t="s">
        <v>4</v>
      </c>
      <c r="I3907">
        <v>1</v>
      </c>
      <c r="J3907" t="s">
        <v>19</v>
      </c>
    </row>
    <row r="3908" spans="1:10" x14ac:dyDescent="0.3">
      <c r="A3908">
        <v>3907</v>
      </c>
      <c r="B3908" t="s">
        <v>3</v>
      </c>
      <c r="C3908">
        <v>2014</v>
      </c>
      <c r="D3908" t="s">
        <v>7</v>
      </c>
      <c r="E3908">
        <v>2</v>
      </c>
      <c r="F3908">
        <v>38</v>
      </c>
      <c r="G3908" t="s">
        <v>8</v>
      </c>
      <c r="H3908" t="s">
        <v>4</v>
      </c>
      <c r="I3908">
        <v>3</v>
      </c>
      <c r="J3908" t="s">
        <v>20</v>
      </c>
    </row>
    <row r="3909" spans="1:10" x14ac:dyDescent="0.3">
      <c r="A3909">
        <v>3908</v>
      </c>
      <c r="B3909" t="s">
        <v>3</v>
      </c>
      <c r="C3909">
        <v>2012</v>
      </c>
      <c r="D3909" t="s">
        <v>2</v>
      </c>
      <c r="E3909">
        <v>3</v>
      </c>
      <c r="F3909">
        <v>34</v>
      </c>
      <c r="G3909" t="s">
        <v>1</v>
      </c>
      <c r="H3909" t="s">
        <v>4</v>
      </c>
      <c r="I3909">
        <v>1</v>
      </c>
      <c r="J3909" t="s">
        <v>19</v>
      </c>
    </row>
    <row r="3910" spans="1:10" x14ac:dyDescent="0.3">
      <c r="A3910">
        <v>3909</v>
      </c>
      <c r="B3910" t="s">
        <v>3</v>
      </c>
      <c r="C3910">
        <v>2016</v>
      </c>
      <c r="D3910" t="s">
        <v>2</v>
      </c>
      <c r="E3910">
        <v>3</v>
      </c>
      <c r="F3910">
        <v>31</v>
      </c>
      <c r="G3910" t="s">
        <v>8</v>
      </c>
      <c r="H3910" t="s">
        <v>4</v>
      </c>
      <c r="I3910">
        <v>2</v>
      </c>
      <c r="J3910" t="s">
        <v>19</v>
      </c>
    </row>
    <row r="3911" spans="1:10" x14ac:dyDescent="0.3">
      <c r="A3911">
        <v>3910</v>
      </c>
      <c r="B3911" t="s">
        <v>3</v>
      </c>
      <c r="C3911">
        <v>2016</v>
      </c>
      <c r="D3911" t="s">
        <v>2</v>
      </c>
      <c r="E3911">
        <v>3</v>
      </c>
      <c r="F3911">
        <v>39</v>
      </c>
      <c r="G3911" t="s">
        <v>8</v>
      </c>
      <c r="H3911" t="s">
        <v>4</v>
      </c>
      <c r="I3911">
        <v>0</v>
      </c>
      <c r="J3911" t="s">
        <v>19</v>
      </c>
    </row>
    <row r="3912" spans="1:10" x14ac:dyDescent="0.3">
      <c r="A3912">
        <v>3911</v>
      </c>
      <c r="B3912" t="s">
        <v>3</v>
      </c>
      <c r="C3912">
        <v>2013</v>
      </c>
      <c r="D3912" t="s">
        <v>2</v>
      </c>
      <c r="E3912">
        <v>3</v>
      </c>
      <c r="F3912">
        <v>31</v>
      </c>
      <c r="G3912" t="s">
        <v>8</v>
      </c>
      <c r="H3912" t="s">
        <v>4</v>
      </c>
      <c r="I3912">
        <v>1</v>
      </c>
      <c r="J3912" t="s">
        <v>19</v>
      </c>
    </row>
    <row r="3913" spans="1:10" x14ac:dyDescent="0.3">
      <c r="A3913">
        <v>3912</v>
      </c>
      <c r="B3913" t="s">
        <v>3</v>
      </c>
      <c r="C3913">
        <v>2012</v>
      </c>
      <c r="D3913" t="s">
        <v>2</v>
      </c>
      <c r="E3913">
        <v>3</v>
      </c>
      <c r="F3913">
        <v>36</v>
      </c>
      <c r="G3913" t="s">
        <v>1</v>
      </c>
      <c r="H3913" t="s">
        <v>4</v>
      </c>
      <c r="I3913">
        <v>1</v>
      </c>
      <c r="J3913" t="s">
        <v>19</v>
      </c>
    </row>
    <row r="3914" spans="1:10" x14ac:dyDescent="0.3">
      <c r="A3914">
        <v>3913</v>
      </c>
      <c r="B3914" t="s">
        <v>3</v>
      </c>
      <c r="C3914">
        <v>2017</v>
      </c>
      <c r="D3914" t="s">
        <v>5</v>
      </c>
      <c r="E3914">
        <v>3</v>
      </c>
      <c r="F3914">
        <v>37</v>
      </c>
      <c r="G3914" t="s">
        <v>1</v>
      </c>
      <c r="H3914" t="s">
        <v>4</v>
      </c>
      <c r="I3914">
        <v>0</v>
      </c>
      <c r="J3914" t="s">
        <v>19</v>
      </c>
    </row>
    <row r="3915" spans="1:10" x14ac:dyDescent="0.3">
      <c r="A3915">
        <v>3914</v>
      </c>
      <c r="B3915" t="s">
        <v>3</v>
      </c>
      <c r="C3915">
        <v>2015</v>
      </c>
      <c r="D3915" t="s">
        <v>7</v>
      </c>
      <c r="E3915">
        <v>1</v>
      </c>
      <c r="F3915">
        <v>38</v>
      </c>
      <c r="G3915" t="s">
        <v>8</v>
      </c>
      <c r="H3915" t="s">
        <v>4</v>
      </c>
      <c r="I3915">
        <v>1</v>
      </c>
      <c r="J3915" t="s">
        <v>20</v>
      </c>
    </row>
    <row r="3916" spans="1:10" x14ac:dyDescent="0.3">
      <c r="A3916">
        <v>3915</v>
      </c>
      <c r="B3916" t="s">
        <v>9</v>
      </c>
      <c r="C3916">
        <v>2017</v>
      </c>
      <c r="D3916" t="s">
        <v>7</v>
      </c>
      <c r="E3916">
        <v>3</v>
      </c>
      <c r="F3916">
        <v>41</v>
      </c>
      <c r="G3916" t="s">
        <v>1</v>
      </c>
      <c r="H3916" t="s">
        <v>4</v>
      </c>
      <c r="I3916">
        <v>2</v>
      </c>
      <c r="J3916" t="s">
        <v>19</v>
      </c>
    </row>
    <row r="3917" spans="1:10" x14ac:dyDescent="0.3">
      <c r="A3917">
        <v>3916</v>
      </c>
      <c r="B3917" t="s">
        <v>3</v>
      </c>
      <c r="C3917">
        <v>2018</v>
      </c>
      <c r="D3917" t="s">
        <v>2</v>
      </c>
      <c r="E3917">
        <v>3</v>
      </c>
      <c r="F3917">
        <v>32</v>
      </c>
      <c r="G3917" t="s">
        <v>1</v>
      </c>
      <c r="H3917" t="s">
        <v>4</v>
      </c>
      <c r="I3917">
        <v>4</v>
      </c>
      <c r="J3917" t="s">
        <v>20</v>
      </c>
    </row>
    <row r="3918" spans="1:10" x14ac:dyDescent="0.3">
      <c r="A3918">
        <v>3917</v>
      </c>
      <c r="B3918" t="s">
        <v>3</v>
      </c>
      <c r="C3918">
        <v>2018</v>
      </c>
      <c r="D3918" t="s">
        <v>7</v>
      </c>
      <c r="E3918">
        <v>3</v>
      </c>
      <c r="F3918">
        <v>35</v>
      </c>
      <c r="G3918" t="s">
        <v>1</v>
      </c>
      <c r="H3918" t="s">
        <v>4</v>
      </c>
      <c r="I3918">
        <v>0</v>
      </c>
      <c r="J3918" t="s">
        <v>20</v>
      </c>
    </row>
    <row r="3919" spans="1:10" x14ac:dyDescent="0.3">
      <c r="A3919">
        <v>3918</v>
      </c>
      <c r="B3919" t="s">
        <v>3</v>
      </c>
      <c r="C3919">
        <v>2017</v>
      </c>
      <c r="D3919" t="s">
        <v>2</v>
      </c>
      <c r="E3919">
        <v>3</v>
      </c>
      <c r="F3919">
        <v>35</v>
      </c>
      <c r="G3919" t="s">
        <v>1</v>
      </c>
      <c r="H3919" t="s">
        <v>4</v>
      </c>
      <c r="I3919">
        <v>1</v>
      </c>
      <c r="J3919" t="s">
        <v>19</v>
      </c>
    </row>
    <row r="3920" spans="1:10" x14ac:dyDescent="0.3">
      <c r="A3920">
        <v>3919</v>
      </c>
      <c r="B3920" t="s">
        <v>3</v>
      </c>
      <c r="C3920">
        <v>2013</v>
      </c>
      <c r="D3920" t="s">
        <v>2</v>
      </c>
      <c r="E3920">
        <v>3</v>
      </c>
      <c r="F3920">
        <v>32</v>
      </c>
      <c r="G3920" t="s">
        <v>1</v>
      </c>
      <c r="H3920" t="s">
        <v>4</v>
      </c>
      <c r="I3920">
        <v>1</v>
      </c>
      <c r="J3920" t="s">
        <v>19</v>
      </c>
    </row>
    <row r="3921" spans="1:10" x14ac:dyDescent="0.3">
      <c r="A3921">
        <v>3920</v>
      </c>
      <c r="B3921" t="s">
        <v>3</v>
      </c>
      <c r="C3921">
        <v>2015</v>
      </c>
      <c r="D3921" t="s">
        <v>2</v>
      </c>
      <c r="E3921">
        <v>3</v>
      </c>
      <c r="F3921">
        <v>31</v>
      </c>
      <c r="G3921" t="s">
        <v>1</v>
      </c>
      <c r="H3921" t="s">
        <v>4</v>
      </c>
      <c r="I3921">
        <v>1</v>
      </c>
      <c r="J3921" t="s">
        <v>20</v>
      </c>
    </row>
    <row r="3922" spans="1:10" x14ac:dyDescent="0.3">
      <c r="A3922">
        <v>3921</v>
      </c>
      <c r="B3922" t="s">
        <v>3</v>
      </c>
      <c r="C3922">
        <v>2015</v>
      </c>
      <c r="D3922" t="s">
        <v>2</v>
      </c>
      <c r="E3922">
        <v>3</v>
      </c>
      <c r="F3922">
        <v>41</v>
      </c>
      <c r="G3922" t="s">
        <v>1</v>
      </c>
      <c r="H3922" t="s">
        <v>4</v>
      </c>
      <c r="I3922">
        <v>4</v>
      </c>
      <c r="J3922" t="s">
        <v>19</v>
      </c>
    </row>
    <row r="3923" spans="1:10" x14ac:dyDescent="0.3">
      <c r="A3923">
        <v>3922</v>
      </c>
      <c r="B3923" t="s">
        <v>3</v>
      </c>
      <c r="C3923">
        <v>2012</v>
      </c>
      <c r="D3923" t="s">
        <v>2</v>
      </c>
      <c r="E3923">
        <v>3</v>
      </c>
      <c r="F3923">
        <v>33</v>
      </c>
      <c r="G3923" t="s">
        <v>1</v>
      </c>
      <c r="H3923" t="s">
        <v>0</v>
      </c>
      <c r="I3923">
        <v>0</v>
      </c>
      <c r="J3923" t="s">
        <v>19</v>
      </c>
    </row>
    <row r="3924" spans="1:10" x14ac:dyDescent="0.3">
      <c r="A3924">
        <v>3923</v>
      </c>
      <c r="B3924" t="s">
        <v>3</v>
      </c>
      <c r="C3924">
        <v>2012</v>
      </c>
      <c r="D3924" t="s">
        <v>5</v>
      </c>
      <c r="E3924">
        <v>2</v>
      </c>
      <c r="F3924">
        <v>38</v>
      </c>
      <c r="G3924" t="s">
        <v>8</v>
      </c>
      <c r="H3924" t="s">
        <v>4</v>
      </c>
      <c r="I3924">
        <v>1</v>
      </c>
      <c r="J3924" t="s">
        <v>20</v>
      </c>
    </row>
    <row r="3925" spans="1:10" x14ac:dyDescent="0.3">
      <c r="A3925">
        <v>3924</v>
      </c>
      <c r="B3925" t="s">
        <v>6</v>
      </c>
      <c r="C3925">
        <v>2012</v>
      </c>
      <c r="D3925" t="s">
        <v>2</v>
      </c>
      <c r="E3925">
        <v>3</v>
      </c>
      <c r="F3925">
        <v>39</v>
      </c>
      <c r="G3925" t="s">
        <v>8</v>
      </c>
      <c r="H3925" t="s">
        <v>4</v>
      </c>
      <c r="I3925">
        <v>3</v>
      </c>
      <c r="J3925" t="s">
        <v>20</v>
      </c>
    </row>
    <row r="3926" spans="1:10" x14ac:dyDescent="0.3">
      <c r="A3926">
        <v>3925</v>
      </c>
      <c r="B3926" t="s">
        <v>3</v>
      </c>
      <c r="C3926">
        <v>2015</v>
      </c>
      <c r="D3926" t="s">
        <v>2</v>
      </c>
      <c r="E3926">
        <v>1</v>
      </c>
      <c r="F3926">
        <v>36</v>
      </c>
      <c r="G3926" t="s">
        <v>8</v>
      </c>
      <c r="H3926" t="s">
        <v>4</v>
      </c>
      <c r="I3926">
        <v>2</v>
      </c>
      <c r="J3926" t="s">
        <v>19</v>
      </c>
    </row>
    <row r="3927" spans="1:10" x14ac:dyDescent="0.3">
      <c r="A3927">
        <v>3926</v>
      </c>
      <c r="B3927" t="s">
        <v>6</v>
      </c>
      <c r="C3927">
        <v>2017</v>
      </c>
      <c r="D3927" t="s">
        <v>2</v>
      </c>
      <c r="E3927">
        <v>2</v>
      </c>
      <c r="F3927">
        <v>31</v>
      </c>
      <c r="G3927" t="s">
        <v>1</v>
      </c>
      <c r="H3927" t="s">
        <v>4</v>
      </c>
      <c r="I3927">
        <v>5</v>
      </c>
      <c r="J3927" t="s">
        <v>19</v>
      </c>
    </row>
    <row r="3928" spans="1:10" x14ac:dyDescent="0.3">
      <c r="A3928">
        <v>3927</v>
      </c>
      <c r="B3928" t="s">
        <v>6</v>
      </c>
      <c r="C3928">
        <v>2017</v>
      </c>
      <c r="D3928" t="s">
        <v>5</v>
      </c>
      <c r="E3928">
        <v>2</v>
      </c>
      <c r="F3928">
        <v>39</v>
      </c>
      <c r="G3928" t="s">
        <v>8</v>
      </c>
      <c r="H3928" t="s">
        <v>4</v>
      </c>
      <c r="I3928">
        <v>2</v>
      </c>
      <c r="J3928" t="s">
        <v>20</v>
      </c>
    </row>
    <row r="3929" spans="1:10" x14ac:dyDescent="0.3">
      <c r="A3929">
        <v>3928</v>
      </c>
      <c r="B3929" t="s">
        <v>6</v>
      </c>
      <c r="C3929">
        <v>2017</v>
      </c>
      <c r="D3929" t="s">
        <v>5</v>
      </c>
      <c r="E3929">
        <v>3</v>
      </c>
      <c r="F3929">
        <v>41</v>
      </c>
      <c r="G3929" t="s">
        <v>1</v>
      </c>
      <c r="H3929" t="s">
        <v>4</v>
      </c>
      <c r="I3929">
        <v>3</v>
      </c>
      <c r="J3929" t="s">
        <v>20</v>
      </c>
    </row>
    <row r="3930" spans="1:10" x14ac:dyDescent="0.3">
      <c r="A3930">
        <v>3929</v>
      </c>
      <c r="B3930" t="s">
        <v>9</v>
      </c>
      <c r="C3930">
        <v>2018</v>
      </c>
      <c r="D3930" t="s">
        <v>5</v>
      </c>
      <c r="E3930">
        <v>3</v>
      </c>
      <c r="F3930">
        <v>33</v>
      </c>
      <c r="G3930" t="s">
        <v>8</v>
      </c>
      <c r="H3930" t="s">
        <v>4</v>
      </c>
      <c r="I3930">
        <v>0</v>
      </c>
      <c r="J3930" t="s">
        <v>20</v>
      </c>
    </row>
    <row r="3931" spans="1:10" x14ac:dyDescent="0.3">
      <c r="A3931">
        <v>3930</v>
      </c>
      <c r="B3931" t="s">
        <v>3</v>
      </c>
      <c r="C3931">
        <v>2015</v>
      </c>
      <c r="D3931" t="s">
        <v>2</v>
      </c>
      <c r="E3931">
        <v>3</v>
      </c>
      <c r="F3931">
        <v>38</v>
      </c>
      <c r="G3931" t="s">
        <v>1</v>
      </c>
      <c r="H3931" t="s">
        <v>4</v>
      </c>
      <c r="I3931">
        <v>1</v>
      </c>
      <c r="J3931" t="s">
        <v>19</v>
      </c>
    </row>
    <row r="3932" spans="1:10" x14ac:dyDescent="0.3">
      <c r="A3932">
        <v>3931</v>
      </c>
      <c r="B3932" t="s">
        <v>3</v>
      </c>
      <c r="C3932">
        <v>2017</v>
      </c>
      <c r="D3932" t="s">
        <v>7</v>
      </c>
      <c r="E3932">
        <v>2</v>
      </c>
      <c r="F3932">
        <v>31</v>
      </c>
      <c r="G3932" t="s">
        <v>1</v>
      </c>
      <c r="H3932" t="s">
        <v>4</v>
      </c>
      <c r="I3932">
        <v>0</v>
      </c>
      <c r="J3932" t="s">
        <v>19</v>
      </c>
    </row>
    <row r="3933" spans="1:10" x14ac:dyDescent="0.3">
      <c r="A3933">
        <v>3932</v>
      </c>
      <c r="B3933" t="s">
        <v>3</v>
      </c>
      <c r="C3933">
        <v>2014</v>
      </c>
      <c r="D3933" t="s">
        <v>2</v>
      </c>
      <c r="E3933">
        <v>3</v>
      </c>
      <c r="F3933">
        <v>34</v>
      </c>
      <c r="G3933" t="s">
        <v>1</v>
      </c>
      <c r="H3933" t="s">
        <v>4</v>
      </c>
      <c r="I3933">
        <v>4</v>
      </c>
      <c r="J3933" t="s">
        <v>19</v>
      </c>
    </row>
    <row r="3934" spans="1:10" x14ac:dyDescent="0.3">
      <c r="A3934">
        <v>3933</v>
      </c>
      <c r="B3934" t="s">
        <v>3</v>
      </c>
      <c r="C3934">
        <v>2017</v>
      </c>
      <c r="D3934" t="s">
        <v>2</v>
      </c>
      <c r="E3934">
        <v>3</v>
      </c>
      <c r="F3934">
        <v>40</v>
      </c>
      <c r="G3934" t="s">
        <v>1</v>
      </c>
      <c r="H3934" t="s">
        <v>4</v>
      </c>
      <c r="I3934">
        <v>2</v>
      </c>
      <c r="J3934" t="s">
        <v>19</v>
      </c>
    </row>
    <row r="3935" spans="1:10" x14ac:dyDescent="0.3">
      <c r="A3935">
        <v>3934</v>
      </c>
      <c r="B3935" t="s">
        <v>3</v>
      </c>
      <c r="C3935">
        <v>2012</v>
      </c>
      <c r="D3935" t="s">
        <v>2</v>
      </c>
      <c r="E3935">
        <v>3</v>
      </c>
      <c r="F3935">
        <v>36</v>
      </c>
      <c r="G3935" t="s">
        <v>1</v>
      </c>
      <c r="H3935" t="s">
        <v>4</v>
      </c>
      <c r="I3935">
        <v>1</v>
      </c>
      <c r="J3935" t="s">
        <v>19</v>
      </c>
    </row>
    <row r="3936" spans="1:10" x14ac:dyDescent="0.3">
      <c r="A3936">
        <v>3935</v>
      </c>
      <c r="B3936" t="s">
        <v>3</v>
      </c>
      <c r="C3936">
        <v>2015</v>
      </c>
      <c r="D3936" t="s">
        <v>2</v>
      </c>
      <c r="E3936">
        <v>3</v>
      </c>
      <c r="F3936">
        <v>36</v>
      </c>
      <c r="G3936" t="s">
        <v>8</v>
      </c>
      <c r="H3936" t="s">
        <v>4</v>
      </c>
      <c r="I3936">
        <v>2</v>
      </c>
      <c r="J3936" t="s">
        <v>19</v>
      </c>
    </row>
    <row r="3937" spans="1:10" x14ac:dyDescent="0.3">
      <c r="A3937">
        <v>3936</v>
      </c>
      <c r="B3937" t="s">
        <v>3</v>
      </c>
      <c r="C3937">
        <v>2017</v>
      </c>
      <c r="D3937" t="s">
        <v>5</v>
      </c>
      <c r="E3937">
        <v>2</v>
      </c>
      <c r="F3937">
        <v>41</v>
      </c>
      <c r="G3937" t="s">
        <v>8</v>
      </c>
      <c r="H3937" t="s">
        <v>4</v>
      </c>
      <c r="I3937">
        <v>4</v>
      </c>
      <c r="J3937" t="s">
        <v>19</v>
      </c>
    </row>
    <row r="3938" spans="1:10" x14ac:dyDescent="0.3">
      <c r="A3938">
        <v>3937</v>
      </c>
      <c r="B3938" t="s">
        <v>3</v>
      </c>
      <c r="C3938">
        <v>2017</v>
      </c>
      <c r="D3938" t="s">
        <v>2</v>
      </c>
      <c r="E3938">
        <v>3</v>
      </c>
      <c r="F3938">
        <v>37</v>
      </c>
      <c r="G3938" t="s">
        <v>1</v>
      </c>
      <c r="H3938" t="s">
        <v>4</v>
      </c>
      <c r="I3938">
        <v>3</v>
      </c>
      <c r="J3938" t="s">
        <v>19</v>
      </c>
    </row>
    <row r="3939" spans="1:10" x14ac:dyDescent="0.3">
      <c r="A3939">
        <v>3938</v>
      </c>
      <c r="B3939" t="s">
        <v>3</v>
      </c>
      <c r="C3939">
        <v>2017</v>
      </c>
      <c r="D3939" t="s">
        <v>5</v>
      </c>
      <c r="E3939">
        <v>3</v>
      </c>
      <c r="F3939">
        <v>33</v>
      </c>
      <c r="G3939" t="s">
        <v>1</v>
      </c>
      <c r="H3939" t="s">
        <v>4</v>
      </c>
      <c r="I3939">
        <v>5</v>
      </c>
      <c r="J3939" t="s">
        <v>19</v>
      </c>
    </row>
    <row r="3940" spans="1:10" x14ac:dyDescent="0.3">
      <c r="A3940">
        <v>3939</v>
      </c>
      <c r="B3940" t="s">
        <v>3</v>
      </c>
      <c r="C3940">
        <v>2017</v>
      </c>
      <c r="D3940" t="s">
        <v>5</v>
      </c>
      <c r="E3940">
        <v>3</v>
      </c>
      <c r="F3940">
        <v>41</v>
      </c>
      <c r="G3940" t="s">
        <v>8</v>
      </c>
      <c r="H3940" t="s">
        <v>4</v>
      </c>
      <c r="I3940">
        <v>4</v>
      </c>
      <c r="J3940" t="s">
        <v>19</v>
      </c>
    </row>
    <row r="3941" spans="1:10" x14ac:dyDescent="0.3">
      <c r="A3941">
        <v>3940</v>
      </c>
      <c r="B3941" t="s">
        <v>3</v>
      </c>
      <c r="C3941">
        <v>2017</v>
      </c>
      <c r="D3941" t="s">
        <v>2</v>
      </c>
      <c r="E3941">
        <v>3</v>
      </c>
      <c r="F3941">
        <v>37</v>
      </c>
      <c r="G3941" t="s">
        <v>8</v>
      </c>
      <c r="H3941" t="s">
        <v>4</v>
      </c>
      <c r="I3941">
        <v>2</v>
      </c>
      <c r="J3941" t="s">
        <v>19</v>
      </c>
    </row>
    <row r="3942" spans="1:10" x14ac:dyDescent="0.3">
      <c r="A3942">
        <v>3941</v>
      </c>
      <c r="B3942" t="s">
        <v>3</v>
      </c>
      <c r="C3942">
        <v>2017</v>
      </c>
      <c r="D3942" t="s">
        <v>7</v>
      </c>
      <c r="E3942">
        <v>3</v>
      </c>
      <c r="F3942">
        <v>38</v>
      </c>
      <c r="G3942" t="s">
        <v>1</v>
      </c>
      <c r="H3942" t="s">
        <v>0</v>
      </c>
      <c r="I3942">
        <v>5</v>
      </c>
      <c r="J3942" t="s">
        <v>19</v>
      </c>
    </row>
    <row r="3943" spans="1:10" x14ac:dyDescent="0.3">
      <c r="A3943">
        <v>3942</v>
      </c>
      <c r="B3943" t="s">
        <v>3</v>
      </c>
      <c r="C3943">
        <v>2015</v>
      </c>
      <c r="D3943" t="s">
        <v>2</v>
      </c>
      <c r="E3943">
        <v>3</v>
      </c>
      <c r="F3943">
        <v>34</v>
      </c>
      <c r="G3943" t="s">
        <v>1</v>
      </c>
      <c r="H3943" t="s">
        <v>4</v>
      </c>
      <c r="I3943">
        <v>2</v>
      </c>
      <c r="J3943" t="s">
        <v>20</v>
      </c>
    </row>
    <row r="3944" spans="1:10" x14ac:dyDescent="0.3">
      <c r="A3944">
        <v>3943</v>
      </c>
      <c r="B3944" t="s">
        <v>3</v>
      </c>
      <c r="C3944">
        <v>2017</v>
      </c>
      <c r="D3944" t="s">
        <v>7</v>
      </c>
      <c r="E3944">
        <v>3</v>
      </c>
      <c r="F3944">
        <v>37</v>
      </c>
      <c r="G3944" t="s">
        <v>8</v>
      </c>
      <c r="H3944" t="s">
        <v>4</v>
      </c>
      <c r="I3944">
        <v>0</v>
      </c>
      <c r="J3944" t="s">
        <v>19</v>
      </c>
    </row>
    <row r="3945" spans="1:10" x14ac:dyDescent="0.3">
      <c r="A3945">
        <v>3944</v>
      </c>
      <c r="B3945" t="s">
        <v>3</v>
      </c>
      <c r="C3945">
        <v>2014</v>
      </c>
      <c r="D3945" t="s">
        <v>2</v>
      </c>
      <c r="E3945">
        <v>3</v>
      </c>
      <c r="F3945">
        <v>34</v>
      </c>
      <c r="G3945" t="s">
        <v>1</v>
      </c>
      <c r="H3945" t="s">
        <v>4</v>
      </c>
      <c r="I3945">
        <v>0</v>
      </c>
      <c r="J3945" t="s">
        <v>20</v>
      </c>
    </row>
    <row r="3946" spans="1:10" x14ac:dyDescent="0.3">
      <c r="A3946">
        <v>3945</v>
      </c>
      <c r="B3946" t="s">
        <v>3</v>
      </c>
      <c r="C3946">
        <v>2012</v>
      </c>
      <c r="D3946" t="s">
        <v>7</v>
      </c>
      <c r="E3946">
        <v>3</v>
      </c>
      <c r="F3946">
        <v>32</v>
      </c>
      <c r="G3946" t="s">
        <v>1</v>
      </c>
      <c r="H3946" t="s">
        <v>4</v>
      </c>
      <c r="I3946">
        <v>1</v>
      </c>
      <c r="J3946" t="s">
        <v>19</v>
      </c>
    </row>
    <row r="3947" spans="1:10" x14ac:dyDescent="0.3">
      <c r="A3947">
        <v>3946</v>
      </c>
      <c r="B3947" t="s">
        <v>6</v>
      </c>
      <c r="C3947">
        <v>2012</v>
      </c>
      <c r="D3947" t="s">
        <v>5</v>
      </c>
      <c r="E3947">
        <v>3</v>
      </c>
      <c r="F3947">
        <v>35</v>
      </c>
      <c r="G3947" t="s">
        <v>8</v>
      </c>
      <c r="H3947" t="s">
        <v>4</v>
      </c>
      <c r="I3947">
        <v>4</v>
      </c>
      <c r="J3947" t="s">
        <v>20</v>
      </c>
    </row>
    <row r="3948" spans="1:10" x14ac:dyDescent="0.3">
      <c r="A3948">
        <v>3947</v>
      </c>
      <c r="B3948" t="s">
        <v>3</v>
      </c>
      <c r="C3948">
        <v>2013</v>
      </c>
      <c r="D3948" t="s">
        <v>7</v>
      </c>
      <c r="E3948">
        <v>3</v>
      </c>
      <c r="F3948">
        <v>36</v>
      </c>
      <c r="G3948" t="s">
        <v>1</v>
      </c>
      <c r="H3948" t="s">
        <v>4</v>
      </c>
      <c r="I3948">
        <v>3</v>
      </c>
      <c r="J3948" t="s">
        <v>19</v>
      </c>
    </row>
    <row r="3949" spans="1:10" x14ac:dyDescent="0.3">
      <c r="A3949">
        <v>3948</v>
      </c>
      <c r="B3949" t="s">
        <v>3</v>
      </c>
      <c r="C3949">
        <v>2015</v>
      </c>
      <c r="D3949" t="s">
        <v>2</v>
      </c>
      <c r="E3949">
        <v>3</v>
      </c>
      <c r="F3949">
        <v>34</v>
      </c>
      <c r="G3949" t="s">
        <v>8</v>
      </c>
      <c r="H3949" t="s">
        <v>4</v>
      </c>
      <c r="I3949">
        <v>2</v>
      </c>
      <c r="J3949" t="s">
        <v>19</v>
      </c>
    </row>
    <row r="3950" spans="1:10" x14ac:dyDescent="0.3">
      <c r="A3950">
        <v>3949</v>
      </c>
      <c r="B3950" t="s">
        <v>3</v>
      </c>
      <c r="C3950">
        <v>2014</v>
      </c>
      <c r="D3950" t="s">
        <v>2</v>
      </c>
      <c r="E3950">
        <v>3</v>
      </c>
      <c r="F3950">
        <v>37</v>
      </c>
      <c r="G3950" t="s">
        <v>8</v>
      </c>
      <c r="H3950" t="s">
        <v>4</v>
      </c>
      <c r="I3950">
        <v>3</v>
      </c>
      <c r="J3950" t="s">
        <v>19</v>
      </c>
    </row>
    <row r="3951" spans="1:10" x14ac:dyDescent="0.3">
      <c r="A3951">
        <v>3950</v>
      </c>
      <c r="B3951" t="s">
        <v>3</v>
      </c>
      <c r="C3951">
        <v>2016</v>
      </c>
      <c r="D3951" t="s">
        <v>2</v>
      </c>
      <c r="E3951">
        <v>3</v>
      </c>
      <c r="F3951">
        <v>40</v>
      </c>
      <c r="G3951" t="s">
        <v>8</v>
      </c>
      <c r="H3951" t="s">
        <v>0</v>
      </c>
      <c r="I3951">
        <v>4</v>
      </c>
      <c r="J3951" t="s">
        <v>19</v>
      </c>
    </row>
    <row r="3952" spans="1:10" x14ac:dyDescent="0.3">
      <c r="A3952">
        <v>3951</v>
      </c>
      <c r="B3952" t="s">
        <v>3</v>
      </c>
      <c r="C3952">
        <v>2014</v>
      </c>
      <c r="D3952" t="s">
        <v>7</v>
      </c>
      <c r="E3952">
        <v>3</v>
      </c>
      <c r="F3952">
        <v>33</v>
      </c>
      <c r="G3952" t="s">
        <v>1</v>
      </c>
      <c r="H3952" t="s">
        <v>4</v>
      </c>
      <c r="I3952">
        <v>4</v>
      </c>
      <c r="J3952" t="s">
        <v>19</v>
      </c>
    </row>
    <row r="3953" spans="1:10" x14ac:dyDescent="0.3">
      <c r="A3953">
        <v>3952</v>
      </c>
      <c r="B3953" t="s">
        <v>3</v>
      </c>
      <c r="C3953">
        <v>2016</v>
      </c>
      <c r="D3953" t="s">
        <v>2</v>
      </c>
      <c r="E3953">
        <v>3</v>
      </c>
      <c r="F3953">
        <v>39</v>
      </c>
      <c r="G3953" t="s">
        <v>8</v>
      </c>
      <c r="H3953" t="s">
        <v>4</v>
      </c>
      <c r="I3953">
        <v>4</v>
      </c>
      <c r="J3953" t="s">
        <v>19</v>
      </c>
    </row>
    <row r="3954" spans="1:10" x14ac:dyDescent="0.3">
      <c r="A3954">
        <v>3953</v>
      </c>
      <c r="B3954" t="s">
        <v>3</v>
      </c>
      <c r="C3954">
        <v>2012</v>
      </c>
      <c r="D3954" t="s">
        <v>2</v>
      </c>
      <c r="E3954">
        <v>3</v>
      </c>
      <c r="F3954">
        <v>40</v>
      </c>
      <c r="G3954" t="s">
        <v>1</v>
      </c>
      <c r="H3954" t="s">
        <v>4</v>
      </c>
      <c r="I3954">
        <v>4</v>
      </c>
      <c r="J3954" t="s">
        <v>19</v>
      </c>
    </row>
    <row r="3955" spans="1:10" x14ac:dyDescent="0.3">
      <c r="A3955">
        <v>3954</v>
      </c>
      <c r="B3955" t="s">
        <v>3</v>
      </c>
      <c r="C3955">
        <v>2013</v>
      </c>
      <c r="D3955" t="s">
        <v>2</v>
      </c>
      <c r="E3955">
        <v>1</v>
      </c>
      <c r="F3955">
        <v>34</v>
      </c>
      <c r="G3955" t="s">
        <v>1</v>
      </c>
      <c r="H3955" t="s">
        <v>4</v>
      </c>
      <c r="I3955">
        <v>4</v>
      </c>
      <c r="J3955" t="s">
        <v>20</v>
      </c>
    </row>
    <row r="3956" spans="1:10" x14ac:dyDescent="0.3">
      <c r="A3956">
        <v>3955</v>
      </c>
      <c r="B3956" t="s">
        <v>3</v>
      </c>
      <c r="C3956">
        <v>2016</v>
      </c>
      <c r="D3956" t="s">
        <v>7</v>
      </c>
      <c r="E3956">
        <v>3</v>
      </c>
      <c r="F3956">
        <v>40</v>
      </c>
      <c r="G3956" t="s">
        <v>1</v>
      </c>
      <c r="H3956" t="s">
        <v>4</v>
      </c>
      <c r="I3956">
        <v>5</v>
      </c>
      <c r="J3956" t="s">
        <v>19</v>
      </c>
    </row>
    <row r="3957" spans="1:10" x14ac:dyDescent="0.3">
      <c r="A3957">
        <v>3956</v>
      </c>
      <c r="B3957" t="s">
        <v>9</v>
      </c>
      <c r="C3957">
        <v>2013</v>
      </c>
      <c r="D3957" t="s">
        <v>2</v>
      </c>
      <c r="E3957">
        <v>3</v>
      </c>
      <c r="F3957">
        <v>32</v>
      </c>
      <c r="G3957" t="s">
        <v>1</v>
      </c>
      <c r="H3957" t="s">
        <v>4</v>
      </c>
      <c r="I3957">
        <v>5</v>
      </c>
      <c r="J3957" t="s">
        <v>19</v>
      </c>
    </row>
    <row r="3958" spans="1:10" x14ac:dyDescent="0.3">
      <c r="A3958">
        <v>3957</v>
      </c>
      <c r="B3958" t="s">
        <v>3</v>
      </c>
      <c r="C3958">
        <v>2012</v>
      </c>
      <c r="D3958" t="s">
        <v>2</v>
      </c>
      <c r="E3958">
        <v>3</v>
      </c>
      <c r="F3958">
        <v>33</v>
      </c>
      <c r="G3958" t="s">
        <v>1</v>
      </c>
      <c r="H3958" t="s">
        <v>4</v>
      </c>
      <c r="I3958">
        <v>1</v>
      </c>
      <c r="J3958" t="s">
        <v>19</v>
      </c>
    </row>
    <row r="3959" spans="1:10" x14ac:dyDescent="0.3">
      <c r="A3959">
        <v>3958</v>
      </c>
      <c r="B3959" t="s">
        <v>3</v>
      </c>
      <c r="C3959">
        <v>2017</v>
      </c>
      <c r="D3959" t="s">
        <v>5</v>
      </c>
      <c r="E3959">
        <v>1</v>
      </c>
      <c r="F3959">
        <v>31</v>
      </c>
      <c r="G3959" t="s">
        <v>8</v>
      </c>
      <c r="H3959" t="s">
        <v>4</v>
      </c>
      <c r="I3959">
        <v>4</v>
      </c>
      <c r="J3959" t="s">
        <v>20</v>
      </c>
    </row>
    <row r="3960" spans="1:10" x14ac:dyDescent="0.3">
      <c r="A3960">
        <v>3959</v>
      </c>
      <c r="B3960" t="s">
        <v>6</v>
      </c>
      <c r="C3960">
        <v>2016</v>
      </c>
      <c r="D3960" t="s">
        <v>5</v>
      </c>
      <c r="E3960">
        <v>3</v>
      </c>
      <c r="F3960">
        <v>41</v>
      </c>
      <c r="G3960" t="s">
        <v>8</v>
      </c>
      <c r="H3960" t="s">
        <v>4</v>
      </c>
      <c r="I3960">
        <v>4</v>
      </c>
      <c r="J3960" t="s">
        <v>19</v>
      </c>
    </row>
    <row r="3961" spans="1:10" x14ac:dyDescent="0.3">
      <c r="A3961">
        <v>3960</v>
      </c>
      <c r="B3961" t="s">
        <v>3</v>
      </c>
      <c r="C3961">
        <v>2016</v>
      </c>
      <c r="D3961" t="s">
        <v>2</v>
      </c>
      <c r="E3961">
        <v>3</v>
      </c>
      <c r="F3961">
        <v>34</v>
      </c>
      <c r="G3961" t="s">
        <v>1</v>
      </c>
      <c r="H3961" t="s">
        <v>4</v>
      </c>
      <c r="I3961">
        <v>4</v>
      </c>
      <c r="J3961" t="s">
        <v>19</v>
      </c>
    </row>
    <row r="3962" spans="1:10" x14ac:dyDescent="0.3">
      <c r="A3962">
        <v>3961</v>
      </c>
      <c r="B3962" t="s">
        <v>3</v>
      </c>
      <c r="C3962">
        <v>2016</v>
      </c>
      <c r="D3962" t="s">
        <v>2</v>
      </c>
      <c r="E3962">
        <v>3</v>
      </c>
      <c r="F3962">
        <v>39</v>
      </c>
      <c r="G3962" t="s">
        <v>1</v>
      </c>
      <c r="H3962" t="s">
        <v>4</v>
      </c>
      <c r="I3962">
        <v>7</v>
      </c>
      <c r="J3962" t="s">
        <v>19</v>
      </c>
    </row>
    <row r="3963" spans="1:10" x14ac:dyDescent="0.3">
      <c r="A3963">
        <v>3962</v>
      </c>
      <c r="B3963" t="s">
        <v>3</v>
      </c>
      <c r="C3963">
        <v>2014</v>
      </c>
      <c r="D3963" t="s">
        <v>2</v>
      </c>
      <c r="E3963">
        <v>3</v>
      </c>
      <c r="F3963">
        <v>35</v>
      </c>
      <c r="G3963" t="s">
        <v>1</v>
      </c>
      <c r="H3963" t="s">
        <v>4</v>
      </c>
      <c r="I3963">
        <v>5</v>
      </c>
      <c r="J3963" t="s">
        <v>19</v>
      </c>
    </row>
    <row r="3964" spans="1:10" x14ac:dyDescent="0.3">
      <c r="A3964">
        <v>3963</v>
      </c>
      <c r="B3964" t="s">
        <v>3</v>
      </c>
      <c r="C3964">
        <v>2016</v>
      </c>
      <c r="D3964" t="s">
        <v>7</v>
      </c>
      <c r="E3964">
        <v>3</v>
      </c>
      <c r="F3964">
        <v>38</v>
      </c>
      <c r="G3964" t="s">
        <v>8</v>
      </c>
      <c r="H3964" t="s">
        <v>4</v>
      </c>
      <c r="I3964">
        <v>7</v>
      </c>
      <c r="J3964" t="s">
        <v>19</v>
      </c>
    </row>
    <row r="3965" spans="1:10" x14ac:dyDescent="0.3">
      <c r="A3965">
        <v>3964</v>
      </c>
      <c r="B3965" t="s">
        <v>3</v>
      </c>
      <c r="C3965">
        <v>2016</v>
      </c>
      <c r="D3965" t="s">
        <v>2</v>
      </c>
      <c r="E3965">
        <v>3</v>
      </c>
      <c r="F3965">
        <v>33</v>
      </c>
      <c r="G3965" t="s">
        <v>1</v>
      </c>
      <c r="H3965" t="s">
        <v>4</v>
      </c>
      <c r="I3965">
        <v>6</v>
      </c>
      <c r="J3965" t="s">
        <v>19</v>
      </c>
    </row>
    <row r="3966" spans="1:10" x14ac:dyDescent="0.3">
      <c r="A3966">
        <v>3965</v>
      </c>
      <c r="B3966" t="s">
        <v>3</v>
      </c>
      <c r="C3966">
        <v>2014</v>
      </c>
      <c r="D3966" t="s">
        <v>7</v>
      </c>
      <c r="E3966">
        <v>3</v>
      </c>
      <c r="F3966">
        <v>33</v>
      </c>
      <c r="G3966" t="s">
        <v>1</v>
      </c>
      <c r="H3966" t="s">
        <v>4</v>
      </c>
      <c r="I3966">
        <v>6</v>
      </c>
      <c r="J3966" t="s">
        <v>19</v>
      </c>
    </row>
    <row r="3967" spans="1:10" x14ac:dyDescent="0.3">
      <c r="A3967">
        <v>3966</v>
      </c>
      <c r="B3967" t="s">
        <v>3</v>
      </c>
      <c r="C3967">
        <v>2012</v>
      </c>
      <c r="D3967" t="s">
        <v>2</v>
      </c>
      <c r="E3967">
        <v>3</v>
      </c>
      <c r="F3967">
        <v>35</v>
      </c>
      <c r="G3967" t="s">
        <v>1</v>
      </c>
      <c r="H3967" t="s">
        <v>4</v>
      </c>
      <c r="I3967">
        <v>5</v>
      </c>
      <c r="J3967" t="s">
        <v>19</v>
      </c>
    </row>
    <row r="3968" spans="1:10" x14ac:dyDescent="0.3">
      <c r="A3968">
        <v>3967</v>
      </c>
      <c r="B3968" t="s">
        <v>9</v>
      </c>
      <c r="C3968">
        <v>2013</v>
      </c>
      <c r="D3968" t="s">
        <v>5</v>
      </c>
      <c r="E3968">
        <v>3</v>
      </c>
      <c r="F3968">
        <v>40</v>
      </c>
      <c r="G3968" t="s">
        <v>1</v>
      </c>
      <c r="H3968" t="s">
        <v>4</v>
      </c>
      <c r="I3968">
        <v>5</v>
      </c>
      <c r="J3968" t="s">
        <v>19</v>
      </c>
    </row>
    <row r="3969" spans="1:10" x14ac:dyDescent="0.3">
      <c r="A3969">
        <v>3968</v>
      </c>
      <c r="B3969" t="s">
        <v>3</v>
      </c>
      <c r="C3969">
        <v>2012</v>
      </c>
      <c r="D3969" t="s">
        <v>2</v>
      </c>
      <c r="E3969">
        <v>3</v>
      </c>
      <c r="F3969">
        <v>40</v>
      </c>
      <c r="G3969" t="s">
        <v>8</v>
      </c>
      <c r="H3969" t="s">
        <v>4</v>
      </c>
      <c r="I3969">
        <v>5</v>
      </c>
      <c r="J3969" t="s">
        <v>19</v>
      </c>
    </row>
    <row r="3970" spans="1:10" x14ac:dyDescent="0.3">
      <c r="A3970">
        <v>3969</v>
      </c>
      <c r="B3970" t="s">
        <v>3</v>
      </c>
      <c r="C3970">
        <v>2017</v>
      </c>
      <c r="D3970" t="s">
        <v>2</v>
      </c>
      <c r="E3970">
        <v>3</v>
      </c>
      <c r="F3970">
        <v>39</v>
      </c>
      <c r="G3970" t="s">
        <v>1</v>
      </c>
      <c r="H3970" t="s">
        <v>4</v>
      </c>
      <c r="I3970">
        <v>5</v>
      </c>
      <c r="J3970" t="s">
        <v>19</v>
      </c>
    </row>
    <row r="3971" spans="1:10" x14ac:dyDescent="0.3">
      <c r="A3971">
        <v>3970</v>
      </c>
      <c r="B3971" t="s">
        <v>3</v>
      </c>
      <c r="C3971">
        <v>2017</v>
      </c>
      <c r="D3971" t="s">
        <v>2</v>
      </c>
      <c r="E3971">
        <v>3</v>
      </c>
      <c r="F3971">
        <v>33</v>
      </c>
      <c r="G3971" t="s">
        <v>8</v>
      </c>
      <c r="H3971" t="s">
        <v>4</v>
      </c>
      <c r="I3971">
        <v>6</v>
      </c>
      <c r="J3971" t="s">
        <v>19</v>
      </c>
    </row>
    <row r="3972" spans="1:10" x14ac:dyDescent="0.3">
      <c r="A3972">
        <v>3971</v>
      </c>
      <c r="B3972" t="s">
        <v>3</v>
      </c>
      <c r="C3972">
        <v>2014</v>
      </c>
      <c r="D3972" t="s">
        <v>2</v>
      </c>
      <c r="E3972">
        <v>3</v>
      </c>
      <c r="F3972">
        <v>32</v>
      </c>
      <c r="G3972" t="s">
        <v>8</v>
      </c>
      <c r="H3972" t="s">
        <v>4</v>
      </c>
      <c r="I3972">
        <v>5</v>
      </c>
      <c r="J3972" t="s">
        <v>19</v>
      </c>
    </row>
    <row r="3973" spans="1:10" x14ac:dyDescent="0.3">
      <c r="A3973">
        <v>3972</v>
      </c>
      <c r="B3973" t="s">
        <v>6</v>
      </c>
      <c r="C3973">
        <v>2014</v>
      </c>
      <c r="D3973" t="s">
        <v>2</v>
      </c>
      <c r="E3973">
        <v>3</v>
      </c>
      <c r="F3973">
        <v>40</v>
      </c>
      <c r="G3973" t="s">
        <v>8</v>
      </c>
      <c r="H3973" t="s">
        <v>4</v>
      </c>
      <c r="I3973">
        <v>7</v>
      </c>
      <c r="J3973" t="s">
        <v>20</v>
      </c>
    </row>
    <row r="3974" spans="1:10" x14ac:dyDescent="0.3">
      <c r="A3974">
        <v>3973</v>
      </c>
      <c r="B3974" t="s">
        <v>3</v>
      </c>
      <c r="C3974">
        <v>2017</v>
      </c>
      <c r="D3974" t="s">
        <v>5</v>
      </c>
      <c r="E3974">
        <v>2</v>
      </c>
      <c r="F3974">
        <v>33</v>
      </c>
      <c r="G3974" t="s">
        <v>1</v>
      </c>
      <c r="H3974" t="s">
        <v>4</v>
      </c>
      <c r="I3974">
        <v>6</v>
      </c>
      <c r="J3974" t="s">
        <v>19</v>
      </c>
    </row>
    <row r="3975" spans="1:10" x14ac:dyDescent="0.3">
      <c r="A3975">
        <v>3974</v>
      </c>
      <c r="B3975" t="s">
        <v>6</v>
      </c>
      <c r="C3975">
        <v>2016</v>
      </c>
      <c r="D3975" t="s">
        <v>5</v>
      </c>
      <c r="E3975">
        <v>1</v>
      </c>
      <c r="F3975">
        <v>31</v>
      </c>
      <c r="G3975" t="s">
        <v>8</v>
      </c>
      <c r="H3975" t="s">
        <v>4</v>
      </c>
      <c r="I3975">
        <v>5</v>
      </c>
      <c r="J3975" t="s">
        <v>20</v>
      </c>
    </row>
    <row r="3976" spans="1:10" x14ac:dyDescent="0.3">
      <c r="A3976">
        <v>3975</v>
      </c>
      <c r="B3976" t="s">
        <v>3</v>
      </c>
      <c r="C3976">
        <v>2013</v>
      </c>
      <c r="D3976" t="s">
        <v>2</v>
      </c>
      <c r="E3976">
        <v>3</v>
      </c>
      <c r="F3976">
        <v>35</v>
      </c>
      <c r="G3976" t="s">
        <v>8</v>
      </c>
      <c r="H3976" t="s">
        <v>4</v>
      </c>
      <c r="I3976">
        <v>5</v>
      </c>
      <c r="J3976" t="s">
        <v>19</v>
      </c>
    </row>
    <row r="3977" spans="1:10" x14ac:dyDescent="0.3">
      <c r="A3977">
        <v>3976</v>
      </c>
      <c r="B3977" t="s">
        <v>3</v>
      </c>
      <c r="C3977">
        <v>2014</v>
      </c>
      <c r="D3977" t="s">
        <v>2</v>
      </c>
      <c r="E3977">
        <v>3</v>
      </c>
      <c r="F3977">
        <v>39</v>
      </c>
      <c r="G3977" t="s">
        <v>1</v>
      </c>
      <c r="H3977" t="s">
        <v>4</v>
      </c>
      <c r="I3977">
        <v>7</v>
      </c>
      <c r="J3977" t="s">
        <v>20</v>
      </c>
    </row>
    <row r="3978" spans="1:10" x14ac:dyDescent="0.3">
      <c r="A3978">
        <v>3977</v>
      </c>
      <c r="B3978" t="s">
        <v>6</v>
      </c>
      <c r="C3978">
        <v>2018</v>
      </c>
      <c r="D3978" t="s">
        <v>2</v>
      </c>
      <c r="E3978">
        <v>3</v>
      </c>
      <c r="F3978">
        <v>39</v>
      </c>
      <c r="G3978" t="s">
        <v>8</v>
      </c>
      <c r="H3978" t="s">
        <v>4</v>
      </c>
      <c r="I3978">
        <v>6</v>
      </c>
      <c r="J3978" t="s">
        <v>20</v>
      </c>
    </row>
    <row r="3979" spans="1:10" x14ac:dyDescent="0.3">
      <c r="A3979">
        <v>3978</v>
      </c>
      <c r="B3979" t="s">
        <v>6</v>
      </c>
      <c r="C3979">
        <v>2017</v>
      </c>
      <c r="D3979" t="s">
        <v>7</v>
      </c>
      <c r="E3979">
        <v>2</v>
      </c>
      <c r="F3979">
        <v>38</v>
      </c>
      <c r="G3979" t="s">
        <v>8</v>
      </c>
      <c r="H3979" t="s">
        <v>4</v>
      </c>
      <c r="I3979">
        <v>2</v>
      </c>
      <c r="J3979" t="s">
        <v>19</v>
      </c>
    </row>
    <row r="3980" spans="1:10" x14ac:dyDescent="0.3">
      <c r="A3980">
        <v>3979</v>
      </c>
      <c r="B3980" t="s">
        <v>3</v>
      </c>
      <c r="C3980">
        <v>2012</v>
      </c>
      <c r="D3980" t="s">
        <v>2</v>
      </c>
      <c r="E3980">
        <v>3</v>
      </c>
      <c r="F3980">
        <v>38</v>
      </c>
      <c r="G3980" t="s">
        <v>1</v>
      </c>
      <c r="H3980" t="s">
        <v>4</v>
      </c>
      <c r="I3980">
        <v>7</v>
      </c>
      <c r="J3980" t="s">
        <v>20</v>
      </c>
    </row>
    <row r="3981" spans="1:10" x14ac:dyDescent="0.3">
      <c r="A3981">
        <v>3980</v>
      </c>
      <c r="B3981" t="s">
        <v>6</v>
      </c>
      <c r="C3981">
        <v>2017</v>
      </c>
      <c r="D3981" t="s">
        <v>5</v>
      </c>
      <c r="E3981">
        <v>2</v>
      </c>
      <c r="F3981">
        <v>40</v>
      </c>
      <c r="G3981" t="s">
        <v>8</v>
      </c>
      <c r="H3981" t="s">
        <v>0</v>
      </c>
      <c r="I3981">
        <v>2</v>
      </c>
      <c r="J3981" t="s">
        <v>19</v>
      </c>
    </row>
    <row r="3982" spans="1:10" x14ac:dyDescent="0.3">
      <c r="A3982">
        <v>3981</v>
      </c>
      <c r="B3982" t="s">
        <v>3</v>
      </c>
      <c r="C3982">
        <v>2018</v>
      </c>
      <c r="D3982" t="s">
        <v>2</v>
      </c>
      <c r="E3982">
        <v>3</v>
      </c>
      <c r="F3982">
        <v>38</v>
      </c>
      <c r="G3982" t="s">
        <v>1</v>
      </c>
      <c r="H3982" t="s">
        <v>4</v>
      </c>
      <c r="I3982">
        <v>6</v>
      </c>
      <c r="J3982" t="s">
        <v>20</v>
      </c>
    </row>
    <row r="3983" spans="1:10" x14ac:dyDescent="0.3">
      <c r="A3983">
        <v>3982</v>
      </c>
      <c r="B3983" t="s">
        <v>3</v>
      </c>
      <c r="C3983">
        <v>2013</v>
      </c>
      <c r="D3983" t="s">
        <v>2</v>
      </c>
      <c r="E3983">
        <v>3</v>
      </c>
      <c r="F3983">
        <v>34</v>
      </c>
      <c r="G3983" t="s">
        <v>1</v>
      </c>
      <c r="H3983" t="s">
        <v>4</v>
      </c>
      <c r="I3983">
        <v>6</v>
      </c>
      <c r="J3983" t="s">
        <v>19</v>
      </c>
    </row>
    <row r="3984" spans="1:10" x14ac:dyDescent="0.3">
      <c r="A3984">
        <v>3983</v>
      </c>
      <c r="B3984" t="s">
        <v>3</v>
      </c>
      <c r="C3984">
        <v>2012</v>
      </c>
      <c r="D3984" t="s">
        <v>2</v>
      </c>
      <c r="E3984">
        <v>1</v>
      </c>
      <c r="F3984">
        <v>35</v>
      </c>
      <c r="G3984" t="s">
        <v>1</v>
      </c>
      <c r="H3984" t="s">
        <v>4</v>
      </c>
      <c r="I3984">
        <v>7</v>
      </c>
      <c r="J3984" t="s">
        <v>19</v>
      </c>
    </row>
    <row r="3985" spans="1:10" x14ac:dyDescent="0.3">
      <c r="A3985">
        <v>3984</v>
      </c>
      <c r="B3985" t="s">
        <v>6</v>
      </c>
      <c r="C3985">
        <v>2013</v>
      </c>
      <c r="D3985" t="s">
        <v>5</v>
      </c>
      <c r="E3985">
        <v>1</v>
      </c>
      <c r="F3985">
        <v>41</v>
      </c>
      <c r="G3985" t="s">
        <v>1</v>
      </c>
      <c r="H3985" t="s">
        <v>4</v>
      </c>
      <c r="I3985">
        <v>5</v>
      </c>
      <c r="J3985" t="s">
        <v>19</v>
      </c>
    </row>
    <row r="3986" spans="1:10" x14ac:dyDescent="0.3">
      <c r="A3986">
        <v>3985</v>
      </c>
      <c r="B3986" t="s">
        <v>9</v>
      </c>
      <c r="C3986">
        <v>2014</v>
      </c>
      <c r="D3986" t="s">
        <v>5</v>
      </c>
      <c r="E3986">
        <v>2</v>
      </c>
      <c r="F3986">
        <v>37</v>
      </c>
      <c r="G3986" t="s">
        <v>8</v>
      </c>
      <c r="H3986" t="s">
        <v>4</v>
      </c>
      <c r="I3986">
        <v>5</v>
      </c>
      <c r="J3986" t="s">
        <v>19</v>
      </c>
    </row>
    <row r="3987" spans="1:10" x14ac:dyDescent="0.3">
      <c r="A3987">
        <v>3986</v>
      </c>
      <c r="B3987" t="s">
        <v>3</v>
      </c>
      <c r="C3987">
        <v>2015</v>
      </c>
      <c r="D3987" t="s">
        <v>7</v>
      </c>
      <c r="E3987">
        <v>3</v>
      </c>
      <c r="F3987">
        <v>34</v>
      </c>
      <c r="G3987" t="s">
        <v>1</v>
      </c>
      <c r="H3987" t="s">
        <v>0</v>
      </c>
      <c r="I3987">
        <v>7</v>
      </c>
      <c r="J3987" t="s">
        <v>19</v>
      </c>
    </row>
    <row r="3988" spans="1:10" x14ac:dyDescent="0.3">
      <c r="A3988">
        <v>3987</v>
      </c>
      <c r="B3988" t="s">
        <v>3</v>
      </c>
      <c r="C3988">
        <v>2014</v>
      </c>
      <c r="D3988" t="s">
        <v>2</v>
      </c>
      <c r="E3988">
        <v>3</v>
      </c>
      <c r="F3988">
        <v>35</v>
      </c>
      <c r="G3988" t="s">
        <v>1</v>
      </c>
      <c r="H3988" t="s">
        <v>0</v>
      </c>
      <c r="I3988">
        <v>5</v>
      </c>
      <c r="J3988" t="s">
        <v>19</v>
      </c>
    </row>
    <row r="3989" spans="1:10" x14ac:dyDescent="0.3">
      <c r="A3989">
        <v>3988</v>
      </c>
      <c r="B3989" t="s">
        <v>3</v>
      </c>
      <c r="C3989">
        <v>2013</v>
      </c>
      <c r="D3989" t="s">
        <v>2</v>
      </c>
      <c r="E3989">
        <v>1</v>
      </c>
      <c r="F3989">
        <v>38</v>
      </c>
      <c r="G3989" t="s">
        <v>1</v>
      </c>
      <c r="H3989" t="s">
        <v>4</v>
      </c>
      <c r="I3989">
        <v>6</v>
      </c>
      <c r="J3989" t="s">
        <v>19</v>
      </c>
    </row>
    <row r="3990" spans="1:10" x14ac:dyDescent="0.3">
      <c r="A3990">
        <v>3989</v>
      </c>
      <c r="B3990" t="s">
        <v>3</v>
      </c>
      <c r="C3990">
        <v>2016</v>
      </c>
      <c r="D3990" t="s">
        <v>2</v>
      </c>
      <c r="E3990">
        <v>3</v>
      </c>
      <c r="F3990">
        <v>38</v>
      </c>
      <c r="G3990" t="s">
        <v>8</v>
      </c>
      <c r="H3990" t="s">
        <v>4</v>
      </c>
      <c r="I3990">
        <v>7</v>
      </c>
      <c r="J3990" t="s">
        <v>19</v>
      </c>
    </row>
    <row r="3991" spans="1:10" x14ac:dyDescent="0.3">
      <c r="A3991">
        <v>3990</v>
      </c>
      <c r="B3991" t="s">
        <v>3</v>
      </c>
      <c r="C3991">
        <v>2015</v>
      </c>
      <c r="D3991" t="s">
        <v>7</v>
      </c>
      <c r="E3991">
        <v>2</v>
      </c>
      <c r="F3991">
        <v>41</v>
      </c>
      <c r="G3991" t="s">
        <v>8</v>
      </c>
      <c r="H3991" t="s">
        <v>4</v>
      </c>
      <c r="I3991">
        <v>7</v>
      </c>
      <c r="J3991" t="s">
        <v>19</v>
      </c>
    </row>
    <row r="3992" spans="1:10" x14ac:dyDescent="0.3">
      <c r="A3992">
        <v>3991</v>
      </c>
      <c r="B3992" t="s">
        <v>3</v>
      </c>
      <c r="C3992">
        <v>2018</v>
      </c>
      <c r="D3992" t="s">
        <v>2</v>
      </c>
      <c r="E3992">
        <v>3</v>
      </c>
      <c r="F3992">
        <v>34</v>
      </c>
      <c r="G3992" t="s">
        <v>1</v>
      </c>
      <c r="H3992" t="s">
        <v>4</v>
      </c>
      <c r="I3992">
        <v>5</v>
      </c>
      <c r="J3992" t="s">
        <v>20</v>
      </c>
    </row>
    <row r="3993" spans="1:10" x14ac:dyDescent="0.3">
      <c r="A3993">
        <v>3992</v>
      </c>
      <c r="B3993" t="s">
        <v>3</v>
      </c>
      <c r="C3993">
        <v>2017</v>
      </c>
      <c r="D3993" t="s">
        <v>7</v>
      </c>
      <c r="E3993">
        <v>2</v>
      </c>
      <c r="F3993">
        <v>22</v>
      </c>
      <c r="G3993" t="s">
        <v>1</v>
      </c>
      <c r="H3993" t="s">
        <v>4</v>
      </c>
      <c r="I3993">
        <v>0</v>
      </c>
      <c r="J3993" t="s">
        <v>19</v>
      </c>
    </row>
    <row r="3994" spans="1:10" x14ac:dyDescent="0.3">
      <c r="A3994">
        <v>3993</v>
      </c>
      <c r="B3994" t="s">
        <v>3</v>
      </c>
      <c r="C3994">
        <v>2018</v>
      </c>
      <c r="D3994" t="s">
        <v>2</v>
      </c>
      <c r="E3994">
        <v>2</v>
      </c>
      <c r="F3994">
        <v>26</v>
      </c>
      <c r="G3994" t="s">
        <v>8</v>
      </c>
      <c r="H3994" t="s">
        <v>4</v>
      </c>
      <c r="I3994">
        <v>4</v>
      </c>
      <c r="J3994" t="s">
        <v>20</v>
      </c>
    </row>
    <row r="3995" spans="1:10" x14ac:dyDescent="0.3">
      <c r="A3995">
        <v>3994</v>
      </c>
      <c r="B3995" t="s">
        <v>3</v>
      </c>
      <c r="C3995">
        <v>2012</v>
      </c>
      <c r="D3995" t="s">
        <v>2</v>
      </c>
      <c r="E3995">
        <v>3</v>
      </c>
      <c r="F3995">
        <v>22</v>
      </c>
      <c r="G3995" t="s">
        <v>1</v>
      </c>
      <c r="H3995" t="s">
        <v>4</v>
      </c>
      <c r="I3995">
        <v>0</v>
      </c>
      <c r="J3995" t="s">
        <v>19</v>
      </c>
    </row>
    <row r="3996" spans="1:10" x14ac:dyDescent="0.3">
      <c r="A3996">
        <v>3995</v>
      </c>
      <c r="B3996" t="s">
        <v>3</v>
      </c>
      <c r="C3996">
        <v>2017</v>
      </c>
      <c r="D3996" t="s">
        <v>5</v>
      </c>
      <c r="E3996">
        <v>3</v>
      </c>
      <c r="F3996">
        <v>25</v>
      </c>
      <c r="G3996" t="s">
        <v>8</v>
      </c>
      <c r="H3996" t="s">
        <v>4</v>
      </c>
      <c r="I3996">
        <v>3</v>
      </c>
      <c r="J3996" t="s">
        <v>19</v>
      </c>
    </row>
    <row r="3997" spans="1:10" x14ac:dyDescent="0.3">
      <c r="A3997">
        <v>3996</v>
      </c>
      <c r="B3997" t="s">
        <v>3</v>
      </c>
      <c r="C3997">
        <v>2016</v>
      </c>
      <c r="D3997" t="s">
        <v>2</v>
      </c>
      <c r="E3997">
        <v>3</v>
      </c>
      <c r="F3997">
        <v>29</v>
      </c>
      <c r="G3997" t="s">
        <v>1</v>
      </c>
      <c r="H3997" t="s">
        <v>4</v>
      </c>
      <c r="I3997">
        <v>0</v>
      </c>
      <c r="J3997" t="s">
        <v>19</v>
      </c>
    </row>
    <row r="3998" spans="1:10" x14ac:dyDescent="0.3">
      <c r="A3998">
        <v>3997</v>
      </c>
      <c r="B3998" t="s">
        <v>3</v>
      </c>
      <c r="C3998">
        <v>2017</v>
      </c>
      <c r="D3998" t="s">
        <v>5</v>
      </c>
      <c r="E3998">
        <v>3</v>
      </c>
      <c r="F3998">
        <v>36</v>
      </c>
      <c r="G3998" t="s">
        <v>8</v>
      </c>
      <c r="H3998" t="s">
        <v>4</v>
      </c>
      <c r="I3998">
        <v>0</v>
      </c>
      <c r="J3998" t="s">
        <v>19</v>
      </c>
    </row>
    <row r="3999" spans="1:10" x14ac:dyDescent="0.3">
      <c r="A3999">
        <v>3998</v>
      </c>
      <c r="B3999" t="s">
        <v>3</v>
      </c>
      <c r="C3999">
        <v>2014</v>
      </c>
      <c r="D3999" t="s">
        <v>2</v>
      </c>
      <c r="E3999">
        <v>3</v>
      </c>
      <c r="F3999">
        <v>37</v>
      </c>
      <c r="G3999" t="s">
        <v>8</v>
      </c>
      <c r="H3999" t="s">
        <v>4</v>
      </c>
      <c r="I3999">
        <v>1</v>
      </c>
      <c r="J3999" t="s">
        <v>19</v>
      </c>
    </row>
    <row r="4000" spans="1:10" x14ac:dyDescent="0.3">
      <c r="A4000">
        <v>3999</v>
      </c>
      <c r="B4000" t="s">
        <v>3</v>
      </c>
      <c r="C4000">
        <v>2013</v>
      </c>
      <c r="D4000" t="s">
        <v>5</v>
      </c>
      <c r="E4000">
        <v>2</v>
      </c>
      <c r="F4000">
        <v>34</v>
      </c>
      <c r="G4000" t="s">
        <v>8</v>
      </c>
      <c r="H4000" t="s">
        <v>4</v>
      </c>
      <c r="I4000">
        <v>4</v>
      </c>
      <c r="J4000" t="s">
        <v>20</v>
      </c>
    </row>
    <row r="4001" spans="1:10" x14ac:dyDescent="0.3">
      <c r="A4001">
        <v>4000</v>
      </c>
      <c r="B4001" t="s">
        <v>3</v>
      </c>
      <c r="C4001">
        <v>2012</v>
      </c>
      <c r="D4001" t="s">
        <v>7</v>
      </c>
      <c r="E4001">
        <v>3</v>
      </c>
      <c r="F4001">
        <v>34</v>
      </c>
      <c r="G4001" t="s">
        <v>8</v>
      </c>
      <c r="H4001" t="s">
        <v>4</v>
      </c>
      <c r="I4001">
        <v>2</v>
      </c>
      <c r="J4001" t="s">
        <v>20</v>
      </c>
    </row>
    <row r="4002" spans="1:10" x14ac:dyDescent="0.3">
      <c r="A4002">
        <v>4001</v>
      </c>
      <c r="B4002" t="s">
        <v>3</v>
      </c>
      <c r="C4002">
        <v>2012</v>
      </c>
      <c r="D4002" t="s">
        <v>2</v>
      </c>
      <c r="E4002">
        <v>3</v>
      </c>
      <c r="F4002">
        <v>25</v>
      </c>
      <c r="G4002" t="s">
        <v>8</v>
      </c>
      <c r="H4002" t="s">
        <v>4</v>
      </c>
      <c r="I4002">
        <v>3</v>
      </c>
      <c r="J4002" t="s">
        <v>20</v>
      </c>
    </row>
    <row r="4003" spans="1:10" x14ac:dyDescent="0.3">
      <c r="A4003">
        <v>4002</v>
      </c>
      <c r="B4003" t="s">
        <v>3</v>
      </c>
      <c r="C4003">
        <v>2012</v>
      </c>
      <c r="D4003" t="s">
        <v>2</v>
      </c>
      <c r="E4003">
        <v>3</v>
      </c>
      <c r="F4003">
        <v>31</v>
      </c>
      <c r="G4003" t="s">
        <v>1</v>
      </c>
      <c r="H4003" t="s">
        <v>4</v>
      </c>
      <c r="I4003">
        <v>0</v>
      </c>
      <c r="J4003" t="s">
        <v>19</v>
      </c>
    </row>
    <row r="4004" spans="1:10" x14ac:dyDescent="0.3">
      <c r="A4004">
        <v>4003</v>
      </c>
      <c r="B4004" t="s">
        <v>3</v>
      </c>
      <c r="C4004">
        <v>2015</v>
      </c>
      <c r="D4004" t="s">
        <v>5</v>
      </c>
      <c r="E4004">
        <v>3</v>
      </c>
      <c r="F4004">
        <v>36</v>
      </c>
      <c r="G4004" t="s">
        <v>8</v>
      </c>
      <c r="H4004" t="s">
        <v>4</v>
      </c>
      <c r="I4004">
        <v>2</v>
      </c>
      <c r="J4004" t="s">
        <v>19</v>
      </c>
    </row>
    <row r="4005" spans="1:10" x14ac:dyDescent="0.3">
      <c r="A4005">
        <v>4004</v>
      </c>
      <c r="B4005" t="s">
        <v>3</v>
      </c>
      <c r="C4005">
        <v>2016</v>
      </c>
      <c r="D4005" t="s">
        <v>2</v>
      </c>
      <c r="E4005">
        <v>3</v>
      </c>
      <c r="F4005">
        <v>31</v>
      </c>
      <c r="G4005" t="s">
        <v>1</v>
      </c>
      <c r="H4005" t="s">
        <v>0</v>
      </c>
      <c r="I4005">
        <v>5</v>
      </c>
      <c r="J4005" t="s">
        <v>19</v>
      </c>
    </row>
    <row r="4006" spans="1:10" x14ac:dyDescent="0.3">
      <c r="A4006">
        <v>4005</v>
      </c>
      <c r="B4006" t="s">
        <v>3</v>
      </c>
      <c r="C4006">
        <v>2015</v>
      </c>
      <c r="D4006" t="s">
        <v>2</v>
      </c>
      <c r="E4006">
        <v>3</v>
      </c>
      <c r="F4006">
        <v>34</v>
      </c>
      <c r="G4006" t="s">
        <v>1</v>
      </c>
      <c r="H4006" t="s">
        <v>4</v>
      </c>
      <c r="I4006">
        <v>4</v>
      </c>
      <c r="J4006" t="s">
        <v>19</v>
      </c>
    </row>
    <row r="4007" spans="1:10" x14ac:dyDescent="0.3">
      <c r="A4007">
        <v>4006</v>
      </c>
      <c r="B4007" t="s">
        <v>6</v>
      </c>
      <c r="C4007">
        <v>2014</v>
      </c>
      <c r="D4007" t="s">
        <v>5</v>
      </c>
      <c r="E4007">
        <v>3</v>
      </c>
      <c r="F4007">
        <v>28</v>
      </c>
      <c r="G4007" t="s">
        <v>1</v>
      </c>
      <c r="H4007" t="s">
        <v>0</v>
      </c>
      <c r="I4007">
        <v>2</v>
      </c>
      <c r="J4007" t="s">
        <v>20</v>
      </c>
    </row>
    <row r="4008" spans="1:10" x14ac:dyDescent="0.3">
      <c r="A4008">
        <v>4007</v>
      </c>
      <c r="B4008" t="s">
        <v>3</v>
      </c>
      <c r="C4008">
        <v>2014</v>
      </c>
      <c r="D4008" t="s">
        <v>2</v>
      </c>
      <c r="E4008">
        <v>3</v>
      </c>
      <c r="F4008">
        <v>28</v>
      </c>
      <c r="G4008" t="s">
        <v>1</v>
      </c>
      <c r="H4008" t="s">
        <v>4</v>
      </c>
      <c r="I4008">
        <v>2</v>
      </c>
      <c r="J4008" t="s">
        <v>19</v>
      </c>
    </row>
    <row r="4009" spans="1:10" x14ac:dyDescent="0.3">
      <c r="A4009">
        <v>4008</v>
      </c>
      <c r="B4009" t="s">
        <v>3</v>
      </c>
      <c r="C4009">
        <v>2015</v>
      </c>
      <c r="D4009" t="s">
        <v>2</v>
      </c>
      <c r="E4009">
        <v>3</v>
      </c>
      <c r="F4009">
        <v>31</v>
      </c>
      <c r="G4009" t="s">
        <v>1</v>
      </c>
      <c r="H4009" t="s">
        <v>4</v>
      </c>
      <c r="I4009">
        <v>1</v>
      </c>
      <c r="J4009" t="s">
        <v>19</v>
      </c>
    </row>
    <row r="4010" spans="1:10" x14ac:dyDescent="0.3">
      <c r="A4010">
        <v>4009</v>
      </c>
      <c r="B4010" t="s">
        <v>3</v>
      </c>
      <c r="C4010">
        <v>2017</v>
      </c>
      <c r="D4010" t="s">
        <v>2</v>
      </c>
      <c r="E4010">
        <v>3</v>
      </c>
      <c r="F4010">
        <v>35</v>
      </c>
      <c r="G4010" t="s">
        <v>1</v>
      </c>
      <c r="H4010" t="s">
        <v>4</v>
      </c>
      <c r="I4010">
        <v>5</v>
      </c>
      <c r="J4010" t="s">
        <v>19</v>
      </c>
    </row>
    <row r="4011" spans="1:10" x14ac:dyDescent="0.3">
      <c r="A4011">
        <v>4010</v>
      </c>
      <c r="B4011" t="s">
        <v>3</v>
      </c>
      <c r="C4011">
        <v>2012</v>
      </c>
      <c r="D4011" t="s">
        <v>2</v>
      </c>
      <c r="E4011">
        <v>1</v>
      </c>
      <c r="F4011">
        <v>28</v>
      </c>
      <c r="G4011" t="s">
        <v>8</v>
      </c>
      <c r="H4011" t="s">
        <v>0</v>
      </c>
      <c r="I4011">
        <v>1</v>
      </c>
      <c r="J4011" t="s">
        <v>19</v>
      </c>
    </row>
    <row r="4012" spans="1:10" x14ac:dyDescent="0.3">
      <c r="A4012">
        <v>4011</v>
      </c>
      <c r="B4012" t="s">
        <v>3</v>
      </c>
      <c r="C4012">
        <v>2018</v>
      </c>
      <c r="D4012" t="s">
        <v>2</v>
      </c>
      <c r="E4012">
        <v>3</v>
      </c>
      <c r="F4012">
        <v>32</v>
      </c>
      <c r="G4012" t="s">
        <v>8</v>
      </c>
      <c r="H4012" t="s">
        <v>4</v>
      </c>
      <c r="I4012">
        <v>2</v>
      </c>
      <c r="J4012" t="s">
        <v>20</v>
      </c>
    </row>
    <row r="4013" spans="1:10" x14ac:dyDescent="0.3">
      <c r="A4013">
        <v>4012</v>
      </c>
      <c r="B4013" t="s">
        <v>3</v>
      </c>
      <c r="C4013">
        <v>2013</v>
      </c>
      <c r="D4013" t="s">
        <v>2</v>
      </c>
      <c r="E4013">
        <v>3</v>
      </c>
      <c r="F4013">
        <v>23</v>
      </c>
      <c r="G4013" t="s">
        <v>1</v>
      </c>
      <c r="H4013" t="s">
        <v>0</v>
      </c>
      <c r="I4013">
        <v>1</v>
      </c>
      <c r="J4013" t="s">
        <v>20</v>
      </c>
    </row>
    <row r="4014" spans="1:10" x14ac:dyDescent="0.3">
      <c r="A4014">
        <v>4013</v>
      </c>
      <c r="B4014" t="s">
        <v>6</v>
      </c>
      <c r="C4014">
        <v>2018</v>
      </c>
      <c r="D4014" t="s">
        <v>7</v>
      </c>
      <c r="E4014">
        <v>3</v>
      </c>
      <c r="F4014">
        <v>27</v>
      </c>
      <c r="G4014" t="s">
        <v>1</v>
      </c>
      <c r="H4014" t="s">
        <v>4</v>
      </c>
      <c r="I4014">
        <v>5</v>
      </c>
      <c r="J4014" t="s">
        <v>20</v>
      </c>
    </row>
    <row r="4015" spans="1:10" x14ac:dyDescent="0.3">
      <c r="A4015">
        <v>4014</v>
      </c>
      <c r="B4015" t="s">
        <v>3</v>
      </c>
      <c r="C4015">
        <v>2017</v>
      </c>
      <c r="D4015" t="s">
        <v>7</v>
      </c>
      <c r="E4015">
        <v>3</v>
      </c>
      <c r="F4015">
        <v>25</v>
      </c>
      <c r="G4015" t="s">
        <v>1</v>
      </c>
      <c r="H4015" t="s">
        <v>4</v>
      </c>
      <c r="I4015">
        <v>3</v>
      </c>
      <c r="J4015" t="s">
        <v>19</v>
      </c>
    </row>
    <row r="4016" spans="1:10" x14ac:dyDescent="0.3">
      <c r="A4016">
        <v>4015</v>
      </c>
      <c r="B4016" t="s">
        <v>6</v>
      </c>
      <c r="C4016">
        <v>2017</v>
      </c>
      <c r="D4016" t="s">
        <v>5</v>
      </c>
      <c r="E4016">
        <v>2</v>
      </c>
      <c r="F4016">
        <v>31</v>
      </c>
      <c r="G4016" t="s">
        <v>8</v>
      </c>
      <c r="H4016" t="s">
        <v>4</v>
      </c>
      <c r="I4016">
        <v>2</v>
      </c>
      <c r="J4016" t="s">
        <v>19</v>
      </c>
    </row>
    <row r="4017" spans="1:10" x14ac:dyDescent="0.3">
      <c r="A4017">
        <v>4016</v>
      </c>
      <c r="B4017" t="s">
        <v>9</v>
      </c>
      <c r="C4017">
        <v>2018</v>
      </c>
      <c r="D4017" t="s">
        <v>5</v>
      </c>
      <c r="E4017">
        <v>3</v>
      </c>
      <c r="F4017">
        <v>34</v>
      </c>
      <c r="G4017" t="s">
        <v>1</v>
      </c>
      <c r="H4017" t="s">
        <v>4</v>
      </c>
      <c r="I4017">
        <v>0</v>
      </c>
      <c r="J4017" t="s">
        <v>20</v>
      </c>
    </row>
    <row r="4018" spans="1:10" x14ac:dyDescent="0.3">
      <c r="A4018">
        <v>4017</v>
      </c>
      <c r="B4018" t="s">
        <v>3</v>
      </c>
      <c r="C4018">
        <v>2016</v>
      </c>
      <c r="D4018" t="s">
        <v>2</v>
      </c>
      <c r="E4018">
        <v>3</v>
      </c>
      <c r="F4018">
        <v>36</v>
      </c>
      <c r="G4018" t="s">
        <v>8</v>
      </c>
      <c r="H4018" t="s">
        <v>4</v>
      </c>
      <c r="I4018">
        <v>2</v>
      </c>
      <c r="J4018" t="s">
        <v>19</v>
      </c>
    </row>
    <row r="4019" spans="1:10" x14ac:dyDescent="0.3">
      <c r="A4019">
        <v>4018</v>
      </c>
      <c r="B4019" t="s">
        <v>9</v>
      </c>
      <c r="C4019">
        <v>2017</v>
      </c>
      <c r="D4019" t="s">
        <v>5</v>
      </c>
      <c r="E4019">
        <v>3</v>
      </c>
      <c r="F4019">
        <v>40</v>
      </c>
      <c r="G4019" t="s">
        <v>1</v>
      </c>
      <c r="H4019" t="s">
        <v>4</v>
      </c>
      <c r="I4019">
        <v>3</v>
      </c>
      <c r="J4019" t="s">
        <v>19</v>
      </c>
    </row>
    <row r="4020" spans="1:10" x14ac:dyDescent="0.3">
      <c r="A4020">
        <v>4019</v>
      </c>
      <c r="B4020" t="s">
        <v>6</v>
      </c>
      <c r="C4020">
        <v>2012</v>
      </c>
      <c r="D4020" t="s">
        <v>5</v>
      </c>
      <c r="E4020">
        <v>3</v>
      </c>
      <c r="F4020">
        <v>34</v>
      </c>
      <c r="G4020" t="s">
        <v>8</v>
      </c>
      <c r="H4020" t="s">
        <v>4</v>
      </c>
      <c r="I4020">
        <v>2</v>
      </c>
      <c r="J4020" t="s">
        <v>19</v>
      </c>
    </row>
    <row r="4021" spans="1:10" x14ac:dyDescent="0.3">
      <c r="A4021">
        <v>4020</v>
      </c>
      <c r="B4021" t="s">
        <v>3</v>
      </c>
      <c r="C4021">
        <v>2018</v>
      </c>
      <c r="D4021" t="s">
        <v>2</v>
      </c>
      <c r="E4021">
        <v>3</v>
      </c>
      <c r="F4021">
        <v>37</v>
      </c>
      <c r="G4021" t="s">
        <v>1</v>
      </c>
      <c r="H4021" t="s">
        <v>4</v>
      </c>
      <c r="I4021">
        <v>2</v>
      </c>
      <c r="J4021" t="s">
        <v>20</v>
      </c>
    </row>
    <row r="4022" spans="1:10" x14ac:dyDescent="0.3">
      <c r="A4022">
        <v>4021</v>
      </c>
      <c r="B4022" t="s">
        <v>3</v>
      </c>
      <c r="C4022">
        <v>2012</v>
      </c>
      <c r="D4022" t="s">
        <v>2</v>
      </c>
      <c r="E4022">
        <v>3</v>
      </c>
      <c r="F4022">
        <v>38</v>
      </c>
      <c r="G4022" t="s">
        <v>1</v>
      </c>
      <c r="H4022" t="s">
        <v>4</v>
      </c>
      <c r="I4022">
        <v>3</v>
      </c>
      <c r="J4022" t="s">
        <v>19</v>
      </c>
    </row>
    <row r="4023" spans="1:10" x14ac:dyDescent="0.3">
      <c r="A4023">
        <v>4022</v>
      </c>
      <c r="B4023" t="s">
        <v>3</v>
      </c>
      <c r="C4023">
        <v>2017</v>
      </c>
      <c r="D4023" t="s">
        <v>5</v>
      </c>
      <c r="E4023">
        <v>2</v>
      </c>
      <c r="F4023">
        <v>22</v>
      </c>
      <c r="G4023" t="s">
        <v>8</v>
      </c>
      <c r="H4023" t="s">
        <v>4</v>
      </c>
      <c r="I4023">
        <v>0</v>
      </c>
      <c r="J4023" t="s">
        <v>19</v>
      </c>
    </row>
    <row r="4024" spans="1:10" x14ac:dyDescent="0.3">
      <c r="A4024">
        <v>4023</v>
      </c>
      <c r="B4024" t="s">
        <v>3</v>
      </c>
      <c r="C4024">
        <v>2016</v>
      </c>
      <c r="D4024" t="s">
        <v>7</v>
      </c>
      <c r="E4024">
        <v>2</v>
      </c>
      <c r="F4024">
        <v>36</v>
      </c>
      <c r="G4024" t="s">
        <v>8</v>
      </c>
      <c r="H4024" t="s">
        <v>4</v>
      </c>
      <c r="I4024">
        <v>0</v>
      </c>
      <c r="J4024" t="s">
        <v>20</v>
      </c>
    </row>
    <row r="4025" spans="1:10" x14ac:dyDescent="0.3">
      <c r="A4025">
        <v>4024</v>
      </c>
      <c r="B4025" t="s">
        <v>3</v>
      </c>
      <c r="C4025">
        <v>2013</v>
      </c>
      <c r="D4025" t="s">
        <v>5</v>
      </c>
      <c r="E4025">
        <v>2</v>
      </c>
      <c r="F4025">
        <v>35</v>
      </c>
      <c r="G4025" t="s">
        <v>8</v>
      </c>
      <c r="H4025" t="s">
        <v>4</v>
      </c>
      <c r="I4025">
        <v>1</v>
      </c>
      <c r="J4025" t="s">
        <v>20</v>
      </c>
    </row>
    <row r="4026" spans="1:10" x14ac:dyDescent="0.3">
      <c r="A4026">
        <v>4025</v>
      </c>
      <c r="B4026" t="s">
        <v>3</v>
      </c>
      <c r="C4026">
        <v>2012</v>
      </c>
      <c r="D4026" t="s">
        <v>5</v>
      </c>
      <c r="E4026">
        <v>3</v>
      </c>
      <c r="F4026">
        <v>22</v>
      </c>
      <c r="G4026" t="s">
        <v>8</v>
      </c>
      <c r="H4026" t="s">
        <v>4</v>
      </c>
      <c r="I4026">
        <v>0</v>
      </c>
      <c r="J4026" t="s">
        <v>19</v>
      </c>
    </row>
    <row r="4027" spans="1:10" x14ac:dyDescent="0.3">
      <c r="A4027">
        <v>4026</v>
      </c>
      <c r="B4027" t="s">
        <v>3</v>
      </c>
      <c r="C4027">
        <v>2016</v>
      </c>
      <c r="D4027" t="s">
        <v>2</v>
      </c>
      <c r="E4027">
        <v>3</v>
      </c>
      <c r="F4027">
        <v>22</v>
      </c>
      <c r="G4027" t="s">
        <v>1</v>
      </c>
      <c r="H4027" t="s">
        <v>4</v>
      </c>
      <c r="I4027">
        <v>0</v>
      </c>
      <c r="J4027" t="s">
        <v>19</v>
      </c>
    </row>
    <row r="4028" spans="1:10" x14ac:dyDescent="0.3">
      <c r="A4028">
        <v>4027</v>
      </c>
      <c r="B4028" t="s">
        <v>3</v>
      </c>
      <c r="C4028">
        <v>2012</v>
      </c>
      <c r="D4028" t="s">
        <v>2</v>
      </c>
      <c r="E4028">
        <v>3</v>
      </c>
      <c r="F4028">
        <v>29</v>
      </c>
      <c r="G4028" t="s">
        <v>1</v>
      </c>
      <c r="H4028" t="s">
        <v>4</v>
      </c>
      <c r="I4028">
        <v>4</v>
      </c>
      <c r="J4028" t="s">
        <v>19</v>
      </c>
    </row>
    <row r="4029" spans="1:10" x14ac:dyDescent="0.3">
      <c r="A4029">
        <v>4028</v>
      </c>
      <c r="B4029" t="s">
        <v>3</v>
      </c>
      <c r="C4029">
        <v>2017</v>
      </c>
      <c r="D4029" t="s">
        <v>2</v>
      </c>
      <c r="E4029">
        <v>3</v>
      </c>
      <c r="F4029">
        <v>34</v>
      </c>
      <c r="G4029" t="s">
        <v>1</v>
      </c>
      <c r="H4029" t="s">
        <v>4</v>
      </c>
      <c r="I4029">
        <v>5</v>
      </c>
      <c r="J4029" t="s">
        <v>19</v>
      </c>
    </row>
    <row r="4030" spans="1:10" x14ac:dyDescent="0.3">
      <c r="A4030">
        <v>4029</v>
      </c>
      <c r="B4030" t="s">
        <v>3</v>
      </c>
      <c r="C4030">
        <v>2017</v>
      </c>
      <c r="D4030" t="s">
        <v>2</v>
      </c>
      <c r="E4030">
        <v>2</v>
      </c>
      <c r="F4030">
        <v>23</v>
      </c>
      <c r="G4030" t="s">
        <v>1</v>
      </c>
      <c r="H4030" t="s">
        <v>4</v>
      </c>
      <c r="I4030">
        <v>1</v>
      </c>
      <c r="J4030" t="s">
        <v>19</v>
      </c>
    </row>
    <row r="4031" spans="1:10" x14ac:dyDescent="0.3">
      <c r="A4031">
        <v>4030</v>
      </c>
      <c r="B4031" t="s">
        <v>3</v>
      </c>
      <c r="C4031">
        <v>2014</v>
      </c>
      <c r="D4031" t="s">
        <v>7</v>
      </c>
      <c r="E4031">
        <v>2</v>
      </c>
      <c r="F4031">
        <v>32</v>
      </c>
      <c r="G4031" t="s">
        <v>1</v>
      </c>
      <c r="H4031" t="s">
        <v>4</v>
      </c>
      <c r="I4031">
        <v>3</v>
      </c>
      <c r="J4031" t="s">
        <v>20</v>
      </c>
    </row>
    <row r="4032" spans="1:10" x14ac:dyDescent="0.3">
      <c r="A4032">
        <v>4031</v>
      </c>
      <c r="B4032" t="s">
        <v>3</v>
      </c>
      <c r="C4032">
        <v>2012</v>
      </c>
      <c r="D4032" t="s">
        <v>7</v>
      </c>
      <c r="E4032">
        <v>2</v>
      </c>
      <c r="F4032">
        <v>26</v>
      </c>
      <c r="G4032" t="s">
        <v>8</v>
      </c>
      <c r="H4032" t="s">
        <v>4</v>
      </c>
      <c r="I4032">
        <v>4</v>
      </c>
      <c r="J4032" t="s">
        <v>20</v>
      </c>
    </row>
    <row r="4033" spans="1:10" x14ac:dyDescent="0.3">
      <c r="A4033">
        <v>4032</v>
      </c>
      <c r="B4033" t="s">
        <v>6</v>
      </c>
      <c r="C4033">
        <v>2017</v>
      </c>
      <c r="D4033" t="s">
        <v>2</v>
      </c>
      <c r="E4033">
        <v>3</v>
      </c>
      <c r="F4033">
        <v>38</v>
      </c>
      <c r="G4033" t="s">
        <v>1</v>
      </c>
      <c r="H4033" t="s">
        <v>4</v>
      </c>
      <c r="I4033">
        <v>2</v>
      </c>
      <c r="J4033" t="s">
        <v>19</v>
      </c>
    </row>
    <row r="4034" spans="1:10" x14ac:dyDescent="0.3">
      <c r="A4034">
        <v>4033</v>
      </c>
      <c r="B4034" t="s">
        <v>3</v>
      </c>
      <c r="C4034">
        <v>2014</v>
      </c>
      <c r="D4034" t="s">
        <v>7</v>
      </c>
      <c r="E4034">
        <v>3</v>
      </c>
      <c r="F4034">
        <v>37</v>
      </c>
      <c r="G4034" t="s">
        <v>1</v>
      </c>
      <c r="H4034" t="s">
        <v>4</v>
      </c>
      <c r="I4034">
        <v>4</v>
      </c>
      <c r="J4034" t="s">
        <v>19</v>
      </c>
    </row>
    <row r="4035" spans="1:10" x14ac:dyDescent="0.3">
      <c r="A4035">
        <v>4034</v>
      </c>
      <c r="B4035" t="s">
        <v>3</v>
      </c>
      <c r="C4035">
        <v>2017</v>
      </c>
      <c r="D4035" t="s">
        <v>5</v>
      </c>
      <c r="E4035">
        <v>2</v>
      </c>
      <c r="F4035">
        <v>25</v>
      </c>
      <c r="G4035" t="s">
        <v>8</v>
      </c>
      <c r="H4035" t="s">
        <v>4</v>
      </c>
      <c r="I4035">
        <v>3</v>
      </c>
      <c r="J4035" t="s">
        <v>19</v>
      </c>
    </row>
    <row r="4036" spans="1:10" x14ac:dyDescent="0.3">
      <c r="A4036">
        <v>4035</v>
      </c>
      <c r="B4036" t="s">
        <v>3</v>
      </c>
      <c r="C4036">
        <v>2018</v>
      </c>
      <c r="D4036" t="s">
        <v>7</v>
      </c>
      <c r="E4036">
        <v>2</v>
      </c>
      <c r="F4036">
        <v>36</v>
      </c>
      <c r="G4036" t="s">
        <v>8</v>
      </c>
      <c r="H4036" t="s">
        <v>4</v>
      </c>
      <c r="I4036">
        <v>5</v>
      </c>
      <c r="J4036" t="s">
        <v>20</v>
      </c>
    </row>
    <row r="4037" spans="1:10" x14ac:dyDescent="0.3">
      <c r="A4037">
        <v>4036</v>
      </c>
      <c r="B4037" t="s">
        <v>3</v>
      </c>
      <c r="C4037">
        <v>2016</v>
      </c>
      <c r="D4037" t="s">
        <v>2</v>
      </c>
      <c r="E4037">
        <v>3</v>
      </c>
      <c r="F4037">
        <v>26</v>
      </c>
      <c r="G4037" t="s">
        <v>8</v>
      </c>
      <c r="H4037" t="s">
        <v>4</v>
      </c>
      <c r="I4037">
        <v>4</v>
      </c>
      <c r="J4037" t="s">
        <v>19</v>
      </c>
    </row>
    <row r="4038" spans="1:10" x14ac:dyDescent="0.3">
      <c r="A4038">
        <v>4037</v>
      </c>
      <c r="B4038" t="s">
        <v>3</v>
      </c>
      <c r="C4038">
        <v>2018</v>
      </c>
      <c r="D4038" t="s">
        <v>7</v>
      </c>
      <c r="E4038">
        <v>2</v>
      </c>
      <c r="F4038">
        <v>39</v>
      </c>
      <c r="G4038" t="s">
        <v>8</v>
      </c>
      <c r="H4038" t="s">
        <v>4</v>
      </c>
      <c r="I4038">
        <v>4</v>
      </c>
      <c r="J4038" t="s">
        <v>20</v>
      </c>
    </row>
    <row r="4039" spans="1:10" x14ac:dyDescent="0.3">
      <c r="A4039">
        <v>4038</v>
      </c>
      <c r="B4039" t="s">
        <v>3</v>
      </c>
      <c r="C4039">
        <v>2016</v>
      </c>
      <c r="D4039" t="s">
        <v>2</v>
      </c>
      <c r="E4039">
        <v>3</v>
      </c>
      <c r="F4039">
        <v>24</v>
      </c>
      <c r="G4039" t="s">
        <v>1</v>
      </c>
      <c r="H4039" t="s">
        <v>4</v>
      </c>
      <c r="I4039">
        <v>2</v>
      </c>
      <c r="J4039" t="s">
        <v>20</v>
      </c>
    </row>
    <row r="4040" spans="1:10" x14ac:dyDescent="0.3">
      <c r="A4040">
        <v>4039</v>
      </c>
      <c r="B4040" t="s">
        <v>6</v>
      </c>
      <c r="C4040">
        <v>2018</v>
      </c>
      <c r="D4040" t="s">
        <v>7</v>
      </c>
      <c r="E4040">
        <v>3</v>
      </c>
      <c r="F4040">
        <v>39</v>
      </c>
      <c r="G4040" t="s">
        <v>1</v>
      </c>
      <c r="H4040" t="s">
        <v>4</v>
      </c>
      <c r="I4040">
        <v>2</v>
      </c>
      <c r="J4040" t="s">
        <v>20</v>
      </c>
    </row>
    <row r="4041" spans="1:10" x14ac:dyDescent="0.3">
      <c r="A4041">
        <v>4040</v>
      </c>
      <c r="B4041" t="s">
        <v>6</v>
      </c>
      <c r="C4041">
        <v>2018</v>
      </c>
      <c r="D4041" t="s">
        <v>5</v>
      </c>
      <c r="E4041">
        <v>3</v>
      </c>
      <c r="F4041">
        <v>39</v>
      </c>
      <c r="G4041" t="s">
        <v>8</v>
      </c>
      <c r="H4041" t="s">
        <v>4</v>
      </c>
      <c r="I4041">
        <v>2</v>
      </c>
      <c r="J4041" t="s">
        <v>20</v>
      </c>
    </row>
    <row r="4042" spans="1:10" x14ac:dyDescent="0.3">
      <c r="A4042">
        <v>4041</v>
      </c>
      <c r="B4042" t="s">
        <v>3</v>
      </c>
      <c r="C4042">
        <v>2017</v>
      </c>
      <c r="D4042" t="s">
        <v>5</v>
      </c>
      <c r="E4042">
        <v>2</v>
      </c>
      <c r="F4042">
        <v>27</v>
      </c>
      <c r="G4042" t="s">
        <v>8</v>
      </c>
      <c r="H4042" t="s">
        <v>4</v>
      </c>
      <c r="I4042">
        <v>5</v>
      </c>
      <c r="J4042" t="s">
        <v>19</v>
      </c>
    </row>
    <row r="4043" spans="1:10" x14ac:dyDescent="0.3">
      <c r="A4043">
        <v>4042</v>
      </c>
      <c r="B4043" t="s">
        <v>3</v>
      </c>
      <c r="C4043">
        <v>2013</v>
      </c>
      <c r="D4043" t="s">
        <v>2</v>
      </c>
      <c r="E4043">
        <v>3</v>
      </c>
      <c r="F4043">
        <v>36</v>
      </c>
      <c r="G4043" t="s">
        <v>1</v>
      </c>
      <c r="H4043" t="s">
        <v>4</v>
      </c>
      <c r="I4043">
        <v>5</v>
      </c>
      <c r="J4043" t="s">
        <v>20</v>
      </c>
    </row>
    <row r="4044" spans="1:10" x14ac:dyDescent="0.3">
      <c r="A4044">
        <v>4043</v>
      </c>
      <c r="B4044" t="s">
        <v>3</v>
      </c>
      <c r="C4044">
        <v>2012</v>
      </c>
      <c r="D4044" t="s">
        <v>2</v>
      </c>
      <c r="E4044">
        <v>3</v>
      </c>
      <c r="F4044">
        <v>24</v>
      </c>
      <c r="G4044" t="s">
        <v>1</v>
      </c>
      <c r="H4044" t="s">
        <v>4</v>
      </c>
      <c r="I4044">
        <v>2</v>
      </c>
      <c r="J4044" t="s">
        <v>19</v>
      </c>
    </row>
    <row r="4045" spans="1:10" x14ac:dyDescent="0.3">
      <c r="A4045">
        <v>4044</v>
      </c>
      <c r="B4045" t="s">
        <v>3</v>
      </c>
      <c r="C4045">
        <v>2017</v>
      </c>
      <c r="D4045" t="s">
        <v>2</v>
      </c>
      <c r="E4045">
        <v>3</v>
      </c>
      <c r="F4045">
        <v>28</v>
      </c>
      <c r="G4045" t="s">
        <v>8</v>
      </c>
      <c r="H4045" t="s">
        <v>4</v>
      </c>
      <c r="I4045">
        <v>3</v>
      </c>
      <c r="J4045" t="s">
        <v>19</v>
      </c>
    </row>
    <row r="4046" spans="1:10" x14ac:dyDescent="0.3">
      <c r="A4046">
        <v>4045</v>
      </c>
      <c r="B4046" t="s">
        <v>3</v>
      </c>
      <c r="C4046">
        <v>2016</v>
      </c>
      <c r="D4046" t="s">
        <v>2</v>
      </c>
      <c r="E4046">
        <v>3</v>
      </c>
      <c r="F4046">
        <v>24</v>
      </c>
      <c r="G4046" t="s">
        <v>1</v>
      </c>
      <c r="H4046" t="s">
        <v>4</v>
      </c>
      <c r="I4046">
        <v>2</v>
      </c>
      <c r="J4046" t="s">
        <v>19</v>
      </c>
    </row>
    <row r="4047" spans="1:10" x14ac:dyDescent="0.3">
      <c r="A4047">
        <v>4046</v>
      </c>
      <c r="B4047" t="s">
        <v>3</v>
      </c>
      <c r="C4047">
        <v>2014</v>
      </c>
      <c r="D4047" t="s">
        <v>2</v>
      </c>
      <c r="E4047">
        <v>3</v>
      </c>
      <c r="F4047">
        <v>27</v>
      </c>
      <c r="G4047" t="s">
        <v>1</v>
      </c>
      <c r="H4047" t="s">
        <v>4</v>
      </c>
      <c r="I4047">
        <v>5</v>
      </c>
      <c r="J4047" t="s">
        <v>19</v>
      </c>
    </row>
    <row r="4048" spans="1:10" x14ac:dyDescent="0.3">
      <c r="A4048">
        <v>4047</v>
      </c>
      <c r="B4048" t="s">
        <v>3</v>
      </c>
      <c r="C4048">
        <v>2017</v>
      </c>
      <c r="D4048" t="s">
        <v>5</v>
      </c>
      <c r="E4048">
        <v>3</v>
      </c>
      <c r="F4048">
        <v>23</v>
      </c>
      <c r="G4048" t="s">
        <v>1</v>
      </c>
      <c r="H4048" t="s">
        <v>4</v>
      </c>
      <c r="I4048">
        <v>1</v>
      </c>
      <c r="J4048" t="s">
        <v>19</v>
      </c>
    </row>
    <row r="4049" spans="1:10" x14ac:dyDescent="0.3">
      <c r="A4049">
        <v>4048</v>
      </c>
      <c r="B4049" t="s">
        <v>3</v>
      </c>
      <c r="C4049">
        <v>2013</v>
      </c>
      <c r="D4049" t="s">
        <v>2</v>
      </c>
      <c r="E4049">
        <v>3</v>
      </c>
      <c r="F4049">
        <v>30</v>
      </c>
      <c r="G4049" t="s">
        <v>8</v>
      </c>
      <c r="H4049" t="s">
        <v>4</v>
      </c>
      <c r="I4049">
        <v>5</v>
      </c>
      <c r="J4049" t="s">
        <v>19</v>
      </c>
    </row>
    <row r="4050" spans="1:10" x14ac:dyDescent="0.3">
      <c r="A4050">
        <v>4049</v>
      </c>
      <c r="B4050" t="s">
        <v>3</v>
      </c>
      <c r="C4050">
        <v>2014</v>
      </c>
      <c r="D4050" t="s">
        <v>2</v>
      </c>
      <c r="E4050">
        <v>3</v>
      </c>
      <c r="F4050">
        <v>22</v>
      </c>
      <c r="G4050" t="s">
        <v>1</v>
      </c>
      <c r="H4050" t="s">
        <v>4</v>
      </c>
      <c r="I4050">
        <v>0</v>
      </c>
      <c r="J4050" t="s">
        <v>19</v>
      </c>
    </row>
    <row r="4051" spans="1:10" x14ac:dyDescent="0.3">
      <c r="A4051">
        <v>4050</v>
      </c>
      <c r="B4051" t="s">
        <v>3</v>
      </c>
      <c r="C4051">
        <v>2014</v>
      </c>
      <c r="D4051" t="s">
        <v>7</v>
      </c>
      <c r="E4051">
        <v>3</v>
      </c>
      <c r="F4051">
        <v>27</v>
      </c>
      <c r="G4051" t="s">
        <v>1</v>
      </c>
      <c r="H4051" t="s">
        <v>4</v>
      </c>
      <c r="I4051">
        <v>5</v>
      </c>
      <c r="J4051" t="s">
        <v>19</v>
      </c>
    </row>
    <row r="4052" spans="1:10" x14ac:dyDescent="0.3">
      <c r="A4052">
        <v>4051</v>
      </c>
      <c r="B4052" t="s">
        <v>6</v>
      </c>
      <c r="C4052">
        <v>2017</v>
      </c>
      <c r="D4052" t="s">
        <v>5</v>
      </c>
      <c r="E4052">
        <v>3</v>
      </c>
      <c r="F4052">
        <v>32</v>
      </c>
      <c r="G4052" t="s">
        <v>1</v>
      </c>
      <c r="H4052" t="s">
        <v>4</v>
      </c>
      <c r="I4052">
        <v>2</v>
      </c>
      <c r="J4052" t="s">
        <v>19</v>
      </c>
    </row>
    <row r="4053" spans="1:10" x14ac:dyDescent="0.3">
      <c r="A4053">
        <v>4052</v>
      </c>
      <c r="B4053" t="s">
        <v>6</v>
      </c>
      <c r="C4053">
        <v>2014</v>
      </c>
      <c r="D4053" t="s">
        <v>7</v>
      </c>
      <c r="E4053">
        <v>1</v>
      </c>
      <c r="F4053">
        <v>33</v>
      </c>
      <c r="G4053" t="s">
        <v>8</v>
      </c>
      <c r="H4053" t="s">
        <v>4</v>
      </c>
      <c r="I4053">
        <v>1</v>
      </c>
      <c r="J4053" t="s">
        <v>19</v>
      </c>
    </row>
    <row r="4054" spans="1:10" x14ac:dyDescent="0.3">
      <c r="A4054">
        <v>4053</v>
      </c>
      <c r="B4054" t="s">
        <v>6</v>
      </c>
      <c r="C4054">
        <v>2017</v>
      </c>
      <c r="D4054" t="s">
        <v>5</v>
      </c>
      <c r="E4054">
        <v>3</v>
      </c>
      <c r="F4054">
        <v>26</v>
      </c>
      <c r="G4054" t="s">
        <v>1</v>
      </c>
      <c r="H4054" t="s">
        <v>4</v>
      </c>
      <c r="I4054">
        <v>4</v>
      </c>
      <c r="J4054" t="s">
        <v>20</v>
      </c>
    </row>
    <row r="4055" spans="1:10" x14ac:dyDescent="0.3">
      <c r="A4055">
        <v>4054</v>
      </c>
      <c r="B4055" t="s">
        <v>3</v>
      </c>
      <c r="C4055">
        <v>2013</v>
      </c>
      <c r="D4055" t="s">
        <v>7</v>
      </c>
      <c r="E4055">
        <v>3</v>
      </c>
      <c r="F4055">
        <v>25</v>
      </c>
      <c r="G4055" t="s">
        <v>8</v>
      </c>
      <c r="H4055" t="s">
        <v>0</v>
      </c>
      <c r="I4055">
        <v>3</v>
      </c>
      <c r="J4055" t="s">
        <v>20</v>
      </c>
    </row>
    <row r="4056" spans="1:10" x14ac:dyDescent="0.3">
      <c r="A4056">
        <v>4055</v>
      </c>
      <c r="B4056" t="s">
        <v>6</v>
      </c>
      <c r="C4056">
        <v>2017</v>
      </c>
      <c r="D4056" t="s">
        <v>5</v>
      </c>
      <c r="E4056">
        <v>2</v>
      </c>
      <c r="F4056">
        <v>23</v>
      </c>
      <c r="G4056" t="s">
        <v>1</v>
      </c>
      <c r="H4056" t="s">
        <v>4</v>
      </c>
      <c r="I4056">
        <v>1</v>
      </c>
      <c r="J4056" t="s">
        <v>20</v>
      </c>
    </row>
    <row r="4057" spans="1:10" x14ac:dyDescent="0.3">
      <c r="A4057">
        <v>4056</v>
      </c>
      <c r="B4057" t="s">
        <v>3</v>
      </c>
      <c r="C4057">
        <v>2012</v>
      </c>
      <c r="D4057" t="s">
        <v>7</v>
      </c>
      <c r="E4057">
        <v>3</v>
      </c>
      <c r="F4057">
        <v>24</v>
      </c>
      <c r="G4057" t="s">
        <v>1</v>
      </c>
      <c r="H4057" t="s">
        <v>4</v>
      </c>
      <c r="I4057">
        <v>2</v>
      </c>
      <c r="J4057" t="s">
        <v>19</v>
      </c>
    </row>
    <row r="4058" spans="1:10" x14ac:dyDescent="0.3">
      <c r="A4058">
        <v>4057</v>
      </c>
      <c r="B4058" t="s">
        <v>3</v>
      </c>
      <c r="C4058">
        <v>2014</v>
      </c>
      <c r="D4058" t="s">
        <v>2</v>
      </c>
      <c r="E4058">
        <v>3</v>
      </c>
      <c r="F4058">
        <v>33</v>
      </c>
      <c r="G4058" t="s">
        <v>1</v>
      </c>
      <c r="H4058" t="s">
        <v>4</v>
      </c>
      <c r="I4058">
        <v>5</v>
      </c>
      <c r="J4058" t="s">
        <v>19</v>
      </c>
    </row>
    <row r="4059" spans="1:10" x14ac:dyDescent="0.3">
      <c r="A4059">
        <v>4058</v>
      </c>
      <c r="B4059" t="s">
        <v>6</v>
      </c>
      <c r="C4059">
        <v>2018</v>
      </c>
      <c r="D4059" t="s">
        <v>2</v>
      </c>
      <c r="E4059">
        <v>3</v>
      </c>
      <c r="F4059">
        <v>30</v>
      </c>
      <c r="G4059" t="s">
        <v>1</v>
      </c>
      <c r="H4059" t="s">
        <v>0</v>
      </c>
      <c r="I4059">
        <v>2</v>
      </c>
      <c r="J4059" t="s">
        <v>20</v>
      </c>
    </row>
    <row r="4060" spans="1:10" x14ac:dyDescent="0.3">
      <c r="A4060">
        <v>4059</v>
      </c>
      <c r="B4060" t="s">
        <v>6</v>
      </c>
      <c r="C4060">
        <v>2017</v>
      </c>
      <c r="D4060" t="s">
        <v>5</v>
      </c>
      <c r="E4060">
        <v>2</v>
      </c>
      <c r="F4060">
        <v>27</v>
      </c>
      <c r="G4060" t="s">
        <v>8</v>
      </c>
      <c r="H4060" t="s">
        <v>4</v>
      </c>
      <c r="I4060">
        <v>5</v>
      </c>
      <c r="J4060" t="s">
        <v>19</v>
      </c>
    </row>
    <row r="4061" spans="1:10" x14ac:dyDescent="0.3">
      <c r="A4061">
        <v>4060</v>
      </c>
      <c r="B4061" t="s">
        <v>3</v>
      </c>
      <c r="C4061">
        <v>2012</v>
      </c>
      <c r="D4061" t="s">
        <v>7</v>
      </c>
      <c r="E4061">
        <v>2</v>
      </c>
      <c r="F4061">
        <v>31</v>
      </c>
      <c r="G4061" t="s">
        <v>8</v>
      </c>
      <c r="H4061" t="s">
        <v>4</v>
      </c>
      <c r="I4061">
        <v>5</v>
      </c>
      <c r="J4061" t="s">
        <v>20</v>
      </c>
    </row>
    <row r="4062" spans="1:10" x14ac:dyDescent="0.3">
      <c r="A4062">
        <v>4061</v>
      </c>
      <c r="B4062" t="s">
        <v>6</v>
      </c>
      <c r="C4062">
        <v>2018</v>
      </c>
      <c r="D4062" t="s">
        <v>5</v>
      </c>
      <c r="E4062">
        <v>3</v>
      </c>
      <c r="F4062">
        <v>23</v>
      </c>
      <c r="G4062" t="s">
        <v>8</v>
      </c>
      <c r="H4062" t="s">
        <v>4</v>
      </c>
      <c r="I4062">
        <v>1</v>
      </c>
      <c r="J4062" t="s">
        <v>20</v>
      </c>
    </row>
    <row r="4063" spans="1:10" x14ac:dyDescent="0.3">
      <c r="A4063">
        <v>4062</v>
      </c>
      <c r="B4063" t="s">
        <v>3</v>
      </c>
      <c r="C4063">
        <v>2015</v>
      </c>
      <c r="D4063" t="s">
        <v>2</v>
      </c>
      <c r="E4063">
        <v>3</v>
      </c>
      <c r="F4063">
        <v>30</v>
      </c>
      <c r="G4063" t="s">
        <v>1</v>
      </c>
      <c r="H4063" t="s">
        <v>4</v>
      </c>
      <c r="I4063">
        <v>2</v>
      </c>
      <c r="J4063" t="s">
        <v>19</v>
      </c>
    </row>
    <row r="4064" spans="1:10" x14ac:dyDescent="0.3">
      <c r="A4064">
        <v>4063</v>
      </c>
      <c r="B4064" t="s">
        <v>3</v>
      </c>
      <c r="C4064">
        <v>2015</v>
      </c>
      <c r="D4064" t="s">
        <v>7</v>
      </c>
      <c r="E4064">
        <v>2</v>
      </c>
      <c r="F4064">
        <v>32</v>
      </c>
      <c r="G4064" t="s">
        <v>8</v>
      </c>
      <c r="H4064" t="s">
        <v>4</v>
      </c>
      <c r="I4064">
        <v>2</v>
      </c>
      <c r="J4064" t="s">
        <v>20</v>
      </c>
    </row>
    <row r="4065" spans="1:10" x14ac:dyDescent="0.3">
      <c r="A4065">
        <v>4064</v>
      </c>
      <c r="B4065" t="s">
        <v>3</v>
      </c>
      <c r="C4065">
        <v>2013</v>
      </c>
      <c r="D4065" t="s">
        <v>5</v>
      </c>
      <c r="E4065">
        <v>3</v>
      </c>
      <c r="F4065">
        <v>26</v>
      </c>
      <c r="G4065" t="s">
        <v>8</v>
      </c>
      <c r="H4065" t="s">
        <v>0</v>
      </c>
      <c r="I4065">
        <v>4</v>
      </c>
      <c r="J4065" t="s">
        <v>19</v>
      </c>
    </row>
    <row r="4066" spans="1:10" x14ac:dyDescent="0.3">
      <c r="A4066">
        <v>4065</v>
      </c>
      <c r="B4066" t="s">
        <v>6</v>
      </c>
      <c r="C4066">
        <v>2017</v>
      </c>
      <c r="D4066" t="s">
        <v>5</v>
      </c>
      <c r="E4066">
        <v>2</v>
      </c>
      <c r="F4066">
        <v>35</v>
      </c>
      <c r="G4066" t="s">
        <v>1</v>
      </c>
      <c r="H4066" t="s">
        <v>4</v>
      </c>
      <c r="I4066">
        <v>2</v>
      </c>
      <c r="J4066" t="s">
        <v>19</v>
      </c>
    </row>
    <row r="4067" spans="1:10" x14ac:dyDescent="0.3">
      <c r="A4067">
        <v>4066</v>
      </c>
      <c r="B4067" t="s">
        <v>3</v>
      </c>
      <c r="C4067">
        <v>2016</v>
      </c>
      <c r="D4067" t="s">
        <v>2</v>
      </c>
      <c r="E4067">
        <v>1</v>
      </c>
      <c r="F4067">
        <v>30</v>
      </c>
      <c r="G4067" t="s">
        <v>1</v>
      </c>
      <c r="H4067" t="s">
        <v>4</v>
      </c>
      <c r="I4067">
        <v>4</v>
      </c>
      <c r="J4067" t="s">
        <v>20</v>
      </c>
    </row>
    <row r="4068" spans="1:10" x14ac:dyDescent="0.3">
      <c r="A4068">
        <v>4067</v>
      </c>
      <c r="B4068" t="s">
        <v>3</v>
      </c>
      <c r="C4068">
        <v>2012</v>
      </c>
      <c r="D4068" t="s">
        <v>2</v>
      </c>
      <c r="E4068">
        <v>3</v>
      </c>
      <c r="F4068">
        <v>37</v>
      </c>
      <c r="G4068" t="s">
        <v>1</v>
      </c>
      <c r="H4068" t="s">
        <v>4</v>
      </c>
      <c r="I4068">
        <v>4</v>
      </c>
      <c r="J4068" t="s">
        <v>20</v>
      </c>
    </row>
    <row r="4069" spans="1:10" x14ac:dyDescent="0.3">
      <c r="A4069">
        <v>4068</v>
      </c>
      <c r="B4069" t="s">
        <v>3</v>
      </c>
      <c r="C4069">
        <v>2017</v>
      </c>
      <c r="D4069" t="s">
        <v>2</v>
      </c>
      <c r="E4069">
        <v>1</v>
      </c>
      <c r="F4069">
        <v>34</v>
      </c>
      <c r="G4069" t="s">
        <v>1</v>
      </c>
      <c r="H4069" t="s">
        <v>0</v>
      </c>
      <c r="I4069">
        <v>0</v>
      </c>
      <c r="J4069" t="s">
        <v>19</v>
      </c>
    </row>
    <row r="4070" spans="1:10" x14ac:dyDescent="0.3">
      <c r="A4070">
        <v>4069</v>
      </c>
      <c r="B4070" t="s">
        <v>3</v>
      </c>
      <c r="C4070">
        <v>2012</v>
      </c>
      <c r="D4070" t="s">
        <v>2</v>
      </c>
      <c r="E4070">
        <v>3</v>
      </c>
      <c r="F4070">
        <v>38</v>
      </c>
      <c r="G4070" t="s">
        <v>8</v>
      </c>
      <c r="H4070" t="s">
        <v>4</v>
      </c>
      <c r="I4070">
        <v>0</v>
      </c>
      <c r="J4070" t="s">
        <v>19</v>
      </c>
    </row>
    <row r="4071" spans="1:10" x14ac:dyDescent="0.3">
      <c r="A4071">
        <v>4070</v>
      </c>
      <c r="B4071" t="s">
        <v>6</v>
      </c>
      <c r="C4071">
        <v>2013</v>
      </c>
      <c r="D4071" t="s">
        <v>5</v>
      </c>
      <c r="E4071">
        <v>2</v>
      </c>
      <c r="F4071">
        <v>22</v>
      </c>
      <c r="G4071" t="s">
        <v>1</v>
      </c>
      <c r="H4071" t="s">
        <v>0</v>
      </c>
      <c r="I4071">
        <v>0</v>
      </c>
      <c r="J4071" t="s">
        <v>20</v>
      </c>
    </row>
    <row r="4072" spans="1:10" x14ac:dyDescent="0.3">
      <c r="A4072">
        <v>4071</v>
      </c>
      <c r="B4072" t="s">
        <v>3</v>
      </c>
      <c r="C4072">
        <v>2015</v>
      </c>
      <c r="D4072" t="s">
        <v>7</v>
      </c>
      <c r="E4072">
        <v>1</v>
      </c>
      <c r="F4072">
        <v>22</v>
      </c>
      <c r="G4072" t="s">
        <v>8</v>
      </c>
      <c r="H4072" t="s">
        <v>4</v>
      </c>
      <c r="I4072">
        <v>0</v>
      </c>
      <c r="J4072" t="s">
        <v>20</v>
      </c>
    </row>
    <row r="4073" spans="1:10" x14ac:dyDescent="0.3">
      <c r="A4073">
        <v>4072</v>
      </c>
      <c r="B4073" t="s">
        <v>6</v>
      </c>
      <c r="C4073">
        <v>2015</v>
      </c>
      <c r="D4073" t="s">
        <v>7</v>
      </c>
      <c r="E4073">
        <v>2</v>
      </c>
      <c r="F4073">
        <v>33</v>
      </c>
      <c r="G4073" t="s">
        <v>8</v>
      </c>
      <c r="H4073" t="s">
        <v>4</v>
      </c>
      <c r="I4073">
        <v>2</v>
      </c>
      <c r="J4073" t="s">
        <v>20</v>
      </c>
    </row>
    <row r="4074" spans="1:10" x14ac:dyDescent="0.3">
      <c r="A4074">
        <v>4073</v>
      </c>
      <c r="B4074" t="s">
        <v>3</v>
      </c>
      <c r="C4074">
        <v>2015</v>
      </c>
      <c r="D4074" t="s">
        <v>2</v>
      </c>
      <c r="E4074">
        <v>3</v>
      </c>
      <c r="F4074">
        <v>32</v>
      </c>
      <c r="G4074" t="s">
        <v>1</v>
      </c>
      <c r="H4074" t="s">
        <v>4</v>
      </c>
      <c r="I4074">
        <v>1</v>
      </c>
      <c r="J4074" t="s">
        <v>19</v>
      </c>
    </row>
    <row r="4075" spans="1:10" x14ac:dyDescent="0.3">
      <c r="A4075">
        <v>4074</v>
      </c>
      <c r="B4075" t="s">
        <v>6</v>
      </c>
      <c r="C4075">
        <v>2015</v>
      </c>
      <c r="D4075" t="s">
        <v>7</v>
      </c>
      <c r="E4075">
        <v>2</v>
      </c>
      <c r="F4075">
        <v>34</v>
      </c>
      <c r="G4075" t="s">
        <v>8</v>
      </c>
      <c r="H4075" t="s">
        <v>4</v>
      </c>
      <c r="I4075">
        <v>2</v>
      </c>
      <c r="J4075" t="s">
        <v>19</v>
      </c>
    </row>
    <row r="4076" spans="1:10" x14ac:dyDescent="0.3">
      <c r="A4076">
        <v>4075</v>
      </c>
      <c r="B4076" t="s">
        <v>3</v>
      </c>
      <c r="C4076">
        <v>2017</v>
      </c>
      <c r="D4076" t="s">
        <v>2</v>
      </c>
      <c r="E4076">
        <v>3</v>
      </c>
      <c r="F4076">
        <v>36</v>
      </c>
      <c r="G4076" t="s">
        <v>8</v>
      </c>
      <c r="H4076" t="s">
        <v>4</v>
      </c>
      <c r="I4076">
        <v>1</v>
      </c>
      <c r="J4076" t="s">
        <v>19</v>
      </c>
    </row>
    <row r="4077" spans="1:10" x14ac:dyDescent="0.3">
      <c r="A4077">
        <v>4076</v>
      </c>
      <c r="B4077" t="s">
        <v>3</v>
      </c>
      <c r="C4077">
        <v>2015</v>
      </c>
      <c r="D4077" t="s">
        <v>2</v>
      </c>
      <c r="E4077">
        <v>3</v>
      </c>
      <c r="F4077">
        <v>32</v>
      </c>
      <c r="G4077" t="s">
        <v>1</v>
      </c>
      <c r="H4077" t="s">
        <v>4</v>
      </c>
      <c r="I4077">
        <v>1</v>
      </c>
      <c r="J4077" t="s">
        <v>19</v>
      </c>
    </row>
    <row r="4078" spans="1:10" x14ac:dyDescent="0.3">
      <c r="A4078">
        <v>4077</v>
      </c>
      <c r="B4078" t="s">
        <v>3</v>
      </c>
      <c r="C4078">
        <v>2017</v>
      </c>
      <c r="D4078" t="s">
        <v>2</v>
      </c>
      <c r="E4078">
        <v>3</v>
      </c>
      <c r="F4078">
        <v>28</v>
      </c>
      <c r="G4078" t="s">
        <v>1</v>
      </c>
      <c r="H4078" t="s">
        <v>0</v>
      </c>
      <c r="I4078">
        <v>3</v>
      </c>
      <c r="J4078" t="s">
        <v>19</v>
      </c>
    </row>
    <row r="4079" spans="1:10" x14ac:dyDescent="0.3">
      <c r="A4079">
        <v>4078</v>
      </c>
      <c r="B4079" t="s">
        <v>3</v>
      </c>
      <c r="C4079">
        <v>2017</v>
      </c>
      <c r="D4079" t="s">
        <v>5</v>
      </c>
      <c r="E4079">
        <v>2</v>
      </c>
      <c r="F4079">
        <v>26</v>
      </c>
      <c r="G4079" t="s">
        <v>8</v>
      </c>
      <c r="H4079" t="s">
        <v>4</v>
      </c>
      <c r="I4079">
        <v>4</v>
      </c>
      <c r="J4079" t="s">
        <v>19</v>
      </c>
    </row>
    <row r="4080" spans="1:10" x14ac:dyDescent="0.3">
      <c r="A4080">
        <v>4079</v>
      </c>
      <c r="B4080" t="s">
        <v>3</v>
      </c>
      <c r="C4080">
        <v>2013</v>
      </c>
      <c r="D4080" t="s">
        <v>7</v>
      </c>
      <c r="E4080">
        <v>3</v>
      </c>
      <c r="F4080">
        <v>35</v>
      </c>
      <c r="G4080" t="s">
        <v>1</v>
      </c>
      <c r="H4080" t="s">
        <v>4</v>
      </c>
      <c r="I4080">
        <v>1</v>
      </c>
      <c r="J4080" t="s">
        <v>19</v>
      </c>
    </row>
    <row r="4081" spans="1:10" x14ac:dyDescent="0.3">
      <c r="A4081">
        <v>4080</v>
      </c>
      <c r="B4081" t="s">
        <v>3</v>
      </c>
      <c r="C4081">
        <v>2014</v>
      </c>
      <c r="D4081" t="s">
        <v>7</v>
      </c>
      <c r="E4081">
        <v>3</v>
      </c>
      <c r="F4081">
        <v>33</v>
      </c>
      <c r="G4081" t="s">
        <v>1</v>
      </c>
      <c r="H4081" t="s">
        <v>4</v>
      </c>
      <c r="I4081">
        <v>4</v>
      </c>
      <c r="J4081" t="s">
        <v>19</v>
      </c>
    </row>
    <row r="4082" spans="1:10" x14ac:dyDescent="0.3">
      <c r="A4082">
        <v>4081</v>
      </c>
      <c r="B4082" t="s">
        <v>6</v>
      </c>
      <c r="C4082">
        <v>2013</v>
      </c>
      <c r="D4082" t="s">
        <v>7</v>
      </c>
      <c r="E4082">
        <v>3</v>
      </c>
      <c r="F4082">
        <v>22</v>
      </c>
      <c r="G4082" t="s">
        <v>8</v>
      </c>
      <c r="H4082" t="s">
        <v>0</v>
      </c>
      <c r="I4082">
        <v>0</v>
      </c>
      <c r="J4082" t="s">
        <v>20</v>
      </c>
    </row>
    <row r="4083" spans="1:10" x14ac:dyDescent="0.3">
      <c r="A4083">
        <v>4082</v>
      </c>
      <c r="B4083" t="s">
        <v>3</v>
      </c>
      <c r="C4083">
        <v>2014</v>
      </c>
      <c r="D4083" t="s">
        <v>7</v>
      </c>
      <c r="E4083">
        <v>3</v>
      </c>
      <c r="F4083">
        <v>27</v>
      </c>
      <c r="G4083" t="s">
        <v>1</v>
      </c>
      <c r="H4083" t="s">
        <v>4</v>
      </c>
      <c r="I4083">
        <v>5</v>
      </c>
      <c r="J4083" t="s">
        <v>20</v>
      </c>
    </row>
    <row r="4084" spans="1:10" x14ac:dyDescent="0.3">
      <c r="A4084">
        <v>4083</v>
      </c>
      <c r="B4084" t="s">
        <v>6</v>
      </c>
      <c r="C4084">
        <v>2018</v>
      </c>
      <c r="D4084" t="s">
        <v>5</v>
      </c>
      <c r="E4084">
        <v>3</v>
      </c>
      <c r="F4084">
        <v>23</v>
      </c>
      <c r="G4084" t="s">
        <v>8</v>
      </c>
      <c r="H4084" t="s">
        <v>4</v>
      </c>
      <c r="I4084">
        <v>1</v>
      </c>
      <c r="J4084" t="s">
        <v>20</v>
      </c>
    </row>
    <row r="4085" spans="1:10" x14ac:dyDescent="0.3">
      <c r="A4085">
        <v>4084</v>
      </c>
      <c r="B4085" t="s">
        <v>3</v>
      </c>
      <c r="C4085">
        <v>2013</v>
      </c>
      <c r="D4085" t="s">
        <v>2</v>
      </c>
      <c r="E4085">
        <v>3</v>
      </c>
      <c r="F4085">
        <v>34</v>
      </c>
      <c r="G4085" t="s">
        <v>8</v>
      </c>
      <c r="H4085" t="s">
        <v>0</v>
      </c>
      <c r="I4085">
        <v>2</v>
      </c>
      <c r="J4085" t="s">
        <v>19</v>
      </c>
    </row>
    <row r="4086" spans="1:10" x14ac:dyDescent="0.3">
      <c r="A4086">
        <v>4085</v>
      </c>
      <c r="B4086" t="s">
        <v>6</v>
      </c>
      <c r="C4086">
        <v>2017</v>
      </c>
      <c r="D4086" t="s">
        <v>7</v>
      </c>
      <c r="E4086">
        <v>2</v>
      </c>
      <c r="F4086">
        <v>23</v>
      </c>
      <c r="G4086" t="s">
        <v>1</v>
      </c>
      <c r="H4086" t="s">
        <v>4</v>
      </c>
      <c r="I4086">
        <v>1</v>
      </c>
      <c r="J4086" t="s">
        <v>20</v>
      </c>
    </row>
    <row r="4087" spans="1:10" x14ac:dyDescent="0.3">
      <c r="A4087">
        <v>4086</v>
      </c>
      <c r="B4087" t="s">
        <v>3</v>
      </c>
      <c r="C4087">
        <v>2012</v>
      </c>
      <c r="D4087" t="s">
        <v>7</v>
      </c>
      <c r="E4087">
        <v>3</v>
      </c>
      <c r="F4087">
        <v>36</v>
      </c>
      <c r="G4087" t="s">
        <v>1</v>
      </c>
      <c r="H4087" t="s">
        <v>4</v>
      </c>
      <c r="I4087">
        <v>4</v>
      </c>
      <c r="J4087" t="s">
        <v>19</v>
      </c>
    </row>
    <row r="4088" spans="1:10" x14ac:dyDescent="0.3">
      <c r="A4088">
        <v>4087</v>
      </c>
      <c r="B4088" t="s">
        <v>9</v>
      </c>
      <c r="C4088">
        <v>2018</v>
      </c>
      <c r="D4088" t="s">
        <v>5</v>
      </c>
      <c r="E4088">
        <v>3</v>
      </c>
      <c r="F4088">
        <v>28</v>
      </c>
      <c r="G4088" t="s">
        <v>1</v>
      </c>
      <c r="H4088" t="s">
        <v>4</v>
      </c>
      <c r="I4088">
        <v>4</v>
      </c>
      <c r="J4088" t="s">
        <v>20</v>
      </c>
    </row>
    <row r="4089" spans="1:10" x14ac:dyDescent="0.3">
      <c r="A4089">
        <v>4088</v>
      </c>
      <c r="B4089" t="s">
        <v>9</v>
      </c>
      <c r="C4089">
        <v>2013</v>
      </c>
      <c r="D4089" t="s">
        <v>2</v>
      </c>
      <c r="E4089">
        <v>3</v>
      </c>
      <c r="F4089">
        <v>28</v>
      </c>
      <c r="G4089" t="s">
        <v>1</v>
      </c>
      <c r="H4089" t="s">
        <v>4</v>
      </c>
      <c r="I4089">
        <v>4</v>
      </c>
      <c r="J4089" t="s">
        <v>19</v>
      </c>
    </row>
    <row r="4090" spans="1:10" x14ac:dyDescent="0.3">
      <c r="A4090">
        <v>4089</v>
      </c>
      <c r="B4090" t="s">
        <v>3</v>
      </c>
      <c r="C4090">
        <v>2016</v>
      </c>
      <c r="D4090" t="s">
        <v>2</v>
      </c>
      <c r="E4090">
        <v>3</v>
      </c>
      <c r="F4090">
        <v>33</v>
      </c>
      <c r="G4090" t="s">
        <v>8</v>
      </c>
      <c r="H4090" t="s">
        <v>4</v>
      </c>
      <c r="I4090">
        <v>4</v>
      </c>
      <c r="J4090" t="s">
        <v>19</v>
      </c>
    </row>
    <row r="4091" spans="1:10" x14ac:dyDescent="0.3">
      <c r="A4091">
        <v>4090</v>
      </c>
      <c r="B4091" t="s">
        <v>3</v>
      </c>
      <c r="C4091">
        <v>2013</v>
      </c>
      <c r="D4091" t="s">
        <v>2</v>
      </c>
      <c r="E4091">
        <v>3</v>
      </c>
      <c r="F4091">
        <v>39</v>
      </c>
      <c r="G4091" t="s">
        <v>1</v>
      </c>
      <c r="H4091" t="s">
        <v>4</v>
      </c>
      <c r="I4091">
        <v>3</v>
      </c>
      <c r="J4091" t="s">
        <v>19</v>
      </c>
    </row>
    <row r="4092" spans="1:10" x14ac:dyDescent="0.3">
      <c r="A4092">
        <v>4091</v>
      </c>
      <c r="B4092" t="s">
        <v>3</v>
      </c>
      <c r="C4092">
        <v>2015</v>
      </c>
      <c r="D4092" t="s">
        <v>5</v>
      </c>
      <c r="E4092">
        <v>3</v>
      </c>
      <c r="F4092">
        <v>25</v>
      </c>
      <c r="G4092" t="s">
        <v>8</v>
      </c>
      <c r="H4092" t="s">
        <v>0</v>
      </c>
      <c r="I4092">
        <v>3</v>
      </c>
      <c r="J4092" t="s">
        <v>19</v>
      </c>
    </row>
    <row r="4093" spans="1:10" x14ac:dyDescent="0.3">
      <c r="A4093">
        <v>4092</v>
      </c>
      <c r="B4093" t="s">
        <v>3</v>
      </c>
      <c r="C4093">
        <v>2014</v>
      </c>
      <c r="D4093" t="s">
        <v>7</v>
      </c>
      <c r="E4093">
        <v>3</v>
      </c>
      <c r="F4093">
        <v>32</v>
      </c>
      <c r="G4093" t="s">
        <v>1</v>
      </c>
      <c r="H4093" t="s">
        <v>4</v>
      </c>
      <c r="I4093">
        <v>2</v>
      </c>
      <c r="J4093" t="s">
        <v>19</v>
      </c>
    </row>
    <row r="4094" spans="1:10" x14ac:dyDescent="0.3">
      <c r="A4094">
        <v>4093</v>
      </c>
      <c r="B4094" t="s">
        <v>3</v>
      </c>
      <c r="C4094">
        <v>2015</v>
      </c>
      <c r="D4094" t="s">
        <v>7</v>
      </c>
      <c r="E4094">
        <v>3</v>
      </c>
      <c r="F4094">
        <v>23</v>
      </c>
      <c r="G4094" t="s">
        <v>8</v>
      </c>
      <c r="H4094" t="s">
        <v>4</v>
      </c>
      <c r="I4094">
        <v>1</v>
      </c>
      <c r="J4094" t="s">
        <v>20</v>
      </c>
    </row>
    <row r="4095" spans="1:10" x14ac:dyDescent="0.3">
      <c r="A4095">
        <v>4094</v>
      </c>
      <c r="B4095" t="s">
        <v>6</v>
      </c>
      <c r="C4095">
        <v>2018</v>
      </c>
      <c r="D4095" t="s">
        <v>5</v>
      </c>
      <c r="E4095">
        <v>3</v>
      </c>
      <c r="F4095">
        <v>29</v>
      </c>
      <c r="G4095" t="s">
        <v>1</v>
      </c>
      <c r="H4095" t="s">
        <v>4</v>
      </c>
      <c r="I4095">
        <v>2</v>
      </c>
      <c r="J4095" t="s">
        <v>20</v>
      </c>
    </row>
    <row r="4096" spans="1:10" x14ac:dyDescent="0.3">
      <c r="A4096">
        <v>4095</v>
      </c>
      <c r="B4096" t="s">
        <v>3</v>
      </c>
      <c r="C4096">
        <v>2013</v>
      </c>
      <c r="D4096" t="s">
        <v>7</v>
      </c>
      <c r="E4096">
        <v>2</v>
      </c>
      <c r="F4096">
        <v>24</v>
      </c>
      <c r="G4096" t="s">
        <v>1</v>
      </c>
      <c r="H4096" t="s">
        <v>4</v>
      </c>
      <c r="I4096">
        <v>2</v>
      </c>
      <c r="J4096" t="s">
        <v>20</v>
      </c>
    </row>
    <row r="4097" spans="1:10" x14ac:dyDescent="0.3">
      <c r="A4097">
        <v>4096</v>
      </c>
      <c r="B4097" t="s">
        <v>3</v>
      </c>
      <c r="C4097">
        <v>2012</v>
      </c>
      <c r="D4097" t="s">
        <v>2</v>
      </c>
      <c r="E4097">
        <v>3</v>
      </c>
      <c r="F4097">
        <v>36</v>
      </c>
      <c r="G4097" t="s">
        <v>8</v>
      </c>
      <c r="H4097" t="s">
        <v>4</v>
      </c>
      <c r="I4097">
        <v>2</v>
      </c>
      <c r="J4097" t="s">
        <v>20</v>
      </c>
    </row>
    <row r="4098" spans="1:10" x14ac:dyDescent="0.3">
      <c r="A4098">
        <v>4097</v>
      </c>
      <c r="B4098" t="s">
        <v>3</v>
      </c>
      <c r="C4098">
        <v>2018</v>
      </c>
      <c r="D4098" t="s">
        <v>2</v>
      </c>
      <c r="E4098">
        <v>3</v>
      </c>
      <c r="F4098">
        <v>40</v>
      </c>
      <c r="G4098" t="s">
        <v>1</v>
      </c>
      <c r="H4098" t="s">
        <v>4</v>
      </c>
      <c r="I4098">
        <v>4</v>
      </c>
      <c r="J4098" t="s">
        <v>20</v>
      </c>
    </row>
    <row r="4099" spans="1:10" x14ac:dyDescent="0.3">
      <c r="A4099">
        <v>4098</v>
      </c>
      <c r="B4099" t="s">
        <v>3</v>
      </c>
      <c r="C4099">
        <v>2012</v>
      </c>
      <c r="D4099" t="s">
        <v>5</v>
      </c>
      <c r="E4099">
        <v>3</v>
      </c>
      <c r="F4099">
        <v>38</v>
      </c>
      <c r="G4099" t="s">
        <v>8</v>
      </c>
      <c r="H4099" t="s">
        <v>4</v>
      </c>
      <c r="I4099">
        <v>1</v>
      </c>
      <c r="J4099" t="s">
        <v>19</v>
      </c>
    </row>
    <row r="4100" spans="1:10" x14ac:dyDescent="0.3">
      <c r="A4100">
        <v>4099</v>
      </c>
      <c r="B4100" t="s">
        <v>3</v>
      </c>
      <c r="C4100">
        <v>2014</v>
      </c>
      <c r="D4100" t="s">
        <v>2</v>
      </c>
      <c r="E4100">
        <v>3</v>
      </c>
      <c r="F4100">
        <v>22</v>
      </c>
      <c r="G4100" t="s">
        <v>1</v>
      </c>
      <c r="H4100" t="s">
        <v>4</v>
      </c>
      <c r="I4100">
        <v>0</v>
      </c>
      <c r="J4100" t="s">
        <v>19</v>
      </c>
    </row>
    <row r="4101" spans="1:10" x14ac:dyDescent="0.3">
      <c r="A4101">
        <v>4100</v>
      </c>
      <c r="B4101" t="s">
        <v>3</v>
      </c>
      <c r="C4101">
        <v>2018</v>
      </c>
      <c r="D4101" t="s">
        <v>2</v>
      </c>
      <c r="E4101">
        <v>3</v>
      </c>
      <c r="F4101">
        <v>24</v>
      </c>
      <c r="G4101" t="s">
        <v>1</v>
      </c>
      <c r="H4101" t="s">
        <v>4</v>
      </c>
      <c r="I4101">
        <v>2</v>
      </c>
      <c r="J4101" t="s">
        <v>20</v>
      </c>
    </row>
    <row r="4102" spans="1:10" x14ac:dyDescent="0.3">
      <c r="A4102">
        <v>4101</v>
      </c>
      <c r="B4102" t="s">
        <v>3</v>
      </c>
      <c r="C4102">
        <v>2012</v>
      </c>
      <c r="D4102" t="s">
        <v>2</v>
      </c>
      <c r="E4102">
        <v>3</v>
      </c>
      <c r="F4102">
        <v>37</v>
      </c>
      <c r="G4102" t="s">
        <v>1</v>
      </c>
      <c r="H4102" t="s">
        <v>4</v>
      </c>
      <c r="I4102">
        <v>5</v>
      </c>
      <c r="J4102" t="s">
        <v>19</v>
      </c>
    </row>
    <row r="4103" spans="1:10" x14ac:dyDescent="0.3">
      <c r="A4103">
        <v>4102</v>
      </c>
      <c r="B4103" t="s">
        <v>3</v>
      </c>
      <c r="C4103">
        <v>2018</v>
      </c>
      <c r="D4103" t="s">
        <v>7</v>
      </c>
      <c r="E4103">
        <v>3</v>
      </c>
      <c r="F4103">
        <v>40</v>
      </c>
      <c r="G4103" t="s">
        <v>1</v>
      </c>
      <c r="H4103" t="s">
        <v>4</v>
      </c>
      <c r="I4103">
        <v>3</v>
      </c>
      <c r="J4103" t="s">
        <v>20</v>
      </c>
    </row>
    <row r="4104" spans="1:10" x14ac:dyDescent="0.3">
      <c r="A4104">
        <v>4103</v>
      </c>
      <c r="B4104" t="s">
        <v>3</v>
      </c>
      <c r="C4104">
        <v>2018</v>
      </c>
      <c r="D4104" t="s">
        <v>2</v>
      </c>
      <c r="E4104">
        <v>3</v>
      </c>
      <c r="F4104">
        <v>32</v>
      </c>
      <c r="G4104" t="s">
        <v>1</v>
      </c>
      <c r="H4104" t="s">
        <v>0</v>
      </c>
      <c r="I4104">
        <v>0</v>
      </c>
      <c r="J4104" t="s">
        <v>20</v>
      </c>
    </row>
    <row r="4105" spans="1:10" x14ac:dyDescent="0.3">
      <c r="A4105">
        <v>4104</v>
      </c>
      <c r="B4105" t="s">
        <v>3</v>
      </c>
      <c r="C4105">
        <v>2012</v>
      </c>
      <c r="D4105" t="s">
        <v>5</v>
      </c>
      <c r="E4105">
        <v>3</v>
      </c>
      <c r="F4105">
        <v>28</v>
      </c>
      <c r="G4105" t="s">
        <v>8</v>
      </c>
      <c r="H4105" t="s">
        <v>4</v>
      </c>
      <c r="I4105">
        <v>1</v>
      </c>
      <c r="J4105" t="s">
        <v>19</v>
      </c>
    </row>
    <row r="4106" spans="1:10" x14ac:dyDescent="0.3">
      <c r="A4106">
        <v>4105</v>
      </c>
      <c r="B4106" t="s">
        <v>3</v>
      </c>
      <c r="C4106">
        <v>2016</v>
      </c>
      <c r="D4106" t="s">
        <v>7</v>
      </c>
      <c r="E4106">
        <v>3</v>
      </c>
      <c r="F4106">
        <v>29</v>
      </c>
      <c r="G4106" t="s">
        <v>1</v>
      </c>
      <c r="H4106" t="s">
        <v>0</v>
      </c>
      <c r="I4106">
        <v>5</v>
      </c>
      <c r="J4106" t="s">
        <v>19</v>
      </c>
    </row>
    <row r="4107" spans="1:10" x14ac:dyDescent="0.3">
      <c r="A4107">
        <v>4106</v>
      </c>
      <c r="B4107" t="s">
        <v>3</v>
      </c>
      <c r="C4107">
        <v>2013</v>
      </c>
      <c r="D4107" t="s">
        <v>7</v>
      </c>
      <c r="E4107">
        <v>3</v>
      </c>
      <c r="F4107">
        <v>25</v>
      </c>
      <c r="G4107" t="s">
        <v>1</v>
      </c>
      <c r="H4107" t="s">
        <v>4</v>
      </c>
      <c r="I4107">
        <v>3</v>
      </c>
      <c r="J4107" t="s">
        <v>19</v>
      </c>
    </row>
    <row r="4108" spans="1:10" x14ac:dyDescent="0.3">
      <c r="A4108">
        <v>4107</v>
      </c>
      <c r="B4108" t="s">
        <v>9</v>
      </c>
      <c r="C4108">
        <v>2013</v>
      </c>
      <c r="D4108" t="s">
        <v>2</v>
      </c>
      <c r="E4108">
        <v>3</v>
      </c>
      <c r="F4108">
        <v>35</v>
      </c>
      <c r="G4108" t="s">
        <v>1</v>
      </c>
      <c r="H4108" t="s">
        <v>4</v>
      </c>
      <c r="I4108">
        <v>3</v>
      </c>
      <c r="J4108" t="s">
        <v>20</v>
      </c>
    </row>
    <row r="4109" spans="1:10" x14ac:dyDescent="0.3">
      <c r="A4109">
        <v>4108</v>
      </c>
      <c r="B4109" t="s">
        <v>3</v>
      </c>
      <c r="C4109">
        <v>2015</v>
      </c>
      <c r="D4109" t="s">
        <v>2</v>
      </c>
      <c r="E4109">
        <v>3</v>
      </c>
      <c r="F4109">
        <v>28</v>
      </c>
      <c r="G4109" t="s">
        <v>1</v>
      </c>
      <c r="H4109" t="s">
        <v>4</v>
      </c>
      <c r="I4109">
        <v>0</v>
      </c>
      <c r="J4109" t="s">
        <v>20</v>
      </c>
    </row>
    <row r="4110" spans="1:10" x14ac:dyDescent="0.3">
      <c r="A4110">
        <v>4109</v>
      </c>
      <c r="B4110" t="s">
        <v>3</v>
      </c>
      <c r="C4110">
        <v>2012</v>
      </c>
      <c r="D4110" t="s">
        <v>2</v>
      </c>
      <c r="E4110">
        <v>3</v>
      </c>
      <c r="F4110">
        <v>39</v>
      </c>
      <c r="G4110" t="s">
        <v>1</v>
      </c>
      <c r="H4110" t="s">
        <v>4</v>
      </c>
      <c r="I4110">
        <v>3</v>
      </c>
      <c r="J4110" t="s">
        <v>19</v>
      </c>
    </row>
    <row r="4111" spans="1:10" x14ac:dyDescent="0.3">
      <c r="A4111">
        <v>4110</v>
      </c>
      <c r="B4111" t="s">
        <v>3</v>
      </c>
      <c r="C4111">
        <v>2012</v>
      </c>
      <c r="D4111" t="s">
        <v>7</v>
      </c>
      <c r="E4111">
        <v>1</v>
      </c>
      <c r="F4111">
        <v>35</v>
      </c>
      <c r="G4111" t="s">
        <v>1</v>
      </c>
      <c r="H4111" t="s">
        <v>4</v>
      </c>
      <c r="I4111">
        <v>1</v>
      </c>
      <c r="J4111" t="s">
        <v>19</v>
      </c>
    </row>
    <row r="4112" spans="1:10" x14ac:dyDescent="0.3">
      <c r="A4112">
        <v>4111</v>
      </c>
      <c r="B4112" t="s">
        <v>3</v>
      </c>
      <c r="C4112">
        <v>2017</v>
      </c>
      <c r="D4112" t="s">
        <v>2</v>
      </c>
      <c r="E4112">
        <v>3</v>
      </c>
      <c r="F4112">
        <v>37</v>
      </c>
      <c r="G4112" t="s">
        <v>1</v>
      </c>
      <c r="H4112" t="s">
        <v>4</v>
      </c>
      <c r="I4112">
        <v>2</v>
      </c>
      <c r="J4112" t="s">
        <v>19</v>
      </c>
    </row>
    <row r="4113" spans="1:10" x14ac:dyDescent="0.3">
      <c r="A4113">
        <v>4112</v>
      </c>
      <c r="B4113" t="s">
        <v>6</v>
      </c>
      <c r="C4113">
        <v>2018</v>
      </c>
      <c r="D4113" t="s">
        <v>7</v>
      </c>
      <c r="E4113">
        <v>3</v>
      </c>
      <c r="F4113">
        <v>40</v>
      </c>
      <c r="G4113" t="s">
        <v>8</v>
      </c>
      <c r="H4113" t="s">
        <v>4</v>
      </c>
      <c r="I4113">
        <v>2</v>
      </c>
      <c r="J4113" t="s">
        <v>20</v>
      </c>
    </row>
    <row r="4114" spans="1:10" x14ac:dyDescent="0.3">
      <c r="A4114">
        <v>4113</v>
      </c>
      <c r="B4114" t="s">
        <v>3</v>
      </c>
      <c r="C4114">
        <v>2018</v>
      </c>
      <c r="D4114" t="s">
        <v>2</v>
      </c>
      <c r="E4114">
        <v>3</v>
      </c>
      <c r="F4114">
        <v>23</v>
      </c>
      <c r="G4114" t="s">
        <v>1</v>
      </c>
      <c r="H4114" t="s">
        <v>4</v>
      </c>
      <c r="I4114">
        <v>1</v>
      </c>
      <c r="J4114" t="s">
        <v>20</v>
      </c>
    </row>
    <row r="4115" spans="1:10" x14ac:dyDescent="0.3">
      <c r="A4115">
        <v>4114</v>
      </c>
      <c r="B4115" t="s">
        <v>3</v>
      </c>
      <c r="C4115">
        <v>2013</v>
      </c>
      <c r="D4115" t="s">
        <v>7</v>
      </c>
      <c r="E4115">
        <v>3</v>
      </c>
      <c r="F4115">
        <v>32</v>
      </c>
      <c r="G4115" t="s">
        <v>1</v>
      </c>
      <c r="H4115" t="s">
        <v>4</v>
      </c>
      <c r="I4115">
        <v>2</v>
      </c>
      <c r="J4115" t="s">
        <v>19</v>
      </c>
    </row>
    <row r="4116" spans="1:10" x14ac:dyDescent="0.3">
      <c r="A4116">
        <v>4115</v>
      </c>
      <c r="B4116" t="s">
        <v>9</v>
      </c>
      <c r="C4116">
        <v>2018</v>
      </c>
      <c r="D4116" t="s">
        <v>5</v>
      </c>
      <c r="E4116">
        <v>3</v>
      </c>
      <c r="F4116">
        <v>37</v>
      </c>
      <c r="G4116" t="s">
        <v>1</v>
      </c>
      <c r="H4116" t="s">
        <v>4</v>
      </c>
      <c r="I4116">
        <v>3</v>
      </c>
      <c r="J4116" t="s">
        <v>20</v>
      </c>
    </row>
    <row r="4117" spans="1:10" x14ac:dyDescent="0.3">
      <c r="A4117">
        <v>4116</v>
      </c>
      <c r="B4117" t="s">
        <v>3</v>
      </c>
      <c r="C4117">
        <v>2015</v>
      </c>
      <c r="D4117" t="s">
        <v>2</v>
      </c>
      <c r="E4117">
        <v>3</v>
      </c>
      <c r="F4117">
        <v>23</v>
      </c>
      <c r="G4117" t="s">
        <v>8</v>
      </c>
      <c r="H4117" t="s">
        <v>4</v>
      </c>
      <c r="I4117">
        <v>1</v>
      </c>
      <c r="J4117" t="s">
        <v>19</v>
      </c>
    </row>
    <row r="4118" spans="1:10" x14ac:dyDescent="0.3">
      <c r="A4118">
        <v>4117</v>
      </c>
      <c r="B4118" t="s">
        <v>3</v>
      </c>
      <c r="C4118">
        <v>2014</v>
      </c>
      <c r="D4118" t="s">
        <v>7</v>
      </c>
      <c r="E4118">
        <v>3</v>
      </c>
      <c r="F4118">
        <v>26</v>
      </c>
      <c r="G4118" t="s">
        <v>1</v>
      </c>
      <c r="H4118" t="s">
        <v>4</v>
      </c>
      <c r="I4118">
        <v>4</v>
      </c>
      <c r="J4118" t="s">
        <v>19</v>
      </c>
    </row>
    <row r="4119" spans="1:10" x14ac:dyDescent="0.3">
      <c r="A4119">
        <v>4118</v>
      </c>
      <c r="B4119" t="s">
        <v>3</v>
      </c>
      <c r="C4119">
        <v>2017</v>
      </c>
      <c r="D4119" t="s">
        <v>2</v>
      </c>
      <c r="E4119">
        <v>3</v>
      </c>
      <c r="F4119">
        <v>36</v>
      </c>
      <c r="G4119" t="s">
        <v>8</v>
      </c>
      <c r="H4119" t="s">
        <v>4</v>
      </c>
      <c r="I4119">
        <v>3</v>
      </c>
      <c r="J4119" t="s">
        <v>20</v>
      </c>
    </row>
    <row r="4120" spans="1:10" x14ac:dyDescent="0.3">
      <c r="A4120">
        <v>4119</v>
      </c>
      <c r="B4120" t="s">
        <v>3</v>
      </c>
      <c r="C4120">
        <v>2013</v>
      </c>
      <c r="D4120" t="s">
        <v>2</v>
      </c>
      <c r="E4120">
        <v>3</v>
      </c>
      <c r="F4120">
        <v>40</v>
      </c>
      <c r="G4120" t="s">
        <v>8</v>
      </c>
      <c r="H4120" t="s">
        <v>4</v>
      </c>
      <c r="I4120">
        <v>3</v>
      </c>
      <c r="J4120" t="s">
        <v>19</v>
      </c>
    </row>
    <row r="4121" spans="1:10" x14ac:dyDescent="0.3">
      <c r="A4121">
        <v>4120</v>
      </c>
      <c r="B4121" t="s">
        <v>3</v>
      </c>
      <c r="C4121">
        <v>2015</v>
      </c>
      <c r="D4121" t="s">
        <v>5</v>
      </c>
      <c r="E4121">
        <v>3</v>
      </c>
      <c r="F4121">
        <v>22</v>
      </c>
      <c r="G4121" t="s">
        <v>1</v>
      </c>
      <c r="H4121" t="s">
        <v>4</v>
      </c>
      <c r="I4121">
        <v>0</v>
      </c>
      <c r="J4121" t="s">
        <v>19</v>
      </c>
    </row>
    <row r="4122" spans="1:10" x14ac:dyDescent="0.3">
      <c r="A4122">
        <v>4121</v>
      </c>
      <c r="B4122" t="s">
        <v>3</v>
      </c>
      <c r="C4122">
        <v>2015</v>
      </c>
      <c r="D4122" t="s">
        <v>2</v>
      </c>
      <c r="E4122">
        <v>3</v>
      </c>
      <c r="F4122">
        <v>30</v>
      </c>
      <c r="G4122" t="s">
        <v>1</v>
      </c>
      <c r="H4122" t="s">
        <v>4</v>
      </c>
      <c r="I4122">
        <v>0</v>
      </c>
      <c r="J4122" t="s">
        <v>19</v>
      </c>
    </row>
    <row r="4123" spans="1:10" x14ac:dyDescent="0.3">
      <c r="A4123">
        <v>4122</v>
      </c>
      <c r="B4123" t="s">
        <v>3</v>
      </c>
      <c r="C4123">
        <v>2014</v>
      </c>
      <c r="D4123" t="s">
        <v>2</v>
      </c>
      <c r="E4123">
        <v>3</v>
      </c>
      <c r="F4123">
        <v>30</v>
      </c>
      <c r="G4123" t="s">
        <v>1</v>
      </c>
      <c r="H4123" t="s">
        <v>4</v>
      </c>
      <c r="I4123">
        <v>1</v>
      </c>
      <c r="J4123" t="s">
        <v>19</v>
      </c>
    </row>
    <row r="4124" spans="1:10" x14ac:dyDescent="0.3">
      <c r="A4124">
        <v>4123</v>
      </c>
      <c r="B4124" t="s">
        <v>3</v>
      </c>
      <c r="C4124">
        <v>2015</v>
      </c>
      <c r="D4124" t="s">
        <v>7</v>
      </c>
      <c r="E4124">
        <v>1</v>
      </c>
      <c r="F4124">
        <v>34</v>
      </c>
      <c r="G4124" t="s">
        <v>8</v>
      </c>
      <c r="H4124" t="s">
        <v>4</v>
      </c>
      <c r="I4124">
        <v>3</v>
      </c>
      <c r="J4124" t="s">
        <v>20</v>
      </c>
    </row>
    <row r="4125" spans="1:10" x14ac:dyDescent="0.3">
      <c r="A4125">
        <v>4124</v>
      </c>
      <c r="B4125" t="s">
        <v>3</v>
      </c>
      <c r="C4125">
        <v>2018</v>
      </c>
      <c r="D4125" t="s">
        <v>2</v>
      </c>
      <c r="E4125">
        <v>3</v>
      </c>
      <c r="F4125">
        <v>27</v>
      </c>
      <c r="G4125" t="s">
        <v>1</v>
      </c>
      <c r="H4125" t="s">
        <v>4</v>
      </c>
      <c r="I4125">
        <v>5</v>
      </c>
      <c r="J4125" t="s">
        <v>20</v>
      </c>
    </row>
    <row r="4126" spans="1:10" x14ac:dyDescent="0.3">
      <c r="A4126">
        <v>4125</v>
      </c>
      <c r="B4126" t="s">
        <v>3</v>
      </c>
      <c r="C4126">
        <v>2013</v>
      </c>
      <c r="D4126" t="s">
        <v>2</v>
      </c>
      <c r="E4126">
        <v>1</v>
      </c>
      <c r="F4126">
        <v>27</v>
      </c>
      <c r="G4126" t="s">
        <v>8</v>
      </c>
      <c r="H4126" t="s">
        <v>4</v>
      </c>
      <c r="I4126">
        <v>5</v>
      </c>
      <c r="J4126" t="s">
        <v>19</v>
      </c>
    </row>
    <row r="4127" spans="1:10" x14ac:dyDescent="0.3">
      <c r="A4127">
        <v>4126</v>
      </c>
      <c r="B4127" t="s">
        <v>3</v>
      </c>
      <c r="C4127">
        <v>2017</v>
      </c>
      <c r="D4127" t="s">
        <v>7</v>
      </c>
      <c r="E4127">
        <v>2</v>
      </c>
      <c r="F4127">
        <v>27</v>
      </c>
      <c r="G4127" t="s">
        <v>8</v>
      </c>
      <c r="H4127" t="s">
        <v>4</v>
      </c>
      <c r="I4127">
        <v>5</v>
      </c>
      <c r="J4127" t="s">
        <v>20</v>
      </c>
    </row>
    <row r="4128" spans="1:10" x14ac:dyDescent="0.3">
      <c r="A4128">
        <v>4127</v>
      </c>
      <c r="B4128" t="s">
        <v>3</v>
      </c>
      <c r="C4128">
        <v>2015</v>
      </c>
      <c r="D4128" t="s">
        <v>2</v>
      </c>
      <c r="E4128">
        <v>3</v>
      </c>
      <c r="F4128">
        <v>35</v>
      </c>
      <c r="G4128" t="s">
        <v>8</v>
      </c>
      <c r="H4128" t="s">
        <v>4</v>
      </c>
      <c r="I4128">
        <v>1</v>
      </c>
      <c r="J4128" t="s">
        <v>20</v>
      </c>
    </row>
    <row r="4129" spans="1:10" x14ac:dyDescent="0.3">
      <c r="A4129">
        <v>4128</v>
      </c>
      <c r="B4129" t="s">
        <v>3</v>
      </c>
      <c r="C4129">
        <v>2014</v>
      </c>
      <c r="D4129" t="s">
        <v>5</v>
      </c>
      <c r="E4129">
        <v>3</v>
      </c>
      <c r="F4129">
        <v>33</v>
      </c>
      <c r="G4129" t="s">
        <v>8</v>
      </c>
      <c r="H4129" t="s">
        <v>0</v>
      </c>
      <c r="I4129">
        <v>4</v>
      </c>
      <c r="J4129" t="s">
        <v>19</v>
      </c>
    </row>
    <row r="4130" spans="1:10" x14ac:dyDescent="0.3">
      <c r="A4130">
        <v>4129</v>
      </c>
      <c r="B4130" t="s">
        <v>3</v>
      </c>
      <c r="C4130">
        <v>2012</v>
      </c>
      <c r="D4130" t="s">
        <v>2</v>
      </c>
      <c r="E4130">
        <v>3</v>
      </c>
      <c r="F4130">
        <v>37</v>
      </c>
      <c r="G4130" t="s">
        <v>1</v>
      </c>
      <c r="H4130" t="s">
        <v>4</v>
      </c>
      <c r="I4130">
        <v>4</v>
      </c>
      <c r="J4130" t="s">
        <v>19</v>
      </c>
    </row>
    <row r="4131" spans="1:10" x14ac:dyDescent="0.3">
      <c r="A4131">
        <v>4130</v>
      </c>
      <c r="B4131" t="s">
        <v>3</v>
      </c>
      <c r="C4131">
        <v>2014</v>
      </c>
      <c r="D4131" t="s">
        <v>5</v>
      </c>
      <c r="E4131">
        <v>3</v>
      </c>
      <c r="F4131">
        <v>40</v>
      </c>
      <c r="G4131" t="s">
        <v>8</v>
      </c>
      <c r="H4131" t="s">
        <v>4</v>
      </c>
      <c r="I4131">
        <v>3</v>
      </c>
      <c r="J4131" t="s">
        <v>19</v>
      </c>
    </row>
    <row r="4132" spans="1:10" x14ac:dyDescent="0.3">
      <c r="A4132">
        <v>4131</v>
      </c>
      <c r="B4132" t="s">
        <v>3</v>
      </c>
      <c r="C4132">
        <v>2015</v>
      </c>
      <c r="D4132" t="s">
        <v>7</v>
      </c>
      <c r="E4132">
        <v>2</v>
      </c>
      <c r="F4132">
        <v>25</v>
      </c>
      <c r="G4132" t="s">
        <v>8</v>
      </c>
      <c r="H4132" t="s">
        <v>4</v>
      </c>
      <c r="I4132">
        <v>3</v>
      </c>
      <c r="J4132" t="s">
        <v>20</v>
      </c>
    </row>
    <row r="4133" spans="1:10" x14ac:dyDescent="0.3">
      <c r="A4133">
        <v>4132</v>
      </c>
      <c r="B4133" t="s">
        <v>3</v>
      </c>
      <c r="C4133">
        <v>2017</v>
      </c>
      <c r="D4133" t="s">
        <v>7</v>
      </c>
      <c r="E4133">
        <v>2</v>
      </c>
      <c r="F4133">
        <v>34</v>
      </c>
      <c r="G4133" t="s">
        <v>1</v>
      </c>
      <c r="H4133" t="s">
        <v>4</v>
      </c>
      <c r="I4133">
        <v>2</v>
      </c>
      <c r="J4133" t="s">
        <v>19</v>
      </c>
    </row>
    <row r="4134" spans="1:10" x14ac:dyDescent="0.3">
      <c r="A4134">
        <v>4133</v>
      </c>
      <c r="B4134" t="s">
        <v>3</v>
      </c>
      <c r="C4134">
        <v>2017</v>
      </c>
      <c r="D4134" t="s">
        <v>5</v>
      </c>
      <c r="E4134">
        <v>3</v>
      </c>
      <c r="F4134">
        <v>40</v>
      </c>
      <c r="G4134" t="s">
        <v>1</v>
      </c>
      <c r="H4134" t="s">
        <v>4</v>
      </c>
      <c r="I4134">
        <v>1</v>
      </c>
      <c r="J4134" t="s">
        <v>19</v>
      </c>
    </row>
    <row r="4135" spans="1:10" x14ac:dyDescent="0.3">
      <c r="A4135">
        <v>4134</v>
      </c>
      <c r="B4135" t="s">
        <v>6</v>
      </c>
      <c r="C4135">
        <v>2018</v>
      </c>
      <c r="D4135" t="s">
        <v>5</v>
      </c>
      <c r="E4135">
        <v>3</v>
      </c>
      <c r="F4135">
        <v>34</v>
      </c>
      <c r="G4135" t="s">
        <v>1</v>
      </c>
      <c r="H4135" t="s">
        <v>4</v>
      </c>
      <c r="I4135">
        <v>2</v>
      </c>
      <c r="J4135" t="s">
        <v>20</v>
      </c>
    </row>
    <row r="4136" spans="1:10" x14ac:dyDescent="0.3">
      <c r="A4136">
        <v>4135</v>
      </c>
      <c r="B4136" t="s">
        <v>3</v>
      </c>
      <c r="C4136">
        <v>2013</v>
      </c>
      <c r="D4136" t="s">
        <v>7</v>
      </c>
      <c r="E4136">
        <v>3</v>
      </c>
      <c r="F4136">
        <v>33</v>
      </c>
      <c r="G4136" t="s">
        <v>1</v>
      </c>
      <c r="H4136" t="s">
        <v>4</v>
      </c>
      <c r="I4136">
        <v>5</v>
      </c>
      <c r="J4136" t="s">
        <v>19</v>
      </c>
    </row>
    <row r="4137" spans="1:10" x14ac:dyDescent="0.3">
      <c r="A4137">
        <v>4136</v>
      </c>
      <c r="B4137" t="s">
        <v>3</v>
      </c>
      <c r="C4137">
        <v>2016</v>
      </c>
      <c r="D4137" t="s">
        <v>2</v>
      </c>
      <c r="E4137">
        <v>3</v>
      </c>
      <c r="F4137">
        <v>22</v>
      </c>
      <c r="G4137" t="s">
        <v>8</v>
      </c>
      <c r="H4137" t="s">
        <v>4</v>
      </c>
      <c r="I4137">
        <v>0</v>
      </c>
      <c r="J4137" t="s">
        <v>19</v>
      </c>
    </row>
    <row r="4138" spans="1:10" x14ac:dyDescent="0.3">
      <c r="A4138">
        <v>4137</v>
      </c>
      <c r="B4138" t="s">
        <v>3</v>
      </c>
      <c r="C4138">
        <v>2015</v>
      </c>
      <c r="D4138" t="s">
        <v>7</v>
      </c>
      <c r="E4138">
        <v>2</v>
      </c>
      <c r="F4138">
        <v>36</v>
      </c>
      <c r="G4138" t="s">
        <v>8</v>
      </c>
      <c r="H4138" t="s">
        <v>4</v>
      </c>
      <c r="I4138">
        <v>1</v>
      </c>
      <c r="J4138" t="s">
        <v>20</v>
      </c>
    </row>
    <row r="4139" spans="1:10" x14ac:dyDescent="0.3">
      <c r="A4139">
        <v>4138</v>
      </c>
      <c r="B4139" t="s">
        <v>3</v>
      </c>
      <c r="C4139">
        <v>2012</v>
      </c>
      <c r="D4139" t="s">
        <v>2</v>
      </c>
      <c r="E4139">
        <v>3</v>
      </c>
      <c r="F4139">
        <v>38</v>
      </c>
      <c r="G4139" t="s">
        <v>1</v>
      </c>
      <c r="H4139" t="s">
        <v>4</v>
      </c>
      <c r="I4139">
        <v>2</v>
      </c>
      <c r="J4139" t="s">
        <v>20</v>
      </c>
    </row>
    <row r="4140" spans="1:10" x14ac:dyDescent="0.3">
      <c r="A4140">
        <v>4139</v>
      </c>
      <c r="B4140" t="s">
        <v>3</v>
      </c>
      <c r="C4140">
        <v>2013</v>
      </c>
      <c r="D4140" t="s">
        <v>7</v>
      </c>
      <c r="E4140">
        <v>3</v>
      </c>
      <c r="F4140">
        <v>25</v>
      </c>
      <c r="G4140" t="s">
        <v>8</v>
      </c>
      <c r="H4140" t="s">
        <v>4</v>
      </c>
      <c r="I4140">
        <v>3</v>
      </c>
      <c r="J4140" t="s">
        <v>19</v>
      </c>
    </row>
    <row r="4141" spans="1:10" x14ac:dyDescent="0.3">
      <c r="A4141">
        <v>4140</v>
      </c>
      <c r="B4141" t="s">
        <v>3</v>
      </c>
      <c r="C4141">
        <v>2017</v>
      </c>
      <c r="D4141" t="s">
        <v>2</v>
      </c>
      <c r="E4141">
        <v>3</v>
      </c>
      <c r="F4141">
        <v>37</v>
      </c>
      <c r="G4141" t="s">
        <v>1</v>
      </c>
      <c r="H4141" t="s">
        <v>4</v>
      </c>
      <c r="I4141">
        <v>3</v>
      </c>
      <c r="J4141" t="s">
        <v>20</v>
      </c>
    </row>
    <row r="4142" spans="1:10" x14ac:dyDescent="0.3">
      <c r="A4142">
        <v>4141</v>
      </c>
      <c r="B4142" t="s">
        <v>3</v>
      </c>
      <c r="C4142">
        <v>2016</v>
      </c>
      <c r="D4142" t="s">
        <v>2</v>
      </c>
      <c r="E4142">
        <v>3</v>
      </c>
      <c r="F4142">
        <v>25</v>
      </c>
      <c r="G4142" t="s">
        <v>8</v>
      </c>
      <c r="H4142" t="s">
        <v>4</v>
      </c>
      <c r="I4142">
        <v>3</v>
      </c>
      <c r="J4142" t="s">
        <v>19</v>
      </c>
    </row>
    <row r="4143" spans="1:10" x14ac:dyDescent="0.3">
      <c r="A4143">
        <v>4142</v>
      </c>
      <c r="B4143" t="s">
        <v>3</v>
      </c>
      <c r="C4143">
        <v>2015</v>
      </c>
      <c r="D4143" t="s">
        <v>7</v>
      </c>
      <c r="E4143">
        <v>2</v>
      </c>
      <c r="F4143">
        <v>40</v>
      </c>
      <c r="G4143" t="s">
        <v>8</v>
      </c>
      <c r="H4143" t="s">
        <v>0</v>
      </c>
      <c r="I4143">
        <v>0</v>
      </c>
      <c r="J4143" t="s">
        <v>20</v>
      </c>
    </row>
    <row r="4144" spans="1:10" x14ac:dyDescent="0.3">
      <c r="A4144">
        <v>4143</v>
      </c>
      <c r="B4144" t="s">
        <v>3</v>
      </c>
      <c r="C4144">
        <v>2013</v>
      </c>
      <c r="D4144" t="s">
        <v>2</v>
      </c>
      <c r="E4144">
        <v>3</v>
      </c>
      <c r="F4144">
        <v>26</v>
      </c>
      <c r="G4144" t="s">
        <v>8</v>
      </c>
      <c r="H4144" t="s">
        <v>4</v>
      </c>
      <c r="I4144">
        <v>4</v>
      </c>
      <c r="J4144" t="s">
        <v>19</v>
      </c>
    </row>
    <row r="4145" spans="1:10" x14ac:dyDescent="0.3">
      <c r="A4145">
        <v>4144</v>
      </c>
      <c r="B4145" t="s">
        <v>6</v>
      </c>
      <c r="C4145">
        <v>2015</v>
      </c>
      <c r="D4145" t="s">
        <v>7</v>
      </c>
      <c r="E4145">
        <v>1</v>
      </c>
      <c r="F4145">
        <v>23</v>
      </c>
      <c r="G4145" t="s">
        <v>8</v>
      </c>
      <c r="H4145" t="s">
        <v>4</v>
      </c>
      <c r="I4145">
        <v>1</v>
      </c>
      <c r="J4145" t="s">
        <v>19</v>
      </c>
    </row>
    <row r="4146" spans="1:10" x14ac:dyDescent="0.3">
      <c r="A4146">
        <v>4145</v>
      </c>
      <c r="B4146" t="s">
        <v>3</v>
      </c>
      <c r="C4146">
        <v>2014</v>
      </c>
      <c r="D4146" t="s">
        <v>2</v>
      </c>
      <c r="E4146">
        <v>3</v>
      </c>
      <c r="F4146">
        <v>22</v>
      </c>
      <c r="G4146" t="s">
        <v>1</v>
      </c>
      <c r="H4146" t="s">
        <v>4</v>
      </c>
      <c r="I4146">
        <v>0</v>
      </c>
      <c r="J4146" t="s">
        <v>20</v>
      </c>
    </row>
    <row r="4147" spans="1:10" x14ac:dyDescent="0.3">
      <c r="A4147">
        <v>4146</v>
      </c>
      <c r="B4147" t="s">
        <v>6</v>
      </c>
      <c r="C4147">
        <v>2017</v>
      </c>
      <c r="D4147" t="s">
        <v>5</v>
      </c>
      <c r="E4147">
        <v>2</v>
      </c>
      <c r="F4147">
        <v>34</v>
      </c>
      <c r="G4147" t="s">
        <v>1</v>
      </c>
      <c r="H4147" t="s">
        <v>0</v>
      </c>
      <c r="I4147">
        <v>2</v>
      </c>
      <c r="J4147" t="s">
        <v>19</v>
      </c>
    </row>
    <row r="4148" spans="1:10" x14ac:dyDescent="0.3">
      <c r="A4148">
        <v>4147</v>
      </c>
      <c r="B4148" t="s">
        <v>6</v>
      </c>
      <c r="C4148">
        <v>2017</v>
      </c>
      <c r="D4148" t="s">
        <v>5</v>
      </c>
      <c r="E4148">
        <v>3</v>
      </c>
      <c r="F4148">
        <v>35</v>
      </c>
      <c r="G4148" t="s">
        <v>8</v>
      </c>
      <c r="H4148" t="s">
        <v>4</v>
      </c>
      <c r="I4148">
        <v>2</v>
      </c>
      <c r="J4148" t="s">
        <v>19</v>
      </c>
    </row>
    <row r="4149" spans="1:10" x14ac:dyDescent="0.3">
      <c r="A4149">
        <v>4148</v>
      </c>
      <c r="B4149" t="s">
        <v>3</v>
      </c>
      <c r="C4149">
        <v>2014</v>
      </c>
      <c r="D4149" t="s">
        <v>7</v>
      </c>
      <c r="E4149">
        <v>3</v>
      </c>
      <c r="F4149">
        <v>23</v>
      </c>
      <c r="G4149" t="s">
        <v>1</v>
      </c>
      <c r="H4149" t="s">
        <v>4</v>
      </c>
      <c r="I4149">
        <v>1</v>
      </c>
      <c r="J4149" t="s">
        <v>19</v>
      </c>
    </row>
    <row r="4150" spans="1:10" x14ac:dyDescent="0.3">
      <c r="A4150">
        <v>4149</v>
      </c>
      <c r="B4150" t="s">
        <v>3</v>
      </c>
      <c r="C4150">
        <v>2015</v>
      </c>
      <c r="D4150" t="s">
        <v>2</v>
      </c>
      <c r="E4150">
        <v>3</v>
      </c>
      <c r="F4150">
        <v>29</v>
      </c>
      <c r="G4150" t="s">
        <v>1</v>
      </c>
      <c r="H4150" t="s">
        <v>4</v>
      </c>
      <c r="I4150">
        <v>2</v>
      </c>
      <c r="J4150" t="s">
        <v>20</v>
      </c>
    </row>
    <row r="4151" spans="1:10" x14ac:dyDescent="0.3">
      <c r="A4151">
        <v>4150</v>
      </c>
      <c r="B4151" t="s">
        <v>3</v>
      </c>
      <c r="C4151">
        <v>2015</v>
      </c>
      <c r="D4151" t="s">
        <v>7</v>
      </c>
      <c r="E4151">
        <v>3</v>
      </c>
      <c r="F4151">
        <v>32</v>
      </c>
      <c r="G4151" t="s">
        <v>8</v>
      </c>
      <c r="H4151" t="s">
        <v>4</v>
      </c>
      <c r="I4151">
        <v>1</v>
      </c>
      <c r="J4151" t="s">
        <v>19</v>
      </c>
    </row>
    <row r="4152" spans="1:10" x14ac:dyDescent="0.3">
      <c r="A4152">
        <v>4151</v>
      </c>
      <c r="B4152" t="s">
        <v>3</v>
      </c>
      <c r="C4152">
        <v>2015</v>
      </c>
      <c r="D4152" t="s">
        <v>2</v>
      </c>
      <c r="E4152">
        <v>3</v>
      </c>
      <c r="F4152">
        <v>26</v>
      </c>
      <c r="G4152" t="s">
        <v>1</v>
      </c>
      <c r="H4152" t="s">
        <v>4</v>
      </c>
      <c r="I4152">
        <v>4</v>
      </c>
      <c r="J4152" t="s">
        <v>19</v>
      </c>
    </row>
    <row r="4153" spans="1:10" x14ac:dyDescent="0.3">
      <c r="A4153">
        <v>4152</v>
      </c>
      <c r="B4153" t="s">
        <v>3</v>
      </c>
      <c r="C4153">
        <v>2014</v>
      </c>
      <c r="D4153" t="s">
        <v>2</v>
      </c>
      <c r="E4153">
        <v>3</v>
      </c>
      <c r="F4153">
        <v>28</v>
      </c>
      <c r="G4153" t="s">
        <v>1</v>
      </c>
      <c r="H4153" t="s">
        <v>4</v>
      </c>
      <c r="I4153">
        <v>3</v>
      </c>
      <c r="J4153" t="s">
        <v>19</v>
      </c>
    </row>
    <row r="4154" spans="1:10" x14ac:dyDescent="0.3">
      <c r="A4154">
        <v>4153</v>
      </c>
      <c r="B4154" t="s">
        <v>6</v>
      </c>
      <c r="C4154">
        <v>2015</v>
      </c>
      <c r="D4154" t="s">
        <v>7</v>
      </c>
      <c r="E4154">
        <v>2</v>
      </c>
      <c r="F4154">
        <v>24</v>
      </c>
      <c r="G4154" t="s">
        <v>8</v>
      </c>
      <c r="H4154" t="s">
        <v>4</v>
      </c>
      <c r="I4154">
        <v>2</v>
      </c>
      <c r="J4154" t="s">
        <v>19</v>
      </c>
    </row>
    <row r="4155" spans="1:10" x14ac:dyDescent="0.3">
      <c r="A4155">
        <v>4154</v>
      </c>
      <c r="B4155" t="s">
        <v>3</v>
      </c>
      <c r="C4155">
        <v>2017</v>
      </c>
      <c r="D4155" t="s">
        <v>2</v>
      </c>
      <c r="E4155">
        <v>3</v>
      </c>
      <c r="F4155">
        <v>33</v>
      </c>
      <c r="G4155" t="s">
        <v>1</v>
      </c>
      <c r="H4155" t="s">
        <v>4</v>
      </c>
      <c r="I4155">
        <v>4</v>
      </c>
      <c r="J4155" t="s">
        <v>19</v>
      </c>
    </row>
    <row r="4156" spans="1:10" x14ac:dyDescent="0.3">
      <c r="A4156">
        <v>4155</v>
      </c>
      <c r="B4156" t="s">
        <v>9</v>
      </c>
      <c r="C4156">
        <v>2016</v>
      </c>
      <c r="D4156" t="s">
        <v>5</v>
      </c>
      <c r="E4156">
        <v>3</v>
      </c>
      <c r="F4156">
        <v>22</v>
      </c>
      <c r="G4156" t="s">
        <v>1</v>
      </c>
      <c r="H4156" t="s">
        <v>4</v>
      </c>
      <c r="I4156">
        <v>0</v>
      </c>
      <c r="J4156" t="s">
        <v>19</v>
      </c>
    </row>
    <row r="4157" spans="1:10" x14ac:dyDescent="0.3">
      <c r="A4157">
        <v>4156</v>
      </c>
      <c r="B4157" t="s">
        <v>6</v>
      </c>
      <c r="C4157">
        <v>2015</v>
      </c>
      <c r="D4157" t="s">
        <v>7</v>
      </c>
      <c r="E4157">
        <v>2</v>
      </c>
      <c r="F4157">
        <v>39</v>
      </c>
      <c r="G4157" t="s">
        <v>8</v>
      </c>
      <c r="H4157" t="s">
        <v>4</v>
      </c>
      <c r="I4157">
        <v>2</v>
      </c>
      <c r="J4157" t="s">
        <v>19</v>
      </c>
    </row>
    <row r="4158" spans="1:10" x14ac:dyDescent="0.3">
      <c r="A4158">
        <v>4157</v>
      </c>
      <c r="B4158" t="s">
        <v>6</v>
      </c>
      <c r="C4158">
        <v>2018</v>
      </c>
      <c r="D4158" t="s">
        <v>5</v>
      </c>
      <c r="E4158">
        <v>3</v>
      </c>
      <c r="F4158">
        <v>30</v>
      </c>
      <c r="G4158" t="s">
        <v>8</v>
      </c>
      <c r="H4158" t="s">
        <v>0</v>
      </c>
      <c r="I4158">
        <v>2</v>
      </c>
      <c r="J4158" t="s">
        <v>20</v>
      </c>
    </row>
    <row r="4159" spans="1:10" x14ac:dyDescent="0.3">
      <c r="A4159">
        <v>4158</v>
      </c>
      <c r="B4159" t="s">
        <v>3</v>
      </c>
      <c r="C4159">
        <v>2014</v>
      </c>
      <c r="D4159" t="s">
        <v>2</v>
      </c>
      <c r="E4159">
        <v>3</v>
      </c>
      <c r="F4159">
        <v>38</v>
      </c>
      <c r="G4159" t="s">
        <v>8</v>
      </c>
      <c r="H4159" t="s">
        <v>4</v>
      </c>
      <c r="I4159">
        <v>5</v>
      </c>
      <c r="J4159" t="s">
        <v>20</v>
      </c>
    </row>
    <row r="4160" spans="1:10" x14ac:dyDescent="0.3">
      <c r="A4160">
        <v>4159</v>
      </c>
      <c r="B4160" t="s">
        <v>3</v>
      </c>
      <c r="C4160">
        <v>2012</v>
      </c>
      <c r="D4160" t="s">
        <v>5</v>
      </c>
      <c r="E4160">
        <v>3</v>
      </c>
      <c r="F4160">
        <v>36</v>
      </c>
      <c r="G4160" t="s">
        <v>8</v>
      </c>
      <c r="H4160" t="s">
        <v>4</v>
      </c>
      <c r="I4160">
        <v>4</v>
      </c>
      <c r="J4160" t="s">
        <v>19</v>
      </c>
    </row>
    <row r="4161" spans="1:10" x14ac:dyDescent="0.3">
      <c r="A4161">
        <v>4160</v>
      </c>
      <c r="B4161" t="s">
        <v>3</v>
      </c>
      <c r="C4161">
        <v>2012</v>
      </c>
      <c r="D4161" t="s">
        <v>7</v>
      </c>
      <c r="E4161">
        <v>2</v>
      </c>
      <c r="F4161">
        <v>38</v>
      </c>
      <c r="G4161" t="s">
        <v>1</v>
      </c>
      <c r="H4161" t="s">
        <v>4</v>
      </c>
      <c r="I4161">
        <v>5</v>
      </c>
      <c r="J4161" t="s">
        <v>19</v>
      </c>
    </row>
    <row r="4162" spans="1:10" x14ac:dyDescent="0.3">
      <c r="A4162">
        <v>4161</v>
      </c>
      <c r="B4162" t="s">
        <v>3</v>
      </c>
      <c r="C4162">
        <v>2013</v>
      </c>
      <c r="D4162" t="s">
        <v>2</v>
      </c>
      <c r="E4162">
        <v>3</v>
      </c>
      <c r="F4162">
        <v>24</v>
      </c>
      <c r="G4162" t="s">
        <v>1</v>
      </c>
      <c r="H4162" t="s">
        <v>0</v>
      </c>
      <c r="I4162">
        <v>2</v>
      </c>
      <c r="J4162" t="s">
        <v>19</v>
      </c>
    </row>
    <row r="4163" spans="1:10" x14ac:dyDescent="0.3">
      <c r="A4163">
        <v>4162</v>
      </c>
      <c r="B4163" t="s">
        <v>3</v>
      </c>
      <c r="C4163">
        <v>2016</v>
      </c>
      <c r="D4163" t="s">
        <v>2</v>
      </c>
      <c r="E4163">
        <v>3</v>
      </c>
      <c r="F4163">
        <v>28</v>
      </c>
      <c r="G4163" t="s">
        <v>1</v>
      </c>
      <c r="H4163" t="s">
        <v>4</v>
      </c>
      <c r="I4163">
        <v>1</v>
      </c>
      <c r="J4163" t="s">
        <v>19</v>
      </c>
    </row>
    <row r="4164" spans="1:10" x14ac:dyDescent="0.3">
      <c r="A4164">
        <v>4163</v>
      </c>
      <c r="B4164" t="s">
        <v>3</v>
      </c>
      <c r="C4164">
        <v>2015</v>
      </c>
      <c r="D4164" t="s">
        <v>2</v>
      </c>
      <c r="E4164">
        <v>3</v>
      </c>
      <c r="F4164">
        <v>35</v>
      </c>
      <c r="G4164" t="s">
        <v>8</v>
      </c>
      <c r="H4164" t="s">
        <v>4</v>
      </c>
      <c r="I4164">
        <v>0</v>
      </c>
      <c r="J4164" t="s">
        <v>20</v>
      </c>
    </row>
    <row r="4165" spans="1:10" x14ac:dyDescent="0.3">
      <c r="A4165">
        <v>4164</v>
      </c>
      <c r="B4165" t="s">
        <v>3</v>
      </c>
      <c r="C4165">
        <v>2013</v>
      </c>
      <c r="D4165" t="s">
        <v>5</v>
      </c>
      <c r="E4165">
        <v>3</v>
      </c>
      <c r="F4165">
        <v>23</v>
      </c>
      <c r="G4165" t="s">
        <v>8</v>
      </c>
      <c r="H4165" t="s">
        <v>4</v>
      </c>
      <c r="I4165">
        <v>1</v>
      </c>
      <c r="J4165" t="s">
        <v>19</v>
      </c>
    </row>
    <row r="4166" spans="1:10" x14ac:dyDescent="0.3">
      <c r="A4166">
        <v>4165</v>
      </c>
      <c r="B4166" t="s">
        <v>6</v>
      </c>
      <c r="C4166">
        <v>2017</v>
      </c>
      <c r="D4166" t="s">
        <v>5</v>
      </c>
      <c r="E4166">
        <v>2</v>
      </c>
      <c r="F4166">
        <v>23</v>
      </c>
      <c r="G4166" t="s">
        <v>8</v>
      </c>
      <c r="H4166" t="s">
        <v>4</v>
      </c>
      <c r="I4166">
        <v>1</v>
      </c>
      <c r="J4166" t="s">
        <v>20</v>
      </c>
    </row>
    <row r="4167" spans="1:10" x14ac:dyDescent="0.3">
      <c r="A4167">
        <v>4166</v>
      </c>
      <c r="B4167" t="s">
        <v>3</v>
      </c>
      <c r="C4167">
        <v>2013</v>
      </c>
      <c r="D4167" t="s">
        <v>2</v>
      </c>
      <c r="E4167">
        <v>3</v>
      </c>
      <c r="F4167">
        <v>37</v>
      </c>
      <c r="G4167" t="s">
        <v>1</v>
      </c>
      <c r="H4167" t="s">
        <v>4</v>
      </c>
      <c r="I4167">
        <v>5</v>
      </c>
      <c r="J4167" t="s">
        <v>19</v>
      </c>
    </row>
    <row r="4168" spans="1:10" x14ac:dyDescent="0.3">
      <c r="A4168">
        <v>4167</v>
      </c>
      <c r="B4168" t="s">
        <v>6</v>
      </c>
      <c r="C4168">
        <v>2016</v>
      </c>
      <c r="D4168" t="s">
        <v>5</v>
      </c>
      <c r="E4168">
        <v>3</v>
      </c>
      <c r="F4168">
        <v>24</v>
      </c>
      <c r="G4168" t="s">
        <v>1</v>
      </c>
      <c r="H4168" t="s">
        <v>4</v>
      </c>
      <c r="I4168">
        <v>2</v>
      </c>
      <c r="J4168" t="s">
        <v>20</v>
      </c>
    </row>
    <row r="4169" spans="1:10" x14ac:dyDescent="0.3">
      <c r="A4169">
        <v>4168</v>
      </c>
      <c r="B4169" t="s">
        <v>3</v>
      </c>
      <c r="C4169">
        <v>2014</v>
      </c>
      <c r="D4169" t="s">
        <v>7</v>
      </c>
      <c r="E4169">
        <v>3</v>
      </c>
      <c r="F4169">
        <v>33</v>
      </c>
      <c r="G4169" t="s">
        <v>1</v>
      </c>
      <c r="H4169" t="s">
        <v>0</v>
      </c>
      <c r="I4169">
        <v>4</v>
      </c>
      <c r="J4169" t="s">
        <v>19</v>
      </c>
    </row>
    <row r="4170" spans="1:10" x14ac:dyDescent="0.3">
      <c r="A4170">
        <v>4169</v>
      </c>
      <c r="B4170" t="s">
        <v>3</v>
      </c>
      <c r="C4170">
        <v>2015</v>
      </c>
      <c r="D4170" t="s">
        <v>2</v>
      </c>
      <c r="E4170">
        <v>3</v>
      </c>
      <c r="F4170">
        <v>38</v>
      </c>
      <c r="G4170" t="s">
        <v>8</v>
      </c>
      <c r="H4170" t="s">
        <v>4</v>
      </c>
      <c r="I4170">
        <v>5</v>
      </c>
      <c r="J4170" t="s">
        <v>19</v>
      </c>
    </row>
    <row r="4171" spans="1:10" x14ac:dyDescent="0.3">
      <c r="A4171">
        <v>4170</v>
      </c>
      <c r="B4171" t="s">
        <v>3</v>
      </c>
      <c r="C4171">
        <v>2015</v>
      </c>
      <c r="D4171" t="s">
        <v>7</v>
      </c>
      <c r="E4171">
        <v>3</v>
      </c>
      <c r="F4171">
        <v>40</v>
      </c>
      <c r="G4171" t="s">
        <v>1</v>
      </c>
      <c r="H4171" t="s">
        <v>0</v>
      </c>
      <c r="I4171">
        <v>0</v>
      </c>
      <c r="J4171" t="s">
        <v>19</v>
      </c>
    </row>
    <row r="4172" spans="1:10" x14ac:dyDescent="0.3">
      <c r="A4172">
        <v>4171</v>
      </c>
      <c r="B4172" t="s">
        <v>3</v>
      </c>
      <c r="C4172">
        <v>2014</v>
      </c>
      <c r="D4172" t="s">
        <v>2</v>
      </c>
      <c r="E4172">
        <v>3</v>
      </c>
      <c r="F4172">
        <v>34</v>
      </c>
      <c r="G4172" t="s">
        <v>1</v>
      </c>
      <c r="H4172" t="s">
        <v>4</v>
      </c>
      <c r="I4172">
        <v>4</v>
      </c>
      <c r="J4172" t="s">
        <v>19</v>
      </c>
    </row>
    <row r="4173" spans="1:10" x14ac:dyDescent="0.3">
      <c r="A4173">
        <v>4172</v>
      </c>
      <c r="B4173" t="s">
        <v>6</v>
      </c>
      <c r="C4173">
        <v>2017</v>
      </c>
      <c r="D4173" t="s">
        <v>5</v>
      </c>
      <c r="E4173">
        <v>2</v>
      </c>
      <c r="F4173">
        <v>26</v>
      </c>
      <c r="G4173" t="s">
        <v>1</v>
      </c>
      <c r="H4173" t="s">
        <v>4</v>
      </c>
      <c r="I4173">
        <v>4</v>
      </c>
      <c r="J4173" t="s">
        <v>19</v>
      </c>
    </row>
    <row r="4174" spans="1:10" x14ac:dyDescent="0.3">
      <c r="A4174">
        <v>4173</v>
      </c>
      <c r="B4174" t="s">
        <v>3</v>
      </c>
      <c r="C4174">
        <v>2016</v>
      </c>
      <c r="D4174" t="s">
        <v>7</v>
      </c>
      <c r="E4174">
        <v>3</v>
      </c>
      <c r="F4174">
        <v>25</v>
      </c>
      <c r="G4174" t="s">
        <v>1</v>
      </c>
      <c r="H4174" t="s">
        <v>4</v>
      </c>
      <c r="I4174">
        <v>3</v>
      </c>
      <c r="J4174" t="s">
        <v>19</v>
      </c>
    </row>
    <row r="4175" spans="1:10" x14ac:dyDescent="0.3">
      <c r="A4175">
        <v>4174</v>
      </c>
      <c r="B4175" t="s">
        <v>3</v>
      </c>
      <c r="C4175">
        <v>2016</v>
      </c>
      <c r="D4175" t="s">
        <v>7</v>
      </c>
      <c r="E4175">
        <v>3</v>
      </c>
      <c r="F4175">
        <v>24</v>
      </c>
      <c r="G4175" t="s">
        <v>8</v>
      </c>
      <c r="H4175" t="s">
        <v>4</v>
      </c>
      <c r="I4175">
        <v>2</v>
      </c>
      <c r="J4175" t="s">
        <v>19</v>
      </c>
    </row>
    <row r="4176" spans="1:10" x14ac:dyDescent="0.3">
      <c r="A4176">
        <v>4175</v>
      </c>
      <c r="B4176" t="s">
        <v>3</v>
      </c>
      <c r="C4176">
        <v>2018</v>
      </c>
      <c r="D4176" t="s">
        <v>2</v>
      </c>
      <c r="E4176">
        <v>3</v>
      </c>
      <c r="F4176">
        <v>35</v>
      </c>
      <c r="G4176" t="s">
        <v>1</v>
      </c>
      <c r="H4176" t="s">
        <v>0</v>
      </c>
      <c r="I4176">
        <v>5</v>
      </c>
      <c r="J4176" t="s">
        <v>20</v>
      </c>
    </row>
    <row r="4177" spans="1:10" x14ac:dyDescent="0.3">
      <c r="A4177">
        <v>4176</v>
      </c>
      <c r="B4177" t="s">
        <v>9</v>
      </c>
      <c r="C4177">
        <v>2013</v>
      </c>
      <c r="D4177" t="s">
        <v>5</v>
      </c>
      <c r="E4177">
        <v>3</v>
      </c>
      <c r="F4177">
        <v>27</v>
      </c>
      <c r="G4177" t="s">
        <v>1</v>
      </c>
      <c r="H4177" t="s">
        <v>4</v>
      </c>
      <c r="I4177">
        <v>5</v>
      </c>
      <c r="J4177" t="s">
        <v>19</v>
      </c>
    </row>
    <row r="4178" spans="1:10" x14ac:dyDescent="0.3">
      <c r="A4178">
        <v>4177</v>
      </c>
      <c r="B4178" t="s">
        <v>6</v>
      </c>
      <c r="C4178">
        <v>2013</v>
      </c>
      <c r="D4178" t="s">
        <v>5</v>
      </c>
      <c r="E4178">
        <v>3</v>
      </c>
      <c r="F4178">
        <v>30</v>
      </c>
      <c r="G4178" t="s">
        <v>8</v>
      </c>
      <c r="H4178" t="s">
        <v>4</v>
      </c>
      <c r="I4178">
        <v>3</v>
      </c>
      <c r="J4178" t="s">
        <v>19</v>
      </c>
    </row>
    <row r="4179" spans="1:10" x14ac:dyDescent="0.3">
      <c r="A4179">
        <v>4178</v>
      </c>
      <c r="B4179" t="s">
        <v>3</v>
      </c>
      <c r="C4179">
        <v>2015</v>
      </c>
      <c r="D4179" t="s">
        <v>2</v>
      </c>
      <c r="E4179">
        <v>3</v>
      </c>
      <c r="F4179">
        <v>26</v>
      </c>
      <c r="G4179" t="s">
        <v>8</v>
      </c>
      <c r="H4179" t="s">
        <v>4</v>
      </c>
      <c r="I4179">
        <v>4</v>
      </c>
      <c r="J4179" t="s">
        <v>20</v>
      </c>
    </row>
    <row r="4180" spans="1:10" x14ac:dyDescent="0.3">
      <c r="A4180">
        <v>4179</v>
      </c>
      <c r="B4180" t="s">
        <v>3</v>
      </c>
      <c r="C4180">
        <v>2017</v>
      </c>
      <c r="D4180" t="s">
        <v>2</v>
      </c>
      <c r="E4180">
        <v>3</v>
      </c>
      <c r="F4180">
        <v>40</v>
      </c>
      <c r="G4180" t="s">
        <v>1</v>
      </c>
      <c r="H4180" t="s">
        <v>4</v>
      </c>
      <c r="I4180">
        <v>0</v>
      </c>
      <c r="J4180" t="s">
        <v>19</v>
      </c>
    </row>
    <row r="4181" spans="1:10" x14ac:dyDescent="0.3">
      <c r="A4181">
        <v>4180</v>
      </c>
      <c r="B4181" t="s">
        <v>6</v>
      </c>
      <c r="C4181">
        <v>2017</v>
      </c>
      <c r="D4181" t="s">
        <v>7</v>
      </c>
      <c r="E4181">
        <v>2</v>
      </c>
      <c r="F4181">
        <v>27</v>
      </c>
      <c r="G4181" t="s">
        <v>8</v>
      </c>
      <c r="H4181" t="s">
        <v>4</v>
      </c>
      <c r="I4181">
        <v>5</v>
      </c>
      <c r="J4181" t="s">
        <v>20</v>
      </c>
    </row>
    <row r="4182" spans="1:10" x14ac:dyDescent="0.3">
      <c r="A4182">
        <v>4181</v>
      </c>
      <c r="B4182" t="s">
        <v>3</v>
      </c>
      <c r="C4182">
        <v>2016</v>
      </c>
      <c r="D4182" t="s">
        <v>7</v>
      </c>
      <c r="E4182">
        <v>3</v>
      </c>
      <c r="F4182">
        <v>38</v>
      </c>
      <c r="G4182" t="s">
        <v>1</v>
      </c>
      <c r="H4182" t="s">
        <v>0</v>
      </c>
      <c r="I4182">
        <v>0</v>
      </c>
      <c r="J4182" t="s">
        <v>19</v>
      </c>
    </row>
    <row r="4183" spans="1:10" x14ac:dyDescent="0.3">
      <c r="A4183">
        <v>4182</v>
      </c>
      <c r="B4183" t="s">
        <v>3</v>
      </c>
      <c r="C4183">
        <v>2014</v>
      </c>
      <c r="D4183" t="s">
        <v>5</v>
      </c>
      <c r="E4183">
        <v>3</v>
      </c>
      <c r="F4183">
        <v>34</v>
      </c>
      <c r="G4183" t="s">
        <v>8</v>
      </c>
      <c r="H4183" t="s">
        <v>4</v>
      </c>
      <c r="I4183">
        <v>5</v>
      </c>
      <c r="J4183" t="s">
        <v>19</v>
      </c>
    </row>
    <row r="4184" spans="1:10" x14ac:dyDescent="0.3">
      <c r="A4184">
        <v>4183</v>
      </c>
      <c r="B4184" t="s">
        <v>6</v>
      </c>
      <c r="C4184">
        <v>2017</v>
      </c>
      <c r="D4184" t="s">
        <v>7</v>
      </c>
      <c r="E4184">
        <v>2</v>
      </c>
      <c r="F4184">
        <v>24</v>
      </c>
      <c r="G4184" t="s">
        <v>1</v>
      </c>
      <c r="H4184" t="s">
        <v>4</v>
      </c>
      <c r="I4184">
        <v>2</v>
      </c>
      <c r="J4184" t="s">
        <v>19</v>
      </c>
    </row>
    <row r="4185" spans="1:10" x14ac:dyDescent="0.3">
      <c r="A4185">
        <v>4184</v>
      </c>
      <c r="B4185" t="s">
        <v>3</v>
      </c>
      <c r="C4185">
        <v>2016</v>
      </c>
      <c r="D4185" t="s">
        <v>2</v>
      </c>
      <c r="E4185">
        <v>3</v>
      </c>
      <c r="F4185">
        <v>38</v>
      </c>
      <c r="G4185" t="s">
        <v>1</v>
      </c>
      <c r="H4185" t="s">
        <v>4</v>
      </c>
      <c r="I4185">
        <v>4</v>
      </c>
      <c r="J4185" t="s">
        <v>19</v>
      </c>
    </row>
    <row r="4186" spans="1:10" x14ac:dyDescent="0.3">
      <c r="A4186">
        <v>4185</v>
      </c>
      <c r="B4186" t="s">
        <v>3</v>
      </c>
      <c r="C4186">
        <v>2014</v>
      </c>
      <c r="D4186" t="s">
        <v>7</v>
      </c>
      <c r="E4186">
        <v>1</v>
      </c>
      <c r="F4186">
        <v>37</v>
      </c>
      <c r="G4186" t="s">
        <v>1</v>
      </c>
      <c r="H4186" t="s">
        <v>4</v>
      </c>
      <c r="I4186">
        <v>1</v>
      </c>
      <c r="J4186" t="s">
        <v>19</v>
      </c>
    </row>
    <row r="4187" spans="1:10" x14ac:dyDescent="0.3">
      <c r="A4187">
        <v>4186</v>
      </c>
      <c r="B4187" t="s">
        <v>3</v>
      </c>
      <c r="C4187">
        <v>2015</v>
      </c>
      <c r="D4187" t="s">
        <v>2</v>
      </c>
      <c r="E4187">
        <v>3</v>
      </c>
      <c r="F4187">
        <v>22</v>
      </c>
      <c r="G4187" t="s">
        <v>1</v>
      </c>
      <c r="H4187" t="s">
        <v>4</v>
      </c>
      <c r="I4187">
        <v>0</v>
      </c>
      <c r="J4187" t="s">
        <v>19</v>
      </c>
    </row>
    <row r="4188" spans="1:10" x14ac:dyDescent="0.3">
      <c r="A4188">
        <v>4187</v>
      </c>
      <c r="B4188" t="s">
        <v>3</v>
      </c>
      <c r="C4188">
        <v>2014</v>
      </c>
      <c r="D4188" t="s">
        <v>5</v>
      </c>
      <c r="E4188">
        <v>3</v>
      </c>
      <c r="F4188">
        <v>29</v>
      </c>
      <c r="G4188" t="s">
        <v>8</v>
      </c>
      <c r="H4188" t="s">
        <v>4</v>
      </c>
      <c r="I4188">
        <v>2</v>
      </c>
      <c r="J4188" t="s">
        <v>20</v>
      </c>
    </row>
    <row r="4189" spans="1:10" x14ac:dyDescent="0.3">
      <c r="A4189">
        <v>4188</v>
      </c>
      <c r="B4189" t="s">
        <v>3</v>
      </c>
      <c r="C4189">
        <v>2014</v>
      </c>
      <c r="D4189" t="s">
        <v>7</v>
      </c>
      <c r="E4189">
        <v>1</v>
      </c>
      <c r="F4189">
        <v>37</v>
      </c>
      <c r="G4189" t="s">
        <v>8</v>
      </c>
      <c r="H4189" t="s">
        <v>4</v>
      </c>
      <c r="I4189">
        <v>4</v>
      </c>
      <c r="J4189" t="s">
        <v>20</v>
      </c>
    </row>
    <row r="4190" spans="1:10" x14ac:dyDescent="0.3">
      <c r="A4190">
        <v>4189</v>
      </c>
      <c r="B4190" t="s">
        <v>3</v>
      </c>
      <c r="C4190">
        <v>2016</v>
      </c>
      <c r="D4190" t="s">
        <v>7</v>
      </c>
      <c r="E4190">
        <v>3</v>
      </c>
      <c r="F4190">
        <v>23</v>
      </c>
      <c r="G4190" t="s">
        <v>1</v>
      </c>
      <c r="H4190" t="s">
        <v>4</v>
      </c>
      <c r="I4190">
        <v>1</v>
      </c>
      <c r="J4190" t="s">
        <v>19</v>
      </c>
    </row>
    <row r="4191" spans="1:10" x14ac:dyDescent="0.3">
      <c r="A4191">
        <v>4190</v>
      </c>
      <c r="B4191" t="s">
        <v>3</v>
      </c>
      <c r="C4191">
        <v>2012</v>
      </c>
      <c r="D4191" t="s">
        <v>5</v>
      </c>
      <c r="E4191">
        <v>3</v>
      </c>
      <c r="F4191">
        <v>34</v>
      </c>
      <c r="G4191" t="s">
        <v>8</v>
      </c>
      <c r="H4191" t="s">
        <v>4</v>
      </c>
      <c r="I4191">
        <v>2</v>
      </c>
      <c r="J4191" t="s">
        <v>19</v>
      </c>
    </row>
    <row r="4192" spans="1:10" x14ac:dyDescent="0.3">
      <c r="A4192">
        <v>4191</v>
      </c>
      <c r="B4192" t="s">
        <v>3</v>
      </c>
      <c r="C4192">
        <v>2017</v>
      </c>
      <c r="D4192" t="s">
        <v>2</v>
      </c>
      <c r="E4192">
        <v>3</v>
      </c>
      <c r="F4192">
        <v>28</v>
      </c>
      <c r="G4192" t="s">
        <v>1</v>
      </c>
      <c r="H4192" t="s">
        <v>4</v>
      </c>
      <c r="I4192">
        <v>2</v>
      </c>
      <c r="J4192" t="s">
        <v>19</v>
      </c>
    </row>
    <row r="4193" spans="1:10" x14ac:dyDescent="0.3">
      <c r="A4193">
        <v>4192</v>
      </c>
      <c r="B4193" t="s">
        <v>3</v>
      </c>
      <c r="C4193">
        <v>2012</v>
      </c>
      <c r="D4193" t="s">
        <v>7</v>
      </c>
      <c r="E4193">
        <v>3</v>
      </c>
      <c r="F4193">
        <v>24</v>
      </c>
      <c r="G4193" t="s">
        <v>1</v>
      </c>
      <c r="H4193" t="s">
        <v>0</v>
      </c>
      <c r="I4193">
        <v>2</v>
      </c>
      <c r="J4193" t="s">
        <v>19</v>
      </c>
    </row>
    <row r="4194" spans="1:10" x14ac:dyDescent="0.3">
      <c r="A4194">
        <v>4193</v>
      </c>
      <c r="B4194" t="s">
        <v>6</v>
      </c>
      <c r="C4194">
        <v>2017</v>
      </c>
      <c r="D4194" t="s">
        <v>2</v>
      </c>
      <c r="E4194">
        <v>2</v>
      </c>
      <c r="F4194">
        <v>35</v>
      </c>
      <c r="G4194" t="s">
        <v>8</v>
      </c>
      <c r="H4194" t="s">
        <v>4</v>
      </c>
      <c r="I4194">
        <v>0</v>
      </c>
      <c r="J4194" t="s">
        <v>19</v>
      </c>
    </row>
    <row r="4195" spans="1:10" x14ac:dyDescent="0.3">
      <c r="A4195">
        <v>4194</v>
      </c>
      <c r="B4195" t="s">
        <v>3</v>
      </c>
      <c r="C4195">
        <v>2015</v>
      </c>
      <c r="D4195" t="s">
        <v>2</v>
      </c>
      <c r="E4195">
        <v>3</v>
      </c>
      <c r="F4195">
        <v>30</v>
      </c>
      <c r="G4195" t="s">
        <v>1</v>
      </c>
      <c r="H4195" t="s">
        <v>4</v>
      </c>
      <c r="I4195">
        <v>2</v>
      </c>
      <c r="J4195" t="s">
        <v>19</v>
      </c>
    </row>
    <row r="4196" spans="1:10" x14ac:dyDescent="0.3">
      <c r="A4196">
        <v>4195</v>
      </c>
      <c r="B4196" t="s">
        <v>3</v>
      </c>
      <c r="C4196">
        <v>2018</v>
      </c>
      <c r="D4196" t="s">
        <v>2</v>
      </c>
      <c r="E4196">
        <v>3</v>
      </c>
      <c r="F4196">
        <v>33</v>
      </c>
      <c r="G4196" t="s">
        <v>1</v>
      </c>
      <c r="H4196" t="s">
        <v>4</v>
      </c>
      <c r="I4196">
        <v>4</v>
      </c>
      <c r="J4196" t="s">
        <v>20</v>
      </c>
    </row>
    <row r="4197" spans="1:10" x14ac:dyDescent="0.3">
      <c r="A4197">
        <v>4196</v>
      </c>
      <c r="B4197" t="s">
        <v>3</v>
      </c>
      <c r="C4197">
        <v>2015</v>
      </c>
      <c r="D4197" t="s">
        <v>2</v>
      </c>
      <c r="E4197">
        <v>3</v>
      </c>
      <c r="F4197">
        <v>27</v>
      </c>
      <c r="G4197" t="s">
        <v>8</v>
      </c>
      <c r="H4197" t="s">
        <v>4</v>
      </c>
      <c r="I4197">
        <v>5</v>
      </c>
      <c r="J4197" t="s">
        <v>19</v>
      </c>
    </row>
    <row r="4198" spans="1:10" x14ac:dyDescent="0.3">
      <c r="A4198">
        <v>4197</v>
      </c>
      <c r="B4198" t="s">
        <v>3</v>
      </c>
      <c r="C4198">
        <v>2016</v>
      </c>
      <c r="D4198" t="s">
        <v>2</v>
      </c>
      <c r="E4198">
        <v>3</v>
      </c>
      <c r="F4198">
        <v>32</v>
      </c>
      <c r="G4198" t="s">
        <v>1</v>
      </c>
      <c r="H4198" t="s">
        <v>4</v>
      </c>
      <c r="I4198">
        <v>4</v>
      </c>
      <c r="J4198" t="s">
        <v>19</v>
      </c>
    </row>
    <row r="4199" spans="1:10" x14ac:dyDescent="0.3">
      <c r="A4199">
        <v>4198</v>
      </c>
      <c r="B4199" t="s">
        <v>3</v>
      </c>
      <c r="C4199">
        <v>2014</v>
      </c>
      <c r="D4199" t="s">
        <v>7</v>
      </c>
      <c r="E4199">
        <v>3</v>
      </c>
      <c r="F4199">
        <v>36</v>
      </c>
      <c r="G4199" t="s">
        <v>8</v>
      </c>
      <c r="H4199" t="s">
        <v>4</v>
      </c>
      <c r="I4199">
        <v>5</v>
      </c>
      <c r="J4199" t="s">
        <v>19</v>
      </c>
    </row>
    <row r="4200" spans="1:10" x14ac:dyDescent="0.3">
      <c r="A4200">
        <v>4199</v>
      </c>
      <c r="B4200" t="s">
        <v>3</v>
      </c>
      <c r="C4200">
        <v>2012</v>
      </c>
      <c r="D4200" t="s">
        <v>2</v>
      </c>
      <c r="E4200">
        <v>3</v>
      </c>
      <c r="F4200">
        <v>26</v>
      </c>
      <c r="G4200" t="s">
        <v>1</v>
      </c>
      <c r="H4200" t="s">
        <v>0</v>
      </c>
      <c r="I4200">
        <v>4</v>
      </c>
      <c r="J4200" t="s">
        <v>19</v>
      </c>
    </row>
    <row r="4201" spans="1:10" x14ac:dyDescent="0.3">
      <c r="A4201">
        <v>4200</v>
      </c>
      <c r="B4201" t="s">
        <v>3</v>
      </c>
      <c r="C4201">
        <v>2012</v>
      </c>
      <c r="D4201" t="s">
        <v>2</v>
      </c>
      <c r="E4201">
        <v>1</v>
      </c>
      <c r="F4201">
        <v>35</v>
      </c>
      <c r="G4201" t="s">
        <v>1</v>
      </c>
      <c r="H4201" t="s">
        <v>4</v>
      </c>
      <c r="I4201">
        <v>4</v>
      </c>
      <c r="J4201" t="s">
        <v>19</v>
      </c>
    </row>
    <row r="4202" spans="1:10" x14ac:dyDescent="0.3">
      <c r="A4202">
        <v>4201</v>
      </c>
      <c r="B4202" t="s">
        <v>9</v>
      </c>
      <c r="C4202">
        <v>2012</v>
      </c>
      <c r="D4202" t="s">
        <v>5</v>
      </c>
      <c r="E4202">
        <v>3</v>
      </c>
      <c r="F4202">
        <v>25</v>
      </c>
      <c r="G4202" t="s">
        <v>1</v>
      </c>
      <c r="H4202" t="s">
        <v>4</v>
      </c>
      <c r="I4202">
        <v>3</v>
      </c>
      <c r="J4202" t="s">
        <v>19</v>
      </c>
    </row>
    <row r="4203" spans="1:10" x14ac:dyDescent="0.3">
      <c r="A4203">
        <v>4202</v>
      </c>
      <c r="B4203" t="s">
        <v>6</v>
      </c>
      <c r="C4203">
        <v>2013</v>
      </c>
      <c r="D4203" t="s">
        <v>2</v>
      </c>
      <c r="E4203">
        <v>2</v>
      </c>
      <c r="F4203">
        <v>29</v>
      </c>
      <c r="G4203" t="s">
        <v>1</v>
      </c>
      <c r="H4203" t="s">
        <v>4</v>
      </c>
      <c r="I4203">
        <v>1</v>
      </c>
      <c r="J4203" t="s">
        <v>20</v>
      </c>
    </row>
    <row r="4204" spans="1:10" x14ac:dyDescent="0.3">
      <c r="A4204">
        <v>4203</v>
      </c>
      <c r="B4204" t="s">
        <v>3</v>
      </c>
      <c r="C4204">
        <v>2012</v>
      </c>
      <c r="D4204" t="s">
        <v>2</v>
      </c>
      <c r="E4204">
        <v>3</v>
      </c>
      <c r="F4204">
        <v>36</v>
      </c>
      <c r="G4204" t="s">
        <v>8</v>
      </c>
      <c r="H4204" t="s">
        <v>4</v>
      </c>
      <c r="I4204">
        <v>3</v>
      </c>
      <c r="J4204" t="s">
        <v>19</v>
      </c>
    </row>
    <row r="4205" spans="1:10" x14ac:dyDescent="0.3">
      <c r="A4205">
        <v>4204</v>
      </c>
      <c r="B4205" t="s">
        <v>3</v>
      </c>
      <c r="C4205">
        <v>2013</v>
      </c>
      <c r="D4205" t="s">
        <v>2</v>
      </c>
      <c r="E4205">
        <v>3</v>
      </c>
      <c r="F4205">
        <v>30</v>
      </c>
      <c r="G4205" t="s">
        <v>1</v>
      </c>
      <c r="H4205" t="s">
        <v>4</v>
      </c>
      <c r="I4205">
        <v>1</v>
      </c>
      <c r="J4205" t="s">
        <v>19</v>
      </c>
    </row>
    <row r="4206" spans="1:10" x14ac:dyDescent="0.3">
      <c r="A4206">
        <v>4205</v>
      </c>
      <c r="B4206" t="s">
        <v>3</v>
      </c>
      <c r="C4206">
        <v>2017</v>
      </c>
      <c r="D4206" t="s">
        <v>7</v>
      </c>
      <c r="E4206">
        <v>2</v>
      </c>
      <c r="F4206">
        <v>37</v>
      </c>
      <c r="G4206" t="s">
        <v>8</v>
      </c>
      <c r="H4206" t="s">
        <v>4</v>
      </c>
      <c r="I4206">
        <v>4</v>
      </c>
      <c r="J4206" t="s">
        <v>20</v>
      </c>
    </row>
    <row r="4207" spans="1:10" x14ac:dyDescent="0.3">
      <c r="A4207">
        <v>4206</v>
      </c>
      <c r="B4207" t="s">
        <v>3</v>
      </c>
      <c r="C4207">
        <v>2016</v>
      </c>
      <c r="D4207" t="s">
        <v>2</v>
      </c>
      <c r="E4207">
        <v>3</v>
      </c>
      <c r="F4207">
        <v>40</v>
      </c>
      <c r="G4207" t="s">
        <v>1</v>
      </c>
      <c r="H4207" t="s">
        <v>4</v>
      </c>
      <c r="I4207">
        <v>0</v>
      </c>
      <c r="J4207" t="s">
        <v>20</v>
      </c>
    </row>
    <row r="4208" spans="1:10" x14ac:dyDescent="0.3">
      <c r="A4208">
        <v>4207</v>
      </c>
      <c r="B4208" t="s">
        <v>3</v>
      </c>
      <c r="C4208">
        <v>2012</v>
      </c>
      <c r="D4208" t="s">
        <v>2</v>
      </c>
      <c r="E4208">
        <v>3</v>
      </c>
      <c r="F4208">
        <v>24</v>
      </c>
      <c r="G4208" t="s">
        <v>1</v>
      </c>
      <c r="H4208" t="s">
        <v>4</v>
      </c>
      <c r="I4208">
        <v>2</v>
      </c>
      <c r="J4208" t="s">
        <v>19</v>
      </c>
    </row>
    <row r="4209" spans="1:10" x14ac:dyDescent="0.3">
      <c r="A4209">
        <v>4208</v>
      </c>
      <c r="B4209" t="s">
        <v>3</v>
      </c>
      <c r="C4209">
        <v>2012</v>
      </c>
      <c r="D4209" t="s">
        <v>2</v>
      </c>
      <c r="E4209">
        <v>3</v>
      </c>
      <c r="F4209">
        <v>32</v>
      </c>
      <c r="G4209" t="s">
        <v>1</v>
      </c>
      <c r="H4209" t="s">
        <v>4</v>
      </c>
      <c r="I4209">
        <v>4</v>
      </c>
      <c r="J4209" t="s">
        <v>19</v>
      </c>
    </row>
    <row r="4210" spans="1:10" x14ac:dyDescent="0.3">
      <c r="A4210">
        <v>4209</v>
      </c>
      <c r="B4210" t="s">
        <v>3</v>
      </c>
      <c r="C4210">
        <v>2018</v>
      </c>
      <c r="D4210" t="s">
        <v>7</v>
      </c>
      <c r="E4210">
        <v>3</v>
      </c>
      <c r="F4210">
        <v>34</v>
      </c>
      <c r="G4210" t="s">
        <v>1</v>
      </c>
      <c r="H4210" t="s">
        <v>4</v>
      </c>
      <c r="I4210">
        <v>0</v>
      </c>
      <c r="J4210" t="s">
        <v>20</v>
      </c>
    </row>
    <row r="4211" spans="1:10" x14ac:dyDescent="0.3">
      <c r="A4211">
        <v>4210</v>
      </c>
      <c r="B4211" t="s">
        <v>3</v>
      </c>
      <c r="C4211">
        <v>2014</v>
      </c>
      <c r="D4211" t="s">
        <v>7</v>
      </c>
      <c r="E4211">
        <v>3</v>
      </c>
      <c r="F4211">
        <v>29</v>
      </c>
      <c r="G4211" t="s">
        <v>1</v>
      </c>
      <c r="H4211" t="s">
        <v>4</v>
      </c>
      <c r="I4211">
        <v>3</v>
      </c>
      <c r="J4211" t="s">
        <v>19</v>
      </c>
    </row>
    <row r="4212" spans="1:10" x14ac:dyDescent="0.3">
      <c r="A4212">
        <v>4211</v>
      </c>
      <c r="B4212" t="s">
        <v>3</v>
      </c>
      <c r="C4212">
        <v>2012</v>
      </c>
      <c r="D4212" t="s">
        <v>2</v>
      </c>
      <c r="E4212">
        <v>3</v>
      </c>
      <c r="F4212">
        <v>23</v>
      </c>
      <c r="G4212" t="s">
        <v>8</v>
      </c>
      <c r="H4212" t="s">
        <v>4</v>
      </c>
      <c r="I4212">
        <v>1</v>
      </c>
      <c r="J4212" t="s">
        <v>20</v>
      </c>
    </row>
    <row r="4213" spans="1:10" x14ac:dyDescent="0.3">
      <c r="A4213">
        <v>4212</v>
      </c>
      <c r="B4213" t="s">
        <v>3</v>
      </c>
      <c r="C4213">
        <v>2017</v>
      </c>
      <c r="D4213" t="s">
        <v>7</v>
      </c>
      <c r="E4213">
        <v>3</v>
      </c>
      <c r="F4213">
        <v>23</v>
      </c>
      <c r="G4213" t="s">
        <v>1</v>
      </c>
      <c r="H4213" t="s">
        <v>4</v>
      </c>
      <c r="I4213">
        <v>1</v>
      </c>
      <c r="J4213" t="s">
        <v>19</v>
      </c>
    </row>
    <row r="4214" spans="1:10" x14ac:dyDescent="0.3">
      <c r="A4214">
        <v>4213</v>
      </c>
      <c r="B4214" t="s">
        <v>3</v>
      </c>
      <c r="C4214">
        <v>2013</v>
      </c>
      <c r="D4214" t="s">
        <v>2</v>
      </c>
      <c r="E4214">
        <v>3</v>
      </c>
      <c r="F4214">
        <v>25</v>
      </c>
      <c r="G4214" t="s">
        <v>8</v>
      </c>
      <c r="H4214" t="s">
        <v>4</v>
      </c>
      <c r="I4214">
        <v>3</v>
      </c>
      <c r="J4214" t="s">
        <v>19</v>
      </c>
    </row>
    <row r="4215" spans="1:10" x14ac:dyDescent="0.3">
      <c r="A4215">
        <v>4214</v>
      </c>
      <c r="B4215" t="s">
        <v>3</v>
      </c>
      <c r="C4215">
        <v>2012</v>
      </c>
      <c r="D4215" t="s">
        <v>5</v>
      </c>
      <c r="E4215">
        <v>1</v>
      </c>
      <c r="F4215">
        <v>31</v>
      </c>
      <c r="G4215" t="s">
        <v>8</v>
      </c>
      <c r="H4215" t="s">
        <v>4</v>
      </c>
      <c r="I4215">
        <v>3</v>
      </c>
      <c r="J4215" t="s">
        <v>19</v>
      </c>
    </row>
    <row r="4216" spans="1:10" x14ac:dyDescent="0.3">
      <c r="A4216">
        <v>4215</v>
      </c>
      <c r="B4216" t="s">
        <v>6</v>
      </c>
      <c r="C4216">
        <v>2017</v>
      </c>
      <c r="D4216" t="s">
        <v>5</v>
      </c>
      <c r="E4216">
        <v>2</v>
      </c>
      <c r="F4216">
        <v>23</v>
      </c>
      <c r="G4216" t="s">
        <v>1</v>
      </c>
      <c r="H4216" t="s">
        <v>4</v>
      </c>
      <c r="I4216">
        <v>1</v>
      </c>
      <c r="J4216" t="s">
        <v>20</v>
      </c>
    </row>
    <row r="4217" spans="1:10" x14ac:dyDescent="0.3">
      <c r="A4217">
        <v>4216</v>
      </c>
      <c r="B4217" t="s">
        <v>3</v>
      </c>
      <c r="C4217">
        <v>2014</v>
      </c>
      <c r="D4217" t="s">
        <v>2</v>
      </c>
      <c r="E4217">
        <v>3</v>
      </c>
      <c r="F4217">
        <v>27</v>
      </c>
      <c r="G4217" t="s">
        <v>1</v>
      </c>
      <c r="H4217" t="s">
        <v>4</v>
      </c>
      <c r="I4217">
        <v>5</v>
      </c>
      <c r="J4217" t="s">
        <v>19</v>
      </c>
    </row>
    <row r="4218" spans="1:10" x14ac:dyDescent="0.3">
      <c r="A4218">
        <v>4217</v>
      </c>
      <c r="B4218" t="s">
        <v>9</v>
      </c>
      <c r="C4218">
        <v>2015</v>
      </c>
      <c r="D4218" t="s">
        <v>5</v>
      </c>
      <c r="E4218">
        <v>2</v>
      </c>
      <c r="F4218">
        <v>39</v>
      </c>
      <c r="G4218" t="s">
        <v>8</v>
      </c>
      <c r="H4218" t="s">
        <v>4</v>
      </c>
      <c r="I4218">
        <v>5</v>
      </c>
      <c r="J4218" t="s">
        <v>19</v>
      </c>
    </row>
    <row r="4219" spans="1:10" x14ac:dyDescent="0.3">
      <c r="A4219">
        <v>4218</v>
      </c>
      <c r="B4219" t="s">
        <v>3</v>
      </c>
      <c r="C4219">
        <v>2016</v>
      </c>
      <c r="D4219" t="s">
        <v>2</v>
      </c>
      <c r="E4219">
        <v>3</v>
      </c>
      <c r="F4219">
        <v>33</v>
      </c>
      <c r="G4219" t="s">
        <v>8</v>
      </c>
      <c r="H4219" t="s">
        <v>4</v>
      </c>
      <c r="I4219">
        <v>1</v>
      </c>
      <c r="J4219" t="s">
        <v>20</v>
      </c>
    </row>
    <row r="4220" spans="1:10" x14ac:dyDescent="0.3">
      <c r="A4220">
        <v>4219</v>
      </c>
      <c r="B4220" t="s">
        <v>3</v>
      </c>
      <c r="C4220">
        <v>2013</v>
      </c>
      <c r="D4220" t="s">
        <v>2</v>
      </c>
      <c r="E4220">
        <v>3</v>
      </c>
      <c r="F4220">
        <v>23</v>
      </c>
      <c r="G4220" t="s">
        <v>1</v>
      </c>
      <c r="H4220" t="s">
        <v>4</v>
      </c>
      <c r="I4220">
        <v>1</v>
      </c>
      <c r="J4220" t="s">
        <v>19</v>
      </c>
    </row>
    <row r="4221" spans="1:10" x14ac:dyDescent="0.3">
      <c r="A4221">
        <v>4220</v>
      </c>
      <c r="B4221" t="s">
        <v>6</v>
      </c>
      <c r="C4221">
        <v>2017</v>
      </c>
      <c r="D4221" t="s">
        <v>5</v>
      </c>
      <c r="E4221">
        <v>2</v>
      </c>
      <c r="F4221">
        <v>34</v>
      </c>
      <c r="G4221" t="s">
        <v>8</v>
      </c>
      <c r="H4221" t="s">
        <v>4</v>
      </c>
      <c r="I4221">
        <v>4</v>
      </c>
      <c r="J4221" t="s">
        <v>19</v>
      </c>
    </row>
    <row r="4222" spans="1:10" x14ac:dyDescent="0.3">
      <c r="A4222">
        <v>4221</v>
      </c>
      <c r="B4222" t="s">
        <v>3</v>
      </c>
      <c r="C4222">
        <v>2015</v>
      </c>
      <c r="D4222" t="s">
        <v>7</v>
      </c>
      <c r="E4222">
        <v>2</v>
      </c>
      <c r="F4222">
        <v>37</v>
      </c>
      <c r="G4222" t="s">
        <v>8</v>
      </c>
      <c r="H4222" t="s">
        <v>4</v>
      </c>
      <c r="I4222">
        <v>1</v>
      </c>
      <c r="J4222" t="s">
        <v>20</v>
      </c>
    </row>
    <row r="4223" spans="1:10" x14ac:dyDescent="0.3">
      <c r="A4223">
        <v>4222</v>
      </c>
      <c r="B4223" t="s">
        <v>3</v>
      </c>
      <c r="C4223">
        <v>2012</v>
      </c>
      <c r="D4223" t="s">
        <v>2</v>
      </c>
      <c r="E4223">
        <v>3</v>
      </c>
      <c r="F4223">
        <v>23</v>
      </c>
      <c r="G4223" t="s">
        <v>1</v>
      </c>
      <c r="H4223" t="s">
        <v>4</v>
      </c>
      <c r="I4223">
        <v>1</v>
      </c>
      <c r="J4223" t="s">
        <v>19</v>
      </c>
    </row>
    <row r="4224" spans="1:10" x14ac:dyDescent="0.3">
      <c r="A4224">
        <v>4223</v>
      </c>
      <c r="B4224" t="s">
        <v>3</v>
      </c>
      <c r="C4224">
        <v>2017</v>
      </c>
      <c r="D4224" t="s">
        <v>5</v>
      </c>
      <c r="E4224">
        <v>3</v>
      </c>
      <c r="F4224">
        <v>27</v>
      </c>
      <c r="G4224" t="s">
        <v>1</v>
      </c>
      <c r="H4224" t="s">
        <v>4</v>
      </c>
      <c r="I4224">
        <v>5</v>
      </c>
      <c r="J4224" t="s">
        <v>19</v>
      </c>
    </row>
    <row r="4225" spans="1:10" x14ac:dyDescent="0.3">
      <c r="A4225">
        <v>4224</v>
      </c>
      <c r="B4225" t="s">
        <v>6</v>
      </c>
      <c r="C4225">
        <v>2017</v>
      </c>
      <c r="D4225" t="s">
        <v>7</v>
      </c>
      <c r="E4225">
        <v>2</v>
      </c>
      <c r="F4225">
        <v>38</v>
      </c>
      <c r="G4225" t="s">
        <v>8</v>
      </c>
      <c r="H4225" t="s">
        <v>4</v>
      </c>
      <c r="I4225">
        <v>2</v>
      </c>
      <c r="J4225" t="s">
        <v>19</v>
      </c>
    </row>
    <row r="4226" spans="1:10" x14ac:dyDescent="0.3">
      <c r="A4226">
        <v>4225</v>
      </c>
      <c r="B4226" t="s">
        <v>3</v>
      </c>
      <c r="C4226">
        <v>2014</v>
      </c>
      <c r="D4226" t="s">
        <v>2</v>
      </c>
      <c r="E4226">
        <v>3</v>
      </c>
      <c r="F4226">
        <v>27</v>
      </c>
      <c r="G4226" t="s">
        <v>8</v>
      </c>
      <c r="H4226" t="s">
        <v>4</v>
      </c>
      <c r="I4226">
        <v>5</v>
      </c>
      <c r="J4226" t="s">
        <v>19</v>
      </c>
    </row>
    <row r="4227" spans="1:10" x14ac:dyDescent="0.3">
      <c r="A4227">
        <v>4226</v>
      </c>
      <c r="B4227" t="s">
        <v>3</v>
      </c>
      <c r="C4227">
        <v>2016</v>
      </c>
      <c r="D4227" t="s">
        <v>2</v>
      </c>
      <c r="E4227">
        <v>3</v>
      </c>
      <c r="F4227">
        <v>22</v>
      </c>
      <c r="G4227" t="s">
        <v>1</v>
      </c>
      <c r="H4227" t="s">
        <v>4</v>
      </c>
      <c r="I4227">
        <v>0</v>
      </c>
      <c r="J4227" t="s">
        <v>19</v>
      </c>
    </row>
    <row r="4228" spans="1:10" x14ac:dyDescent="0.3">
      <c r="A4228">
        <v>4227</v>
      </c>
      <c r="B4228" t="s">
        <v>6</v>
      </c>
      <c r="C4228">
        <v>2015</v>
      </c>
      <c r="D4228" t="s">
        <v>7</v>
      </c>
      <c r="E4228">
        <v>2</v>
      </c>
      <c r="F4228">
        <v>26</v>
      </c>
      <c r="G4228" t="s">
        <v>8</v>
      </c>
      <c r="H4228" t="s">
        <v>4</v>
      </c>
      <c r="I4228">
        <v>4</v>
      </c>
      <c r="J4228" t="s">
        <v>20</v>
      </c>
    </row>
    <row r="4229" spans="1:10" x14ac:dyDescent="0.3">
      <c r="A4229">
        <v>4228</v>
      </c>
      <c r="B4229" t="s">
        <v>3</v>
      </c>
      <c r="C4229">
        <v>2012</v>
      </c>
      <c r="D4229" t="s">
        <v>2</v>
      </c>
      <c r="E4229">
        <v>3</v>
      </c>
      <c r="F4229">
        <v>40</v>
      </c>
      <c r="G4229" t="s">
        <v>1</v>
      </c>
      <c r="H4229" t="s">
        <v>4</v>
      </c>
      <c r="I4229">
        <v>3</v>
      </c>
      <c r="J4229" t="s">
        <v>19</v>
      </c>
    </row>
    <row r="4230" spans="1:10" x14ac:dyDescent="0.3">
      <c r="A4230">
        <v>4229</v>
      </c>
      <c r="B4230" t="s">
        <v>3</v>
      </c>
      <c r="C4230">
        <v>2016</v>
      </c>
      <c r="D4230" t="s">
        <v>2</v>
      </c>
      <c r="E4230">
        <v>3</v>
      </c>
      <c r="F4230">
        <v>33</v>
      </c>
      <c r="G4230" t="s">
        <v>8</v>
      </c>
      <c r="H4230" t="s">
        <v>4</v>
      </c>
      <c r="I4230">
        <v>3</v>
      </c>
      <c r="J4230" t="s">
        <v>19</v>
      </c>
    </row>
    <row r="4231" spans="1:10" x14ac:dyDescent="0.3">
      <c r="A4231">
        <v>4230</v>
      </c>
      <c r="B4231" t="s">
        <v>3</v>
      </c>
      <c r="C4231">
        <v>2014</v>
      </c>
      <c r="D4231" t="s">
        <v>2</v>
      </c>
      <c r="E4231">
        <v>3</v>
      </c>
      <c r="F4231">
        <v>31</v>
      </c>
      <c r="G4231" t="s">
        <v>1</v>
      </c>
      <c r="H4231" t="s">
        <v>4</v>
      </c>
      <c r="I4231">
        <v>0</v>
      </c>
      <c r="J4231" t="s">
        <v>19</v>
      </c>
    </row>
    <row r="4232" spans="1:10" x14ac:dyDescent="0.3">
      <c r="A4232">
        <v>4231</v>
      </c>
      <c r="B4232" t="s">
        <v>3</v>
      </c>
      <c r="C4232">
        <v>2017</v>
      </c>
      <c r="D4232" t="s">
        <v>7</v>
      </c>
      <c r="E4232">
        <v>3</v>
      </c>
      <c r="F4232">
        <v>33</v>
      </c>
      <c r="G4232" t="s">
        <v>1</v>
      </c>
      <c r="H4232" t="s">
        <v>4</v>
      </c>
      <c r="I4232">
        <v>4</v>
      </c>
      <c r="J4232" t="s">
        <v>19</v>
      </c>
    </row>
    <row r="4233" spans="1:10" x14ac:dyDescent="0.3">
      <c r="A4233">
        <v>4232</v>
      </c>
      <c r="B4233" t="s">
        <v>3</v>
      </c>
      <c r="C4233">
        <v>2015</v>
      </c>
      <c r="D4233" t="s">
        <v>5</v>
      </c>
      <c r="E4233">
        <v>3</v>
      </c>
      <c r="F4233">
        <v>30</v>
      </c>
      <c r="G4233" t="s">
        <v>1</v>
      </c>
      <c r="H4233" t="s">
        <v>4</v>
      </c>
      <c r="I4233">
        <v>5</v>
      </c>
      <c r="J4233" t="s">
        <v>19</v>
      </c>
    </row>
    <row r="4234" spans="1:10" x14ac:dyDescent="0.3">
      <c r="A4234">
        <v>4233</v>
      </c>
      <c r="B4234" t="s">
        <v>3</v>
      </c>
      <c r="C4234">
        <v>2015</v>
      </c>
      <c r="D4234" t="s">
        <v>5</v>
      </c>
      <c r="E4234">
        <v>3</v>
      </c>
      <c r="F4234">
        <v>33</v>
      </c>
      <c r="G4234" t="s">
        <v>8</v>
      </c>
      <c r="H4234" t="s">
        <v>4</v>
      </c>
      <c r="I4234">
        <v>5</v>
      </c>
      <c r="J4234" t="s">
        <v>20</v>
      </c>
    </row>
    <row r="4235" spans="1:10" x14ac:dyDescent="0.3">
      <c r="A4235">
        <v>4234</v>
      </c>
      <c r="B4235" t="s">
        <v>6</v>
      </c>
      <c r="C4235">
        <v>2017</v>
      </c>
      <c r="D4235" t="s">
        <v>5</v>
      </c>
      <c r="E4235">
        <v>3</v>
      </c>
      <c r="F4235">
        <v>33</v>
      </c>
      <c r="G4235" t="s">
        <v>8</v>
      </c>
      <c r="H4235" t="s">
        <v>4</v>
      </c>
      <c r="I4235">
        <v>0</v>
      </c>
      <c r="J4235" t="s">
        <v>20</v>
      </c>
    </row>
    <row r="4236" spans="1:10" x14ac:dyDescent="0.3">
      <c r="A4236">
        <v>4235</v>
      </c>
      <c r="B4236" t="s">
        <v>3</v>
      </c>
      <c r="C4236">
        <v>2016</v>
      </c>
      <c r="D4236" t="s">
        <v>7</v>
      </c>
      <c r="E4236">
        <v>3</v>
      </c>
      <c r="F4236">
        <v>22</v>
      </c>
      <c r="G4236" t="s">
        <v>1</v>
      </c>
      <c r="H4236" t="s">
        <v>4</v>
      </c>
      <c r="I4236">
        <v>0</v>
      </c>
      <c r="J4236" t="s">
        <v>19</v>
      </c>
    </row>
    <row r="4237" spans="1:10" x14ac:dyDescent="0.3">
      <c r="A4237">
        <v>4236</v>
      </c>
      <c r="B4237" t="s">
        <v>3</v>
      </c>
      <c r="C4237">
        <v>2012</v>
      </c>
      <c r="D4237" t="s">
        <v>7</v>
      </c>
      <c r="E4237">
        <v>3</v>
      </c>
      <c r="F4237">
        <v>28</v>
      </c>
      <c r="G4237" t="s">
        <v>1</v>
      </c>
      <c r="H4237" t="s">
        <v>4</v>
      </c>
      <c r="I4237">
        <v>2</v>
      </c>
      <c r="J4237" t="s">
        <v>19</v>
      </c>
    </row>
    <row r="4238" spans="1:10" x14ac:dyDescent="0.3">
      <c r="A4238">
        <v>4237</v>
      </c>
      <c r="B4238" t="s">
        <v>3</v>
      </c>
      <c r="C4238">
        <v>2013</v>
      </c>
      <c r="D4238" t="s">
        <v>2</v>
      </c>
      <c r="E4238">
        <v>3</v>
      </c>
      <c r="F4238">
        <v>36</v>
      </c>
      <c r="G4238" t="s">
        <v>1</v>
      </c>
      <c r="H4238" t="s">
        <v>4</v>
      </c>
      <c r="I4238">
        <v>4</v>
      </c>
      <c r="J4238" t="s">
        <v>19</v>
      </c>
    </row>
    <row r="4239" spans="1:10" x14ac:dyDescent="0.3">
      <c r="A4239">
        <v>4238</v>
      </c>
      <c r="B4239" t="s">
        <v>3</v>
      </c>
      <c r="C4239">
        <v>2017</v>
      </c>
      <c r="D4239" t="s">
        <v>5</v>
      </c>
      <c r="E4239">
        <v>2</v>
      </c>
      <c r="F4239">
        <v>36</v>
      </c>
      <c r="G4239" t="s">
        <v>8</v>
      </c>
      <c r="H4239" t="s">
        <v>4</v>
      </c>
      <c r="I4239">
        <v>1</v>
      </c>
      <c r="J4239" t="s">
        <v>19</v>
      </c>
    </row>
    <row r="4240" spans="1:10" x14ac:dyDescent="0.3">
      <c r="A4240">
        <v>4239</v>
      </c>
      <c r="B4240" t="s">
        <v>3</v>
      </c>
      <c r="C4240">
        <v>2014</v>
      </c>
      <c r="D4240" t="s">
        <v>7</v>
      </c>
      <c r="E4240">
        <v>3</v>
      </c>
      <c r="F4240">
        <v>31</v>
      </c>
      <c r="G4240" t="s">
        <v>8</v>
      </c>
      <c r="H4240" t="s">
        <v>4</v>
      </c>
      <c r="I4240">
        <v>2</v>
      </c>
      <c r="J4240" t="s">
        <v>19</v>
      </c>
    </row>
    <row r="4241" spans="1:10" x14ac:dyDescent="0.3">
      <c r="A4241">
        <v>4240</v>
      </c>
      <c r="B4241" t="s">
        <v>3</v>
      </c>
      <c r="C4241">
        <v>2013</v>
      </c>
      <c r="D4241" t="s">
        <v>2</v>
      </c>
      <c r="E4241">
        <v>2</v>
      </c>
      <c r="F4241">
        <v>25</v>
      </c>
      <c r="G4241" t="s">
        <v>1</v>
      </c>
      <c r="H4241" t="s">
        <v>4</v>
      </c>
      <c r="I4241">
        <v>3</v>
      </c>
      <c r="J4241" t="s">
        <v>20</v>
      </c>
    </row>
    <row r="4242" spans="1:10" x14ac:dyDescent="0.3">
      <c r="A4242">
        <v>4241</v>
      </c>
      <c r="B4242" t="s">
        <v>3</v>
      </c>
      <c r="C4242">
        <v>2012</v>
      </c>
      <c r="D4242" t="s">
        <v>7</v>
      </c>
      <c r="E4242">
        <v>1</v>
      </c>
      <c r="F4242">
        <v>31</v>
      </c>
      <c r="G4242" t="s">
        <v>1</v>
      </c>
      <c r="H4242" t="s">
        <v>4</v>
      </c>
      <c r="I4242">
        <v>4</v>
      </c>
      <c r="J4242" t="s">
        <v>19</v>
      </c>
    </row>
    <row r="4243" spans="1:10" x14ac:dyDescent="0.3">
      <c r="A4243">
        <v>4242</v>
      </c>
      <c r="B4243" t="s">
        <v>6</v>
      </c>
      <c r="C4243">
        <v>2015</v>
      </c>
      <c r="D4243" t="s">
        <v>7</v>
      </c>
      <c r="E4243">
        <v>2</v>
      </c>
      <c r="F4243">
        <v>39</v>
      </c>
      <c r="G4243" t="s">
        <v>8</v>
      </c>
      <c r="H4243" t="s">
        <v>4</v>
      </c>
      <c r="I4243">
        <v>0</v>
      </c>
      <c r="J4243" t="s">
        <v>19</v>
      </c>
    </row>
    <row r="4244" spans="1:10" x14ac:dyDescent="0.3">
      <c r="A4244">
        <v>4243</v>
      </c>
      <c r="B4244" t="s">
        <v>6</v>
      </c>
      <c r="C4244">
        <v>2015</v>
      </c>
      <c r="D4244" t="s">
        <v>2</v>
      </c>
      <c r="E4244">
        <v>3</v>
      </c>
      <c r="F4244">
        <v>26</v>
      </c>
      <c r="G4244" t="s">
        <v>1</v>
      </c>
      <c r="H4244" t="s">
        <v>4</v>
      </c>
      <c r="I4244">
        <v>4</v>
      </c>
      <c r="J4244" t="s">
        <v>20</v>
      </c>
    </row>
    <row r="4245" spans="1:10" x14ac:dyDescent="0.3">
      <c r="A4245">
        <v>4244</v>
      </c>
      <c r="B4245" t="s">
        <v>3</v>
      </c>
      <c r="C4245">
        <v>2017</v>
      </c>
      <c r="D4245" t="s">
        <v>2</v>
      </c>
      <c r="E4245">
        <v>2</v>
      </c>
      <c r="F4245">
        <v>25</v>
      </c>
      <c r="G4245" t="s">
        <v>8</v>
      </c>
      <c r="H4245" t="s">
        <v>4</v>
      </c>
      <c r="I4245">
        <v>3</v>
      </c>
      <c r="J4245" t="s">
        <v>20</v>
      </c>
    </row>
    <row r="4246" spans="1:10" x14ac:dyDescent="0.3">
      <c r="A4246">
        <v>4245</v>
      </c>
      <c r="B4246" t="s">
        <v>3</v>
      </c>
      <c r="C4246">
        <v>2013</v>
      </c>
      <c r="D4246" t="s">
        <v>2</v>
      </c>
      <c r="E4246">
        <v>3</v>
      </c>
      <c r="F4246">
        <v>26</v>
      </c>
      <c r="G4246" t="s">
        <v>1</v>
      </c>
      <c r="H4246" t="s">
        <v>4</v>
      </c>
      <c r="I4246">
        <v>4</v>
      </c>
      <c r="J4246" t="s">
        <v>19</v>
      </c>
    </row>
    <row r="4247" spans="1:10" x14ac:dyDescent="0.3">
      <c r="A4247">
        <v>4246</v>
      </c>
      <c r="B4247" t="s">
        <v>3</v>
      </c>
      <c r="C4247">
        <v>2013</v>
      </c>
      <c r="D4247" t="s">
        <v>5</v>
      </c>
      <c r="E4247">
        <v>3</v>
      </c>
      <c r="F4247">
        <v>35</v>
      </c>
      <c r="G4247" t="s">
        <v>8</v>
      </c>
      <c r="H4247" t="s">
        <v>4</v>
      </c>
      <c r="I4247">
        <v>0</v>
      </c>
      <c r="J4247" t="s">
        <v>19</v>
      </c>
    </row>
    <row r="4248" spans="1:10" x14ac:dyDescent="0.3">
      <c r="A4248">
        <v>4247</v>
      </c>
      <c r="B4248" t="s">
        <v>3</v>
      </c>
      <c r="C4248">
        <v>2013</v>
      </c>
      <c r="D4248" t="s">
        <v>7</v>
      </c>
      <c r="E4248">
        <v>2</v>
      </c>
      <c r="F4248">
        <v>28</v>
      </c>
      <c r="G4248" t="s">
        <v>1</v>
      </c>
      <c r="H4248" t="s">
        <v>4</v>
      </c>
      <c r="I4248">
        <v>5</v>
      </c>
      <c r="J4248" t="s">
        <v>19</v>
      </c>
    </row>
    <row r="4249" spans="1:10" x14ac:dyDescent="0.3">
      <c r="A4249">
        <v>4248</v>
      </c>
      <c r="B4249" t="s">
        <v>3</v>
      </c>
      <c r="C4249">
        <v>2012</v>
      </c>
      <c r="D4249" t="s">
        <v>2</v>
      </c>
      <c r="E4249">
        <v>3</v>
      </c>
      <c r="F4249">
        <v>32</v>
      </c>
      <c r="G4249" t="s">
        <v>8</v>
      </c>
      <c r="H4249" t="s">
        <v>4</v>
      </c>
      <c r="I4249">
        <v>0</v>
      </c>
      <c r="J4249" t="s">
        <v>19</v>
      </c>
    </row>
    <row r="4250" spans="1:10" x14ac:dyDescent="0.3">
      <c r="A4250">
        <v>4249</v>
      </c>
      <c r="B4250" t="s">
        <v>6</v>
      </c>
      <c r="C4250">
        <v>2017</v>
      </c>
      <c r="D4250" t="s">
        <v>5</v>
      </c>
      <c r="E4250">
        <v>2</v>
      </c>
      <c r="F4250">
        <v>22</v>
      </c>
      <c r="G4250" t="s">
        <v>1</v>
      </c>
      <c r="H4250" t="s">
        <v>4</v>
      </c>
      <c r="I4250">
        <v>0</v>
      </c>
      <c r="J4250" t="s">
        <v>20</v>
      </c>
    </row>
    <row r="4251" spans="1:10" x14ac:dyDescent="0.3">
      <c r="A4251">
        <v>4250</v>
      </c>
      <c r="B4251" t="s">
        <v>3</v>
      </c>
      <c r="C4251">
        <v>2014</v>
      </c>
      <c r="D4251" t="s">
        <v>7</v>
      </c>
      <c r="E4251">
        <v>3</v>
      </c>
      <c r="F4251">
        <v>36</v>
      </c>
      <c r="G4251" t="s">
        <v>8</v>
      </c>
      <c r="H4251" t="s">
        <v>4</v>
      </c>
      <c r="I4251">
        <v>5</v>
      </c>
      <c r="J4251" t="s">
        <v>20</v>
      </c>
    </row>
    <row r="4252" spans="1:10" x14ac:dyDescent="0.3">
      <c r="A4252">
        <v>4251</v>
      </c>
      <c r="B4252" t="s">
        <v>3</v>
      </c>
      <c r="C4252">
        <v>2015</v>
      </c>
      <c r="D4252" t="s">
        <v>2</v>
      </c>
      <c r="E4252">
        <v>3</v>
      </c>
      <c r="F4252">
        <v>38</v>
      </c>
      <c r="G4252" t="s">
        <v>1</v>
      </c>
      <c r="H4252" t="s">
        <v>4</v>
      </c>
      <c r="I4252">
        <v>1</v>
      </c>
      <c r="J4252" t="s">
        <v>19</v>
      </c>
    </row>
    <row r="4253" spans="1:10" x14ac:dyDescent="0.3">
      <c r="A4253">
        <v>4252</v>
      </c>
      <c r="B4253" t="s">
        <v>3</v>
      </c>
      <c r="C4253">
        <v>2014</v>
      </c>
      <c r="D4253" t="s">
        <v>2</v>
      </c>
      <c r="E4253">
        <v>3</v>
      </c>
      <c r="F4253">
        <v>39</v>
      </c>
      <c r="G4253" t="s">
        <v>8</v>
      </c>
      <c r="H4253" t="s">
        <v>4</v>
      </c>
      <c r="I4253">
        <v>1</v>
      </c>
      <c r="J4253" t="s">
        <v>19</v>
      </c>
    </row>
    <row r="4254" spans="1:10" x14ac:dyDescent="0.3">
      <c r="A4254">
        <v>4253</v>
      </c>
      <c r="B4254" t="s">
        <v>6</v>
      </c>
      <c r="C4254">
        <v>2017</v>
      </c>
      <c r="D4254" t="s">
        <v>5</v>
      </c>
      <c r="E4254">
        <v>2</v>
      </c>
      <c r="F4254">
        <v>25</v>
      </c>
      <c r="G4254" t="s">
        <v>8</v>
      </c>
      <c r="H4254" t="s">
        <v>4</v>
      </c>
      <c r="I4254">
        <v>3</v>
      </c>
      <c r="J4254" t="s">
        <v>20</v>
      </c>
    </row>
    <row r="4255" spans="1:10" x14ac:dyDescent="0.3">
      <c r="A4255">
        <v>4254</v>
      </c>
      <c r="B4255" t="s">
        <v>3</v>
      </c>
      <c r="C4255">
        <v>2016</v>
      </c>
      <c r="D4255" t="s">
        <v>7</v>
      </c>
      <c r="E4255">
        <v>3</v>
      </c>
      <c r="F4255">
        <v>27</v>
      </c>
      <c r="G4255" t="s">
        <v>1</v>
      </c>
      <c r="H4255" t="s">
        <v>4</v>
      </c>
      <c r="I4255">
        <v>5</v>
      </c>
      <c r="J4255" t="s">
        <v>19</v>
      </c>
    </row>
    <row r="4256" spans="1:10" x14ac:dyDescent="0.3">
      <c r="A4256">
        <v>4255</v>
      </c>
      <c r="B4256" t="s">
        <v>6</v>
      </c>
      <c r="C4256">
        <v>2014</v>
      </c>
      <c r="D4256" t="s">
        <v>7</v>
      </c>
      <c r="E4256">
        <v>3</v>
      </c>
      <c r="F4256">
        <v>38</v>
      </c>
      <c r="G4256" t="s">
        <v>1</v>
      </c>
      <c r="H4256" t="s">
        <v>0</v>
      </c>
      <c r="I4256">
        <v>2</v>
      </c>
      <c r="J4256" t="s">
        <v>19</v>
      </c>
    </row>
    <row r="4257" spans="1:10" x14ac:dyDescent="0.3">
      <c r="A4257">
        <v>4256</v>
      </c>
      <c r="B4257" t="s">
        <v>3</v>
      </c>
      <c r="C4257">
        <v>2012</v>
      </c>
      <c r="D4257" t="s">
        <v>5</v>
      </c>
      <c r="E4257">
        <v>3</v>
      </c>
      <c r="F4257">
        <v>22</v>
      </c>
      <c r="G4257" t="s">
        <v>8</v>
      </c>
      <c r="H4257" t="s">
        <v>4</v>
      </c>
      <c r="I4257">
        <v>0</v>
      </c>
      <c r="J4257" t="s">
        <v>19</v>
      </c>
    </row>
    <row r="4258" spans="1:10" x14ac:dyDescent="0.3">
      <c r="A4258">
        <v>4257</v>
      </c>
      <c r="B4258" t="s">
        <v>3</v>
      </c>
      <c r="C4258">
        <v>2013</v>
      </c>
      <c r="D4258" t="s">
        <v>2</v>
      </c>
      <c r="E4258">
        <v>3</v>
      </c>
      <c r="F4258">
        <v>33</v>
      </c>
      <c r="G4258" t="s">
        <v>1</v>
      </c>
      <c r="H4258" t="s">
        <v>4</v>
      </c>
      <c r="I4258">
        <v>2</v>
      </c>
      <c r="J4258" t="s">
        <v>19</v>
      </c>
    </row>
    <row r="4259" spans="1:10" x14ac:dyDescent="0.3">
      <c r="A4259">
        <v>4258</v>
      </c>
      <c r="B4259" t="s">
        <v>3</v>
      </c>
      <c r="C4259">
        <v>2013</v>
      </c>
      <c r="D4259" t="s">
        <v>7</v>
      </c>
      <c r="E4259">
        <v>3</v>
      </c>
      <c r="F4259">
        <v>24</v>
      </c>
      <c r="G4259" t="s">
        <v>1</v>
      </c>
      <c r="H4259" t="s">
        <v>4</v>
      </c>
      <c r="I4259">
        <v>2</v>
      </c>
      <c r="J4259" t="s">
        <v>19</v>
      </c>
    </row>
    <row r="4260" spans="1:10" x14ac:dyDescent="0.3">
      <c r="A4260">
        <v>4259</v>
      </c>
      <c r="B4260" t="s">
        <v>3</v>
      </c>
      <c r="C4260">
        <v>2014</v>
      </c>
      <c r="D4260" t="s">
        <v>2</v>
      </c>
      <c r="E4260">
        <v>3</v>
      </c>
      <c r="F4260">
        <v>37</v>
      </c>
      <c r="G4260" t="s">
        <v>1</v>
      </c>
      <c r="H4260" t="s">
        <v>4</v>
      </c>
      <c r="I4260">
        <v>5</v>
      </c>
      <c r="J4260" t="s">
        <v>19</v>
      </c>
    </row>
    <row r="4261" spans="1:10" x14ac:dyDescent="0.3">
      <c r="A4261">
        <v>4260</v>
      </c>
      <c r="B4261" t="s">
        <v>3</v>
      </c>
      <c r="C4261">
        <v>2018</v>
      </c>
      <c r="D4261" t="s">
        <v>7</v>
      </c>
      <c r="E4261">
        <v>3</v>
      </c>
      <c r="F4261">
        <v>28</v>
      </c>
      <c r="G4261" t="s">
        <v>1</v>
      </c>
      <c r="H4261" t="s">
        <v>0</v>
      </c>
      <c r="I4261">
        <v>0</v>
      </c>
      <c r="J4261" t="s">
        <v>20</v>
      </c>
    </row>
    <row r="4262" spans="1:10" x14ac:dyDescent="0.3">
      <c r="A4262">
        <v>4261</v>
      </c>
      <c r="B4262" t="s">
        <v>6</v>
      </c>
      <c r="C4262">
        <v>2017</v>
      </c>
      <c r="D4262" t="s">
        <v>7</v>
      </c>
      <c r="E4262">
        <v>3</v>
      </c>
      <c r="F4262">
        <v>32</v>
      </c>
      <c r="G4262" t="s">
        <v>1</v>
      </c>
      <c r="H4262" t="s">
        <v>0</v>
      </c>
      <c r="I4262">
        <v>2</v>
      </c>
      <c r="J4262" t="s">
        <v>19</v>
      </c>
    </row>
    <row r="4263" spans="1:10" x14ac:dyDescent="0.3">
      <c r="A4263">
        <v>4262</v>
      </c>
      <c r="B4263" t="s">
        <v>9</v>
      </c>
      <c r="C4263">
        <v>2016</v>
      </c>
      <c r="D4263" t="s">
        <v>5</v>
      </c>
      <c r="E4263">
        <v>3</v>
      </c>
      <c r="F4263">
        <v>33</v>
      </c>
      <c r="G4263" t="s">
        <v>1</v>
      </c>
      <c r="H4263" t="s">
        <v>4</v>
      </c>
      <c r="I4263">
        <v>0</v>
      </c>
      <c r="J4263" t="s">
        <v>20</v>
      </c>
    </row>
    <row r="4264" spans="1:10" x14ac:dyDescent="0.3">
      <c r="A4264">
        <v>4263</v>
      </c>
      <c r="B4264" t="s">
        <v>3</v>
      </c>
      <c r="C4264">
        <v>2014</v>
      </c>
      <c r="D4264" t="s">
        <v>5</v>
      </c>
      <c r="E4264">
        <v>3</v>
      </c>
      <c r="F4264">
        <v>32</v>
      </c>
      <c r="G4264" t="s">
        <v>1</v>
      </c>
      <c r="H4264" t="s">
        <v>4</v>
      </c>
      <c r="I4264">
        <v>5</v>
      </c>
      <c r="J4264" t="s">
        <v>19</v>
      </c>
    </row>
    <row r="4265" spans="1:10" x14ac:dyDescent="0.3">
      <c r="A4265">
        <v>4264</v>
      </c>
      <c r="B4265" t="s">
        <v>3</v>
      </c>
      <c r="C4265">
        <v>2017</v>
      </c>
      <c r="D4265" t="s">
        <v>2</v>
      </c>
      <c r="E4265">
        <v>3</v>
      </c>
      <c r="F4265">
        <v>24</v>
      </c>
      <c r="G4265" t="s">
        <v>1</v>
      </c>
      <c r="H4265" t="s">
        <v>4</v>
      </c>
      <c r="I4265">
        <v>2</v>
      </c>
      <c r="J4265" t="s">
        <v>20</v>
      </c>
    </row>
    <row r="4266" spans="1:10" x14ac:dyDescent="0.3">
      <c r="A4266">
        <v>4265</v>
      </c>
      <c r="B4266" t="s">
        <v>3</v>
      </c>
      <c r="C4266">
        <v>2016</v>
      </c>
      <c r="D4266" t="s">
        <v>2</v>
      </c>
      <c r="E4266">
        <v>3</v>
      </c>
      <c r="F4266">
        <v>27</v>
      </c>
      <c r="G4266" t="s">
        <v>1</v>
      </c>
      <c r="H4266" t="s">
        <v>0</v>
      </c>
      <c r="I4266">
        <v>5</v>
      </c>
      <c r="J4266" t="s">
        <v>19</v>
      </c>
    </row>
    <row r="4267" spans="1:10" x14ac:dyDescent="0.3">
      <c r="A4267">
        <v>4266</v>
      </c>
      <c r="B4267" t="s">
        <v>3</v>
      </c>
      <c r="C4267">
        <v>2012</v>
      </c>
      <c r="D4267" t="s">
        <v>7</v>
      </c>
      <c r="E4267">
        <v>2</v>
      </c>
      <c r="F4267">
        <v>35</v>
      </c>
      <c r="G4267" t="s">
        <v>8</v>
      </c>
      <c r="H4267" t="s">
        <v>4</v>
      </c>
      <c r="I4267">
        <v>2</v>
      </c>
      <c r="J4267" t="s">
        <v>20</v>
      </c>
    </row>
    <row r="4268" spans="1:10" x14ac:dyDescent="0.3">
      <c r="A4268">
        <v>4267</v>
      </c>
      <c r="B4268" t="s">
        <v>9</v>
      </c>
      <c r="C4268">
        <v>2013</v>
      </c>
      <c r="D4268" t="s">
        <v>2</v>
      </c>
      <c r="E4268">
        <v>3</v>
      </c>
      <c r="F4268">
        <v>40</v>
      </c>
      <c r="G4268" t="s">
        <v>1</v>
      </c>
      <c r="H4268" t="s">
        <v>4</v>
      </c>
      <c r="I4268">
        <v>1</v>
      </c>
      <c r="J4268" t="s">
        <v>19</v>
      </c>
    </row>
    <row r="4269" spans="1:10" x14ac:dyDescent="0.3">
      <c r="A4269">
        <v>4268</v>
      </c>
      <c r="B4269" t="s">
        <v>3</v>
      </c>
      <c r="C4269">
        <v>2017</v>
      </c>
      <c r="D4269" t="s">
        <v>5</v>
      </c>
      <c r="E4269">
        <v>2</v>
      </c>
      <c r="F4269">
        <v>34</v>
      </c>
      <c r="G4269" t="s">
        <v>8</v>
      </c>
      <c r="H4269" t="s">
        <v>4</v>
      </c>
      <c r="I4269">
        <v>4</v>
      </c>
      <c r="J4269" t="s">
        <v>19</v>
      </c>
    </row>
    <row r="4270" spans="1:10" x14ac:dyDescent="0.3">
      <c r="A4270">
        <v>4269</v>
      </c>
      <c r="B4270" t="s">
        <v>3</v>
      </c>
      <c r="C4270">
        <v>2016</v>
      </c>
      <c r="D4270" t="s">
        <v>5</v>
      </c>
      <c r="E4270">
        <v>3</v>
      </c>
      <c r="F4270">
        <v>39</v>
      </c>
      <c r="G4270" t="s">
        <v>8</v>
      </c>
      <c r="H4270" t="s">
        <v>4</v>
      </c>
      <c r="I4270">
        <v>0</v>
      </c>
      <c r="J4270" t="s">
        <v>19</v>
      </c>
    </row>
    <row r="4271" spans="1:10" x14ac:dyDescent="0.3">
      <c r="A4271">
        <v>4270</v>
      </c>
      <c r="B4271" t="s">
        <v>3</v>
      </c>
      <c r="C4271">
        <v>2014</v>
      </c>
      <c r="D4271" t="s">
        <v>7</v>
      </c>
      <c r="E4271">
        <v>3</v>
      </c>
      <c r="F4271">
        <v>26</v>
      </c>
      <c r="G4271" t="s">
        <v>1</v>
      </c>
      <c r="H4271" t="s">
        <v>4</v>
      </c>
      <c r="I4271">
        <v>4</v>
      </c>
      <c r="J4271" t="s">
        <v>19</v>
      </c>
    </row>
    <row r="4272" spans="1:10" x14ac:dyDescent="0.3">
      <c r="A4272">
        <v>4271</v>
      </c>
      <c r="B4272" t="s">
        <v>6</v>
      </c>
      <c r="C4272">
        <v>2015</v>
      </c>
      <c r="D4272" t="s">
        <v>7</v>
      </c>
      <c r="E4272">
        <v>2</v>
      </c>
      <c r="F4272">
        <v>29</v>
      </c>
      <c r="G4272" t="s">
        <v>8</v>
      </c>
      <c r="H4272" t="s">
        <v>4</v>
      </c>
      <c r="I4272">
        <v>2</v>
      </c>
      <c r="J4272" t="s">
        <v>19</v>
      </c>
    </row>
    <row r="4273" spans="1:10" x14ac:dyDescent="0.3">
      <c r="A4273">
        <v>4272</v>
      </c>
      <c r="B4273" t="s">
        <v>3</v>
      </c>
      <c r="C4273">
        <v>2013</v>
      </c>
      <c r="D4273" t="s">
        <v>2</v>
      </c>
      <c r="E4273">
        <v>3</v>
      </c>
      <c r="F4273">
        <v>29</v>
      </c>
      <c r="G4273" t="s">
        <v>1</v>
      </c>
      <c r="H4273" t="s">
        <v>4</v>
      </c>
      <c r="I4273">
        <v>4</v>
      </c>
      <c r="J4273" t="s">
        <v>19</v>
      </c>
    </row>
    <row r="4274" spans="1:10" x14ac:dyDescent="0.3">
      <c r="A4274">
        <v>4273</v>
      </c>
      <c r="B4274" t="s">
        <v>3</v>
      </c>
      <c r="C4274">
        <v>2015</v>
      </c>
      <c r="D4274" t="s">
        <v>7</v>
      </c>
      <c r="E4274">
        <v>2</v>
      </c>
      <c r="F4274">
        <v>23</v>
      </c>
      <c r="G4274" t="s">
        <v>8</v>
      </c>
      <c r="H4274" t="s">
        <v>0</v>
      </c>
      <c r="I4274">
        <v>1</v>
      </c>
      <c r="J4274" t="s">
        <v>20</v>
      </c>
    </row>
    <row r="4275" spans="1:10" x14ac:dyDescent="0.3">
      <c r="A4275">
        <v>4274</v>
      </c>
      <c r="B4275" t="s">
        <v>3</v>
      </c>
      <c r="C4275">
        <v>2015</v>
      </c>
      <c r="D4275" t="s">
        <v>7</v>
      </c>
      <c r="E4275">
        <v>3</v>
      </c>
      <c r="F4275">
        <v>32</v>
      </c>
      <c r="G4275" t="s">
        <v>1</v>
      </c>
      <c r="H4275" t="s">
        <v>4</v>
      </c>
      <c r="I4275">
        <v>0</v>
      </c>
      <c r="J4275" t="s">
        <v>19</v>
      </c>
    </row>
    <row r="4276" spans="1:10" x14ac:dyDescent="0.3">
      <c r="A4276">
        <v>4275</v>
      </c>
      <c r="B4276" t="s">
        <v>3</v>
      </c>
      <c r="C4276">
        <v>2014</v>
      </c>
      <c r="D4276" t="s">
        <v>7</v>
      </c>
      <c r="E4276">
        <v>3</v>
      </c>
      <c r="F4276">
        <v>28</v>
      </c>
      <c r="G4276" t="s">
        <v>1</v>
      </c>
      <c r="H4276" t="s">
        <v>0</v>
      </c>
      <c r="I4276">
        <v>4</v>
      </c>
      <c r="J4276" t="s">
        <v>19</v>
      </c>
    </row>
    <row r="4277" spans="1:10" x14ac:dyDescent="0.3">
      <c r="A4277">
        <v>4276</v>
      </c>
      <c r="B4277" t="s">
        <v>6</v>
      </c>
      <c r="C4277">
        <v>2013</v>
      </c>
      <c r="D4277" t="s">
        <v>5</v>
      </c>
      <c r="E4277">
        <v>2</v>
      </c>
      <c r="F4277">
        <v>32</v>
      </c>
      <c r="G4277" t="s">
        <v>1</v>
      </c>
      <c r="H4277" t="s">
        <v>0</v>
      </c>
      <c r="I4277">
        <v>2</v>
      </c>
      <c r="J4277" t="s">
        <v>20</v>
      </c>
    </row>
    <row r="4278" spans="1:10" x14ac:dyDescent="0.3">
      <c r="A4278">
        <v>4277</v>
      </c>
      <c r="B4278" t="s">
        <v>3</v>
      </c>
      <c r="C4278">
        <v>2012</v>
      </c>
      <c r="D4278" t="s">
        <v>5</v>
      </c>
      <c r="E4278">
        <v>3</v>
      </c>
      <c r="F4278">
        <v>32</v>
      </c>
      <c r="G4278" t="s">
        <v>8</v>
      </c>
      <c r="H4278" t="s">
        <v>4</v>
      </c>
      <c r="I4278">
        <v>0</v>
      </c>
      <c r="J4278" t="s">
        <v>19</v>
      </c>
    </row>
    <row r="4279" spans="1:10" x14ac:dyDescent="0.3">
      <c r="A4279">
        <v>4278</v>
      </c>
      <c r="B4279" t="s">
        <v>3</v>
      </c>
      <c r="C4279">
        <v>2013</v>
      </c>
      <c r="D4279" t="s">
        <v>2</v>
      </c>
      <c r="E4279">
        <v>3</v>
      </c>
      <c r="F4279">
        <v>38</v>
      </c>
      <c r="G4279" t="s">
        <v>1</v>
      </c>
      <c r="H4279" t="s">
        <v>4</v>
      </c>
      <c r="I4279">
        <v>0</v>
      </c>
      <c r="J4279" t="s">
        <v>19</v>
      </c>
    </row>
    <row r="4280" spans="1:10" x14ac:dyDescent="0.3">
      <c r="A4280">
        <v>4279</v>
      </c>
      <c r="B4280" t="s">
        <v>9</v>
      </c>
      <c r="C4280">
        <v>2017</v>
      </c>
      <c r="D4280" t="s">
        <v>7</v>
      </c>
      <c r="E4280">
        <v>3</v>
      </c>
      <c r="F4280">
        <v>30</v>
      </c>
      <c r="G4280" t="s">
        <v>1</v>
      </c>
      <c r="H4280" t="s">
        <v>4</v>
      </c>
      <c r="I4280">
        <v>5</v>
      </c>
      <c r="J4280" t="s">
        <v>19</v>
      </c>
    </row>
    <row r="4281" spans="1:10" x14ac:dyDescent="0.3">
      <c r="A4281">
        <v>4280</v>
      </c>
      <c r="B4281" t="s">
        <v>9</v>
      </c>
      <c r="C4281">
        <v>2015</v>
      </c>
      <c r="D4281" t="s">
        <v>5</v>
      </c>
      <c r="E4281">
        <v>3</v>
      </c>
      <c r="F4281">
        <v>31</v>
      </c>
      <c r="G4281" t="s">
        <v>1</v>
      </c>
      <c r="H4281" t="s">
        <v>4</v>
      </c>
      <c r="I4281">
        <v>3</v>
      </c>
      <c r="J4281" t="s">
        <v>19</v>
      </c>
    </row>
    <row r="4282" spans="1:10" x14ac:dyDescent="0.3">
      <c r="A4282">
        <v>4281</v>
      </c>
      <c r="B4282" t="s">
        <v>3</v>
      </c>
      <c r="C4282">
        <v>2012</v>
      </c>
      <c r="D4282" t="s">
        <v>2</v>
      </c>
      <c r="E4282">
        <v>3</v>
      </c>
      <c r="F4282">
        <v>25</v>
      </c>
      <c r="G4282" t="s">
        <v>1</v>
      </c>
      <c r="H4282" t="s">
        <v>4</v>
      </c>
      <c r="I4282">
        <v>3</v>
      </c>
      <c r="J4282" t="s">
        <v>20</v>
      </c>
    </row>
    <row r="4283" spans="1:10" x14ac:dyDescent="0.3">
      <c r="A4283">
        <v>4282</v>
      </c>
      <c r="B4283" t="s">
        <v>3</v>
      </c>
      <c r="C4283">
        <v>2013</v>
      </c>
      <c r="D4283" t="s">
        <v>2</v>
      </c>
      <c r="E4283">
        <v>3</v>
      </c>
      <c r="F4283">
        <v>37</v>
      </c>
      <c r="G4283" t="s">
        <v>8</v>
      </c>
      <c r="H4283" t="s">
        <v>4</v>
      </c>
      <c r="I4283">
        <v>4</v>
      </c>
      <c r="J4283" t="s">
        <v>19</v>
      </c>
    </row>
    <row r="4284" spans="1:10" x14ac:dyDescent="0.3">
      <c r="A4284">
        <v>4283</v>
      </c>
      <c r="B4284" t="s">
        <v>6</v>
      </c>
      <c r="C4284">
        <v>2017</v>
      </c>
      <c r="D4284" t="s">
        <v>5</v>
      </c>
      <c r="E4284">
        <v>2</v>
      </c>
      <c r="F4284">
        <v>27</v>
      </c>
      <c r="G4284" t="s">
        <v>1</v>
      </c>
      <c r="H4284" t="s">
        <v>4</v>
      </c>
      <c r="I4284">
        <v>5</v>
      </c>
      <c r="J4284" t="s">
        <v>20</v>
      </c>
    </row>
    <row r="4285" spans="1:10" x14ac:dyDescent="0.3">
      <c r="A4285">
        <v>4284</v>
      </c>
      <c r="B4285" t="s">
        <v>3</v>
      </c>
      <c r="C4285">
        <v>2013</v>
      </c>
      <c r="D4285" t="s">
        <v>5</v>
      </c>
      <c r="E4285">
        <v>3</v>
      </c>
      <c r="F4285">
        <v>25</v>
      </c>
      <c r="G4285" t="s">
        <v>8</v>
      </c>
      <c r="H4285" t="s">
        <v>4</v>
      </c>
      <c r="I4285">
        <v>3</v>
      </c>
      <c r="J4285" t="s">
        <v>19</v>
      </c>
    </row>
    <row r="4286" spans="1:10" x14ac:dyDescent="0.3">
      <c r="A4286">
        <v>4285</v>
      </c>
      <c r="B4286" t="s">
        <v>3</v>
      </c>
      <c r="C4286">
        <v>2015</v>
      </c>
      <c r="D4286" t="s">
        <v>7</v>
      </c>
      <c r="E4286">
        <v>2</v>
      </c>
      <c r="F4286">
        <v>22</v>
      </c>
      <c r="G4286" t="s">
        <v>8</v>
      </c>
      <c r="H4286" t="s">
        <v>4</v>
      </c>
      <c r="I4286">
        <v>0</v>
      </c>
      <c r="J4286" t="s">
        <v>20</v>
      </c>
    </row>
    <row r="4287" spans="1:10" x14ac:dyDescent="0.3">
      <c r="A4287">
        <v>4286</v>
      </c>
      <c r="B4287" t="s">
        <v>3</v>
      </c>
      <c r="C4287">
        <v>2018</v>
      </c>
      <c r="D4287" t="s">
        <v>2</v>
      </c>
      <c r="E4287">
        <v>3</v>
      </c>
      <c r="F4287">
        <v>38</v>
      </c>
      <c r="G4287" t="s">
        <v>1</v>
      </c>
      <c r="H4287" t="s">
        <v>4</v>
      </c>
      <c r="I4287">
        <v>2</v>
      </c>
      <c r="J4287" t="s">
        <v>20</v>
      </c>
    </row>
    <row r="4288" spans="1:10" x14ac:dyDescent="0.3">
      <c r="A4288">
        <v>4287</v>
      </c>
      <c r="B4288" t="s">
        <v>3</v>
      </c>
      <c r="C4288">
        <v>2015</v>
      </c>
      <c r="D4288" t="s">
        <v>5</v>
      </c>
      <c r="E4288">
        <v>3</v>
      </c>
      <c r="F4288">
        <v>22</v>
      </c>
      <c r="G4288" t="s">
        <v>1</v>
      </c>
      <c r="H4288" t="s">
        <v>4</v>
      </c>
      <c r="I4288">
        <v>0</v>
      </c>
      <c r="J4288" t="s">
        <v>19</v>
      </c>
    </row>
    <row r="4289" spans="1:10" x14ac:dyDescent="0.3">
      <c r="A4289">
        <v>4288</v>
      </c>
      <c r="B4289" t="s">
        <v>3</v>
      </c>
      <c r="C4289">
        <v>2017</v>
      </c>
      <c r="D4289" t="s">
        <v>7</v>
      </c>
      <c r="E4289">
        <v>3</v>
      </c>
      <c r="F4289">
        <v>38</v>
      </c>
      <c r="G4289" t="s">
        <v>1</v>
      </c>
      <c r="H4289" t="s">
        <v>4</v>
      </c>
      <c r="I4289">
        <v>2</v>
      </c>
      <c r="J4289" t="s">
        <v>19</v>
      </c>
    </row>
    <row r="4290" spans="1:10" x14ac:dyDescent="0.3">
      <c r="A4290">
        <v>4289</v>
      </c>
      <c r="B4290" t="s">
        <v>9</v>
      </c>
      <c r="C4290">
        <v>2015</v>
      </c>
      <c r="D4290" t="s">
        <v>5</v>
      </c>
      <c r="E4290">
        <v>1</v>
      </c>
      <c r="F4290">
        <v>38</v>
      </c>
      <c r="G4290" t="s">
        <v>1</v>
      </c>
      <c r="H4290" t="s">
        <v>4</v>
      </c>
      <c r="I4290">
        <v>5</v>
      </c>
      <c r="J4290" t="s">
        <v>19</v>
      </c>
    </row>
    <row r="4291" spans="1:10" x14ac:dyDescent="0.3">
      <c r="A4291">
        <v>4290</v>
      </c>
      <c r="B4291" t="s">
        <v>3</v>
      </c>
      <c r="C4291">
        <v>2016</v>
      </c>
      <c r="D4291" t="s">
        <v>5</v>
      </c>
      <c r="E4291">
        <v>2</v>
      </c>
      <c r="F4291">
        <v>26</v>
      </c>
      <c r="G4291" t="s">
        <v>8</v>
      </c>
      <c r="H4291" t="s">
        <v>4</v>
      </c>
      <c r="I4291">
        <v>4</v>
      </c>
      <c r="J4291" t="s">
        <v>20</v>
      </c>
    </row>
    <row r="4292" spans="1:10" x14ac:dyDescent="0.3">
      <c r="A4292">
        <v>4291</v>
      </c>
      <c r="B4292" t="s">
        <v>6</v>
      </c>
      <c r="C4292">
        <v>2017</v>
      </c>
      <c r="D4292" t="s">
        <v>5</v>
      </c>
      <c r="E4292">
        <v>2</v>
      </c>
      <c r="F4292">
        <v>31</v>
      </c>
      <c r="G4292" t="s">
        <v>1</v>
      </c>
      <c r="H4292" t="s">
        <v>4</v>
      </c>
      <c r="I4292">
        <v>4</v>
      </c>
      <c r="J4292" t="s">
        <v>19</v>
      </c>
    </row>
    <row r="4293" spans="1:10" x14ac:dyDescent="0.3">
      <c r="A4293">
        <v>4292</v>
      </c>
      <c r="B4293" t="s">
        <v>6</v>
      </c>
      <c r="C4293">
        <v>2014</v>
      </c>
      <c r="D4293" t="s">
        <v>5</v>
      </c>
      <c r="E4293">
        <v>3</v>
      </c>
      <c r="F4293">
        <v>28</v>
      </c>
      <c r="G4293" t="s">
        <v>1</v>
      </c>
      <c r="H4293" t="s">
        <v>4</v>
      </c>
      <c r="I4293">
        <v>5</v>
      </c>
      <c r="J4293" t="s">
        <v>19</v>
      </c>
    </row>
    <row r="4294" spans="1:10" x14ac:dyDescent="0.3">
      <c r="A4294">
        <v>4293</v>
      </c>
      <c r="B4294" t="s">
        <v>9</v>
      </c>
      <c r="C4294">
        <v>2017</v>
      </c>
      <c r="D4294" t="s">
        <v>5</v>
      </c>
      <c r="E4294">
        <v>3</v>
      </c>
      <c r="F4294">
        <v>34</v>
      </c>
      <c r="G4294" t="s">
        <v>8</v>
      </c>
      <c r="H4294" t="s">
        <v>4</v>
      </c>
      <c r="I4294">
        <v>3</v>
      </c>
      <c r="J4294" t="s">
        <v>19</v>
      </c>
    </row>
    <row r="4295" spans="1:10" x14ac:dyDescent="0.3">
      <c r="A4295">
        <v>4294</v>
      </c>
      <c r="B4295" t="s">
        <v>6</v>
      </c>
      <c r="C4295">
        <v>2013</v>
      </c>
      <c r="D4295" t="s">
        <v>2</v>
      </c>
      <c r="E4295">
        <v>3</v>
      </c>
      <c r="F4295">
        <v>31</v>
      </c>
      <c r="G4295" t="s">
        <v>1</v>
      </c>
      <c r="H4295" t="s">
        <v>4</v>
      </c>
      <c r="I4295">
        <v>2</v>
      </c>
      <c r="J4295" t="s">
        <v>19</v>
      </c>
    </row>
    <row r="4296" spans="1:10" x14ac:dyDescent="0.3">
      <c r="A4296">
        <v>4295</v>
      </c>
      <c r="B4296" t="s">
        <v>3</v>
      </c>
      <c r="C4296">
        <v>2014</v>
      </c>
      <c r="D4296" t="s">
        <v>5</v>
      </c>
      <c r="E4296">
        <v>3</v>
      </c>
      <c r="F4296">
        <v>26</v>
      </c>
      <c r="G4296" t="s">
        <v>8</v>
      </c>
      <c r="H4296" t="s">
        <v>4</v>
      </c>
      <c r="I4296">
        <v>4</v>
      </c>
      <c r="J4296" t="s">
        <v>19</v>
      </c>
    </row>
    <row r="4297" spans="1:10" x14ac:dyDescent="0.3">
      <c r="A4297">
        <v>4296</v>
      </c>
      <c r="B4297" t="s">
        <v>3</v>
      </c>
      <c r="C4297">
        <v>2013</v>
      </c>
      <c r="D4297" t="s">
        <v>7</v>
      </c>
      <c r="E4297">
        <v>3</v>
      </c>
      <c r="F4297">
        <v>40</v>
      </c>
      <c r="G4297" t="s">
        <v>8</v>
      </c>
      <c r="H4297" t="s">
        <v>4</v>
      </c>
      <c r="I4297">
        <v>1</v>
      </c>
      <c r="J4297" t="s">
        <v>20</v>
      </c>
    </row>
    <row r="4298" spans="1:10" x14ac:dyDescent="0.3">
      <c r="A4298">
        <v>4297</v>
      </c>
      <c r="B4298" t="s">
        <v>3</v>
      </c>
      <c r="C4298">
        <v>2016</v>
      </c>
      <c r="D4298" t="s">
        <v>2</v>
      </c>
      <c r="E4298">
        <v>3</v>
      </c>
      <c r="F4298">
        <v>31</v>
      </c>
      <c r="G4298" t="s">
        <v>1</v>
      </c>
      <c r="H4298" t="s">
        <v>4</v>
      </c>
      <c r="I4298">
        <v>0</v>
      </c>
      <c r="J4298" t="s">
        <v>19</v>
      </c>
    </row>
    <row r="4299" spans="1:10" x14ac:dyDescent="0.3">
      <c r="A4299">
        <v>4298</v>
      </c>
      <c r="B4299" t="s">
        <v>3</v>
      </c>
      <c r="C4299">
        <v>2013</v>
      </c>
      <c r="D4299" t="s">
        <v>2</v>
      </c>
      <c r="E4299">
        <v>3</v>
      </c>
      <c r="F4299">
        <v>26</v>
      </c>
      <c r="G4299" t="s">
        <v>8</v>
      </c>
      <c r="H4299" t="s">
        <v>4</v>
      </c>
      <c r="I4299">
        <v>4</v>
      </c>
      <c r="J4299" t="s">
        <v>19</v>
      </c>
    </row>
    <row r="4300" spans="1:10" x14ac:dyDescent="0.3">
      <c r="A4300">
        <v>4299</v>
      </c>
      <c r="B4300" t="s">
        <v>3</v>
      </c>
      <c r="C4300">
        <v>2018</v>
      </c>
      <c r="D4300" t="s">
        <v>7</v>
      </c>
      <c r="E4300">
        <v>3</v>
      </c>
      <c r="F4300">
        <v>32</v>
      </c>
      <c r="G4300" t="s">
        <v>8</v>
      </c>
      <c r="H4300" t="s">
        <v>4</v>
      </c>
      <c r="I4300">
        <v>1</v>
      </c>
      <c r="J4300" t="s">
        <v>20</v>
      </c>
    </row>
    <row r="4301" spans="1:10" x14ac:dyDescent="0.3">
      <c r="A4301">
        <v>4300</v>
      </c>
      <c r="B4301" t="s">
        <v>3</v>
      </c>
      <c r="C4301">
        <v>2012</v>
      </c>
      <c r="D4301" t="s">
        <v>2</v>
      </c>
      <c r="E4301">
        <v>3</v>
      </c>
      <c r="F4301">
        <v>33</v>
      </c>
      <c r="G4301" t="s">
        <v>8</v>
      </c>
      <c r="H4301" t="s">
        <v>4</v>
      </c>
      <c r="I4301">
        <v>5</v>
      </c>
      <c r="J4301" t="s">
        <v>19</v>
      </c>
    </row>
    <row r="4302" spans="1:10" x14ac:dyDescent="0.3">
      <c r="A4302">
        <v>4301</v>
      </c>
      <c r="B4302" t="s">
        <v>3</v>
      </c>
      <c r="C4302">
        <v>2017</v>
      </c>
      <c r="D4302" t="s">
        <v>2</v>
      </c>
      <c r="E4302">
        <v>3</v>
      </c>
      <c r="F4302">
        <v>25</v>
      </c>
      <c r="G4302" t="s">
        <v>1</v>
      </c>
      <c r="H4302" t="s">
        <v>4</v>
      </c>
      <c r="I4302">
        <v>3</v>
      </c>
      <c r="J4302" t="s">
        <v>19</v>
      </c>
    </row>
    <row r="4303" spans="1:10" x14ac:dyDescent="0.3">
      <c r="A4303">
        <v>4302</v>
      </c>
      <c r="B4303" t="s">
        <v>3</v>
      </c>
      <c r="C4303">
        <v>2017</v>
      </c>
      <c r="D4303" t="s">
        <v>2</v>
      </c>
      <c r="E4303">
        <v>3</v>
      </c>
      <c r="F4303">
        <v>40</v>
      </c>
      <c r="G4303" t="s">
        <v>1</v>
      </c>
      <c r="H4303" t="s">
        <v>4</v>
      </c>
      <c r="I4303">
        <v>0</v>
      </c>
      <c r="J4303" t="s">
        <v>19</v>
      </c>
    </row>
    <row r="4304" spans="1:10" x14ac:dyDescent="0.3">
      <c r="A4304">
        <v>4303</v>
      </c>
      <c r="B4304" t="s">
        <v>6</v>
      </c>
      <c r="C4304">
        <v>2013</v>
      </c>
      <c r="D4304" t="s">
        <v>5</v>
      </c>
      <c r="E4304">
        <v>3</v>
      </c>
      <c r="F4304">
        <v>31</v>
      </c>
      <c r="G4304" t="s">
        <v>1</v>
      </c>
      <c r="H4304" t="s">
        <v>4</v>
      </c>
      <c r="I4304">
        <v>2</v>
      </c>
      <c r="J4304" t="s">
        <v>20</v>
      </c>
    </row>
    <row r="4305" spans="1:10" x14ac:dyDescent="0.3">
      <c r="A4305">
        <v>4304</v>
      </c>
      <c r="B4305" t="s">
        <v>3</v>
      </c>
      <c r="C4305">
        <v>2015</v>
      </c>
      <c r="D4305" t="s">
        <v>2</v>
      </c>
      <c r="E4305">
        <v>3</v>
      </c>
      <c r="F4305">
        <v>36</v>
      </c>
      <c r="G4305" t="s">
        <v>1</v>
      </c>
      <c r="H4305" t="s">
        <v>4</v>
      </c>
      <c r="I4305">
        <v>1</v>
      </c>
      <c r="J4305" t="s">
        <v>19</v>
      </c>
    </row>
    <row r="4306" spans="1:10" x14ac:dyDescent="0.3">
      <c r="A4306">
        <v>4305</v>
      </c>
      <c r="B4306" t="s">
        <v>3</v>
      </c>
      <c r="C4306">
        <v>2014</v>
      </c>
      <c r="D4306" t="s">
        <v>2</v>
      </c>
      <c r="E4306">
        <v>3</v>
      </c>
      <c r="F4306">
        <v>31</v>
      </c>
      <c r="G4306" t="s">
        <v>1</v>
      </c>
      <c r="H4306" t="s">
        <v>4</v>
      </c>
      <c r="I4306">
        <v>5</v>
      </c>
      <c r="J4306" t="s">
        <v>19</v>
      </c>
    </row>
    <row r="4307" spans="1:10" x14ac:dyDescent="0.3">
      <c r="A4307">
        <v>4306</v>
      </c>
      <c r="B4307" t="s">
        <v>3</v>
      </c>
      <c r="C4307">
        <v>2015</v>
      </c>
      <c r="D4307" t="s">
        <v>7</v>
      </c>
      <c r="E4307">
        <v>3</v>
      </c>
      <c r="F4307">
        <v>22</v>
      </c>
      <c r="G4307" t="s">
        <v>1</v>
      </c>
      <c r="H4307" t="s">
        <v>4</v>
      </c>
      <c r="I4307">
        <v>0</v>
      </c>
      <c r="J4307" t="s">
        <v>19</v>
      </c>
    </row>
    <row r="4308" spans="1:10" x14ac:dyDescent="0.3">
      <c r="A4308">
        <v>4307</v>
      </c>
      <c r="B4308" t="s">
        <v>3</v>
      </c>
      <c r="C4308">
        <v>2016</v>
      </c>
      <c r="D4308" t="s">
        <v>2</v>
      </c>
      <c r="E4308">
        <v>3</v>
      </c>
      <c r="F4308">
        <v>34</v>
      </c>
      <c r="G4308" t="s">
        <v>8</v>
      </c>
      <c r="H4308" t="s">
        <v>4</v>
      </c>
      <c r="I4308">
        <v>0</v>
      </c>
      <c r="J4308" t="s">
        <v>19</v>
      </c>
    </row>
    <row r="4309" spans="1:10" x14ac:dyDescent="0.3">
      <c r="A4309">
        <v>4308</v>
      </c>
      <c r="B4309" t="s">
        <v>9</v>
      </c>
      <c r="C4309">
        <v>2018</v>
      </c>
      <c r="D4309" t="s">
        <v>5</v>
      </c>
      <c r="E4309">
        <v>3</v>
      </c>
      <c r="F4309">
        <v>38</v>
      </c>
      <c r="G4309" t="s">
        <v>8</v>
      </c>
      <c r="H4309" t="s">
        <v>4</v>
      </c>
      <c r="I4309">
        <v>5</v>
      </c>
      <c r="J4309" t="s">
        <v>20</v>
      </c>
    </row>
    <row r="4310" spans="1:10" x14ac:dyDescent="0.3">
      <c r="A4310">
        <v>4309</v>
      </c>
      <c r="B4310" t="s">
        <v>3</v>
      </c>
      <c r="C4310">
        <v>2015</v>
      </c>
      <c r="D4310" t="s">
        <v>2</v>
      </c>
      <c r="E4310">
        <v>3</v>
      </c>
      <c r="F4310">
        <v>23</v>
      </c>
      <c r="G4310" t="s">
        <v>1</v>
      </c>
      <c r="H4310" t="s">
        <v>0</v>
      </c>
      <c r="I4310">
        <v>1</v>
      </c>
      <c r="J4310" t="s">
        <v>19</v>
      </c>
    </row>
    <row r="4311" spans="1:10" x14ac:dyDescent="0.3">
      <c r="A4311">
        <v>4310</v>
      </c>
      <c r="B4311" t="s">
        <v>9</v>
      </c>
      <c r="C4311">
        <v>2017</v>
      </c>
      <c r="D4311" t="s">
        <v>2</v>
      </c>
      <c r="E4311">
        <v>3</v>
      </c>
      <c r="F4311">
        <v>27</v>
      </c>
      <c r="G4311" t="s">
        <v>1</v>
      </c>
      <c r="H4311" t="s">
        <v>4</v>
      </c>
      <c r="I4311">
        <v>5</v>
      </c>
      <c r="J4311" t="s">
        <v>19</v>
      </c>
    </row>
    <row r="4312" spans="1:10" x14ac:dyDescent="0.3">
      <c r="A4312">
        <v>4311</v>
      </c>
      <c r="B4312" t="s">
        <v>3</v>
      </c>
      <c r="C4312">
        <v>2016</v>
      </c>
      <c r="D4312" t="s">
        <v>2</v>
      </c>
      <c r="E4312">
        <v>3</v>
      </c>
      <c r="F4312">
        <v>34</v>
      </c>
      <c r="G4312" t="s">
        <v>1</v>
      </c>
      <c r="H4312" t="s">
        <v>4</v>
      </c>
      <c r="I4312">
        <v>1</v>
      </c>
      <c r="J4312" t="s">
        <v>19</v>
      </c>
    </row>
    <row r="4313" spans="1:10" x14ac:dyDescent="0.3">
      <c r="A4313">
        <v>4312</v>
      </c>
      <c r="B4313" t="s">
        <v>3</v>
      </c>
      <c r="C4313">
        <v>2012</v>
      </c>
      <c r="D4313" t="s">
        <v>2</v>
      </c>
      <c r="E4313">
        <v>3</v>
      </c>
      <c r="F4313">
        <v>39</v>
      </c>
      <c r="G4313" t="s">
        <v>1</v>
      </c>
      <c r="H4313" t="s">
        <v>4</v>
      </c>
      <c r="I4313">
        <v>3</v>
      </c>
      <c r="J4313" t="s">
        <v>19</v>
      </c>
    </row>
    <row r="4314" spans="1:10" x14ac:dyDescent="0.3">
      <c r="A4314">
        <v>4313</v>
      </c>
      <c r="B4314" t="s">
        <v>3</v>
      </c>
      <c r="C4314">
        <v>2018</v>
      </c>
      <c r="D4314" t="s">
        <v>2</v>
      </c>
      <c r="E4314">
        <v>3</v>
      </c>
      <c r="F4314">
        <v>24</v>
      </c>
      <c r="G4314" t="s">
        <v>1</v>
      </c>
      <c r="H4314" t="s">
        <v>0</v>
      </c>
      <c r="I4314">
        <v>2</v>
      </c>
      <c r="J4314" t="s">
        <v>20</v>
      </c>
    </row>
    <row r="4315" spans="1:10" x14ac:dyDescent="0.3">
      <c r="A4315">
        <v>4314</v>
      </c>
      <c r="B4315" t="s">
        <v>3</v>
      </c>
      <c r="C4315">
        <v>2015</v>
      </c>
      <c r="D4315" t="s">
        <v>7</v>
      </c>
      <c r="E4315">
        <v>3</v>
      </c>
      <c r="F4315">
        <v>37</v>
      </c>
      <c r="G4315" t="s">
        <v>8</v>
      </c>
      <c r="H4315" t="s">
        <v>4</v>
      </c>
      <c r="I4315">
        <v>1</v>
      </c>
      <c r="J4315" t="s">
        <v>20</v>
      </c>
    </row>
    <row r="4316" spans="1:10" x14ac:dyDescent="0.3">
      <c r="A4316">
        <v>4315</v>
      </c>
      <c r="B4316" t="s">
        <v>9</v>
      </c>
      <c r="C4316">
        <v>2013</v>
      </c>
      <c r="D4316" t="s">
        <v>5</v>
      </c>
      <c r="E4316">
        <v>3</v>
      </c>
      <c r="F4316">
        <v>23</v>
      </c>
      <c r="G4316" t="s">
        <v>1</v>
      </c>
      <c r="H4316" t="s">
        <v>4</v>
      </c>
      <c r="I4316">
        <v>1</v>
      </c>
      <c r="J4316" t="s">
        <v>19</v>
      </c>
    </row>
    <row r="4317" spans="1:10" x14ac:dyDescent="0.3">
      <c r="A4317">
        <v>4316</v>
      </c>
      <c r="B4317" t="s">
        <v>3</v>
      </c>
      <c r="C4317">
        <v>2018</v>
      </c>
      <c r="D4317" t="s">
        <v>2</v>
      </c>
      <c r="E4317">
        <v>3</v>
      </c>
      <c r="F4317">
        <v>36</v>
      </c>
      <c r="G4317" t="s">
        <v>1</v>
      </c>
      <c r="H4317" t="s">
        <v>4</v>
      </c>
      <c r="I4317">
        <v>3</v>
      </c>
      <c r="J4317" t="s">
        <v>20</v>
      </c>
    </row>
    <row r="4318" spans="1:10" x14ac:dyDescent="0.3">
      <c r="A4318">
        <v>4317</v>
      </c>
      <c r="B4318" t="s">
        <v>3</v>
      </c>
      <c r="C4318">
        <v>2014</v>
      </c>
      <c r="D4318" t="s">
        <v>5</v>
      </c>
      <c r="E4318">
        <v>3</v>
      </c>
      <c r="F4318">
        <v>23</v>
      </c>
      <c r="G4318" t="s">
        <v>1</v>
      </c>
      <c r="H4318" t="s">
        <v>4</v>
      </c>
      <c r="I4318">
        <v>1</v>
      </c>
      <c r="J4318" t="s">
        <v>19</v>
      </c>
    </row>
    <row r="4319" spans="1:10" x14ac:dyDescent="0.3">
      <c r="A4319">
        <v>4318</v>
      </c>
      <c r="B4319" t="s">
        <v>3</v>
      </c>
      <c r="C4319">
        <v>2012</v>
      </c>
      <c r="D4319" t="s">
        <v>7</v>
      </c>
      <c r="E4319">
        <v>3</v>
      </c>
      <c r="F4319">
        <v>31</v>
      </c>
      <c r="G4319" t="s">
        <v>1</v>
      </c>
      <c r="H4319" t="s">
        <v>4</v>
      </c>
      <c r="I4319">
        <v>3</v>
      </c>
      <c r="J4319" t="s">
        <v>19</v>
      </c>
    </row>
    <row r="4320" spans="1:10" x14ac:dyDescent="0.3">
      <c r="A4320">
        <v>4319</v>
      </c>
      <c r="B4320" t="s">
        <v>3</v>
      </c>
      <c r="C4320">
        <v>2015</v>
      </c>
      <c r="D4320" t="s">
        <v>2</v>
      </c>
      <c r="E4320">
        <v>3</v>
      </c>
      <c r="F4320">
        <v>22</v>
      </c>
      <c r="G4320" t="s">
        <v>1</v>
      </c>
      <c r="H4320" t="s">
        <v>4</v>
      </c>
      <c r="I4320">
        <v>0</v>
      </c>
      <c r="J4320" t="s">
        <v>19</v>
      </c>
    </row>
    <row r="4321" spans="1:10" x14ac:dyDescent="0.3">
      <c r="A4321">
        <v>4320</v>
      </c>
      <c r="B4321" t="s">
        <v>3</v>
      </c>
      <c r="C4321">
        <v>2015</v>
      </c>
      <c r="D4321" t="s">
        <v>7</v>
      </c>
      <c r="E4321">
        <v>2</v>
      </c>
      <c r="F4321">
        <v>24</v>
      </c>
      <c r="G4321" t="s">
        <v>8</v>
      </c>
      <c r="H4321" t="s">
        <v>4</v>
      </c>
      <c r="I4321">
        <v>2</v>
      </c>
      <c r="J4321" t="s">
        <v>20</v>
      </c>
    </row>
    <row r="4322" spans="1:10" x14ac:dyDescent="0.3">
      <c r="A4322">
        <v>4321</v>
      </c>
      <c r="B4322" t="s">
        <v>3</v>
      </c>
      <c r="C4322">
        <v>2018</v>
      </c>
      <c r="D4322" t="s">
        <v>7</v>
      </c>
      <c r="E4322">
        <v>2</v>
      </c>
      <c r="F4322">
        <v>28</v>
      </c>
      <c r="G4322" t="s">
        <v>8</v>
      </c>
      <c r="H4322" t="s">
        <v>4</v>
      </c>
      <c r="I4322">
        <v>4</v>
      </c>
      <c r="J4322" t="s">
        <v>20</v>
      </c>
    </row>
    <row r="4323" spans="1:10" x14ac:dyDescent="0.3">
      <c r="A4323">
        <v>4322</v>
      </c>
      <c r="B4323" t="s">
        <v>3</v>
      </c>
      <c r="C4323">
        <v>2014</v>
      </c>
      <c r="D4323" t="s">
        <v>7</v>
      </c>
      <c r="E4323">
        <v>3</v>
      </c>
      <c r="F4323">
        <v>33</v>
      </c>
      <c r="G4323" t="s">
        <v>1</v>
      </c>
      <c r="H4323" t="s">
        <v>4</v>
      </c>
      <c r="I4323">
        <v>3</v>
      </c>
      <c r="J4323" t="s">
        <v>19</v>
      </c>
    </row>
    <row r="4324" spans="1:10" x14ac:dyDescent="0.3">
      <c r="A4324">
        <v>4323</v>
      </c>
      <c r="B4324" t="s">
        <v>3</v>
      </c>
      <c r="C4324">
        <v>2018</v>
      </c>
      <c r="D4324" t="s">
        <v>2</v>
      </c>
      <c r="E4324">
        <v>3</v>
      </c>
      <c r="F4324">
        <v>35</v>
      </c>
      <c r="G4324" t="s">
        <v>8</v>
      </c>
      <c r="H4324" t="s">
        <v>4</v>
      </c>
      <c r="I4324">
        <v>2</v>
      </c>
      <c r="J4324" t="s">
        <v>20</v>
      </c>
    </row>
    <row r="4325" spans="1:10" x14ac:dyDescent="0.3">
      <c r="A4325">
        <v>4324</v>
      </c>
      <c r="B4325" t="s">
        <v>3</v>
      </c>
      <c r="C4325">
        <v>2012</v>
      </c>
      <c r="D4325" t="s">
        <v>5</v>
      </c>
      <c r="E4325">
        <v>3</v>
      </c>
      <c r="F4325">
        <v>30</v>
      </c>
      <c r="G4325" t="s">
        <v>8</v>
      </c>
      <c r="H4325" t="s">
        <v>0</v>
      </c>
      <c r="I4325">
        <v>1</v>
      </c>
      <c r="J4325" t="s">
        <v>19</v>
      </c>
    </row>
    <row r="4326" spans="1:10" x14ac:dyDescent="0.3">
      <c r="A4326">
        <v>4325</v>
      </c>
      <c r="B4326" t="s">
        <v>3</v>
      </c>
      <c r="C4326">
        <v>2014</v>
      </c>
      <c r="D4326" t="s">
        <v>2</v>
      </c>
      <c r="E4326">
        <v>3</v>
      </c>
      <c r="F4326">
        <v>28</v>
      </c>
      <c r="G4326" t="s">
        <v>8</v>
      </c>
      <c r="H4326" t="s">
        <v>4</v>
      </c>
      <c r="I4326">
        <v>3</v>
      </c>
      <c r="J4326" t="s">
        <v>19</v>
      </c>
    </row>
    <row r="4327" spans="1:10" x14ac:dyDescent="0.3">
      <c r="A4327">
        <v>4326</v>
      </c>
      <c r="B4327" t="s">
        <v>3</v>
      </c>
      <c r="C4327">
        <v>2015</v>
      </c>
      <c r="D4327" t="s">
        <v>2</v>
      </c>
      <c r="E4327">
        <v>3</v>
      </c>
      <c r="F4327">
        <v>22</v>
      </c>
      <c r="G4327" t="s">
        <v>1</v>
      </c>
      <c r="H4327" t="s">
        <v>0</v>
      </c>
      <c r="I4327">
        <v>0</v>
      </c>
      <c r="J4327" t="s">
        <v>19</v>
      </c>
    </row>
    <row r="4328" spans="1:10" x14ac:dyDescent="0.3">
      <c r="A4328">
        <v>4327</v>
      </c>
      <c r="B4328" t="s">
        <v>3</v>
      </c>
      <c r="C4328">
        <v>2014</v>
      </c>
      <c r="D4328" t="s">
        <v>2</v>
      </c>
      <c r="E4328">
        <v>3</v>
      </c>
      <c r="F4328">
        <v>38</v>
      </c>
      <c r="G4328" t="s">
        <v>1</v>
      </c>
      <c r="H4328" t="s">
        <v>4</v>
      </c>
      <c r="I4328">
        <v>3</v>
      </c>
      <c r="J4328" t="s">
        <v>19</v>
      </c>
    </row>
    <row r="4329" spans="1:10" x14ac:dyDescent="0.3">
      <c r="A4329">
        <v>4328</v>
      </c>
      <c r="B4329" t="s">
        <v>3</v>
      </c>
      <c r="C4329">
        <v>2014</v>
      </c>
      <c r="D4329" t="s">
        <v>7</v>
      </c>
      <c r="E4329">
        <v>3</v>
      </c>
      <c r="F4329">
        <v>39</v>
      </c>
      <c r="G4329" t="s">
        <v>1</v>
      </c>
      <c r="H4329" t="s">
        <v>4</v>
      </c>
      <c r="I4329">
        <v>4</v>
      </c>
      <c r="J4329" t="s">
        <v>19</v>
      </c>
    </row>
    <row r="4330" spans="1:10" x14ac:dyDescent="0.3">
      <c r="A4330">
        <v>4329</v>
      </c>
      <c r="B4330" t="s">
        <v>9</v>
      </c>
      <c r="C4330">
        <v>2012</v>
      </c>
      <c r="D4330" t="s">
        <v>2</v>
      </c>
      <c r="E4330">
        <v>1</v>
      </c>
      <c r="F4330">
        <v>38</v>
      </c>
      <c r="G4330" t="s">
        <v>1</v>
      </c>
      <c r="H4330" t="s">
        <v>4</v>
      </c>
      <c r="I4330">
        <v>5</v>
      </c>
      <c r="J4330" t="s">
        <v>19</v>
      </c>
    </row>
    <row r="4331" spans="1:10" x14ac:dyDescent="0.3">
      <c r="A4331">
        <v>4330</v>
      </c>
      <c r="B4331" t="s">
        <v>3</v>
      </c>
      <c r="C4331">
        <v>2014</v>
      </c>
      <c r="D4331" t="s">
        <v>2</v>
      </c>
      <c r="E4331">
        <v>3</v>
      </c>
      <c r="F4331">
        <v>22</v>
      </c>
      <c r="G4331" t="s">
        <v>8</v>
      </c>
      <c r="H4331" t="s">
        <v>4</v>
      </c>
      <c r="I4331">
        <v>0</v>
      </c>
      <c r="J4331" t="s">
        <v>20</v>
      </c>
    </row>
    <row r="4332" spans="1:10" x14ac:dyDescent="0.3">
      <c r="A4332">
        <v>4331</v>
      </c>
      <c r="B4332" t="s">
        <v>3</v>
      </c>
      <c r="C4332">
        <v>2014</v>
      </c>
      <c r="D4332" t="s">
        <v>5</v>
      </c>
      <c r="E4332">
        <v>3</v>
      </c>
      <c r="F4332">
        <v>36</v>
      </c>
      <c r="G4332" t="s">
        <v>8</v>
      </c>
      <c r="H4332" t="s">
        <v>4</v>
      </c>
      <c r="I4332">
        <v>5</v>
      </c>
      <c r="J4332" t="s">
        <v>19</v>
      </c>
    </row>
    <row r="4333" spans="1:10" x14ac:dyDescent="0.3">
      <c r="A4333">
        <v>4332</v>
      </c>
      <c r="B4333" t="s">
        <v>3</v>
      </c>
      <c r="C4333">
        <v>2015</v>
      </c>
      <c r="D4333" t="s">
        <v>2</v>
      </c>
      <c r="E4333">
        <v>3</v>
      </c>
      <c r="F4333">
        <v>27</v>
      </c>
      <c r="G4333" t="s">
        <v>1</v>
      </c>
      <c r="H4333" t="s">
        <v>4</v>
      </c>
      <c r="I4333">
        <v>5</v>
      </c>
      <c r="J4333" t="s">
        <v>19</v>
      </c>
    </row>
    <row r="4334" spans="1:10" x14ac:dyDescent="0.3">
      <c r="A4334">
        <v>4333</v>
      </c>
      <c r="B4334" t="s">
        <v>3</v>
      </c>
      <c r="C4334">
        <v>2016</v>
      </c>
      <c r="D4334" t="s">
        <v>7</v>
      </c>
      <c r="E4334">
        <v>1</v>
      </c>
      <c r="F4334">
        <v>32</v>
      </c>
      <c r="G4334" t="s">
        <v>1</v>
      </c>
      <c r="H4334" t="s">
        <v>4</v>
      </c>
      <c r="I4334">
        <v>2</v>
      </c>
      <c r="J4334" t="s">
        <v>19</v>
      </c>
    </row>
    <row r="4335" spans="1:10" x14ac:dyDescent="0.3">
      <c r="A4335">
        <v>4334</v>
      </c>
      <c r="B4335" t="s">
        <v>3</v>
      </c>
      <c r="C4335">
        <v>2017</v>
      </c>
      <c r="D4335" t="s">
        <v>5</v>
      </c>
      <c r="E4335">
        <v>2</v>
      </c>
      <c r="F4335">
        <v>39</v>
      </c>
      <c r="G4335" t="s">
        <v>8</v>
      </c>
      <c r="H4335" t="s">
        <v>4</v>
      </c>
      <c r="I4335">
        <v>2</v>
      </c>
      <c r="J4335" t="s">
        <v>19</v>
      </c>
    </row>
    <row r="4336" spans="1:10" x14ac:dyDescent="0.3">
      <c r="A4336">
        <v>4335</v>
      </c>
      <c r="B4336" t="s">
        <v>3</v>
      </c>
      <c r="C4336">
        <v>2015</v>
      </c>
      <c r="D4336" t="s">
        <v>7</v>
      </c>
      <c r="E4336">
        <v>2</v>
      </c>
      <c r="F4336">
        <v>36</v>
      </c>
      <c r="G4336" t="s">
        <v>1</v>
      </c>
      <c r="H4336" t="s">
        <v>4</v>
      </c>
      <c r="I4336">
        <v>5</v>
      </c>
      <c r="J4336" t="s">
        <v>19</v>
      </c>
    </row>
    <row r="4337" spans="1:10" x14ac:dyDescent="0.3">
      <c r="A4337">
        <v>4336</v>
      </c>
      <c r="B4337" t="s">
        <v>3</v>
      </c>
      <c r="C4337">
        <v>2018</v>
      </c>
      <c r="D4337" t="s">
        <v>2</v>
      </c>
      <c r="E4337">
        <v>3</v>
      </c>
      <c r="F4337">
        <v>34</v>
      </c>
      <c r="G4337" t="s">
        <v>1</v>
      </c>
      <c r="H4337" t="s">
        <v>0</v>
      </c>
      <c r="I4337">
        <v>5</v>
      </c>
      <c r="J4337" t="s">
        <v>20</v>
      </c>
    </row>
    <row r="4338" spans="1:10" x14ac:dyDescent="0.3">
      <c r="A4338">
        <v>4337</v>
      </c>
      <c r="B4338" t="s">
        <v>3</v>
      </c>
      <c r="C4338">
        <v>2015</v>
      </c>
      <c r="D4338" t="s">
        <v>2</v>
      </c>
      <c r="E4338">
        <v>3</v>
      </c>
      <c r="F4338">
        <v>28</v>
      </c>
      <c r="G4338" t="s">
        <v>1</v>
      </c>
      <c r="H4338" t="s">
        <v>4</v>
      </c>
      <c r="I4338">
        <v>1</v>
      </c>
      <c r="J4338" t="s">
        <v>19</v>
      </c>
    </row>
    <row r="4339" spans="1:10" x14ac:dyDescent="0.3">
      <c r="A4339">
        <v>4338</v>
      </c>
      <c r="B4339" t="s">
        <v>3</v>
      </c>
      <c r="C4339">
        <v>2018</v>
      </c>
      <c r="D4339" t="s">
        <v>2</v>
      </c>
      <c r="E4339">
        <v>3</v>
      </c>
      <c r="F4339">
        <v>36</v>
      </c>
      <c r="G4339" t="s">
        <v>8</v>
      </c>
      <c r="H4339" t="s">
        <v>0</v>
      </c>
      <c r="I4339">
        <v>1</v>
      </c>
      <c r="J4339" t="s">
        <v>20</v>
      </c>
    </row>
    <row r="4340" spans="1:10" x14ac:dyDescent="0.3">
      <c r="A4340">
        <v>4339</v>
      </c>
      <c r="B4340" t="s">
        <v>9</v>
      </c>
      <c r="C4340">
        <v>2015</v>
      </c>
      <c r="D4340" t="s">
        <v>5</v>
      </c>
      <c r="E4340">
        <v>3</v>
      </c>
      <c r="F4340">
        <v>22</v>
      </c>
      <c r="G4340" t="s">
        <v>8</v>
      </c>
      <c r="H4340" t="s">
        <v>4</v>
      </c>
      <c r="I4340">
        <v>0</v>
      </c>
      <c r="J4340" t="s">
        <v>19</v>
      </c>
    </row>
    <row r="4341" spans="1:10" x14ac:dyDescent="0.3">
      <c r="A4341">
        <v>4340</v>
      </c>
      <c r="B4341" t="s">
        <v>3</v>
      </c>
      <c r="C4341">
        <v>2014</v>
      </c>
      <c r="D4341" t="s">
        <v>5</v>
      </c>
      <c r="E4341">
        <v>1</v>
      </c>
      <c r="F4341">
        <v>28</v>
      </c>
      <c r="G4341" t="s">
        <v>8</v>
      </c>
      <c r="H4341" t="s">
        <v>4</v>
      </c>
      <c r="I4341">
        <v>5</v>
      </c>
      <c r="J4341" t="s">
        <v>19</v>
      </c>
    </row>
    <row r="4342" spans="1:10" x14ac:dyDescent="0.3">
      <c r="A4342">
        <v>4341</v>
      </c>
      <c r="B4342" t="s">
        <v>3</v>
      </c>
      <c r="C4342">
        <v>2016</v>
      </c>
      <c r="D4342" t="s">
        <v>7</v>
      </c>
      <c r="E4342">
        <v>2</v>
      </c>
      <c r="F4342">
        <v>27</v>
      </c>
      <c r="G4342" t="s">
        <v>8</v>
      </c>
      <c r="H4342" t="s">
        <v>4</v>
      </c>
      <c r="I4342">
        <v>5</v>
      </c>
      <c r="J4342" t="s">
        <v>20</v>
      </c>
    </row>
    <row r="4343" spans="1:10" x14ac:dyDescent="0.3">
      <c r="A4343">
        <v>4342</v>
      </c>
      <c r="B4343" t="s">
        <v>3</v>
      </c>
      <c r="C4343">
        <v>2014</v>
      </c>
      <c r="D4343" t="s">
        <v>2</v>
      </c>
      <c r="E4343">
        <v>1</v>
      </c>
      <c r="F4343">
        <v>39</v>
      </c>
      <c r="G4343" t="s">
        <v>8</v>
      </c>
      <c r="H4343" t="s">
        <v>4</v>
      </c>
      <c r="I4343">
        <v>4</v>
      </c>
      <c r="J4343" t="s">
        <v>19</v>
      </c>
    </row>
    <row r="4344" spans="1:10" x14ac:dyDescent="0.3">
      <c r="A4344">
        <v>4343</v>
      </c>
      <c r="B4344" t="s">
        <v>3</v>
      </c>
      <c r="C4344">
        <v>2012</v>
      </c>
      <c r="D4344" t="s">
        <v>2</v>
      </c>
      <c r="E4344">
        <v>3</v>
      </c>
      <c r="F4344">
        <v>31</v>
      </c>
      <c r="G4344" t="s">
        <v>1</v>
      </c>
      <c r="H4344" t="s">
        <v>4</v>
      </c>
      <c r="I4344">
        <v>0</v>
      </c>
      <c r="J4344" t="s">
        <v>19</v>
      </c>
    </row>
    <row r="4345" spans="1:10" x14ac:dyDescent="0.3">
      <c r="A4345">
        <v>4344</v>
      </c>
      <c r="B4345" t="s">
        <v>3</v>
      </c>
      <c r="C4345">
        <v>2013</v>
      </c>
      <c r="D4345" t="s">
        <v>2</v>
      </c>
      <c r="E4345">
        <v>3</v>
      </c>
      <c r="F4345">
        <v>26</v>
      </c>
      <c r="G4345" t="s">
        <v>1</v>
      </c>
      <c r="H4345" t="s">
        <v>0</v>
      </c>
      <c r="I4345">
        <v>4</v>
      </c>
      <c r="J4345" t="s">
        <v>19</v>
      </c>
    </row>
    <row r="4346" spans="1:10" x14ac:dyDescent="0.3">
      <c r="A4346">
        <v>4345</v>
      </c>
      <c r="B4346" t="s">
        <v>3</v>
      </c>
      <c r="C4346">
        <v>2012</v>
      </c>
      <c r="D4346" t="s">
        <v>2</v>
      </c>
      <c r="E4346">
        <v>3</v>
      </c>
      <c r="F4346">
        <v>31</v>
      </c>
      <c r="G4346" t="s">
        <v>1</v>
      </c>
      <c r="H4346" t="s">
        <v>4</v>
      </c>
      <c r="I4346">
        <v>3</v>
      </c>
      <c r="J4346" t="s">
        <v>19</v>
      </c>
    </row>
    <row r="4347" spans="1:10" x14ac:dyDescent="0.3">
      <c r="A4347">
        <v>4346</v>
      </c>
      <c r="B4347" t="s">
        <v>3</v>
      </c>
      <c r="C4347">
        <v>2015</v>
      </c>
      <c r="D4347" t="s">
        <v>7</v>
      </c>
      <c r="E4347">
        <v>2</v>
      </c>
      <c r="F4347">
        <v>33</v>
      </c>
      <c r="G4347" t="s">
        <v>8</v>
      </c>
      <c r="H4347" t="s">
        <v>4</v>
      </c>
      <c r="I4347">
        <v>2</v>
      </c>
      <c r="J4347" t="s">
        <v>20</v>
      </c>
    </row>
    <row r="4348" spans="1:10" x14ac:dyDescent="0.3">
      <c r="A4348">
        <v>4347</v>
      </c>
      <c r="B4348" t="s">
        <v>3</v>
      </c>
      <c r="C4348">
        <v>2017</v>
      </c>
      <c r="D4348" t="s">
        <v>7</v>
      </c>
      <c r="E4348">
        <v>2</v>
      </c>
      <c r="F4348">
        <v>38</v>
      </c>
      <c r="G4348" t="s">
        <v>8</v>
      </c>
      <c r="H4348" t="s">
        <v>4</v>
      </c>
      <c r="I4348">
        <v>1</v>
      </c>
      <c r="J4348" t="s">
        <v>20</v>
      </c>
    </row>
    <row r="4349" spans="1:10" x14ac:dyDescent="0.3">
      <c r="A4349">
        <v>4348</v>
      </c>
      <c r="B4349" t="s">
        <v>3</v>
      </c>
      <c r="C4349">
        <v>2014</v>
      </c>
      <c r="D4349" t="s">
        <v>7</v>
      </c>
      <c r="E4349">
        <v>3</v>
      </c>
      <c r="F4349">
        <v>38</v>
      </c>
      <c r="G4349" t="s">
        <v>1</v>
      </c>
      <c r="H4349" t="s">
        <v>4</v>
      </c>
      <c r="I4349">
        <v>2</v>
      </c>
      <c r="J4349" t="s">
        <v>19</v>
      </c>
    </row>
    <row r="4350" spans="1:10" x14ac:dyDescent="0.3">
      <c r="A4350">
        <v>4349</v>
      </c>
      <c r="B4350" t="s">
        <v>3</v>
      </c>
      <c r="C4350">
        <v>2012</v>
      </c>
      <c r="D4350" t="s">
        <v>7</v>
      </c>
      <c r="E4350">
        <v>3</v>
      </c>
      <c r="F4350">
        <v>32</v>
      </c>
      <c r="G4350" t="s">
        <v>1</v>
      </c>
      <c r="H4350" t="s">
        <v>4</v>
      </c>
      <c r="I4350">
        <v>3</v>
      </c>
      <c r="J4350" t="s">
        <v>19</v>
      </c>
    </row>
    <row r="4351" spans="1:10" x14ac:dyDescent="0.3">
      <c r="A4351">
        <v>4350</v>
      </c>
      <c r="B4351" t="s">
        <v>3</v>
      </c>
      <c r="C4351">
        <v>2014</v>
      </c>
      <c r="D4351" t="s">
        <v>2</v>
      </c>
      <c r="E4351">
        <v>3</v>
      </c>
      <c r="F4351">
        <v>26</v>
      </c>
      <c r="G4351" t="s">
        <v>1</v>
      </c>
      <c r="H4351" t="s">
        <v>4</v>
      </c>
      <c r="I4351">
        <v>4</v>
      </c>
      <c r="J4351" t="s">
        <v>19</v>
      </c>
    </row>
    <row r="4352" spans="1:10" x14ac:dyDescent="0.3">
      <c r="A4352">
        <v>4351</v>
      </c>
      <c r="B4352" t="s">
        <v>6</v>
      </c>
      <c r="C4352">
        <v>2017</v>
      </c>
      <c r="D4352" t="s">
        <v>7</v>
      </c>
      <c r="E4352">
        <v>2</v>
      </c>
      <c r="F4352">
        <v>33</v>
      </c>
      <c r="G4352" t="s">
        <v>8</v>
      </c>
      <c r="H4352" t="s">
        <v>4</v>
      </c>
      <c r="I4352">
        <v>2</v>
      </c>
      <c r="J4352" t="s">
        <v>19</v>
      </c>
    </row>
    <row r="4353" spans="1:10" x14ac:dyDescent="0.3">
      <c r="A4353">
        <v>4352</v>
      </c>
      <c r="B4353" t="s">
        <v>3</v>
      </c>
      <c r="C4353">
        <v>2015</v>
      </c>
      <c r="D4353" t="s">
        <v>2</v>
      </c>
      <c r="E4353">
        <v>3</v>
      </c>
      <c r="F4353">
        <v>34</v>
      </c>
      <c r="G4353" t="s">
        <v>8</v>
      </c>
      <c r="H4353" t="s">
        <v>4</v>
      </c>
      <c r="I4353">
        <v>2</v>
      </c>
      <c r="J4353" t="s">
        <v>19</v>
      </c>
    </row>
    <row r="4354" spans="1:10" x14ac:dyDescent="0.3">
      <c r="A4354">
        <v>4353</v>
      </c>
      <c r="B4354" t="s">
        <v>3</v>
      </c>
      <c r="C4354">
        <v>2018</v>
      </c>
      <c r="D4354" t="s">
        <v>7</v>
      </c>
      <c r="E4354">
        <v>3</v>
      </c>
      <c r="F4354">
        <v>36</v>
      </c>
      <c r="G4354" t="s">
        <v>1</v>
      </c>
      <c r="H4354" t="s">
        <v>0</v>
      </c>
      <c r="I4354">
        <v>1</v>
      </c>
      <c r="J4354" t="s">
        <v>20</v>
      </c>
    </row>
    <row r="4355" spans="1:10" x14ac:dyDescent="0.3">
      <c r="A4355">
        <v>4354</v>
      </c>
      <c r="B4355" t="s">
        <v>3</v>
      </c>
      <c r="C4355">
        <v>2014</v>
      </c>
      <c r="D4355" t="s">
        <v>2</v>
      </c>
      <c r="E4355">
        <v>3</v>
      </c>
      <c r="F4355">
        <v>27</v>
      </c>
      <c r="G4355" t="s">
        <v>1</v>
      </c>
      <c r="H4355" t="s">
        <v>4</v>
      </c>
      <c r="I4355">
        <v>5</v>
      </c>
      <c r="J4355" t="s">
        <v>19</v>
      </c>
    </row>
    <row r="4356" spans="1:10" x14ac:dyDescent="0.3">
      <c r="A4356">
        <v>4355</v>
      </c>
      <c r="B4356" t="s">
        <v>6</v>
      </c>
      <c r="C4356">
        <v>2017</v>
      </c>
      <c r="D4356" t="s">
        <v>7</v>
      </c>
      <c r="E4356">
        <v>2</v>
      </c>
      <c r="F4356">
        <v>27</v>
      </c>
      <c r="G4356" t="s">
        <v>1</v>
      </c>
      <c r="H4356" t="s">
        <v>4</v>
      </c>
      <c r="I4356">
        <v>5</v>
      </c>
      <c r="J4356" t="s">
        <v>19</v>
      </c>
    </row>
    <row r="4357" spans="1:10" x14ac:dyDescent="0.3">
      <c r="A4357">
        <v>4356</v>
      </c>
      <c r="B4357" t="s">
        <v>3</v>
      </c>
      <c r="C4357">
        <v>2017</v>
      </c>
      <c r="D4357" t="s">
        <v>5</v>
      </c>
      <c r="E4357">
        <v>2</v>
      </c>
      <c r="F4357">
        <v>40</v>
      </c>
      <c r="G4357" t="s">
        <v>8</v>
      </c>
      <c r="H4357" t="s">
        <v>4</v>
      </c>
      <c r="I4357">
        <v>5</v>
      </c>
      <c r="J4357" t="s">
        <v>19</v>
      </c>
    </row>
    <row r="4358" spans="1:10" x14ac:dyDescent="0.3">
      <c r="A4358">
        <v>4357</v>
      </c>
      <c r="B4358" t="s">
        <v>6</v>
      </c>
      <c r="C4358">
        <v>2012</v>
      </c>
      <c r="D4358" t="s">
        <v>2</v>
      </c>
      <c r="E4358">
        <v>3</v>
      </c>
      <c r="F4358">
        <v>31</v>
      </c>
      <c r="G4358" t="s">
        <v>8</v>
      </c>
      <c r="H4358" t="s">
        <v>4</v>
      </c>
      <c r="I4358">
        <v>4</v>
      </c>
      <c r="J4358" t="s">
        <v>19</v>
      </c>
    </row>
    <row r="4359" spans="1:10" x14ac:dyDescent="0.3">
      <c r="A4359">
        <v>4358</v>
      </c>
      <c r="B4359" t="s">
        <v>3</v>
      </c>
      <c r="C4359">
        <v>2014</v>
      </c>
      <c r="D4359" t="s">
        <v>2</v>
      </c>
      <c r="E4359">
        <v>3</v>
      </c>
      <c r="F4359">
        <v>22</v>
      </c>
      <c r="G4359" t="s">
        <v>1</v>
      </c>
      <c r="H4359" t="s">
        <v>4</v>
      </c>
      <c r="I4359">
        <v>0</v>
      </c>
      <c r="J4359" t="s">
        <v>19</v>
      </c>
    </row>
    <row r="4360" spans="1:10" x14ac:dyDescent="0.3">
      <c r="A4360">
        <v>4359</v>
      </c>
      <c r="B4360" t="s">
        <v>6</v>
      </c>
      <c r="C4360">
        <v>2017</v>
      </c>
      <c r="D4360" t="s">
        <v>5</v>
      </c>
      <c r="E4360">
        <v>2</v>
      </c>
      <c r="F4360">
        <v>22</v>
      </c>
      <c r="G4360" t="s">
        <v>1</v>
      </c>
      <c r="H4360" t="s">
        <v>4</v>
      </c>
      <c r="I4360">
        <v>0</v>
      </c>
      <c r="J4360" t="s">
        <v>20</v>
      </c>
    </row>
    <row r="4361" spans="1:10" x14ac:dyDescent="0.3">
      <c r="A4361">
        <v>4360</v>
      </c>
      <c r="B4361" t="s">
        <v>3</v>
      </c>
      <c r="C4361">
        <v>2016</v>
      </c>
      <c r="D4361" t="s">
        <v>5</v>
      </c>
      <c r="E4361">
        <v>3</v>
      </c>
      <c r="F4361">
        <v>26</v>
      </c>
      <c r="G4361" t="s">
        <v>8</v>
      </c>
      <c r="H4361" t="s">
        <v>4</v>
      </c>
      <c r="I4361">
        <v>4</v>
      </c>
      <c r="J4361" t="s">
        <v>19</v>
      </c>
    </row>
    <row r="4362" spans="1:10" x14ac:dyDescent="0.3">
      <c r="A4362">
        <v>4361</v>
      </c>
      <c r="B4362" t="s">
        <v>3</v>
      </c>
      <c r="C4362">
        <v>2017</v>
      </c>
      <c r="D4362" t="s">
        <v>5</v>
      </c>
      <c r="E4362">
        <v>3</v>
      </c>
      <c r="F4362">
        <v>28</v>
      </c>
      <c r="G4362" t="s">
        <v>8</v>
      </c>
      <c r="H4362" t="s">
        <v>4</v>
      </c>
      <c r="I4362">
        <v>1</v>
      </c>
      <c r="J4362" t="s">
        <v>20</v>
      </c>
    </row>
    <row r="4363" spans="1:10" x14ac:dyDescent="0.3">
      <c r="A4363">
        <v>4362</v>
      </c>
      <c r="B4363" t="s">
        <v>3</v>
      </c>
      <c r="C4363">
        <v>2014</v>
      </c>
      <c r="D4363" t="s">
        <v>2</v>
      </c>
      <c r="E4363">
        <v>3</v>
      </c>
      <c r="F4363">
        <v>38</v>
      </c>
      <c r="G4363" t="s">
        <v>1</v>
      </c>
      <c r="H4363" t="s">
        <v>0</v>
      </c>
      <c r="I4363">
        <v>5</v>
      </c>
      <c r="J4363" t="s">
        <v>19</v>
      </c>
    </row>
    <row r="4364" spans="1:10" x14ac:dyDescent="0.3">
      <c r="A4364">
        <v>4363</v>
      </c>
      <c r="B4364" t="s">
        <v>6</v>
      </c>
      <c r="C4364">
        <v>2015</v>
      </c>
      <c r="D4364" t="s">
        <v>7</v>
      </c>
      <c r="E4364">
        <v>3</v>
      </c>
      <c r="F4364">
        <v>31</v>
      </c>
      <c r="G4364" t="s">
        <v>1</v>
      </c>
      <c r="H4364" t="s">
        <v>4</v>
      </c>
      <c r="I4364">
        <v>0</v>
      </c>
      <c r="J4364" t="s">
        <v>19</v>
      </c>
    </row>
    <row r="4365" spans="1:10" x14ac:dyDescent="0.3">
      <c r="A4365">
        <v>4364</v>
      </c>
      <c r="B4365" t="s">
        <v>3</v>
      </c>
      <c r="C4365">
        <v>2016</v>
      </c>
      <c r="D4365" t="s">
        <v>2</v>
      </c>
      <c r="E4365">
        <v>3</v>
      </c>
      <c r="F4365">
        <v>24</v>
      </c>
      <c r="G4365" t="s">
        <v>1</v>
      </c>
      <c r="H4365" t="s">
        <v>4</v>
      </c>
      <c r="I4365">
        <v>2</v>
      </c>
      <c r="J4365" t="s">
        <v>19</v>
      </c>
    </row>
    <row r="4366" spans="1:10" x14ac:dyDescent="0.3">
      <c r="A4366">
        <v>4365</v>
      </c>
      <c r="B4366" t="s">
        <v>3</v>
      </c>
      <c r="C4366">
        <v>2015</v>
      </c>
      <c r="D4366" t="s">
        <v>7</v>
      </c>
      <c r="E4366">
        <v>2</v>
      </c>
      <c r="F4366">
        <v>25</v>
      </c>
      <c r="G4366" t="s">
        <v>1</v>
      </c>
      <c r="H4366" t="s">
        <v>4</v>
      </c>
      <c r="I4366">
        <v>3</v>
      </c>
      <c r="J4366" t="s">
        <v>20</v>
      </c>
    </row>
    <row r="4367" spans="1:10" x14ac:dyDescent="0.3">
      <c r="A4367">
        <v>4366</v>
      </c>
      <c r="B4367" t="s">
        <v>9</v>
      </c>
      <c r="C4367">
        <v>2013</v>
      </c>
      <c r="D4367" t="s">
        <v>2</v>
      </c>
      <c r="E4367">
        <v>3</v>
      </c>
      <c r="F4367">
        <v>26</v>
      </c>
      <c r="G4367" t="s">
        <v>1</v>
      </c>
      <c r="H4367" t="s">
        <v>4</v>
      </c>
      <c r="I4367">
        <v>4</v>
      </c>
      <c r="J4367" t="s">
        <v>19</v>
      </c>
    </row>
    <row r="4368" spans="1:10" x14ac:dyDescent="0.3">
      <c r="A4368">
        <v>4367</v>
      </c>
      <c r="B4368" t="s">
        <v>3</v>
      </c>
      <c r="C4368">
        <v>2017</v>
      </c>
      <c r="D4368" t="s">
        <v>2</v>
      </c>
      <c r="E4368">
        <v>3</v>
      </c>
      <c r="F4368">
        <v>40</v>
      </c>
      <c r="G4368" t="s">
        <v>1</v>
      </c>
      <c r="H4368" t="s">
        <v>4</v>
      </c>
      <c r="I4368">
        <v>1</v>
      </c>
      <c r="J4368" t="s">
        <v>19</v>
      </c>
    </row>
    <row r="4369" spans="1:10" x14ac:dyDescent="0.3">
      <c r="A4369">
        <v>4368</v>
      </c>
      <c r="B4369" t="s">
        <v>3</v>
      </c>
      <c r="C4369">
        <v>2018</v>
      </c>
      <c r="D4369" t="s">
        <v>7</v>
      </c>
      <c r="E4369">
        <v>2</v>
      </c>
      <c r="F4369">
        <v>34</v>
      </c>
      <c r="G4369" t="s">
        <v>8</v>
      </c>
      <c r="H4369" t="s">
        <v>4</v>
      </c>
      <c r="I4369">
        <v>4</v>
      </c>
      <c r="J4369" t="s">
        <v>20</v>
      </c>
    </row>
    <row r="4370" spans="1:10" x14ac:dyDescent="0.3">
      <c r="A4370">
        <v>4369</v>
      </c>
      <c r="B4370" t="s">
        <v>3</v>
      </c>
      <c r="C4370">
        <v>2016</v>
      </c>
      <c r="D4370" t="s">
        <v>2</v>
      </c>
      <c r="E4370">
        <v>3</v>
      </c>
      <c r="F4370">
        <v>32</v>
      </c>
      <c r="G4370" t="s">
        <v>1</v>
      </c>
      <c r="H4370" t="s">
        <v>4</v>
      </c>
      <c r="I4370">
        <v>0</v>
      </c>
      <c r="J4370" t="s">
        <v>19</v>
      </c>
    </row>
    <row r="4371" spans="1:10" x14ac:dyDescent="0.3">
      <c r="A4371">
        <v>4370</v>
      </c>
      <c r="B4371" t="s">
        <v>3</v>
      </c>
      <c r="C4371">
        <v>2014</v>
      </c>
      <c r="D4371" t="s">
        <v>7</v>
      </c>
      <c r="E4371">
        <v>3</v>
      </c>
      <c r="F4371">
        <v>37</v>
      </c>
      <c r="G4371" t="s">
        <v>1</v>
      </c>
      <c r="H4371" t="s">
        <v>4</v>
      </c>
      <c r="I4371">
        <v>1</v>
      </c>
      <c r="J4371" t="s">
        <v>19</v>
      </c>
    </row>
    <row r="4372" spans="1:10" x14ac:dyDescent="0.3">
      <c r="A4372">
        <v>4371</v>
      </c>
      <c r="B4372" t="s">
        <v>3</v>
      </c>
      <c r="C4372">
        <v>2015</v>
      </c>
      <c r="D4372" t="s">
        <v>2</v>
      </c>
      <c r="E4372">
        <v>3</v>
      </c>
      <c r="F4372">
        <v>33</v>
      </c>
      <c r="G4372" t="s">
        <v>1</v>
      </c>
      <c r="H4372" t="s">
        <v>4</v>
      </c>
      <c r="I4372">
        <v>3</v>
      </c>
      <c r="J4372" t="s">
        <v>20</v>
      </c>
    </row>
    <row r="4373" spans="1:10" x14ac:dyDescent="0.3">
      <c r="A4373">
        <v>4372</v>
      </c>
      <c r="B4373" t="s">
        <v>3</v>
      </c>
      <c r="C4373">
        <v>2016</v>
      </c>
      <c r="D4373" t="s">
        <v>7</v>
      </c>
      <c r="E4373">
        <v>3</v>
      </c>
      <c r="F4373">
        <v>27</v>
      </c>
      <c r="G4373" t="s">
        <v>1</v>
      </c>
      <c r="H4373" t="s">
        <v>4</v>
      </c>
      <c r="I4373">
        <v>5</v>
      </c>
      <c r="J4373" t="s">
        <v>19</v>
      </c>
    </row>
    <row r="4374" spans="1:10" x14ac:dyDescent="0.3">
      <c r="A4374">
        <v>4373</v>
      </c>
      <c r="B4374" t="s">
        <v>3</v>
      </c>
      <c r="C4374">
        <v>2012</v>
      </c>
      <c r="D4374" t="s">
        <v>5</v>
      </c>
      <c r="E4374">
        <v>3</v>
      </c>
      <c r="F4374">
        <v>36</v>
      </c>
      <c r="G4374" t="s">
        <v>1</v>
      </c>
      <c r="H4374" t="s">
        <v>4</v>
      </c>
      <c r="I4374">
        <v>3</v>
      </c>
      <c r="J4374" t="s">
        <v>19</v>
      </c>
    </row>
    <row r="4375" spans="1:10" x14ac:dyDescent="0.3">
      <c r="A4375">
        <v>4374</v>
      </c>
      <c r="B4375" t="s">
        <v>3</v>
      </c>
      <c r="C4375">
        <v>2013</v>
      </c>
      <c r="D4375" t="s">
        <v>2</v>
      </c>
      <c r="E4375">
        <v>3</v>
      </c>
      <c r="F4375">
        <v>30</v>
      </c>
      <c r="G4375" t="s">
        <v>8</v>
      </c>
      <c r="H4375" t="s">
        <v>4</v>
      </c>
      <c r="I4375">
        <v>4</v>
      </c>
      <c r="J4375" t="s">
        <v>19</v>
      </c>
    </row>
    <row r="4376" spans="1:10" x14ac:dyDescent="0.3">
      <c r="A4376">
        <v>4375</v>
      </c>
      <c r="B4376" t="s">
        <v>6</v>
      </c>
      <c r="C4376">
        <v>2017</v>
      </c>
      <c r="D4376" t="s">
        <v>7</v>
      </c>
      <c r="E4376">
        <v>2</v>
      </c>
      <c r="F4376">
        <v>26</v>
      </c>
      <c r="G4376" t="s">
        <v>8</v>
      </c>
      <c r="H4376" t="s">
        <v>4</v>
      </c>
      <c r="I4376">
        <v>4</v>
      </c>
      <c r="J4376" t="s">
        <v>19</v>
      </c>
    </row>
    <row r="4377" spans="1:10" x14ac:dyDescent="0.3">
      <c r="A4377">
        <v>4376</v>
      </c>
      <c r="B4377" t="s">
        <v>3</v>
      </c>
      <c r="C4377">
        <v>2012</v>
      </c>
      <c r="D4377" t="s">
        <v>2</v>
      </c>
      <c r="E4377">
        <v>3</v>
      </c>
      <c r="F4377">
        <v>23</v>
      </c>
      <c r="G4377" t="s">
        <v>1</v>
      </c>
      <c r="H4377" t="s">
        <v>0</v>
      </c>
      <c r="I4377">
        <v>1</v>
      </c>
      <c r="J4377" t="s">
        <v>19</v>
      </c>
    </row>
    <row r="4378" spans="1:10" x14ac:dyDescent="0.3">
      <c r="A4378">
        <v>4377</v>
      </c>
      <c r="B4378" t="s">
        <v>6</v>
      </c>
      <c r="C4378">
        <v>2015</v>
      </c>
      <c r="D4378" t="s">
        <v>7</v>
      </c>
      <c r="E4378">
        <v>2</v>
      </c>
      <c r="F4378">
        <v>31</v>
      </c>
      <c r="G4378" t="s">
        <v>8</v>
      </c>
      <c r="H4378" t="s">
        <v>4</v>
      </c>
      <c r="I4378">
        <v>2</v>
      </c>
      <c r="J4378" t="s">
        <v>19</v>
      </c>
    </row>
    <row r="4379" spans="1:10" x14ac:dyDescent="0.3">
      <c r="A4379">
        <v>4378</v>
      </c>
      <c r="B4379" t="s">
        <v>3</v>
      </c>
      <c r="C4379">
        <v>2013</v>
      </c>
      <c r="D4379" t="s">
        <v>2</v>
      </c>
      <c r="E4379">
        <v>3</v>
      </c>
      <c r="F4379">
        <v>22</v>
      </c>
      <c r="G4379" t="s">
        <v>1</v>
      </c>
      <c r="H4379" t="s">
        <v>0</v>
      </c>
      <c r="I4379">
        <v>0</v>
      </c>
      <c r="J4379" t="s">
        <v>19</v>
      </c>
    </row>
    <row r="4380" spans="1:10" x14ac:dyDescent="0.3">
      <c r="A4380">
        <v>4379</v>
      </c>
      <c r="B4380" t="s">
        <v>6</v>
      </c>
      <c r="C4380">
        <v>2017</v>
      </c>
      <c r="D4380" t="s">
        <v>5</v>
      </c>
      <c r="E4380">
        <v>2</v>
      </c>
      <c r="F4380">
        <v>24</v>
      </c>
      <c r="G4380" t="s">
        <v>8</v>
      </c>
      <c r="H4380" t="s">
        <v>4</v>
      </c>
      <c r="I4380">
        <v>2</v>
      </c>
      <c r="J4380" t="s">
        <v>20</v>
      </c>
    </row>
    <row r="4381" spans="1:10" x14ac:dyDescent="0.3">
      <c r="A4381">
        <v>4380</v>
      </c>
      <c r="B4381" t="s">
        <v>3</v>
      </c>
      <c r="C4381">
        <v>2016</v>
      </c>
      <c r="D4381" t="s">
        <v>2</v>
      </c>
      <c r="E4381">
        <v>3</v>
      </c>
      <c r="F4381">
        <v>37</v>
      </c>
      <c r="G4381" t="s">
        <v>8</v>
      </c>
      <c r="H4381" t="s">
        <v>0</v>
      </c>
      <c r="I4381">
        <v>4</v>
      </c>
      <c r="J4381" t="s">
        <v>19</v>
      </c>
    </row>
    <row r="4382" spans="1:10" x14ac:dyDescent="0.3">
      <c r="A4382">
        <v>4381</v>
      </c>
      <c r="B4382" t="s">
        <v>6</v>
      </c>
      <c r="C4382">
        <v>2018</v>
      </c>
      <c r="D4382" t="s">
        <v>5</v>
      </c>
      <c r="E4382">
        <v>3</v>
      </c>
      <c r="F4382">
        <v>35</v>
      </c>
      <c r="G4382" t="s">
        <v>1</v>
      </c>
      <c r="H4382" t="s">
        <v>4</v>
      </c>
      <c r="I4382">
        <v>2</v>
      </c>
      <c r="J4382" t="s">
        <v>20</v>
      </c>
    </row>
    <row r="4383" spans="1:10" x14ac:dyDescent="0.3">
      <c r="A4383">
        <v>4382</v>
      </c>
      <c r="B4383" t="s">
        <v>3</v>
      </c>
      <c r="C4383">
        <v>2013</v>
      </c>
      <c r="D4383" t="s">
        <v>2</v>
      </c>
      <c r="E4383">
        <v>3</v>
      </c>
      <c r="F4383">
        <v>22</v>
      </c>
      <c r="G4383" t="s">
        <v>1</v>
      </c>
      <c r="H4383" t="s">
        <v>4</v>
      </c>
      <c r="I4383">
        <v>0</v>
      </c>
      <c r="J4383" t="s">
        <v>20</v>
      </c>
    </row>
    <row r="4384" spans="1:10" x14ac:dyDescent="0.3">
      <c r="A4384">
        <v>4383</v>
      </c>
      <c r="B4384" t="s">
        <v>3</v>
      </c>
      <c r="C4384">
        <v>2012</v>
      </c>
      <c r="D4384" t="s">
        <v>7</v>
      </c>
      <c r="E4384">
        <v>3</v>
      </c>
      <c r="F4384">
        <v>35</v>
      </c>
      <c r="G4384" t="s">
        <v>1</v>
      </c>
      <c r="H4384" t="s">
        <v>4</v>
      </c>
      <c r="I4384">
        <v>5</v>
      </c>
      <c r="J4384" t="s">
        <v>19</v>
      </c>
    </row>
    <row r="4385" spans="1:10" x14ac:dyDescent="0.3">
      <c r="A4385">
        <v>4384</v>
      </c>
      <c r="B4385" t="s">
        <v>3</v>
      </c>
      <c r="C4385">
        <v>2014</v>
      </c>
      <c r="D4385" t="s">
        <v>5</v>
      </c>
      <c r="E4385">
        <v>3</v>
      </c>
      <c r="F4385">
        <v>30</v>
      </c>
      <c r="G4385" t="s">
        <v>8</v>
      </c>
      <c r="H4385" t="s">
        <v>4</v>
      </c>
      <c r="I4385">
        <v>3</v>
      </c>
      <c r="J4385" t="s">
        <v>19</v>
      </c>
    </row>
    <row r="4386" spans="1:10" x14ac:dyDescent="0.3">
      <c r="A4386">
        <v>4385</v>
      </c>
      <c r="B4386" t="s">
        <v>3</v>
      </c>
      <c r="C4386">
        <v>2014</v>
      </c>
      <c r="D4386" t="s">
        <v>2</v>
      </c>
      <c r="E4386">
        <v>3</v>
      </c>
      <c r="F4386">
        <v>30</v>
      </c>
      <c r="G4386" t="s">
        <v>1</v>
      </c>
      <c r="H4386" t="s">
        <v>4</v>
      </c>
      <c r="I4386">
        <v>0</v>
      </c>
      <c r="J4386" t="s">
        <v>19</v>
      </c>
    </row>
    <row r="4387" spans="1:10" x14ac:dyDescent="0.3">
      <c r="A4387">
        <v>4386</v>
      </c>
      <c r="B4387" t="s">
        <v>3</v>
      </c>
      <c r="C4387">
        <v>2014</v>
      </c>
      <c r="D4387" t="s">
        <v>7</v>
      </c>
      <c r="E4387">
        <v>3</v>
      </c>
      <c r="F4387">
        <v>29</v>
      </c>
      <c r="G4387" t="s">
        <v>1</v>
      </c>
      <c r="H4387" t="s">
        <v>4</v>
      </c>
      <c r="I4387">
        <v>3</v>
      </c>
      <c r="J4387" t="s">
        <v>19</v>
      </c>
    </row>
    <row r="4388" spans="1:10" x14ac:dyDescent="0.3">
      <c r="A4388">
        <v>4387</v>
      </c>
      <c r="B4388" t="s">
        <v>6</v>
      </c>
      <c r="C4388">
        <v>2017</v>
      </c>
      <c r="D4388" t="s">
        <v>2</v>
      </c>
      <c r="E4388">
        <v>3</v>
      </c>
      <c r="F4388">
        <v>36</v>
      </c>
      <c r="G4388" t="s">
        <v>1</v>
      </c>
      <c r="H4388" t="s">
        <v>4</v>
      </c>
      <c r="I4388">
        <v>4</v>
      </c>
      <c r="J4388" t="s">
        <v>20</v>
      </c>
    </row>
    <row r="4389" spans="1:10" x14ac:dyDescent="0.3">
      <c r="A4389">
        <v>4388</v>
      </c>
      <c r="B4389" t="s">
        <v>3</v>
      </c>
      <c r="C4389">
        <v>2014</v>
      </c>
      <c r="D4389" t="s">
        <v>2</v>
      </c>
      <c r="E4389">
        <v>3</v>
      </c>
      <c r="F4389">
        <v>37</v>
      </c>
      <c r="G4389" t="s">
        <v>1</v>
      </c>
      <c r="H4389" t="s">
        <v>4</v>
      </c>
      <c r="I4389">
        <v>4</v>
      </c>
      <c r="J4389" t="s">
        <v>19</v>
      </c>
    </row>
    <row r="4390" spans="1:10" x14ac:dyDescent="0.3">
      <c r="A4390">
        <v>4389</v>
      </c>
      <c r="B4390" t="s">
        <v>3</v>
      </c>
      <c r="C4390">
        <v>2016</v>
      </c>
      <c r="D4390" t="s">
        <v>7</v>
      </c>
      <c r="E4390">
        <v>3</v>
      </c>
      <c r="F4390">
        <v>40</v>
      </c>
      <c r="G4390" t="s">
        <v>1</v>
      </c>
      <c r="H4390" t="s">
        <v>4</v>
      </c>
      <c r="I4390">
        <v>2</v>
      </c>
      <c r="J4390" t="s">
        <v>19</v>
      </c>
    </row>
    <row r="4391" spans="1:10" x14ac:dyDescent="0.3">
      <c r="A4391">
        <v>4390</v>
      </c>
      <c r="B4391" t="s">
        <v>3</v>
      </c>
      <c r="C4391">
        <v>2015</v>
      </c>
      <c r="D4391" t="s">
        <v>7</v>
      </c>
      <c r="E4391">
        <v>2</v>
      </c>
      <c r="F4391">
        <v>26</v>
      </c>
      <c r="G4391" t="s">
        <v>8</v>
      </c>
      <c r="H4391" t="s">
        <v>4</v>
      </c>
      <c r="I4391">
        <v>4</v>
      </c>
      <c r="J4391" t="s">
        <v>20</v>
      </c>
    </row>
    <row r="4392" spans="1:10" x14ac:dyDescent="0.3">
      <c r="A4392">
        <v>4391</v>
      </c>
      <c r="B4392" t="s">
        <v>6</v>
      </c>
      <c r="C4392">
        <v>2017</v>
      </c>
      <c r="D4392" t="s">
        <v>5</v>
      </c>
      <c r="E4392">
        <v>2</v>
      </c>
      <c r="F4392">
        <v>26</v>
      </c>
      <c r="G4392" t="s">
        <v>8</v>
      </c>
      <c r="H4392" t="s">
        <v>4</v>
      </c>
      <c r="I4392">
        <v>4</v>
      </c>
      <c r="J4392" t="s">
        <v>19</v>
      </c>
    </row>
    <row r="4393" spans="1:10" x14ac:dyDescent="0.3">
      <c r="A4393">
        <v>4392</v>
      </c>
      <c r="B4393" t="s">
        <v>3</v>
      </c>
      <c r="C4393">
        <v>2017</v>
      </c>
      <c r="D4393" t="s">
        <v>2</v>
      </c>
      <c r="E4393">
        <v>3</v>
      </c>
      <c r="F4393">
        <v>38</v>
      </c>
      <c r="G4393" t="s">
        <v>1</v>
      </c>
      <c r="H4393" t="s">
        <v>4</v>
      </c>
      <c r="I4393">
        <v>3</v>
      </c>
      <c r="J4393" t="s">
        <v>19</v>
      </c>
    </row>
    <row r="4394" spans="1:10" x14ac:dyDescent="0.3">
      <c r="A4394">
        <v>4393</v>
      </c>
      <c r="B4394" t="s">
        <v>3</v>
      </c>
      <c r="C4394">
        <v>2014</v>
      </c>
      <c r="D4394" t="s">
        <v>2</v>
      </c>
      <c r="E4394">
        <v>3</v>
      </c>
      <c r="F4394">
        <v>31</v>
      </c>
      <c r="G4394" t="s">
        <v>1</v>
      </c>
      <c r="H4394" t="s">
        <v>4</v>
      </c>
      <c r="I4394">
        <v>3</v>
      </c>
      <c r="J4394" t="s">
        <v>20</v>
      </c>
    </row>
    <row r="4395" spans="1:10" x14ac:dyDescent="0.3">
      <c r="A4395">
        <v>4394</v>
      </c>
      <c r="B4395" t="s">
        <v>3</v>
      </c>
      <c r="C4395">
        <v>2014</v>
      </c>
      <c r="D4395" t="s">
        <v>2</v>
      </c>
      <c r="E4395">
        <v>3</v>
      </c>
      <c r="F4395">
        <v>22</v>
      </c>
      <c r="G4395" t="s">
        <v>8</v>
      </c>
      <c r="H4395" t="s">
        <v>4</v>
      </c>
      <c r="I4395">
        <v>0</v>
      </c>
      <c r="J4395" t="s">
        <v>19</v>
      </c>
    </row>
    <row r="4396" spans="1:10" x14ac:dyDescent="0.3">
      <c r="A4396">
        <v>4395</v>
      </c>
      <c r="B4396" t="s">
        <v>3</v>
      </c>
      <c r="C4396">
        <v>2012</v>
      </c>
      <c r="D4396" t="s">
        <v>7</v>
      </c>
      <c r="E4396">
        <v>3</v>
      </c>
      <c r="F4396">
        <v>34</v>
      </c>
      <c r="G4396" t="s">
        <v>1</v>
      </c>
      <c r="H4396" t="s">
        <v>4</v>
      </c>
      <c r="I4396">
        <v>0</v>
      </c>
      <c r="J4396" t="s">
        <v>19</v>
      </c>
    </row>
    <row r="4397" spans="1:10" x14ac:dyDescent="0.3">
      <c r="A4397">
        <v>4396</v>
      </c>
      <c r="B4397" t="s">
        <v>3</v>
      </c>
      <c r="C4397">
        <v>2015</v>
      </c>
      <c r="D4397" t="s">
        <v>5</v>
      </c>
      <c r="E4397">
        <v>3</v>
      </c>
      <c r="F4397">
        <v>31</v>
      </c>
      <c r="G4397" t="s">
        <v>8</v>
      </c>
      <c r="H4397" t="s">
        <v>4</v>
      </c>
      <c r="I4397">
        <v>0</v>
      </c>
      <c r="J4397" t="s">
        <v>19</v>
      </c>
    </row>
    <row r="4398" spans="1:10" x14ac:dyDescent="0.3">
      <c r="A4398">
        <v>4397</v>
      </c>
      <c r="B4398" t="s">
        <v>3</v>
      </c>
      <c r="C4398">
        <v>2012</v>
      </c>
      <c r="D4398" t="s">
        <v>2</v>
      </c>
      <c r="E4398">
        <v>3</v>
      </c>
      <c r="F4398">
        <v>39</v>
      </c>
      <c r="G4398" t="s">
        <v>8</v>
      </c>
      <c r="H4398" t="s">
        <v>4</v>
      </c>
      <c r="I4398">
        <v>3</v>
      </c>
      <c r="J4398" t="s">
        <v>19</v>
      </c>
    </row>
    <row r="4399" spans="1:10" x14ac:dyDescent="0.3">
      <c r="A4399">
        <v>4398</v>
      </c>
      <c r="B4399" t="s">
        <v>6</v>
      </c>
      <c r="C4399">
        <v>2018</v>
      </c>
      <c r="D4399" t="s">
        <v>5</v>
      </c>
      <c r="E4399">
        <v>3</v>
      </c>
      <c r="F4399">
        <v>33</v>
      </c>
      <c r="G4399" t="s">
        <v>8</v>
      </c>
      <c r="H4399" t="s">
        <v>4</v>
      </c>
      <c r="I4399">
        <v>2</v>
      </c>
      <c r="J4399" t="s">
        <v>20</v>
      </c>
    </row>
    <row r="4400" spans="1:10" x14ac:dyDescent="0.3">
      <c r="A4400">
        <v>4399</v>
      </c>
      <c r="B4400" t="s">
        <v>3</v>
      </c>
      <c r="C4400">
        <v>2015</v>
      </c>
      <c r="D4400" t="s">
        <v>2</v>
      </c>
      <c r="E4400">
        <v>3</v>
      </c>
      <c r="F4400">
        <v>33</v>
      </c>
      <c r="G4400" t="s">
        <v>1</v>
      </c>
      <c r="H4400" t="s">
        <v>4</v>
      </c>
      <c r="I4400">
        <v>4</v>
      </c>
      <c r="J4400" t="s">
        <v>19</v>
      </c>
    </row>
    <row r="4401" spans="1:10" x14ac:dyDescent="0.3">
      <c r="A4401">
        <v>4400</v>
      </c>
      <c r="B4401" t="s">
        <v>3</v>
      </c>
      <c r="C4401">
        <v>2012</v>
      </c>
      <c r="D4401" t="s">
        <v>2</v>
      </c>
      <c r="E4401">
        <v>3</v>
      </c>
      <c r="F4401">
        <v>38</v>
      </c>
      <c r="G4401" t="s">
        <v>1</v>
      </c>
      <c r="H4401" t="s">
        <v>4</v>
      </c>
      <c r="I4401">
        <v>4</v>
      </c>
      <c r="J4401" t="s">
        <v>19</v>
      </c>
    </row>
    <row r="4402" spans="1:10" x14ac:dyDescent="0.3">
      <c r="A4402">
        <v>4401</v>
      </c>
      <c r="B4402" t="s">
        <v>3</v>
      </c>
      <c r="C4402">
        <v>2017</v>
      </c>
      <c r="D4402" t="s">
        <v>7</v>
      </c>
      <c r="E4402">
        <v>2</v>
      </c>
      <c r="F4402">
        <v>22</v>
      </c>
      <c r="G4402" t="s">
        <v>8</v>
      </c>
      <c r="H4402" t="s">
        <v>4</v>
      </c>
      <c r="I4402">
        <v>0</v>
      </c>
      <c r="J4402" t="s">
        <v>20</v>
      </c>
    </row>
    <row r="4403" spans="1:10" x14ac:dyDescent="0.3">
      <c r="A4403">
        <v>4402</v>
      </c>
      <c r="B4403" t="s">
        <v>3</v>
      </c>
      <c r="C4403">
        <v>2014</v>
      </c>
      <c r="D4403" t="s">
        <v>7</v>
      </c>
      <c r="E4403">
        <v>2</v>
      </c>
      <c r="F4403">
        <v>32</v>
      </c>
      <c r="G4403" t="s">
        <v>8</v>
      </c>
      <c r="H4403" t="s">
        <v>4</v>
      </c>
      <c r="I4403">
        <v>0</v>
      </c>
      <c r="J4403" t="s">
        <v>20</v>
      </c>
    </row>
    <row r="4404" spans="1:10" x14ac:dyDescent="0.3">
      <c r="A4404">
        <v>4403</v>
      </c>
      <c r="B4404" t="s">
        <v>3</v>
      </c>
      <c r="C4404">
        <v>2014</v>
      </c>
      <c r="D4404" t="s">
        <v>7</v>
      </c>
      <c r="E4404">
        <v>3</v>
      </c>
      <c r="F4404">
        <v>34</v>
      </c>
      <c r="G4404" t="s">
        <v>1</v>
      </c>
      <c r="H4404" t="s">
        <v>4</v>
      </c>
      <c r="I4404">
        <v>5</v>
      </c>
      <c r="J4404" t="s">
        <v>19</v>
      </c>
    </row>
    <row r="4405" spans="1:10" x14ac:dyDescent="0.3">
      <c r="A4405">
        <v>4404</v>
      </c>
      <c r="B4405" t="s">
        <v>3</v>
      </c>
      <c r="C4405">
        <v>2014</v>
      </c>
      <c r="D4405" t="s">
        <v>2</v>
      </c>
      <c r="E4405">
        <v>1</v>
      </c>
      <c r="F4405">
        <v>31</v>
      </c>
      <c r="G4405" t="s">
        <v>8</v>
      </c>
      <c r="H4405" t="s">
        <v>4</v>
      </c>
      <c r="I4405">
        <v>5</v>
      </c>
      <c r="J4405" t="s">
        <v>19</v>
      </c>
    </row>
    <row r="4406" spans="1:10" x14ac:dyDescent="0.3">
      <c r="A4406">
        <v>4405</v>
      </c>
      <c r="B4406" t="s">
        <v>3</v>
      </c>
      <c r="C4406">
        <v>2016</v>
      </c>
      <c r="D4406" t="s">
        <v>2</v>
      </c>
      <c r="E4406">
        <v>3</v>
      </c>
      <c r="F4406">
        <v>23</v>
      </c>
      <c r="G4406" t="s">
        <v>1</v>
      </c>
      <c r="H4406" t="s">
        <v>4</v>
      </c>
      <c r="I4406">
        <v>1</v>
      </c>
      <c r="J4406" t="s">
        <v>19</v>
      </c>
    </row>
    <row r="4407" spans="1:10" x14ac:dyDescent="0.3">
      <c r="A4407">
        <v>4406</v>
      </c>
      <c r="B4407" t="s">
        <v>3</v>
      </c>
      <c r="C4407">
        <v>2013</v>
      </c>
      <c r="D4407" t="s">
        <v>7</v>
      </c>
      <c r="E4407">
        <v>2</v>
      </c>
      <c r="F4407">
        <v>39</v>
      </c>
      <c r="G4407" t="s">
        <v>8</v>
      </c>
      <c r="H4407" t="s">
        <v>4</v>
      </c>
      <c r="I4407">
        <v>1</v>
      </c>
      <c r="J4407" t="s">
        <v>20</v>
      </c>
    </row>
    <row r="4408" spans="1:10" x14ac:dyDescent="0.3">
      <c r="A4408">
        <v>4407</v>
      </c>
      <c r="B4408" t="s">
        <v>3</v>
      </c>
      <c r="C4408">
        <v>2017</v>
      </c>
      <c r="D4408" t="s">
        <v>5</v>
      </c>
      <c r="E4408">
        <v>3</v>
      </c>
      <c r="F4408">
        <v>26</v>
      </c>
      <c r="G4408" t="s">
        <v>1</v>
      </c>
      <c r="H4408" t="s">
        <v>4</v>
      </c>
      <c r="I4408">
        <v>4</v>
      </c>
      <c r="J4408" t="s">
        <v>19</v>
      </c>
    </row>
    <row r="4409" spans="1:10" x14ac:dyDescent="0.3">
      <c r="A4409">
        <v>4408</v>
      </c>
      <c r="B4409" t="s">
        <v>3</v>
      </c>
      <c r="C4409">
        <v>2013</v>
      </c>
      <c r="D4409" t="s">
        <v>7</v>
      </c>
      <c r="E4409">
        <v>2</v>
      </c>
      <c r="F4409">
        <v>33</v>
      </c>
      <c r="G4409" t="s">
        <v>8</v>
      </c>
      <c r="H4409" t="s">
        <v>0</v>
      </c>
      <c r="I4409">
        <v>4</v>
      </c>
      <c r="J4409" t="s">
        <v>20</v>
      </c>
    </row>
    <row r="4410" spans="1:10" x14ac:dyDescent="0.3">
      <c r="A4410">
        <v>4409</v>
      </c>
      <c r="B4410" t="s">
        <v>3</v>
      </c>
      <c r="C4410">
        <v>2013</v>
      </c>
      <c r="D4410" t="s">
        <v>2</v>
      </c>
      <c r="E4410">
        <v>3</v>
      </c>
      <c r="F4410">
        <v>27</v>
      </c>
      <c r="G4410" t="s">
        <v>8</v>
      </c>
      <c r="H4410" t="s">
        <v>4</v>
      </c>
      <c r="I4410">
        <v>5</v>
      </c>
      <c r="J4410" t="s">
        <v>19</v>
      </c>
    </row>
    <row r="4411" spans="1:10" x14ac:dyDescent="0.3">
      <c r="A4411">
        <v>4410</v>
      </c>
      <c r="B4411" t="s">
        <v>9</v>
      </c>
      <c r="C4411">
        <v>2018</v>
      </c>
      <c r="D4411" t="s">
        <v>5</v>
      </c>
      <c r="E4411">
        <v>3</v>
      </c>
      <c r="F4411">
        <v>24</v>
      </c>
      <c r="G4411" t="s">
        <v>1</v>
      </c>
      <c r="H4411" t="s">
        <v>4</v>
      </c>
      <c r="I4411">
        <v>2</v>
      </c>
      <c r="J4411" t="s">
        <v>20</v>
      </c>
    </row>
    <row r="4412" spans="1:10" x14ac:dyDescent="0.3">
      <c r="A4412">
        <v>4411</v>
      </c>
      <c r="B4412" t="s">
        <v>3</v>
      </c>
      <c r="C4412">
        <v>2017</v>
      </c>
      <c r="D4412" t="s">
        <v>2</v>
      </c>
      <c r="E4412">
        <v>3</v>
      </c>
      <c r="F4412">
        <v>38</v>
      </c>
      <c r="G4412" t="s">
        <v>1</v>
      </c>
      <c r="H4412" t="s">
        <v>4</v>
      </c>
      <c r="I4412">
        <v>1</v>
      </c>
      <c r="J4412" t="s">
        <v>19</v>
      </c>
    </row>
    <row r="4413" spans="1:10" x14ac:dyDescent="0.3">
      <c r="A4413">
        <v>4412</v>
      </c>
      <c r="B4413" t="s">
        <v>3</v>
      </c>
      <c r="C4413">
        <v>2017</v>
      </c>
      <c r="D4413" t="s">
        <v>2</v>
      </c>
      <c r="E4413">
        <v>3</v>
      </c>
      <c r="F4413">
        <v>27</v>
      </c>
      <c r="G4413" t="s">
        <v>1</v>
      </c>
      <c r="H4413" t="s">
        <v>4</v>
      </c>
      <c r="I4413">
        <v>5</v>
      </c>
      <c r="J4413" t="s">
        <v>19</v>
      </c>
    </row>
    <row r="4414" spans="1:10" x14ac:dyDescent="0.3">
      <c r="A4414">
        <v>4413</v>
      </c>
      <c r="B4414" t="s">
        <v>3</v>
      </c>
      <c r="C4414">
        <v>2014</v>
      </c>
      <c r="D4414" t="s">
        <v>2</v>
      </c>
      <c r="E4414">
        <v>3</v>
      </c>
      <c r="F4414">
        <v>27</v>
      </c>
      <c r="G4414" t="s">
        <v>8</v>
      </c>
      <c r="H4414" t="s">
        <v>4</v>
      </c>
      <c r="I4414">
        <v>5</v>
      </c>
      <c r="J4414" t="s">
        <v>19</v>
      </c>
    </row>
    <row r="4415" spans="1:10" x14ac:dyDescent="0.3">
      <c r="A4415">
        <v>4414</v>
      </c>
      <c r="B4415" t="s">
        <v>3</v>
      </c>
      <c r="C4415">
        <v>2015</v>
      </c>
      <c r="D4415" t="s">
        <v>2</v>
      </c>
      <c r="E4415">
        <v>3</v>
      </c>
      <c r="F4415">
        <v>23</v>
      </c>
      <c r="G4415" t="s">
        <v>1</v>
      </c>
      <c r="H4415" t="s">
        <v>4</v>
      </c>
      <c r="I4415">
        <v>1</v>
      </c>
      <c r="J4415" t="s">
        <v>19</v>
      </c>
    </row>
    <row r="4416" spans="1:10" x14ac:dyDescent="0.3">
      <c r="A4416">
        <v>4415</v>
      </c>
      <c r="B4416" t="s">
        <v>3</v>
      </c>
      <c r="C4416">
        <v>2014</v>
      </c>
      <c r="D4416" t="s">
        <v>5</v>
      </c>
      <c r="E4416">
        <v>3</v>
      </c>
      <c r="F4416">
        <v>26</v>
      </c>
      <c r="G4416" t="s">
        <v>8</v>
      </c>
      <c r="H4416" t="s">
        <v>4</v>
      </c>
      <c r="I4416">
        <v>4</v>
      </c>
      <c r="J4416" t="s">
        <v>19</v>
      </c>
    </row>
    <row r="4417" spans="1:10" x14ac:dyDescent="0.3">
      <c r="A4417">
        <v>4416</v>
      </c>
      <c r="B4417" t="s">
        <v>3</v>
      </c>
      <c r="C4417">
        <v>2016</v>
      </c>
      <c r="D4417" t="s">
        <v>2</v>
      </c>
      <c r="E4417">
        <v>3</v>
      </c>
      <c r="F4417">
        <v>31</v>
      </c>
      <c r="G4417" t="s">
        <v>1</v>
      </c>
      <c r="H4417" t="s">
        <v>4</v>
      </c>
      <c r="I4417">
        <v>5</v>
      </c>
      <c r="J4417" t="s">
        <v>19</v>
      </c>
    </row>
    <row r="4418" spans="1:10" x14ac:dyDescent="0.3">
      <c r="A4418">
        <v>4417</v>
      </c>
      <c r="B4418" t="s">
        <v>3</v>
      </c>
      <c r="C4418">
        <v>2017</v>
      </c>
      <c r="D4418" t="s">
        <v>2</v>
      </c>
      <c r="E4418">
        <v>3</v>
      </c>
      <c r="F4418">
        <v>32</v>
      </c>
      <c r="G4418" t="s">
        <v>8</v>
      </c>
      <c r="H4418" t="s">
        <v>4</v>
      </c>
      <c r="I4418">
        <v>3</v>
      </c>
      <c r="J4418" t="s">
        <v>19</v>
      </c>
    </row>
    <row r="4419" spans="1:10" x14ac:dyDescent="0.3">
      <c r="A4419">
        <v>4418</v>
      </c>
      <c r="B4419" t="s">
        <v>3</v>
      </c>
      <c r="C4419">
        <v>2015</v>
      </c>
      <c r="D4419" t="s">
        <v>7</v>
      </c>
      <c r="E4419">
        <v>2</v>
      </c>
      <c r="F4419">
        <v>36</v>
      </c>
      <c r="G4419" t="s">
        <v>8</v>
      </c>
      <c r="H4419" t="s">
        <v>4</v>
      </c>
      <c r="I4419">
        <v>3</v>
      </c>
      <c r="J4419" t="s">
        <v>20</v>
      </c>
    </row>
    <row r="4420" spans="1:10" x14ac:dyDescent="0.3">
      <c r="A4420">
        <v>4419</v>
      </c>
      <c r="B4420" t="s">
        <v>3</v>
      </c>
      <c r="C4420">
        <v>2017</v>
      </c>
      <c r="D4420" t="s">
        <v>2</v>
      </c>
      <c r="E4420">
        <v>3</v>
      </c>
      <c r="F4420">
        <v>28</v>
      </c>
      <c r="G4420" t="s">
        <v>1</v>
      </c>
      <c r="H4420" t="s">
        <v>4</v>
      </c>
      <c r="I4420">
        <v>0</v>
      </c>
      <c r="J4420" t="s">
        <v>19</v>
      </c>
    </row>
    <row r="4421" spans="1:10" x14ac:dyDescent="0.3">
      <c r="A4421">
        <v>4420</v>
      </c>
      <c r="B4421" t="s">
        <v>3</v>
      </c>
      <c r="C4421">
        <v>2017</v>
      </c>
      <c r="D4421" t="s">
        <v>5</v>
      </c>
      <c r="E4421">
        <v>2</v>
      </c>
      <c r="F4421">
        <v>31</v>
      </c>
      <c r="G4421" t="s">
        <v>1</v>
      </c>
      <c r="H4421" t="s">
        <v>4</v>
      </c>
      <c r="I4421">
        <v>3</v>
      </c>
      <c r="J4421" t="s">
        <v>19</v>
      </c>
    </row>
    <row r="4422" spans="1:10" x14ac:dyDescent="0.3">
      <c r="A4422">
        <v>4421</v>
      </c>
      <c r="B4422" t="s">
        <v>6</v>
      </c>
      <c r="C4422">
        <v>2017</v>
      </c>
      <c r="D4422" t="s">
        <v>5</v>
      </c>
      <c r="E4422">
        <v>2</v>
      </c>
      <c r="F4422">
        <v>36</v>
      </c>
      <c r="G4422" t="s">
        <v>8</v>
      </c>
      <c r="H4422" t="s">
        <v>4</v>
      </c>
      <c r="I4422">
        <v>3</v>
      </c>
      <c r="J4422" t="s">
        <v>19</v>
      </c>
    </row>
    <row r="4423" spans="1:10" x14ac:dyDescent="0.3">
      <c r="A4423">
        <v>4422</v>
      </c>
      <c r="B4423" t="s">
        <v>3</v>
      </c>
      <c r="C4423">
        <v>2014</v>
      </c>
      <c r="D4423" t="s">
        <v>2</v>
      </c>
      <c r="E4423">
        <v>3</v>
      </c>
      <c r="F4423">
        <v>24</v>
      </c>
      <c r="G4423" t="s">
        <v>1</v>
      </c>
      <c r="H4423" t="s">
        <v>4</v>
      </c>
      <c r="I4423">
        <v>2</v>
      </c>
      <c r="J4423" t="s">
        <v>19</v>
      </c>
    </row>
    <row r="4424" spans="1:10" x14ac:dyDescent="0.3">
      <c r="A4424">
        <v>4423</v>
      </c>
      <c r="B4424" t="s">
        <v>3</v>
      </c>
      <c r="C4424">
        <v>2012</v>
      </c>
      <c r="D4424" t="s">
        <v>2</v>
      </c>
      <c r="E4424">
        <v>3</v>
      </c>
      <c r="F4424">
        <v>27</v>
      </c>
      <c r="G4424" t="s">
        <v>1</v>
      </c>
      <c r="H4424" t="s">
        <v>4</v>
      </c>
      <c r="I4424">
        <v>5</v>
      </c>
      <c r="J4424" t="s">
        <v>20</v>
      </c>
    </row>
    <row r="4425" spans="1:10" x14ac:dyDescent="0.3">
      <c r="A4425">
        <v>4424</v>
      </c>
      <c r="B4425" t="s">
        <v>3</v>
      </c>
      <c r="C4425">
        <v>2017</v>
      </c>
      <c r="D4425" t="s">
        <v>2</v>
      </c>
      <c r="E4425">
        <v>3</v>
      </c>
      <c r="F4425">
        <v>28</v>
      </c>
      <c r="G4425" t="s">
        <v>1</v>
      </c>
      <c r="H4425" t="s">
        <v>4</v>
      </c>
      <c r="I4425">
        <v>3</v>
      </c>
      <c r="J4425" t="s">
        <v>20</v>
      </c>
    </row>
    <row r="4426" spans="1:10" x14ac:dyDescent="0.3">
      <c r="A4426">
        <v>4425</v>
      </c>
      <c r="B4426" t="s">
        <v>3</v>
      </c>
      <c r="C4426">
        <v>2015</v>
      </c>
      <c r="D4426" t="s">
        <v>7</v>
      </c>
      <c r="E4426">
        <v>3</v>
      </c>
      <c r="F4426">
        <v>39</v>
      </c>
      <c r="G4426" t="s">
        <v>8</v>
      </c>
      <c r="H4426" t="s">
        <v>4</v>
      </c>
      <c r="I4426">
        <v>2</v>
      </c>
      <c r="J4426" t="s">
        <v>20</v>
      </c>
    </row>
    <row r="4427" spans="1:10" x14ac:dyDescent="0.3">
      <c r="A4427">
        <v>4426</v>
      </c>
      <c r="B4427" t="s">
        <v>3</v>
      </c>
      <c r="C4427">
        <v>2013</v>
      </c>
      <c r="D4427" t="s">
        <v>2</v>
      </c>
      <c r="E4427">
        <v>3</v>
      </c>
      <c r="F4427">
        <v>23</v>
      </c>
      <c r="G4427" t="s">
        <v>8</v>
      </c>
      <c r="H4427" t="s">
        <v>4</v>
      </c>
      <c r="I4427">
        <v>1</v>
      </c>
      <c r="J4427" t="s">
        <v>19</v>
      </c>
    </row>
    <row r="4428" spans="1:10" x14ac:dyDescent="0.3">
      <c r="A4428">
        <v>4427</v>
      </c>
      <c r="B4428" t="s">
        <v>3</v>
      </c>
      <c r="C4428">
        <v>2014</v>
      </c>
      <c r="D4428" t="s">
        <v>2</v>
      </c>
      <c r="E4428">
        <v>3</v>
      </c>
      <c r="F4428">
        <v>32</v>
      </c>
      <c r="G4428" t="s">
        <v>1</v>
      </c>
      <c r="H4428" t="s">
        <v>4</v>
      </c>
      <c r="I4428">
        <v>1</v>
      </c>
      <c r="J4428" t="s">
        <v>19</v>
      </c>
    </row>
    <row r="4429" spans="1:10" x14ac:dyDescent="0.3">
      <c r="A4429">
        <v>4428</v>
      </c>
      <c r="B4429" t="s">
        <v>6</v>
      </c>
      <c r="C4429">
        <v>2013</v>
      </c>
      <c r="D4429" t="s">
        <v>5</v>
      </c>
      <c r="E4429">
        <v>3</v>
      </c>
      <c r="F4429">
        <v>33</v>
      </c>
      <c r="G4429" t="s">
        <v>8</v>
      </c>
      <c r="H4429" t="s">
        <v>4</v>
      </c>
      <c r="I4429">
        <v>2</v>
      </c>
      <c r="J4429" t="s">
        <v>19</v>
      </c>
    </row>
    <row r="4430" spans="1:10" x14ac:dyDescent="0.3">
      <c r="A4430">
        <v>4429</v>
      </c>
      <c r="B4430" t="s">
        <v>3</v>
      </c>
      <c r="C4430">
        <v>2017</v>
      </c>
      <c r="D4430" t="s">
        <v>5</v>
      </c>
      <c r="E4430">
        <v>3</v>
      </c>
      <c r="F4430">
        <v>39</v>
      </c>
      <c r="G4430" t="s">
        <v>8</v>
      </c>
      <c r="H4430" t="s">
        <v>4</v>
      </c>
      <c r="I4430">
        <v>4</v>
      </c>
      <c r="J4430" t="s">
        <v>19</v>
      </c>
    </row>
    <row r="4431" spans="1:10" x14ac:dyDescent="0.3">
      <c r="A4431">
        <v>4430</v>
      </c>
      <c r="B4431" t="s">
        <v>6</v>
      </c>
      <c r="C4431">
        <v>2017</v>
      </c>
      <c r="D4431" t="s">
        <v>2</v>
      </c>
      <c r="E4431">
        <v>2</v>
      </c>
      <c r="F4431">
        <v>24</v>
      </c>
      <c r="G4431" t="s">
        <v>8</v>
      </c>
      <c r="H4431" t="s">
        <v>4</v>
      </c>
      <c r="I4431">
        <v>2</v>
      </c>
      <c r="J4431" t="s">
        <v>19</v>
      </c>
    </row>
    <row r="4432" spans="1:10" x14ac:dyDescent="0.3">
      <c r="A4432">
        <v>4431</v>
      </c>
      <c r="B4432" t="s">
        <v>3</v>
      </c>
      <c r="C4432">
        <v>2016</v>
      </c>
      <c r="D4432" t="s">
        <v>7</v>
      </c>
      <c r="E4432">
        <v>3</v>
      </c>
      <c r="F4432">
        <v>33</v>
      </c>
      <c r="G4432" t="s">
        <v>1</v>
      </c>
      <c r="H4432" t="s">
        <v>4</v>
      </c>
      <c r="I4432">
        <v>2</v>
      </c>
      <c r="J4432" t="s">
        <v>19</v>
      </c>
    </row>
    <row r="4433" spans="1:10" x14ac:dyDescent="0.3">
      <c r="A4433">
        <v>4432</v>
      </c>
      <c r="B4433" t="s">
        <v>3</v>
      </c>
      <c r="C4433">
        <v>2016</v>
      </c>
      <c r="D4433" t="s">
        <v>7</v>
      </c>
      <c r="E4433">
        <v>2</v>
      </c>
      <c r="F4433">
        <v>29</v>
      </c>
      <c r="G4433" t="s">
        <v>8</v>
      </c>
      <c r="H4433" t="s">
        <v>4</v>
      </c>
      <c r="I4433">
        <v>4</v>
      </c>
      <c r="J4433" t="s">
        <v>20</v>
      </c>
    </row>
    <row r="4434" spans="1:10" x14ac:dyDescent="0.3">
      <c r="A4434">
        <v>4433</v>
      </c>
      <c r="B4434" t="s">
        <v>6</v>
      </c>
      <c r="C4434">
        <v>2017</v>
      </c>
      <c r="D4434" t="s">
        <v>7</v>
      </c>
      <c r="E4434">
        <v>3</v>
      </c>
      <c r="F4434">
        <v>24</v>
      </c>
      <c r="G4434" t="s">
        <v>8</v>
      </c>
      <c r="H4434" t="s">
        <v>4</v>
      </c>
      <c r="I4434">
        <v>2</v>
      </c>
      <c r="J4434" t="s">
        <v>20</v>
      </c>
    </row>
    <row r="4435" spans="1:10" x14ac:dyDescent="0.3">
      <c r="A4435">
        <v>4434</v>
      </c>
      <c r="B4435" t="s">
        <v>6</v>
      </c>
      <c r="C4435">
        <v>2015</v>
      </c>
      <c r="D4435" t="s">
        <v>7</v>
      </c>
      <c r="E4435">
        <v>3</v>
      </c>
      <c r="F4435">
        <v>27</v>
      </c>
      <c r="G4435" t="s">
        <v>8</v>
      </c>
      <c r="H4435" t="s">
        <v>4</v>
      </c>
      <c r="I4435">
        <v>5</v>
      </c>
      <c r="J4435" t="s">
        <v>20</v>
      </c>
    </row>
    <row r="4436" spans="1:10" x14ac:dyDescent="0.3">
      <c r="A4436">
        <v>4435</v>
      </c>
      <c r="B4436" t="s">
        <v>6</v>
      </c>
      <c r="C4436">
        <v>2013</v>
      </c>
      <c r="D4436" t="s">
        <v>5</v>
      </c>
      <c r="E4436">
        <v>2</v>
      </c>
      <c r="F4436">
        <v>35</v>
      </c>
      <c r="G4436" t="s">
        <v>8</v>
      </c>
      <c r="H4436" t="s">
        <v>4</v>
      </c>
      <c r="I4436">
        <v>2</v>
      </c>
      <c r="J4436" t="s">
        <v>20</v>
      </c>
    </row>
    <row r="4437" spans="1:10" x14ac:dyDescent="0.3">
      <c r="A4437">
        <v>4436</v>
      </c>
      <c r="B4437" t="s">
        <v>3</v>
      </c>
      <c r="C4437">
        <v>2015</v>
      </c>
      <c r="D4437" t="s">
        <v>7</v>
      </c>
      <c r="E4437">
        <v>2</v>
      </c>
      <c r="F4437">
        <v>28</v>
      </c>
      <c r="G4437" t="s">
        <v>8</v>
      </c>
      <c r="H4437" t="s">
        <v>4</v>
      </c>
      <c r="I4437">
        <v>2</v>
      </c>
      <c r="J4437" t="s">
        <v>20</v>
      </c>
    </row>
    <row r="4438" spans="1:10" x14ac:dyDescent="0.3">
      <c r="A4438">
        <v>4437</v>
      </c>
      <c r="B4438" t="s">
        <v>3</v>
      </c>
      <c r="C4438">
        <v>2016</v>
      </c>
      <c r="D4438" t="s">
        <v>2</v>
      </c>
      <c r="E4438">
        <v>3</v>
      </c>
      <c r="F4438">
        <v>22</v>
      </c>
      <c r="G4438" t="s">
        <v>1</v>
      </c>
      <c r="H4438" t="s">
        <v>4</v>
      </c>
      <c r="I4438">
        <v>0</v>
      </c>
      <c r="J4438" t="s">
        <v>19</v>
      </c>
    </row>
    <row r="4439" spans="1:10" x14ac:dyDescent="0.3">
      <c r="A4439">
        <v>4438</v>
      </c>
      <c r="B4439" t="s">
        <v>3</v>
      </c>
      <c r="C4439">
        <v>2013</v>
      </c>
      <c r="D4439" t="s">
        <v>2</v>
      </c>
      <c r="E4439">
        <v>3</v>
      </c>
      <c r="F4439">
        <v>39</v>
      </c>
      <c r="G4439" t="s">
        <v>1</v>
      </c>
      <c r="H4439" t="s">
        <v>4</v>
      </c>
      <c r="I4439">
        <v>5</v>
      </c>
      <c r="J4439" t="s">
        <v>20</v>
      </c>
    </row>
    <row r="4440" spans="1:10" x14ac:dyDescent="0.3">
      <c r="A4440">
        <v>4439</v>
      </c>
      <c r="B4440" t="s">
        <v>3</v>
      </c>
      <c r="C4440">
        <v>2014</v>
      </c>
      <c r="D4440" t="s">
        <v>2</v>
      </c>
      <c r="E4440">
        <v>3</v>
      </c>
      <c r="F4440">
        <v>36</v>
      </c>
      <c r="G4440" t="s">
        <v>8</v>
      </c>
      <c r="H4440" t="s">
        <v>4</v>
      </c>
      <c r="I4440">
        <v>3</v>
      </c>
      <c r="J4440" t="s">
        <v>20</v>
      </c>
    </row>
    <row r="4441" spans="1:10" x14ac:dyDescent="0.3">
      <c r="A4441">
        <v>4440</v>
      </c>
      <c r="B4441" t="s">
        <v>3</v>
      </c>
      <c r="C4441">
        <v>2017</v>
      </c>
      <c r="D4441" t="s">
        <v>5</v>
      </c>
      <c r="E4441">
        <v>2</v>
      </c>
      <c r="F4441">
        <v>40</v>
      </c>
      <c r="G4441" t="s">
        <v>8</v>
      </c>
      <c r="H4441" t="s">
        <v>4</v>
      </c>
      <c r="I4441">
        <v>3</v>
      </c>
      <c r="J4441" t="s">
        <v>19</v>
      </c>
    </row>
    <row r="4442" spans="1:10" x14ac:dyDescent="0.3">
      <c r="A4442">
        <v>4441</v>
      </c>
      <c r="B4442" t="s">
        <v>3</v>
      </c>
      <c r="C4442">
        <v>2012</v>
      </c>
      <c r="D4442" t="s">
        <v>5</v>
      </c>
      <c r="E4442">
        <v>3</v>
      </c>
      <c r="F4442">
        <v>35</v>
      </c>
      <c r="G4442" t="s">
        <v>8</v>
      </c>
      <c r="H4442" t="s">
        <v>4</v>
      </c>
      <c r="I4442">
        <v>5</v>
      </c>
      <c r="J4442" t="s">
        <v>19</v>
      </c>
    </row>
    <row r="4443" spans="1:10" x14ac:dyDescent="0.3">
      <c r="A4443">
        <v>4442</v>
      </c>
      <c r="B4443" t="s">
        <v>3</v>
      </c>
      <c r="C4443">
        <v>2016</v>
      </c>
      <c r="D4443" t="s">
        <v>2</v>
      </c>
      <c r="E4443">
        <v>3</v>
      </c>
      <c r="F4443">
        <v>33</v>
      </c>
      <c r="G4443" t="s">
        <v>1</v>
      </c>
      <c r="H4443" t="s">
        <v>4</v>
      </c>
      <c r="I4443">
        <v>4</v>
      </c>
      <c r="J4443" t="s">
        <v>19</v>
      </c>
    </row>
    <row r="4444" spans="1:10" x14ac:dyDescent="0.3">
      <c r="A4444">
        <v>4443</v>
      </c>
      <c r="B4444" t="s">
        <v>9</v>
      </c>
      <c r="C4444">
        <v>2018</v>
      </c>
      <c r="D4444" t="s">
        <v>2</v>
      </c>
      <c r="E4444">
        <v>3</v>
      </c>
      <c r="F4444">
        <v>33</v>
      </c>
      <c r="G4444" t="s">
        <v>1</v>
      </c>
      <c r="H4444" t="s">
        <v>4</v>
      </c>
      <c r="I4444">
        <v>2</v>
      </c>
      <c r="J4444" t="s">
        <v>20</v>
      </c>
    </row>
    <row r="4445" spans="1:10" x14ac:dyDescent="0.3">
      <c r="A4445">
        <v>4444</v>
      </c>
      <c r="B4445" t="s">
        <v>3</v>
      </c>
      <c r="C4445">
        <v>2012</v>
      </c>
      <c r="D4445" t="s">
        <v>2</v>
      </c>
      <c r="E4445">
        <v>3</v>
      </c>
      <c r="F4445">
        <v>23</v>
      </c>
      <c r="G4445" t="s">
        <v>1</v>
      </c>
      <c r="H4445" t="s">
        <v>4</v>
      </c>
      <c r="I4445">
        <v>1</v>
      </c>
      <c r="J4445" t="s">
        <v>19</v>
      </c>
    </row>
    <row r="4446" spans="1:10" x14ac:dyDescent="0.3">
      <c r="A4446">
        <v>4445</v>
      </c>
      <c r="B4446" t="s">
        <v>3</v>
      </c>
      <c r="C4446">
        <v>2014</v>
      </c>
      <c r="D4446" t="s">
        <v>2</v>
      </c>
      <c r="E4446">
        <v>3</v>
      </c>
      <c r="F4446">
        <v>28</v>
      </c>
      <c r="G4446" t="s">
        <v>1</v>
      </c>
      <c r="H4446" t="s">
        <v>4</v>
      </c>
      <c r="I4446">
        <v>2</v>
      </c>
      <c r="J4446" t="s">
        <v>20</v>
      </c>
    </row>
    <row r="4447" spans="1:10" x14ac:dyDescent="0.3">
      <c r="A4447">
        <v>4446</v>
      </c>
      <c r="B4447" t="s">
        <v>3</v>
      </c>
      <c r="C4447">
        <v>2016</v>
      </c>
      <c r="D4447" t="s">
        <v>2</v>
      </c>
      <c r="E4447">
        <v>3</v>
      </c>
      <c r="F4447">
        <v>27</v>
      </c>
      <c r="G4447" t="s">
        <v>1</v>
      </c>
      <c r="H4447" t="s">
        <v>4</v>
      </c>
      <c r="I4447">
        <v>5</v>
      </c>
      <c r="J4447" t="s">
        <v>19</v>
      </c>
    </row>
    <row r="4448" spans="1:10" x14ac:dyDescent="0.3">
      <c r="A4448">
        <v>4447</v>
      </c>
      <c r="B4448" t="s">
        <v>3</v>
      </c>
      <c r="C4448">
        <v>2017</v>
      </c>
      <c r="D4448" t="s">
        <v>2</v>
      </c>
      <c r="E4448">
        <v>3</v>
      </c>
      <c r="F4448">
        <v>26</v>
      </c>
      <c r="G4448" t="s">
        <v>8</v>
      </c>
      <c r="H4448" t="s">
        <v>4</v>
      </c>
      <c r="I4448">
        <v>4</v>
      </c>
      <c r="J4448" t="s">
        <v>19</v>
      </c>
    </row>
    <row r="4449" spans="1:10" x14ac:dyDescent="0.3">
      <c r="A4449">
        <v>4448</v>
      </c>
      <c r="B4449" t="s">
        <v>3</v>
      </c>
      <c r="C4449">
        <v>2014</v>
      </c>
      <c r="D4449" t="s">
        <v>2</v>
      </c>
      <c r="E4449">
        <v>3</v>
      </c>
      <c r="F4449">
        <v>33</v>
      </c>
      <c r="G4449" t="s">
        <v>1</v>
      </c>
      <c r="H4449" t="s">
        <v>4</v>
      </c>
      <c r="I4449">
        <v>3</v>
      </c>
      <c r="J4449" t="s">
        <v>19</v>
      </c>
    </row>
    <row r="4450" spans="1:10" x14ac:dyDescent="0.3">
      <c r="A4450">
        <v>4449</v>
      </c>
      <c r="B4450" t="s">
        <v>3</v>
      </c>
      <c r="C4450">
        <v>2016</v>
      </c>
      <c r="D4450" t="s">
        <v>2</v>
      </c>
      <c r="E4450">
        <v>3</v>
      </c>
      <c r="F4450">
        <v>35</v>
      </c>
      <c r="G4450" t="s">
        <v>1</v>
      </c>
      <c r="H4450" t="s">
        <v>4</v>
      </c>
      <c r="I4450">
        <v>3</v>
      </c>
      <c r="J4450" t="s">
        <v>19</v>
      </c>
    </row>
    <row r="4451" spans="1:10" x14ac:dyDescent="0.3">
      <c r="A4451">
        <v>4450</v>
      </c>
      <c r="B4451" t="s">
        <v>3</v>
      </c>
      <c r="C4451">
        <v>2013</v>
      </c>
      <c r="D4451" t="s">
        <v>2</v>
      </c>
      <c r="E4451">
        <v>3</v>
      </c>
      <c r="F4451">
        <v>33</v>
      </c>
      <c r="G4451" t="s">
        <v>1</v>
      </c>
      <c r="H4451" t="s">
        <v>4</v>
      </c>
      <c r="I4451">
        <v>3</v>
      </c>
      <c r="J4451" t="s">
        <v>20</v>
      </c>
    </row>
    <row r="4452" spans="1:10" x14ac:dyDescent="0.3">
      <c r="A4452">
        <v>4451</v>
      </c>
      <c r="B4452" t="s">
        <v>3</v>
      </c>
      <c r="C4452">
        <v>2013</v>
      </c>
      <c r="D4452" t="s">
        <v>7</v>
      </c>
      <c r="E4452">
        <v>3</v>
      </c>
      <c r="F4452">
        <v>36</v>
      </c>
      <c r="G4452" t="s">
        <v>8</v>
      </c>
      <c r="H4452" t="s">
        <v>4</v>
      </c>
      <c r="I4452">
        <v>0</v>
      </c>
      <c r="J4452" t="s">
        <v>20</v>
      </c>
    </row>
    <row r="4453" spans="1:10" x14ac:dyDescent="0.3">
      <c r="A4453">
        <v>4452</v>
      </c>
      <c r="B4453" t="s">
        <v>3</v>
      </c>
      <c r="C4453">
        <v>2015</v>
      </c>
      <c r="D4453" t="s">
        <v>5</v>
      </c>
      <c r="E4453">
        <v>3</v>
      </c>
      <c r="F4453">
        <v>26</v>
      </c>
      <c r="G4453" t="s">
        <v>1</v>
      </c>
      <c r="H4453" t="s">
        <v>4</v>
      </c>
      <c r="I4453">
        <v>4</v>
      </c>
      <c r="J4453" t="s">
        <v>19</v>
      </c>
    </row>
    <row r="4454" spans="1:10" x14ac:dyDescent="0.3">
      <c r="A4454">
        <v>4453</v>
      </c>
      <c r="B4454" t="s">
        <v>3</v>
      </c>
      <c r="C4454">
        <v>2012</v>
      </c>
      <c r="D4454" t="s">
        <v>2</v>
      </c>
      <c r="E4454">
        <v>3</v>
      </c>
      <c r="F4454">
        <v>26</v>
      </c>
      <c r="G4454" t="s">
        <v>1</v>
      </c>
      <c r="H4454" t="s">
        <v>4</v>
      </c>
      <c r="I4454">
        <v>4</v>
      </c>
      <c r="J4454" t="s">
        <v>19</v>
      </c>
    </row>
    <row r="4455" spans="1:10" x14ac:dyDescent="0.3">
      <c r="A4455">
        <v>4454</v>
      </c>
      <c r="B4455" t="s">
        <v>3</v>
      </c>
      <c r="C4455">
        <v>2014</v>
      </c>
      <c r="D4455" t="s">
        <v>2</v>
      </c>
      <c r="E4455">
        <v>3</v>
      </c>
      <c r="F4455">
        <v>39</v>
      </c>
      <c r="G4455" t="s">
        <v>8</v>
      </c>
      <c r="H4455" t="s">
        <v>4</v>
      </c>
      <c r="I4455">
        <v>5</v>
      </c>
      <c r="J4455" t="s">
        <v>19</v>
      </c>
    </row>
    <row r="4456" spans="1:10" x14ac:dyDescent="0.3">
      <c r="A4456">
        <v>4455</v>
      </c>
      <c r="B4456" t="s">
        <v>3</v>
      </c>
      <c r="C4456">
        <v>2013</v>
      </c>
      <c r="D4456" t="s">
        <v>2</v>
      </c>
      <c r="E4456">
        <v>3</v>
      </c>
      <c r="F4456">
        <v>28</v>
      </c>
      <c r="G4456" t="s">
        <v>1</v>
      </c>
      <c r="H4456" t="s">
        <v>4</v>
      </c>
      <c r="I4456">
        <v>5</v>
      </c>
      <c r="J4456" t="s">
        <v>19</v>
      </c>
    </row>
    <row r="4457" spans="1:10" x14ac:dyDescent="0.3">
      <c r="A4457">
        <v>4456</v>
      </c>
      <c r="B4457" t="s">
        <v>3</v>
      </c>
      <c r="C4457">
        <v>2018</v>
      </c>
      <c r="D4457" t="s">
        <v>2</v>
      </c>
      <c r="E4457">
        <v>3</v>
      </c>
      <c r="F4457">
        <v>24</v>
      </c>
      <c r="G4457" t="s">
        <v>1</v>
      </c>
      <c r="H4457" t="s">
        <v>4</v>
      </c>
      <c r="I4457">
        <v>2</v>
      </c>
      <c r="J4457" t="s">
        <v>20</v>
      </c>
    </row>
    <row r="4458" spans="1:10" x14ac:dyDescent="0.3">
      <c r="A4458">
        <v>4457</v>
      </c>
      <c r="B4458" t="s">
        <v>3</v>
      </c>
      <c r="C4458">
        <v>2012</v>
      </c>
      <c r="D4458" t="s">
        <v>2</v>
      </c>
      <c r="E4458">
        <v>3</v>
      </c>
      <c r="F4458">
        <v>36</v>
      </c>
      <c r="G4458" t="s">
        <v>8</v>
      </c>
      <c r="H4458" t="s">
        <v>4</v>
      </c>
      <c r="I4458">
        <v>4</v>
      </c>
      <c r="J4458" t="s">
        <v>19</v>
      </c>
    </row>
    <row r="4459" spans="1:10" x14ac:dyDescent="0.3">
      <c r="A4459">
        <v>4458</v>
      </c>
      <c r="B4459" t="s">
        <v>3</v>
      </c>
      <c r="C4459">
        <v>2016</v>
      </c>
      <c r="D4459" t="s">
        <v>2</v>
      </c>
      <c r="E4459">
        <v>3</v>
      </c>
      <c r="F4459">
        <v>33</v>
      </c>
      <c r="G4459" t="s">
        <v>1</v>
      </c>
      <c r="H4459" t="s">
        <v>4</v>
      </c>
      <c r="I4459">
        <v>0</v>
      </c>
      <c r="J4459" t="s">
        <v>19</v>
      </c>
    </row>
    <row r="4460" spans="1:10" x14ac:dyDescent="0.3">
      <c r="A4460">
        <v>4459</v>
      </c>
      <c r="B4460" t="s">
        <v>3</v>
      </c>
      <c r="C4460">
        <v>2013</v>
      </c>
      <c r="D4460" t="s">
        <v>7</v>
      </c>
      <c r="E4460">
        <v>1</v>
      </c>
      <c r="F4460">
        <v>33</v>
      </c>
      <c r="G4460" t="s">
        <v>8</v>
      </c>
      <c r="H4460" t="s">
        <v>4</v>
      </c>
      <c r="I4460">
        <v>0</v>
      </c>
      <c r="J4460" t="s">
        <v>20</v>
      </c>
    </row>
    <row r="4461" spans="1:10" x14ac:dyDescent="0.3">
      <c r="A4461">
        <v>4460</v>
      </c>
      <c r="B4461" t="s">
        <v>6</v>
      </c>
      <c r="C4461">
        <v>2017</v>
      </c>
      <c r="D4461" t="s">
        <v>7</v>
      </c>
      <c r="E4461">
        <v>2</v>
      </c>
      <c r="F4461">
        <v>30</v>
      </c>
      <c r="G4461" t="s">
        <v>1</v>
      </c>
      <c r="H4461" t="s">
        <v>0</v>
      </c>
      <c r="I4461">
        <v>2</v>
      </c>
      <c r="J4461" t="s">
        <v>20</v>
      </c>
    </row>
    <row r="4462" spans="1:10" x14ac:dyDescent="0.3">
      <c r="A4462">
        <v>4461</v>
      </c>
      <c r="B4462" t="s">
        <v>6</v>
      </c>
      <c r="C4462">
        <v>2012</v>
      </c>
      <c r="D4462" t="s">
        <v>5</v>
      </c>
      <c r="E4462">
        <v>3</v>
      </c>
      <c r="F4462">
        <v>27</v>
      </c>
      <c r="G4462" t="s">
        <v>1</v>
      </c>
      <c r="H4462" t="s">
        <v>4</v>
      </c>
      <c r="I4462">
        <v>5</v>
      </c>
      <c r="J4462" t="s">
        <v>20</v>
      </c>
    </row>
    <row r="4463" spans="1:10" x14ac:dyDescent="0.3">
      <c r="A4463">
        <v>4462</v>
      </c>
      <c r="B4463" t="s">
        <v>3</v>
      </c>
      <c r="C4463">
        <v>2015</v>
      </c>
      <c r="D4463" t="s">
        <v>2</v>
      </c>
      <c r="E4463">
        <v>3</v>
      </c>
      <c r="F4463">
        <v>33</v>
      </c>
      <c r="G4463" t="s">
        <v>1</v>
      </c>
      <c r="H4463" t="s">
        <v>0</v>
      </c>
      <c r="I4463">
        <v>4</v>
      </c>
      <c r="J4463" t="s">
        <v>19</v>
      </c>
    </row>
    <row r="4464" spans="1:10" x14ac:dyDescent="0.3">
      <c r="A4464">
        <v>4463</v>
      </c>
      <c r="B4464" t="s">
        <v>3</v>
      </c>
      <c r="C4464">
        <v>2016</v>
      </c>
      <c r="D4464" t="s">
        <v>7</v>
      </c>
      <c r="E4464">
        <v>2</v>
      </c>
      <c r="F4464">
        <v>35</v>
      </c>
      <c r="G4464" t="s">
        <v>8</v>
      </c>
      <c r="H4464" t="s">
        <v>4</v>
      </c>
      <c r="I4464">
        <v>4</v>
      </c>
      <c r="J4464" t="s">
        <v>20</v>
      </c>
    </row>
    <row r="4465" spans="1:10" x14ac:dyDescent="0.3">
      <c r="A4465">
        <v>4464</v>
      </c>
      <c r="B4465" t="s">
        <v>3</v>
      </c>
      <c r="C4465">
        <v>2014</v>
      </c>
      <c r="D4465" t="s">
        <v>7</v>
      </c>
      <c r="E4465">
        <v>2</v>
      </c>
      <c r="F4465">
        <v>40</v>
      </c>
      <c r="G4465" t="s">
        <v>8</v>
      </c>
      <c r="H4465" t="s">
        <v>4</v>
      </c>
      <c r="I4465">
        <v>0</v>
      </c>
      <c r="J4465" t="s">
        <v>20</v>
      </c>
    </row>
    <row r="4466" spans="1:10" x14ac:dyDescent="0.3">
      <c r="A4466">
        <v>4465</v>
      </c>
      <c r="B4466" t="s">
        <v>3</v>
      </c>
      <c r="C4466">
        <v>2017</v>
      </c>
      <c r="D4466" t="s">
        <v>7</v>
      </c>
      <c r="E4466">
        <v>2</v>
      </c>
      <c r="F4466">
        <v>25</v>
      </c>
      <c r="G4466" t="s">
        <v>1</v>
      </c>
      <c r="H4466" t="s">
        <v>4</v>
      </c>
      <c r="I4466">
        <v>3</v>
      </c>
      <c r="J4466" t="s">
        <v>19</v>
      </c>
    </row>
    <row r="4467" spans="1:10" x14ac:dyDescent="0.3">
      <c r="A4467">
        <v>4466</v>
      </c>
      <c r="B4467" t="s">
        <v>3</v>
      </c>
      <c r="C4467">
        <v>2014</v>
      </c>
      <c r="D4467" t="s">
        <v>2</v>
      </c>
      <c r="E4467">
        <v>3</v>
      </c>
      <c r="F4467">
        <v>38</v>
      </c>
      <c r="G4467" t="s">
        <v>1</v>
      </c>
      <c r="H4467" t="s">
        <v>4</v>
      </c>
      <c r="I4467">
        <v>2</v>
      </c>
      <c r="J4467" t="s">
        <v>19</v>
      </c>
    </row>
    <row r="4468" spans="1:10" x14ac:dyDescent="0.3">
      <c r="A4468">
        <v>4467</v>
      </c>
      <c r="B4468" t="s">
        <v>3</v>
      </c>
      <c r="C4468">
        <v>2017</v>
      </c>
      <c r="D4468" t="s">
        <v>5</v>
      </c>
      <c r="E4468">
        <v>2</v>
      </c>
      <c r="F4468">
        <v>40</v>
      </c>
      <c r="G4468" t="s">
        <v>1</v>
      </c>
      <c r="H4468" t="s">
        <v>4</v>
      </c>
      <c r="I4468">
        <v>5</v>
      </c>
      <c r="J4468" t="s">
        <v>19</v>
      </c>
    </row>
    <row r="4469" spans="1:10" x14ac:dyDescent="0.3">
      <c r="A4469">
        <v>4468</v>
      </c>
      <c r="B4469" t="s">
        <v>3</v>
      </c>
      <c r="C4469">
        <v>2014</v>
      </c>
      <c r="D4469" t="s">
        <v>2</v>
      </c>
      <c r="E4469">
        <v>3</v>
      </c>
      <c r="F4469">
        <v>29</v>
      </c>
      <c r="G4469" t="s">
        <v>1</v>
      </c>
      <c r="H4469" t="s">
        <v>0</v>
      </c>
      <c r="I4469">
        <v>0</v>
      </c>
      <c r="J4469" t="s">
        <v>19</v>
      </c>
    </row>
    <row r="4470" spans="1:10" x14ac:dyDescent="0.3">
      <c r="A4470">
        <v>4469</v>
      </c>
      <c r="B4470" t="s">
        <v>3</v>
      </c>
      <c r="C4470">
        <v>2012</v>
      </c>
      <c r="D4470" t="s">
        <v>2</v>
      </c>
      <c r="E4470">
        <v>3</v>
      </c>
      <c r="F4470">
        <v>27</v>
      </c>
      <c r="G4470" t="s">
        <v>1</v>
      </c>
      <c r="H4470" t="s">
        <v>4</v>
      </c>
      <c r="I4470">
        <v>5</v>
      </c>
      <c r="J4470" t="s">
        <v>19</v>
      </c>
    </row>
    <row r="4471" spans="1:10" x14ac:dyDescent="0.3">
      <c r="A4471">
        <v>4470</v>
      </c>
      <c r="B4471" t="s">
        <v>3</v>
      </c>
      <c r="C4471">
        <v>2015</v>
      </c>
      <c r="D4471" t="s">
        <v>2</v>
      </c>
      <c r="E4471">
        <v>3</v>
      </c>
      <c r="F4471">
        <v>40</v>
      </c>
      <c r="G4471" t="s">
        <v>1</v>
      </c>
      <c r="H4471" t="s">
        <v>4</v>
      </c>
      <c r="I4471">
        <v>4</v>
      </c>
      <c r="J4471" t="s">
        <v>19</v>
      </c>
    </row>
    <row r="4472" spans="1:10" x14ac:dyDescent="0.3">
      <c r="A4472">
        <v>4471</v>
      </c>
      <c r="B4472" t="s">
        <v>6</v>
      </c>
      <c r="C4472">
        <v>2017</v>
      </c>
      <c r="D4472" t="s">
        <v>5</v>
      </c>
      <c r="E4472">
        <v>2</v>
      </c>
      <c r="F4472">
        <v>25</v>
      </c>
      <c r="G4472" t="s">
        <v>8</v>
      </c>
      <c r="H4472" t="s">
        <v>4</v>
      </c>
      <c r="I4472">
        <v>3</v>
      </c>
      <c r="J4472" t="s">
        <v>20</v>
      </c>
    </row>
    <row r="4473" spans="1:10" x14ac:dyDescent="0.3">
      <c r="A4473">
        <v>4472</v>
      </c>
      <c r="B4473" t="s">
        <v>3</v>
      </c>
      <c r="C4473">
        <v>2016</v>
      </c>
      <c r="D4473" t="s">
        <v>7</v>
      </c>
      <c r="E4473">
        <v>2</v>
      </c>
      <c r="F4473">
        <v>39</v>
      </c>
      <c r="G4473" t="s">
        <v>8</v>
      </c>
      <c r="H4473" t="s">
        <v>4</v>
      </c>
      <c r="I4473">
        <v>3</v>
      </c>
      <c r="J4473" t="s">
        <v>20</v>
      </c>
    </row>
    <row r="4474" spans="1:10" x14ac:dyDescent="0.3">
      <c r="A4474">
        <v>4473</v>
      </c>
      <c r="B4474" t="s">
        <v>3</v>
      </c>
      <c r="C4474">
        <v>2017</v>
      </c>
      <c r="D4474" t="s">
        <v>5</v>
      </c>
      <c r="E4474">
        <v>2</v>
      </c>
      <c r="F4474">
        <v>22</v>
      </c>
      <c r="G4474" t="s">
        <v>1</v>
      </c>
      <c r="H4474" t="s">
        <v>4</v>
      </c>
      <c r="I4474">
        <v>0</v>
      </c>
      <c r="J4474" t="s">
        <v>20</v>
      </c>
    </row>
    <row r="4475" spans="1:10" x14ac:dyDescent="0.3">
      <c r="A4475">
        <v>4474</v>
      </c>
      <c r="B4475" t="s">
        <v>9</v>
      </c>
      <c r="C4475">
        <v>2015</v>
      </c>
      <c r="D4475" t="s">
        <v>7</v>
      </c>
      <c r="E4475">
        <v>2</v>
      </c>
      <c r="F4475">
        <v>35</v>
      </c>
      <c r="G4475" t="s">
        <v>8</v>
      </c>
      <c r="H4475" t="s">
        <v>4</v>
      </c>
      <c r="I4475">
        <v>0</v>
      </c>
      <c r="J4475" t="s">
        <v>19</v>
      </c>
    </row>
    <row r="4476" spans="1:10" x14ac:dyDescent="0.3">
      <c r="A4476">
        <v>4475</v>
      </c>
      <c r="B4476" t="s">
        <v>3</v>
      </c>
      <c r="C4476">
        <v>2012</v>
      </c>
      <c r="D4476" t="s">
        <v>2</v>
      </c>
      <c r="E4476">
        <v>3</v>
      </c>
      <c r="F4476">
        <v>25</v>
      </c>
      <c r="G4476" t="s">
        <v>1</v>
      </c>
      <c r="H4476" t="s">
        <v>4</v>
      </c>
      <c r="I4476">
        <v>3</v>
      </c>
      <c r="J4476" t="s">
        <v>19</v>
      </c>
    </row>
    <row r="4477" spans="1:10" x14ac:dyDescent="0.3">
      <c r="A4477">
        <v>4476</v>
      </c>
      <c r="B4477" t="s">
        <v>3</v>
      </c>
      <c r="C4477">
        <v>2014</v>
      </c>
      <c r="D4477" t="s">
        <v>5</v>
      </c>
      <c r="E4477">
        <v>2</v>
      </c>
      <c r="F4477">
        <v>25</v>
      </c>
      <c r="G4477" t="s">
        <v>8</v>
      </c>
      <c r="H4477" t="s">
        <v>4</v>
      </c>
      <c r="I4477">
        <v>3</v>
      </c>
      <c r="J4477" t="s">
        <v>20</v>
      </c>
    </row>
    <row r="4478" spans="1:10" x14ac:dyDescent="0.3">
      <c r="A4478">
        <v>4477</v>
      </c>
      <c r="B4478" t="s">
        <v>3</v>
      </c>
      <c r="C4478">
        <v>2015</v>
      </c>
      <c r="D4478" t="s">
        <v>2</v>
      </c>
      <c r="E4478">
        <v>3</v>
      </c>
      <c r="F4478">
        <v>29</v>
      </c>
      <c r="G4478" t="s">
        <v>8</v>
      </c>
      <c r="H4478" t="s">
        <v>4</v>
      </c>
      <c r="I4478">
        <v>1</v>
      </c>
      <c r="J4478" t="s">
        <v>19</v>
      </c>
    </row>
    <row r="4479" spans="1:10" x14ac:dyDescent="0.3">
      <c r="A4479">
        <v>4478</v>
      </c>
      <c r="B4479" t="s">
        <v>6</v>
      </c>
      <c r="C4479">
        <v>2017</v>
      </c>
      <c r="D4479" t="s">
        <v>5</v>
      </c>
      <c r="E4479">
        <v>1</v>
      </c>
      <c r="F4479">
        <v>37</v>
      </c>
      <c r="G4479" t="s">
        <v>1</v>
      </c>
      <c r="H4479" t="s">
        <v>4</v>
      </c>
      <c r="I4479">
        <v>0</v>
      </c>
      <c r="J4479" t="s">
        <v>19</v>
      </c>
    </row>
    <row r="4480" spans="1:10" x14ac:dyDescent="0.3">
      <c r="A4480">
        <v>4479</v>
      </c>
      <c r="B4480" t="s">
        <v>3</v>
      </c>
      <c r="C4480">
        <v>2014</v>
      </c>
      <c r="D4480" t="s">
        <v>2</v>
      </c>
      <c r="E4480">
        <v>3</v>
      </c>
      <c r="F4480">
        <v>35</v>
      </c>
      <c r="G4480" t="s">
        <v>1</v>
      </c>
      <c r="H4480" t="s">
        <v>4</v>
      </c>
      <c r="I4480">
        <v>1</v>
      </c>
      <c r="J4480" t="s">
        <v>19</v>
      </c>
    </row>
    <row r="4481" spans="1:10" x14ac:dyDescent="0.3">
      <c r="A4481">
        <v>4480</v>
      </c>
      <c r="B4481" t="s">
        <v>3</v>
      </c>
      <c r="C4481">
        <v>2012</v>
      </c>
      <c r="D4481" t="s">
        <v>2</v>
      </c>
      <c r="E4481">
        <v>3</v>
      </c>
      <c r="F4481">
        <v>26</v>
      </c>
      <c r="G4481" t="s">
        <v>1</v>
      </c>
      <c r="H4481" t="s">
        <v>4</v>
      </c>
      <c r="I4481">
        <v>4</v>
      </c>
      <c r="J4481" t="s">
        <v>19</v>
      </c>
    </row>
    <row r="4482" spans="1:10" x14ac:dyDescent="0.3">
      <c r="A4482">
        <v>4481</v>
      </c>
      <c r="B4482" t="s">
        <v>6</v>
      </c>
      <c r="C4482">
        <v>2018</v>
      </c>
      <c r="D4482" t="s">
        <v>5</v>
      </c>
      <c r="E4482">
        <v>3</v>
      </c>
      <c r="F4482">
        <v>26</v>
      </c>
      <c r="G4482" t="s">
        <v>1</v>
      </c>
      <c r="H4482" t="s">
        <v>4</v>
      </c>
      <c r="I4482">
        <v>4</v>
      </c>
      <c r="J4482" t="s">
        <v>20</v>
      </c>
    </row>
    <row r="4483" spans="1:10" x14ac:dyDescent="0.3">
      <c r="A4483">
        <v>4482</v>
      </c>
      <c r="B4483" t="s">
        <v>3</v>
      </c>
      <c r="C4483">
        <v>2013</v>
      </c>
      <c r="D4483" t="s">
        <v>2</v>
      </c>
      <c r="E4483">
        <v>3</v>
      </c>
      <c r="F4483">
        <v>24</v>
      </c>
      <c r="G4483" t="s">
        <v>1</v>
      </c>
      <c r="H4483" t="s">
        <v>4</v>
      </c>
      <c r="I4483">
        <v>2</v>
      </c>
      <c r="J4483" t="s">
        <v>19</v>
      </c>
    </row>
    <row r="4484" spans="1:10" x14ac:dyDescent="0.3">
      <c r="A4484">
        <v>4483</v>
      </c>
      <c r="B4484" t="s">
        <v>3</v>
      </c>
      <c r="C4484">
        <v>2014</v>
      </c>
      <c r="D4484" t="s">
        <v>2</v>
      </c>
      <c r="E4484">
        <v>3</v>
      </c>
      <c r="F4484">
        <v>31</v>
      </c>
      <c r="G4484" t="s">
        <v>1</v>
      </c>
      <c r="H4484" t="s">
        <v>4</v>
      </c>
      <c r="I4484">
        <v>0</v>
      </c>
      <c r="J4484" t="s">
        <v>19</v>
      </c>
    </row>
    <row r="4485" spans="1:10" x14ac:dyDescent="0.3">
      <c r="A4485">
        <v>4484</v>
      </c>
      <c r="B4485" t="s">
        <v>3</v>
      </c>
      <c r="C4485">
        <v>2014</v>
      </c>
      <c r="D4485" t="s">
        <v>2</v>
      </c>
      <c r="E4485">
        <v>3</v>
      </c>
      <c r="F4485">
        <v>34</v>
      </c>
      <c r="G4485" t="s">
        <v>1</v>
      </c>
      <c r="H4485" t="s">
        <v>4</v>
      </c>
      <c r="I4485">
        <v>5</v>
      </c>
      <c r="J4485" t="s">
        <v>19</v>
      </c>
    </row>
    <row r="4486" spans="1:10" x14ac:dyDescent="0.3">
      <c r="A4486">
        <v>4485</v>
      </c>
      <c r="B4486" t="s">
        <v>6</v>
      </c>
      <c r="C4486">
        <v>2018</v>
      </c>
      <c r="D4486" t="s">
        <v>5</v>
      </c>
      <c r="E4486">
        <v>3</v>
      </c>
      <c r="F4486">
        <v>27</v>
      </c>
      <c r="G4486" t="s">
        <v>8</v>
      </c>
      <c r="H4486" t="s">
        <v>0</v>
      </c>
      <c r="I4486">
        <v>5</v>
      </c>
      <c r="J4486" t="s">
        <v>20</v>
      </c>
    </row>
    <row r="4487" spans="1:10" x14ac:dyDescent="0.3">
      <c r="A4487">
        <v>4486</v>
      </c>
      <c r="B4487" t="s">
        <v>3</v>
      </c>
      <c r="C4487">
        <v>2016</v>
      </c>
      <c r="D4487" t="s">
        <v>7</v>
      </c>
      <c r="E4487">
        <v>3</v>
      </c>
      <c r="F4487">
        <v>35</v>
      </c>
      <c r="G4487" t="s">
        <v>1</v>
      </c>
      <c r="H4487" t="s">
        <v>4</v>
      </c>
      <c r="I4487">
        <v>1</v>
      </c>
      <c r="J4487" t="s">
        <v>19</v>
      </c>
    </row>
    <row r="4488" spans="1:10" x14ac:dyDescent="0.3">
      <c r="A4488">
        <v>4487</v>
      </c>
      <c r="B4488" t="s">
        <v>3</v>
      </c>
      <c r="C4488">
        <v>2017</v>
      </c>
      <c r="D4488" t="s">
        <v>7</v>
      </c>
      <c r="E4488">
        <v>3</v>
      </c>
      <c r="F4488">
        <v>27</v>
      </c>
      <c r="G4488" t="s">
        <v>1</v>
      </c>
      <c r="H4488" t="s">
        <v>4</v>
      </c>
      <c r="I4488">
        <v>5</v>
      </c>
      <c r="J4488" t="s">
        <v>19</v>
      </c>
    </row>
    <row r="4489" spans="1:10" x14ac:dyDescent="0.3">
      <c r="A4489">
        <v>4488</v>
      </c>
      <c r="B4489" t="s">
        <v>6</v>
      </c>
      <c r="C4489">
        <v>2017</v>
      </c>
      <c r="D4489" t="s">
        <v>5</v>
      </c>
      <c r="E4489">
        <v>3</v>
      </c>
      <c r="F4489">
        <v>34</v>
      </c>
      <c r="G4489" t="s">
        <v>1</v>
      </c>
      <c r="H4489" t="s">
        <v>4</v>
      </c>
      <c r="I4489">
        <v>1</v>
      </c>
      <c r="J4489" t="s">
        <v>20</v>
      </c>
    </row>
    <row r="4490" spans="1:10" x14ac:dyDescent="0.3">
      <c r="A4490">
        <v>4489</v>
      </c>
      <c r="B4490" t="s">
        <v>3</v>
      </c>
      <c r="C4490">
        <v>2018</v>
      </c>
      <c r="D4490" t="s">
        <v>2</v>
      </c>
      <c r="E4490">
        <v>3</v>
      </c>
      <c r="F4490">
        <v>40</v>
      </c>
      <c r="G4490" t="s">
        <v>8</v>
      </c>
      <c r="H4490" t="s">
        <v>4</v>
      </c>
      <c r="I4490">
        <v>4</v>
      </c>
      <c r="J4490" t="s">
        <v>20</v>
      </c>
    </row>
    <row r="4491" spans="1:10" x14ac:dyDescent="0.3">
      <c r="A4491">
        <v>4490</v>
      </c>
      <c r="B4491" t="s">
        <v>3</v>
      </c>
      <c r="C4491">
        <v>2012</v>
      </c>
      <c r="D4491" t="s">
        <v>7</v>
      </c>
      <c r="E4491">
        <v>3</v>
      </c>
      <c r="F4491">
        <v>39</v>
      </c>
      <c r="G4491" t="s">
        <v>1</v>
      </c>
      <c r="H4491" t="s">
        <v>4</v>
      </c>
      <c r="I4491">
        <v>4</v>
      </c>
      <c r="J4491" t="s">
        <v>19</v>
      </c>
    </row>
    <row r="4492" spans="1:10" x14ac:dyDescent="0.3">
      <c r="A4492">
        <v>4491</v>
      </c>
      <c r="B4492" t="s">
        <v>3</v>
      </c>
      <c r="C4492">
        <v>2013</v>
      </c>
      <c r="D4492" t="s">
        <v>7</v>
      </c>
      <c r="E4492">
        <v>1</v>
      </c>
      <c r="F4492">
        <v>39</v>
      </c>
      <c r="G4492" t="s">
        <v>8</v>
      </c>
      <c r="H4492" t="s">
        <v>0</v>
      </c>
      <c r="I4492">
        <v>0</v>
      </c>
      <c r="J4492" t="s">
        <v>20</v>
      </c>
    </row>
    <row r="4493" spans="1:10" x14ac:dyDescent="0.3">
      <c r="A4493">
        <v>4492</v>
      </c>
      <c r="B4493" t="s">
        <v>3</v>
      </c>
      <c r="C4493">
        <v>2015</v>
      </c>
      <c r="D4493" t="s">
        <v>2</v>
      </c>
      <c r="E4493">
        <v>3</v>
      </c>
      <c r="F4493">
        <v>22</v>
      </c>
      <c r="G4493" t="s">
        <v>1</v>
      </c>
      <c r="H4493" t="s">
        <v>4</v>
      </c>
      <c r="I4493">
        <v>0</v>
      </c>
      <c r="J4493" t="s">
        <v>20</v>
      </c>
    </row>
    <row r="4494" spans="1:10" x14ac:dyDescent="0.3">
      <c r="A4494">
        <v>4493</v>
      </c>
      <c r="B4494" t="s">
        <v>6</v>
      </c>
      <c r="C4494">
        <v>2017</v>
      </c>
      <c r="D4494" t="s">
        <v>7</v>
      </c>
      <c r="E4494">
        <v>2</v>
      </c>
      <c r="F4494">
        <v>33</v>
      </c>
      <c r="G4494" t="s">
        <v>1</v>
      </c>
      <c r="H4494" t="s">
        <v>0</v>
      </c>
      <c r="I4494">
        <v>2</v>
      </c>
      <c r="J4494" t="s">
        <v>19</v>
      </c>
    </row>
    <row r="4495" spans="1:10" x14ac:dyDescent="0.3">
      <c r="A4495">
        <v>4494</v>
      </c>
      <c r="B4495" t="s">
        <v>3</v>
      </c>
      <c r="C4495">
        <v>2014</v>
      </c>
      <c r="D4495" t="s">
        <v>2</v>
      </c>
      <c r="E4495">
        <v>3</v>
      </c>
      <c r="F4495">
        <v>39</v>
      </c>
      <c r="G4495" t="s">
        <v>1</v>
      </c>
      <c r="H4495" t="s">
        <v>4</v>
      </c>
      <c r="I4495">
        <v>0</v>
      </c>
      <c r="J4495" t="s">
        <v>19</v>
      </c>
    </row>
    <row r="4496" spans="1:10" x14ac:dyDescent="0.3">
      <c r="A4496">
        <v>4495</v>
      </c>
      <c r="B4496" t="s">
        <v>3</v>
      </c>
      <c r="C4496">
        <v>2017</v>
      </c>
      <c r="D4496" t="s">
        <v>2</v>
      </c>
      <c r="E4496">
        <v>3</v>
      </c>
      <c r="F4496">
        <v>39</v>
      </c>
      <c r="G4496" t="s">
        <v>1</v>
      </c>
      <c r="H4496" t="s">
        <v>4</v>
      </c>
      <c r="I4496">
        <v>3</v>
      </c>
      <c r="J4496" t="s">
        <v>19</v>
      </c>
    </row>
    <row r="4497" spans="1:10" x14ac:dyDescent="0.3">
      <c r="A4497">
        <v>4496</v>
      </c>
      <c r="B4497" t="s">
        <v>3</v>
      </c>
      <c r="C4497">
        <v>2017</v>
      </c>
      <c r="D4497" t="s">
        <v>2</v>
      </c>
      <c r="E4497">
        <v>3</v>
      </c>
      <c r="F4497">
        <v>40</v>
      </c>
      <c r="G4497" t="s">
        <v>8</v>
      </c>
      <c r="H4497" t="s">
        <v>4</v>
      </c>
      <c r="I4497">
        <v>3</v>
      </c>
      <c r="J4497" t="s">
        <v>19</v>
      </c>
    </row>
    <row r="4498" spans="1:10" x14ac:dyDescent="0.3">
      <c r="A4498">
        <v>4497</v>
      </c>
      <c r="B4498" t="s">
        <v>3</v>
      </c>
      <c r="C4498">
        <v>2014</v>
      </c>
      <c r="D4498" t="s">
        <v>2</v>
      </c>
      <c r="E4498">
        <v>3</v>
      </c>
      <c r="F4498">
        <v>38</v>
      </c>
      <c r="G4498" t="s">
        <v>8</v>
      </c>
      <c r="H4498" t="s">
        <v>4</v>
      </c>
      <c r="I4498">
        <v>1</v>
      </c>
      <c r="J4498" t="s">
        <v>19</v>
      </c>
    </row>
    <row r="4499" spans="1:10" x14ac:dyDescent="0.3">
      <c r="A4499">
        <v>4498</v>
      </c>
      <c r="B4499" t="s">
        <v>3</v>
      </c>
      <c r="C4499">
        <v>2018</v>
      </c>
      <c r="D4499" t="s">
        <v>5</v>
      </c>
      <c r="E4499">
        <v>3</v>
      </c>
      <c r="F4499">
        <v>36</v>
      </c>
      <c r="G4499" t="s">
        <v>8</v>
      </c>
      <c r="H4499" t="s">
        <v>0</v>
      </c>
      <c r="I4499">
        <v>2</v>
      </c>
      <c r="J4499" t="s">
        <v>20</v>
      </c>
    </row>
    <row r="4500" spans="1:10" x14ac:dyDescent="0.3">
      <c r="A4500">
        <v>4499</v>
      </c>
      <c r="B4500" t="s">
        <v>3</v>
      </c>
      <c r="C4500">
        <v>2013</v>
      </c>
      <c r="D4500" t="s">
        <v>7</v>
      </c>
      <c r="E4500">
        <v>2</v>
      </c>
      <c r="F4500">
        <v>37</v>
      </c>
      <c r="G4500" t="s">
        <v>1</v>
      </c>
      <c r="H4500" t="s">
        <v>0</v>
      </c>
      <c r="I4500">
        <v>5</v>
      </c>
      <c r="J4500" t="s">
        <v>19</v>
      </c>
    </row>
    <row r="4501" spans="1:10" x14ac:dyDescent="0.3">
      <c r="A4501">
        <v>4500</v>
      </c>
      <c r="B4501" t="s">
        <v>3</v>
      </c>
      <c r="C4501">
        <v>2017</v>
      </c>
      <c r="D4501" t="s">
        <v>7</v>
      </c>
      <c r="E4501">
        <v>2</v>
      </c>
      <c r="F4501">
        <v>33</v>
      </c>
      <c r="G4501" t="s">
        <v>8</v>
      </c>
      <c r="H4501" t="s">
        <v>4</v>
      </c>
      <c r="I4501">
        <v>2</v>
      </c>
      <c r="J4501" t="s">
        <v>20</v>
      </c>
    </row>
    <row r="4502" spans="1:10" x14ac:dyDescent="0.3">
      <c r="A4502">
        <v>4501</v>
      </c>
      <c r="B4502" t="s">
        <v>3</v>
      </c>
      <c r="C4502">
        <v>2013</v>
      </c>
      <c r="D4502" t="s">
        <v>2</v>
      </c>
      <c r="E4502">
        <v>3</v>
      </c>
      <c r="F4502">
        <v>37</v>
      </c>
      <c r="G4502" t="s">
        <v>8</v>
      </c>
      <c r="H4502" t="s">
        <v>4</v>
      </c>
      <c r="I4502">
        <v>2</v>
      </c>
      <c r="J4502" t="s">
        <v>20</v>
      </c>
    </row>
    <row r="4503" spans="1:10" x14ac:dyDescent="0.3">
      <c r="A4503">
        <v>4502</v>
      </c>
      <c r="B4503" t="s">
        <v>3</v>
      </c>
      <c r="C4503">
        <v>2013</v>
      </c>
      <c r="D4503" t="s">
        <v>7</v>
      </c>
      <c r="E4503">
        <v>3</v>
      </c>
      <c r="F4503">
        <v>34</v>
      </c>
      <c r="G4503" t="s">
        <v>1</v>
      </c>
      <c r="H4503" t="s">
        <v>4</v>
      </c>
      <c r="I4503">
        <v>5</v>
      </c>
      <c r="J4503" t="s">
        <v>19</v>
      </c>
    </row>
    <row r="4504" spans="1:10" x14ac:dyDescent="0.3">
      <c r="A4504">
        <v>4503</v>
      </c>
      <c r="B4504" t="s">
        <v>3</v>
      </c>
      <c r="C4504">
        <v>2015</v>
      </c>
      <c r="D4504" t="s">
        <v>2</v>
      </c>
      <c r="E4504">
        <v>3</v>
      </c>
      <c r="F4504">
        <v>28</v>
      </c>
      <c r="G4504" t="s">
        <v>1</v>
      </c>
      <c r="H4504" t="s">
        <v>4</v>
      </c>
      <c r="I4504">
        <v>2</v>
      </c>
      <c r="J4504" t="s">
        <v>19</v>
      </c>
    </row>
    <row r="4505" spans="1:10" x14ac:dyDescent="0.3">
      <c r="A4505">
        <v>4504</v>
      </c>
      <c r="B4505" t="s">
        <v>3</v>
      </c>
      <c r="C4505">
        <v>2018</v>
      </c>
      <c r="D4505" t="s">
        <v>2</v>
      </c>
      <c r="E4505">
        <v>3</v>
      </c>
      <c r="F4505">
        <v>31</v>
      </c>
      <c r="G4505" t="s">
        <v>1</v>
      </c>
      <c r="H4505" t="s">
        <v>0</v>
      </c>
      <c r="I4505">
        <v>0</v>
      </c>
      <c r="J4505" t="s">
        <v>20</v>
      </c>
    </row>
    <row r="4506" spans="1:10" x14ac:dyDescent="0.3">
      <c r="A4506">
        <v>4505</v>
      </c>
      <c r="B4506" t="s">
        <v>6</v>
      </c>
      <c r="C4506">
        <v>2012</v>
      </c>
      <c r="D4506" t="s">
        <v>5</v>
      </c>
      <c r="E4506">
        <v>3</v>
      </c>
      <c r="F4506">
        <v>37</v>
      </c>
      <c r="G4506" t="s">
        <v>1</v>
      </c>
      <c r="H4506" t="s">
        <v>4</v>
      </c>
      <c r="I4506">
        <v>4</v>
      </c>
      <c r="J4506" t="s">
        <v>19</v>
      </c>
    </row>
    <row r="4507" spans="1:10" x14ac:dyDescent="0.3">
      <c r="A4507">
        <v>4506</v>
      </c>
      <c r="B4507" t="s">
        <v>3</v>
      </c>
      <c r="C4507">
        <v>2018</v>
      </c>
      <c r="D4507" t="s">
        <v>7</v>
      </c>
      <c r="E4507">
        <v>3</v>
      </c>
      <c r="F4507">
        <v>26</v>
      </c>
      <c r="G4507" t="s">
        <v>1</v>
      </c>
      <c r="H4507" t="s">
        <v>4</v>
      </c>
      <c r="I4507">
        <v>4</v>
      </c>
      <c r="J4507" t="s">
        <v>20</v>
      </c>
    </row>
    <row r="4508" spans="1:10" x14ac:dyDescent="0.3">
      <c r="A4508">
        <v>4507</v>
      </c>
      <c r="B4508" t="s">
        <v>6</v>
      </c>
      <c r="C4508">
        <v>2014</v>
      </c>
      <c r="D4508" t="s">
        <v>5</v>
      </c>
      <c r="E4508">
        <v>3</v>
      </c>
      <c r="F4508">
        <v>34</v>
      </c>
      <c r="G4508" t="s">
        <v>8</v>
      </c>
      <c r="H4508" t="s">
        <v>4</v>
      </c>
      <c r="I4508">
        <v>1</v>
      </c>
      <c r="J4508" t="s">
        <v>20</v>
      </c>
    </row>
    <row r="4509" spans="1:10" x14ac:dyDescent="0.3">
      <c r="A4509">
        <v>4508</v>
      </c>
      <c r="B4509" t="s">
        <v>3</v>
      </c>
      <c r="C4509">
        <v>2015</v>
      </c>
      <c r="D4509" t="s">
        <v>7</v>
      </c>
      <c r="E4509">
        <v>3</v>
      </c>
      <c r="F4509">
        <v>39</v>
      </c>
      <c r="G4509" t="s">
        <v>1</v>
      </c>
      <c r="H4509" t="s">
        <v>4</v>
      </c>
      <c r="I4509">
        <v>1</v>
      </c>
      <c r="J4509" t="s">
        <v>19</v>
      </c>
    </row>
    <row r="4510" spans="1:10" x14ac:dyDescent="0.3">
      <c r="A4510">
        <v>4509</v>
      </c>
      <c r="B4510" t="s">
        <v>3</v>
      </c>
      <c r="C4510">
        <v>2017</v>
      </c>
      <c r="D4510" t="s">
        <v>7</v>
      </c>
      <c r="E4510">
        <v>2</v>
      </c>
      <c r="F4510">
        <v>23</v>
      </c>
      <c r="G4510" t="s">
        <v>8</v>
      </c>
      <c r="H4510" t="s">
        <v>4</v>
      </c>
      <c r="I4510">
        <v>1</v>
      </c>
      <c r="J4510" t="s">
        <v>20</v>
      </c>
    </row>
    <row r="4511" spans="1:10" x14ac:dyDescent="0.3">
      <c r="A4511">
        <v>4510</v>
      </c>
      <c r="B4511" t="s">
        <v>3</v>
      </c>
      <c r="C4511">
        <v>2013</v>
      </c>
      <c r="D4511" t="s">
        <v>2</v>
      </c>
      <c r="E4511">
        <v>3</v>
      </c>
      <c r="F4511">
        <v>35</v>
      </c>
      <c r="G4511" t="s">
        <v>8</v>
      </c>
      <c r="H4511" t="s">
        <v>4</v>
      </c>
      <c r="I4511">
        <v>4</v>
      </c>
      <c r="J4511" t="s">
        <v>19</v>
      </c>
    </row>
    <row r="4512" spans="1:10" x14ac:dyDescent="0.3">
      <c r="A4512">
        <v>4511</v>
      </c>
      <c r="B4512" t="s">
        <v>3</v>
      </c>
      <c r="C4512">
        <v>2015</v>
      </c>
      <c r="D4512" t="s">
        <v>7</v>
      </c>
      <c r="E4512">
        <v>3</v>
      </c>
      <c r="F4512">
        <v>25</v>
      </c>
      <c r="G4512" t="s">
        <v>1</v>
      </c>
      <c r="H4512" t="s">
        <v>4</v>
      </c>
      <c r="I4512">
        <v>3</v>
      </c>
      <c r="J4512" t="s">
        <v>19</v>
      </c>
    </row>
    <row r="4513" spans="1:10" x14ac:dyDescent="0.3">
      <c r="A4513">
        <v>4512</v>
      </c>
      <c r="B4513" t="s">
        <v>3</v>
      </c>
      <c r="C4513">
        <v>2013</v>
      </c>
      <c r="D4513" t="s">
        <v>7</v>
      </c>
      <c r="E4513">
        <v>2</v>
      </c>
      <c r="F4513">
        <v>38</v>
      </c>
      <c r="G4513" t="s">
        <v>1</v>
      </c>
      <c r="H4513" t="s">
        <v>4</v>
      </c>
      <c r="I4513">
        <v>0</v>
      </c>
      <c r="J4513" t="s">
        <v>20</v>
      </c>
    </row>
    <row r="4514" spans="1:10" x14ac:dyDescent="0.3">
      <c r="A4514">
        <v>4513</v>
      </c>
      <c r="B4514" t="s">
        <v>6</v>
      </c>
      <c r="C4514">
        <v>2017</v>
      </c>
      <c r="D4514" t="s">
        <v>5</v>
      </c>
      <c r="E4514">
        <v>1</v>
      </c>
      <c r="F4514">
        <v>23</v>
      </c>
      <c r="G4514" t="s">
        <v>1</v>
      </c>
      <c r="H4514" t="s">
        <v>4</v>
      </c>
      <c r="I4514">
        <v>1</v>
      </c>
      <c r="J4514" t="s">
        <v>19</v>
      </c>
    </row>
    <row r="4515" spans="1:10" x14ac:dyDescent="0.3">
      <c r="A4515">
        <v>4514</v>
      </c>
      <c r="B4515" t="s">
        <v>6</v>
      </c>
      <c r="C4515">
        <v>2017</v>
      </c>
      <c r="D4515" t="s">
        <v>5</v>
      </c>
      <c r="E4515">
        <v>3</v>
      </c>
      <c r="F4515">
        <v>26</v>
      </c>
      <c r="G4515" t="s">
        <v>1</v>
      </c>
      <c r="H4515" t="s">
        <v>4</v>
      </c>
      <c r="I4515">
        <v>4</v>
      </c>
      <c r="J4515" t="s">
        <v>20</v>
      </c>
    </row>
    <row r="4516" spans="1:10" x14ac:dyDescent="0.3">
      <c r="A4516">
        <v>4515</v>
      </c>
      <c r="B4516" t="s">
        <v>6</v>
      </c>
      <c r="C4516">
        <v>2018</v>
      </c>
      <c r="D4516" t="s">
        <v>5</v>
      </c>
      <c r="E4516">
        <v>3</v>
      </c>
      <c r="F4516">
        <v>33</v>
      </c>
      <c r="G4516" t="s">
        <v>8</v>
      </c>
      <c r="H4516" t="s">
        <v>4</v>
      </c>
      <c r="I4516">
        <v>2</v>
      </c>
      <c r="J4516" t="s">
        <v>20</v>
      </c>
    </row>
    <row r="4517" spans="1:10" x14ac:dyDescent="0.3">
      <c r="A4517">
        <v>4516</v>
      </c>
      <c r="B4517" t="s">
        <v>3</v>
      </c>
      <c r="C4517">
        <v>2015</v>
      </c>
      <c r="D4517" t="s">
        <v>7</v>
      </c>
      <c r="E4517">
        <v>2</v>
      </c>
      <c r="F4517">
        <v>37</v>
      </c>
      <c r="G4517" t="s">
        <v>8</v>
      </c>
      <c r="H4517" t="s">
        <v>4</v>
      </c>
      <c r="I4517">
        <v>4</v>
      </c>
      <c r="J4517" t="s">
        <v>20</v>
      </c>
    </row>
    <row r="4518" spans="1:10" x14ac:dyDescent="0.3">
      <c r="A4518">
        <v>4517</v>
      </c>
      <c r="B4518" t="s">
        <v>3</v>
      </c>
      <c r="C4518">
        <v>2013</v>
      </c>
      <c r="D4518" t="s">
        <v>2</v>
      </c>
      <c r="E4518">
        <v>3</v>
      </c>
      <c r="F4518">
        <v>35</v>
      </c>
      <c r="G4518" t="s">
        <v>1</v>
      </c>
      <c r="H4518" t="s">
        <v>4</v>
      </c>
      <c r="I4518">
        <v>5</v>
      </c>
      <c r="J4518" t="s">
        <v>19</v>
      </c>
    </row>
    <row r="4519" spans="1:10" x14ac:dyDescent="0.3">
      <c r="A4519">
        <v>4518</v>
      </c>
      <c r="B4519" t="s">
        <v>3</v>
      </c>
      <c r="C4519">
        <v>2013</v>
      </c>
      <c r="D4519" t="s">
        <v>2</v>
      </c>
      <c r="E4519">
        <v>3</v>
      </c>
      <c r="F4519">
        <v>23</v>
      </c>
      <c r="G4519" t="s">
        <v>8</v>
      </c>
      <c r="H4519" t="s">
        <v>0</v>
      </c>
      <c r="I4519">
        <v>1</v>
      </c>
      <c r="J4519" t="s">
        <v>19</v>
      </c>
    </row>
    <row r="4520" spans="1:10" x14ac:dyDescent="0.3">
      <c r="A4520">
        <v>4519</v>
      </c>
      <c r="B4520" t="s">
        <v>3</v>
      </c>
      <c r="C4520">
        <v>2013</v>
      </c>
      <c r="D4520" t="s">
        <v>7</v>
      </c>
      <c r="E4520">
        <v>3</v>
      </c>
      <c r="F4520">
        <v>31</v>
      </c>
      <c r="G4520" t="s">
        <v>1</v>
      </c>
      <c r="H4520" t="s">
        <v>4</v>
      </c>
      <c r="I4520">
        <v>2</v>
      </c>
      <c r="J4520" t="s">
        <v>19</v>
      </c>
    </row>
    <row r="4521" spans="1:10" x14ac:dyDescent="0.3">
      <c r="A4521">
        <v>4520</v>
      </c>
      <c r="B4521" t="s">
        <v>3</v>
      </c>
      <c r="C4521">
        <v>2017</v>
      </c>
      <c r="D4521" t="s">
        <v>2</v>
      </c>
      <c r="E4521">
        <v>3</v>
      </c>
      <c r="F4521">
        <v>24</v>
      </c>
      <c r="G4521" t="s">
        <v>1</v>
      </c>
      <c r="H4521" t="s">
        <v>0</v>
      </c>
      <c r="I4521">
        <v>2</v>
      </c>
      <c r="J4521" t="s">
        <v>19</v>
      </c>
    </row>
    <row r="4522" spans="1:10" x14ac:dyDescent="0.3">
      <c r="A4522">
        <v>4521</v>
      </c>
      <c r="B4522" t="s">
        <v>3</v>
      </c>
      <c r="C4522">
        <v>2015</v>
      </c>
      <c r="D4522" t="s">
        <v>2</v>
      </c>
      <c r="E4522">
        <v>3</v>
      </c>
      <c r="F4522">
        <v>28</v>
      </c>
      <c r="G4522" t="s">
        <v>1</v>
      </c>
      <c r="H4522" t="s">
        <v>4</v>
      </c>
      <c r="I4522">
        <v>3</v>
      </c>
      <c r="J4522" t="s">
        <v>19</v>
      </c>
    </row>
    <row r="4523" spans="1:10" x14ac:dyDescent="0.3">
      <c r="A4523">
        <v>4522</v>
      </c>
      <c r="B4523" t="s">
        <v>3</v>
      </c>
      <c r="C4523">
        <v>2013</v>
      </c>
      <c r="D4523" t="s">
        <v>7</v>
      </c>
      <c r="E4523">
        <v>2</v>
      </c>
      <c r="F4523">
        <v>37</v>
      </c>
      <c r="G4523" t="s">
        <v>8</v>
      </c>
      <c r="H4523" t="s">
        <v>4</v>
      </c>
      <c r="I4523">
        <v>0</v>
      </c>
      <c r="J4523" t="s">
        <v>20</v>
      </c>
    </row>
    <row r="4524" spans="1:10" x14ac:dyDescent="0.3">
      <c r="A4524">
        <v>4523</v>
      </c>
      <c r="B4524" t="s">
        <v>3</v>
      </c>
      <c r="C4524">
        <v>2012</v>
      </c>
      <c r="D4524" t="s">
        <v>2</v>
      </c>
      <c r="E4524">
        <v>3</v>
      </c>
      <c r="F4524">
        <v>36</v>
      </c>
      <c r="G4524" t="s">
        <v>8</v>
      </c>
      <c r="H4524" t="s">
        <v>4</v>
      </c>
      <c r="I4524">
        <v>1</v>
      </c>
      <c r="J4524" t="s">
        <v>19</v>
      </c>
    </row>
    <row r="4525" spans="1:10" x14ac:dyDescent="0.3">
      <c r="A4525">
        <v>4524</v>
      </c>
      <c r="B4525" t="s">
        <v>3</v>
      </c>
      <c r="C4525">
        <v>2015</v>
      </c>
      <c r="D4525" t="s">
        <v>2</v>
      </c>
      <c r="E4525">
        <v>3</v>
      </c>
      <c r="F4525">
        <v>28</v>
      </c>
      <c r="G4525" t="s">
        <v>1</v>
      </c>
      <c r="H4525" t="s">
        <v>4</v>
      </c>
      <c r="I4525">
        <v>1</v>
      </c>
      <c r="J4525" t="s">
        <v>20</v>
      </c>
    </row>
    <row r="4526" spans="1:10" x14ac:dyDescent="0.3">
      <c r="A4526">
        <v>4525</v>
      </c>
      <c r="B4526" t="s">
        <v>3</v>
      </c>
      <c r="C4526">
        <v>2017</v>
      </c>
      <c r="D4526" t="s">
        <v>5</v>
      </c>
      <c r="E4526">
        <v>2</v>
      </c>
      <c r="F4526">
        <v>30</v>
      </c>
      <c r="G4526" t="s">
        <v>1</v>
      </c>
      <c r="H4526" t="s">
        <v>4</v>
      </c>
      <c r="I4526">
        <v>5</v>
      </c>
      <c r="J4526" t="s">
        <v>19</v>
      </c>
    </row>
    <row r="4527" spans="1:10" x14ac:dyDescent="0.3">
      <c r="A4527">
        <v>4526</v>
      </c>
      <c r="B4527" t="s">
        <v>3</v>
      </c>
      <c r="C4527">
        <v>2014</v>
      </c>
      <c r="D4527" t="s">
        <v>2</v>
      </c>
      <c r="E4527">
        <v>3</v>
      </c>
      <c r="F4527">
        <v>26</v>
      </c>
      <c r="G4527" t="s">
        <v>1</v>
      </c>
      <c r="H4527" t="s">
        <v>4</v>
      </c>
      <c r="I4527">
        <v>4</v>
      </c>
      <c r="J4527" t="s">
        <v>19</v>
      </c>
    </row>
    <row r="4528" spans="1:10" x14ac:dyDescent="0.3">
      <c r="A4528">
        <v>4527</v>
      </c>
      <c r="B4528" t="s">
        <v>6</v>
      </c>
      <c r="C4528">
        <v>2015</v>
      </c>
      <c r="D4528" t="s">
        <v>7</v>
      </c>
      <c r="E4528">
        <v>2</v>
      </c>
      <c r="F4528">
        <v>29</v>
      </c>
      <c r="G4528" t="s">
        <v>8</v>
      </c>
      <c r="H4528" t="s">
        <v>4</v>
      </c>
      <c r="I4528">
        <v>1</v>
      </c>
      <c r="J4528" t="s">
        <v>19</v>
      </c>
    </row>
    <row r="4529" spans="1:10" x14ac:dyDescent="0.3">
      <c r="A4529">
        <v>4528</v>
      </c>
      <c r="B4529" t="s">
        <v>6</v>
      </c>
      <c r="C4529">
        <v>2018</v>
      </c>
      <c r="D4529" t="s">
        <v>5</v>
      </c>
      <c r="E4529">
        <v>3</v>
      </c>
      <c r="F4529">
        <v>39</v>
      </c>
      <c r="G4529" t="s">
        <v>8</v>
      </c>
      <c r="H4529" t="s">
        <v>4</v>
      </c>
      <c r="I4529">
        <v>2</v>
      </c>
      <c r="J4529" t="s">
        <v>20</v>
      </c>
    </row>
    <row r="4530" spans="1:10" x14ac:dyDescent="0.3">
      <c r="A4530">
        <v>4529</v>
      </c>
      <c r="B4530" t="s">
        <v>3</v>
      </c>
      <c r="C4530">
        <v>2013</v>
      </c>
      <c r="D4530" t="s">
        <v>7</v>
      </c>
      <c r="E4530">
        <v>2</v>
      </c>
      <c r="F4530">
        <v>36</v>
      </c>
      <c r="G4530" t="s">
        <v>1</v>
      </c>
      <c r="H4530" t="s">
        <v>4</v>
      </c>
      <c r="I4530">
        <v>4</v>
      </c>
      <c r="J4530" t="s">
        <v>19</v>
      </c>
    </row>
    <row r="4531" spans="1:10" x14ac:dyDescent="0.3">
      <c r="A4531">
        <v>4530</v>
      </c>
      <c r="B4531" t="s">
        <v>3</v>
      </c>
      <c r="C4531">
        <v>2015</v>
      </c>
      <c r="D4531" t="s">
        <v>7</v>
      </c>
      <c r="E4531">
        <v>3</v>
      </c>
      <c r="F4531">
        <v>36</v>
      </c>
      <c r="G4531" t="s">
        <v>1</v>
      </c>
      <c r="H4531" t="s">
        <v>4</v>
      </c>
      <c r="I4531">
        <v>3</v>
      </c>
      <c r="J4531" t="s">
        <v>19</v>
      </c>
    </row>
    <row r="4532" spans="1:10" x14ac:dyDescent="0.3">
      <c r="A4532">
        <v>4531</v>
      </c>
      <c r="B4532" t="s">
        <v>3</v>
      </c>
      <c r="C4532">
        <v>2012</v>
      </c>
      <c r="D4532" t="s">
        <v>2</v>
      </c>
      <c r="E4532">
        <v>3</v>
      </c>
      <c r="F4532">
        <v>22</v>
      </c>
      <c r="G4532" t="s">
        <v>1</v>
      </c>
      <c r="H4532" t="s">
        <v>4</v>
      </c>
      <c r="I4532">
        <v>0</v>
      </c>
      <c r="J4532" t="s">
        <v>20</v>
      </c>
    </row>
    <row r="4533" spans="1:10" x14ac:dyDescent="0.3">
      <c r="A4533">
        <v>4532</v>
      </c>
      <c r="B4533" t="s">
        <v>6</v>
      </c>
      <c r="C4533">
        <v>2017</v>
      </c>
      <c r="D4533" t="s">
        <v>5</v>
      </c>
      <c r="E4533">
        <v>3</v>
      </c>
      <c r="F4533">
        <v>31</v>
      </c>
      <c r="G4533" t="s">
        <v>1</v>
      </c>
      <c r="H4533" t="s">
        <v>4</v>
      </c>
      <c r="I4533">
        <v>2</v>
      </c>
      <c r="J4533" t="s">
        <v>19</v>
      </c>
    </row>
    <row r="4534" spans="1:10" x14ac:dyDescent="0.3">
      <c r="A4534">
        <v>4533</v>
      </c>
      <c r="B4534" t="s">
        <v>9</v>
      </c>
      <c r="C4534">
        <v>2017</v>
      </c>
      <c r="D4534" t="s">
        <v>5</v>
      </c>
      <c r="E4534">
        <v>3</v>
      </c>
      <c r="F4534">
        <v>29</v>
      </c>
      <c r="G4534" t="s">
        <v>1</v>
      </c>
      <c r="H4534" t="s">
        <v>4</v>
      </c>
      <c r="I4534">
        <v>3</v>
      </c>
      <c r="J4534" t="s">
        <v>19</v>
      </c>
    </row>
    <row r="4535" spans="1:10" x14ac:dyDescent="0.3">
      <c r="A4535">
        <v>4534</v>
      </c>
      <c r="B4535" t="s">
        <v>3</v>
      </c>
      <c r="C4535">
        <v>2014</v>
      </c>
      <c r="D4535" t="s">
        <v>7</v>
      </c>
      <c r="E4535">
        <v>3</v>
      </c>
      <c r="F4535">
        <v>37</v>
      </c>
      <c r="G4535" t="s">
        <v>8</v>
      </c>
      <c r="H4535" t="s">
        <v>4</v>
      </c>
      <c r="I4535">
        <v>4</v>
      </c>
      <c r="J4535" t="s">
        <v>20</v>
      </c>
    </row>
    <row r="4536" spans="1:10" x14ac:dyDescent="0.3">
      <c r="A4536">
        <v>4535</v>
      </c>
      <c r="B4536" t="s">
        <v>3</v>
      </c>
      <c r="C4536">
        <v>2012</v>
      </c>
      <c r="D4536" t="s">
        <v>2</v>
      </c>
      <c r="E4536">
        <v>3</v>
      </c>
      <c r="F4536">
        <v>24</v>
      </c>
      <c r="G4536" t="s">
        <v>1</v>
      </c>
      <c r="H4536" t="s">
        <v>4</v>
      </c>
      <c r="I4536">
        <v>2</v>
      </c>
      <c r="J4536" t="s">
        <v>19</v>
      </c>
    </row>
    <row r="4537" spans="1:10" x14ac:dyDescent="0.3">
      <c r="A4537">
        <v>4536</v>
      </c>
      <c r="B4537" t="s">
        <v>3</v>
      </c>
      <c r="C4537">
        <v>2015</v>
      </c>
      <c r="D4537" t="s">
        <v>7</v>
      </c>
      <c r="E4537">
        <v>2</v>
      </c>
      <c r="F4537">
        <v>28</v>
      </c>
      <c r="G4537" t="s">
        <v>8</v>
      </c>
      <c r="H4537" t="s">
        <v>0</v>
      </c>
      <c r="I4537">
        <v>2</v>
      </c>
      <c r="J4537" t="s">
        <v>20</v>
      </c>
    </row>
    <row r="4538" spans="1:10" x14ac:dyDescent="0.3">
      <c r="A4538">
        <v>4537</v>
      </c>
      <c r="B4538" t="s">
        <v>9</v>
      </c>
      <c r="C4538">
        <v>2016</v>
      </c>
      <c r="D4538" t="s">
        <v>5</v>
      </c>
      <c r="E4538">
        <v>3</v>
      </c>
      <c r="F4538">
        <v>22</v>
      </c>
      <c r="G4538" t="s">
        <v>1</v>
      </c>
      <c r="H4538" t="s">
        <v>4</v>
      </c>
      <c r="I4538">
        <v>0</v>
      </c>
      <c r="J4538" t="s">
        <v>19</v>
      </c>
    </row>
    <row r="4539" spans="1:10" x14ac:dyDescent="0.3">
      <c r="A4539">
        <v>4538</v>
      </c>
      <c r="B4539" t="s">
        <v>3</v>
      </c>
      <c r="C4539">
        <v>2015</v>
      </c>
      <c r="D4539" t="s">
        <v>2</v>
      </c>
      <c r="E4539">
        <v>3</v>
      </c>
      <c r="F4539">
        <v>31</v>
      </c>
      <c r="G4539" t="s">
        <v>1</v>
      </c>
      <c r="H4539" t="s">
        <v>4</v>
      </c>
      <c r="I4539">
        <v>2</v>
      </c>
      <c r="J4539" t="s">
        <v>20</v>
      </c>
    </row>
    <row r="4540" spans="1:10" x14ac:dyDescent="0.3">
      <c r="A4540">
        <v>4539</v>
      </c>
      <c r="B4540" t="s">
        <v>3</v>
      </c>
      <c r="C4540">
        <v>2013</v>
      </c>
      <c r="D4540" t="s">
        <v>7</v>
      </c>
      <c r="E4540">
        <v>2</v>
      </c>
      <c r="F4540">
        <v>28</v>
      </c>
      <c r="G4540" t="s">
        <v>8</v>
      </c>
      <c r="H4540" t="s">
        <v>4</v>
      </c>
      <c r="I4540">
        <v>3</v>
      </c>
      <c r="J4540" t="s">
        <v>20</v>
      </c>
    </row>
    <row r="4541" spans="1:10" x14ac:dyDescent="0.3">
      <c r="A4541">
        <v>4540</v>
      </c>
      <c r="B4541" t="s">
        <v>3</v>
      </c>
      <c r="C4541">
        <v>2014</v>
      </c>
      <c r="D4541" t="s">
        <v>2</v>
      </c>
      <c r="E4541">
        <v>3</v>
      </c>
      <c r="F4541">
        <v>22</v>
      </c>
      <c r="G4541" t="s">
        <v>8</v>
      </c>
      <c r="H4541" t="s">
        <v>4</v>
      </c>
      <c r="I4541">
        <v>0</v>
      </c>
      <c r="J4541" t="s">
        <v>19</v>
      </c>
    </row>
    <row r="4542" spans="1:10" x14ac:dyDescent="0.3">
      <c r="A4542">
        <v>4541</v>
      </c>
      <c r="B4542" t="s">
        <v>3</v>
      </c>
      <c r="C4542">
        <v>2016</v>
      </c>
      <c r="D4542" t="s">
        <v>2</v>
      </c>
      <c r="E4542">
        <v>3</v>
      </c>
      <c r="F4542">
        <v>23</v>
      </c>
      <c r="G4542" t="s">
        <v>1</v>
      </c>
      <c r="H4542" t="s">
        <v>4</v>
      </c>
      <c r="I4542">
        <v>1</v>
      </c>
      <c r="J4542" t="s">
        <v>19</v>
      </c>
    </row>
    <row r="4543" spans="1:10" x14ac:dyDescent="0.3">
      <c r="A4543">
        <v>4542</v>
      </c>
      <c r="B4543" t="s">
        <v>3</v>
      </c>
      <c r="C4543">
        <v>2016</v>
      </c>
      <c r="D4543" t="s">
        <v>5</v>
      </c>
      <c r="E4543">
        <v>1</v>
      </c>
      <c r="F4543">
        <v>25</v>
      </c>
      <c r="G4543" t="s">
        <v>8</v>
      </c>
      <c r="H4543" t="s">
        <v>0</v>
      </c>
      <c r="I4543">
        <v>3</v>
      </c>
      <c r="J4543" t="s">
        <v>19</v>
      </c>
    </row>
    <row r="4544" spans="1:10" x14ac:dyDescent="0.3">
      <c r="A4544">
        <v>4543</v>
      </c>
      <c r="B4544" t="s">
        <v>3</v>
      </c>
      <c r="C4544">
        <v>2013</v>
      </c>
      <c r="D4544" t="s">
        <v>7</v>
      </c>
      <c r="E4544">
        <v>1</v>
      </c>
      <c r="F4544">
        <v>23</v>
      </c>
      <c r="G4544" t="s">
        <v>8</v>
      </c>
      <c r="H4544" t="s">
        <v>4</v>
      </c>
      <c r="I4544">
        <v>1</v>
      </c>
      <c r="J4544" t="s">
        <v>20</v>
      </c>
    </row>
    <row r="4545" spans="1:10" x14ac:dyDescent="0.3">
      <c r="A4545">
        <v>4544</v>
      </c>
      <c r="B4545" t="s">
        <v>3</v>
      </c>
      <c r="C4545">
        <v>2017</v>
      </c>
      <c r="D4545" t="s">
        <v>5</v>
      </c>
      <c r="E4545">
        <v>2</v>
      </c>
      <c r="F4545">
        <v>26</v>
      </c>
      <c r="G4545" t="s">
        <v>8</v>
      </c>
      <c r="H4545" t="s">
        <v>4</v>
      </c>
      <c r="I4545">
        <v>4</v>
      </c>
      <c r="J4545" t="s">
        <v>19</v>
      </c>
    </row>
    <row r="4546" spans="1:10" x14ac:dyDescent="0.3">
      <c r="A4546">
        <v>4545</v>
      </c>
      <c r="B4546" t="s">
        <v>3</v>
      </c>
      <c r="C4546">
        <v>2015</v>
      </c>
      <c r="D4546" t="s">
        <v>7</v>
      </c>
      <c r="E4546">
        <v>2</v>
      </c>
      <c r="F4546">
        <v>22</v>
      </c>
      <c r="G4546" t="s">
        <v>8</v>
      </c>
      <c r="H4546" t="s">
        <v>4</v>
      </c>
      <c r="I4546">
        <v>0</v>
      </c>
      <c r="J4546" t="s">
        <v>20</v>
      </c>
    </row>
    <row r="4547" spans="1:10" x14ac:dyDescent="0.3">
      <c r="A4547">
        <v>4546</v>
      </c>
      <c r="B4547" t="s">
        <v>3</v>
      </c>
      <c r="C4547">
        <v>2015</v>
      </c>
      <c r="D4547" t="s">
        <v>2</v>
      </c>
      <c r="E4547">
        <v>3</v>
      </c>
      <c r="F4547">
        <v>38</v>
      </c>
      <c r="G4547" t="s">
        <v>8</v>
      </c>
      <c r="H4547" t="s">
        <v>4</v>
      </c>
      <c r="I4547">
        <v>2</v>
      </c>
      <c r="J4547" t="s">
        <v>19</v>
      </c>
    </row>
    <row r="4548" spans="1:10" x14ac:dyDescent="0.3">
      <c r="A4548">
        <v>4547</v>
      </c>
      <c r="B4548" t="s">
        <v>3</v>
      </c>
      <c r="C4548">
        <v>2017</v>
      </c>
      <c r="D4548" t="s">
        <v>2</v>
      </c>
      <c r="E4548">
        <v>3</v>
      </c>
      <c r="F4548">
        <v>25</v>
      </c>
      <c r="G4548" t="s">
        <v>8</v>
      </c>
      <c r="H4548" t="s">
        <v>4</v>
      </c>
      <c r="I4548">
        <v>3</v>
      </c>
      <c r="J4548" t="s">
        <v>19</v>
      </c>
    </row>
    <row r="4549" spans="1:10" x14ac:dyDescent="0.3">
      <c r="A4549">
        <v>4548</v>
      </c>
      <c r="B4549" t="s">
        <v>3</v>
      </c>
      <c r="C4549">
        <v>2017</v>
      </c>
      <c r="D4549" t="s">
        <v>5</v>
      </c>
      <c r="E4549">
        <v>3</v>
      </c>
      <c r="F4549">
        <v>37</v>
      </c>
      <c r="G4549" t="s">
        <v>8</v>
      </c>
      <c r="H4549" t="s">
        <v>4</v>
      </c>
      <c r="I4549">
        <v>1</v>
      </c>
      <c r="J4549" t="s">
        <v>20</v>
      </c>
    </row>
    <row r="4550" spans="1:10" x14ac:dyDescent="0.3">
      <c r="A4550">
        <v>4549</v>
      </c>
      <c r="B4550" t="s">
        <v>9</v>
      </c>
      <c r="C4550">
        <v>2012</v>
      </c>
      <c r="D4550" t="s">
        <v>5</v>
      </c>
      <c r="E4550">
        <v>3</v>
      </c>
      <c r="F4550">
        <v>30</v>
      </c>
      <c r="G4550" t="s">
        <v>1</v>
      </c>
      <c r="H4550" t="s">
        <v>4</v>
      </c>
      <c r="I4550">
        <v>4</v>
      </c>
      <c r="J4550" t="s">
        <v>19</v>
      </c>
    </row>
    <row r="4551" spans="1:10" x14ac:dyDescent="0.3">
      <c r="A4551">
        <v>4550</v>
      </c>
      <c r="B4551" t="s">
        <v>3</v>
      </c>
      <c r="C4551">
        <v>2012</v>
      </c>
      <c r="D4551" t="s">
        <v>2</v>
      </c>
      <c r="E4551">
        <v>3</v>
      </c>
      <c r="F4551">
        <v>35</v>
      </c>
      <c r="G4551" t="s">
        <v>8</v>
      </c>
      <c r="H4551" t="s">
        <v>4</v>
      </c>
      <c r="I4551">
        <v>2</v>
      </c>
      <c r="J4551" t="s">
        <v>19</v>
      </c>
    </row>
    <row r="4552" spans="1:10" x14ac:dyDescent="0.3">
      <c r="A4552">
        <v>4551</v>
      </c>
      <c r="B4552" t="s">
        <v>9</v>
      </c>
      <c r="C4552">
        <v>2014</v>
      </c>
      <c r="D4552" t="s">
        <v>2</v>
      </c>
      <c r="E4552">
        <v>3</v>
      </c>
      <c r="F4552">
        <v>23</v>
      </c>
      <c r="G4552" t="s">
        <v>1</v>
      </c>
      <c r="H4552" t="s">
        <v>4</v>
      </c>
      <c r="I4552">
        <v>1</v>
      </c>
      <c r="J4552" t="s">
        <v>19</v>
      </c>
    </row>
    <row r="4553" spans="1:10" x14ac:dyDescent="0.3">
      <c r="A4553">
        <v>4552</v>
      </c>
      <c r="B4553" t="s">
        <v>6</v>
      </c>
      <c r="C4553">
        <v>2017</v>
      </c>
      <c r="D4553" t="s">
        <v>5</v>
      </c>
      <c r="E4553">
        <v>2</v>
      </c>
      <c r="F4553">
        <v>25</v>
      </c>
      <c r="G4553" t="s">
        <v>8</v>
      </c>
      <c r="H4553" t="s">
        <v>4</v>
      </c>
      <c r="I4553">
        <v>3</v>
      </c>
      <c r="J4553" t="s">
        <v>19</v>
      </c>
    </row>
    <row r="4554" spans="1:10" x14ac:dyDescent="0.3">
      <c r="A4554">
        <v>4553</v>
      </c>
      <c r="B4554" t="s">
        <v>3</v>
      </c>
      <c r="C4554">
        <v>2015</v>
      </c>
      <c r="D4554" t="s">
        <v>2</v>
      </c>
      <c r="E4554">
        <v>3</v>
      </c>
      <c r="F4554">
        <v>39</v>
      </c>
      <c r="G4554" t="s">
        <v>8</v>
      </c>
      <c r="H4554" t="s">
        <v>4</v>
      </c>
      <c r="I4554">
        <v>0</v>
      </c>
      <c r="J4554" t="s">
        <v>19</v>
      </c>
    </row>
    <row r="4555" spans="1:10" x14ac:dyDescent="0.3">
      <c r="A4555">
        <v>4554</v>
      </c>
      <c r="B4555" t="s">
        <v>9</v>
      </c>
      <c r="C4555">
        <v>2013</v>
      </c>
      <c r="D4555" t="s">
        <v>7</v>
      </c>
      <c r="E4555">
        <v>1</v>
      </c>
      <c r="F4555">
        <v>32</v>
      </c>
      <c r="G4555" t="s">
        <v>8</v>
      </c>
      <c r="H4555" t="s">
        <v>4</v>
      </c>
      <c r="I4555">
        <v>0</v>
      </c>
      <c r="J4555" t="s">
        <v>20</v>
      </c>
    </row>
    <row r="4556" spans="1:10" x14ac:dyDescent="0.3">
      <c r="A4556">
        <v>4555</v>
      </c>
      <c r="B4556" t="s">
        <v>3</v>
      </c>
      <c r="C4556">
        <v>2015</v>
      </c>
      <c r="D4556" t="s">
        <v>7</v>
      </c>
      <c r="E4556">
        <v>3</v>
      </c>
      <c r="F4556">
        <v>28</v>
      </c>
      <c r="G4556" t="s">
        <v>8</v>
      </c>
      <c r="H4556" t="s">
        <v>4</v>
      </c>
      <c r="I4556">
        <v>1</v>
      </c>
      <c r="J4556" t="s">
        <v>20</v>
      </c>
    </row>
    <row r="4557" spans="1:10" x14ac:dyDescent="0.3">
      <c r="A4557">
        <v>4556</v>
      </c>
      <c r="B4557" t="s">
        <v>3</v>
      </c>
      <c r="C4557">
        <v>2015</v>
      </c>
      <c r="D4557" t="s">
        <v>5</v>
      </c>
      <c r="E4557">
        <v>3</v>
      </c>
      <c r="F4557">
        <v>23</v>
      </c>
      <c r="G4557" t="s">
        <v>8</v>
      </c>
      <c r="H4557" t="s">
        <v>4</v>
      </c>
      <c r="I4557">
        <v>1</v>
      </c>
      <c r="J4557" t="s">
        <v>19</v>
      </c>
    </row>
    <row r="4558" spans="1:10" x14ac:dyDescent="0.3">
      <c r="A4558">
        <v>4557</v>
      </c>
      <c r="B4558" t="s">
        <v>9</v>
      </c>
      <c r="C4558">
        <v>2014</v>
      </c>
      <c r="D4558" t="s">
        <v>2</v>
      </c>
      <c r="E4558">
        <v>1</v>
      </c>
      <c r="F4558">
        <v>34</v>
      </c>
      <c r="G4558" t="s">
        <v>8</v>
      </c>
      <c r="H4558" t="s">
        <v>4</v>
      </c>
      <c r="I4558">
        <v>3</v>
      </c>
      <c r="J4558" t="s">
        <v>19</v>
      </c>
    </row>
    <row r="4559" spans="1:10" x14ac:dyDescent="0.3">
      <c r="A4559">
        <v>4558</v>
      </c>
      <c r="B4559" t="s">
        <v>3</v>
      </c>
      <c r="C4559">
        <v>2014</v>
      </c>
      <c r="D4559" t="s">
        <v>2</v>
      </c>
      <c r="E4559">
        <v>1</v>
      </c>
      <c r="F4559">
        <v>36</v>
      </c>
      <c r="G4559" t="s">
        <v>8</v>
      </c>
      <c r="H4559" t="s">
        <v>4</v>
      </c>
      <c r="I4559">
        <v>1</v>
      </c>
      <c r="J4559" t="s">
        <v>19</v>
      </c>
    </row>
    <row r="4560" spans="1:10" x14ac:dyDescent="0.3">
      <c r="A4560">
        <v>4559</v>
      </c>
      <c r="B4560" t="s">
        <v>3</v>
      </c>
      <c r="C4560">
        <v>2017</v>
      </c>
      <c r="D4560" t="s">
        <v>2</v>
      </c>
      <c r="E4560">
        <v>3</v>
      </c>
      <c r="F4560">
        <v>40</v>
      </c>
      <c r="G4560" t="s">
        <v>1</v>
      </c>
      <c r="H4560" t="s">
        <v>4</v>
      </c>
      <c r="I4560">
        <v>5</v>
      </c>
      <c r="J4560" t="s">
        <v>19</v>
      </c>
    </row>
    <row r="4561" spans="1:10" x14ac:dyDescent="0.3">
      <c r="A4561">
        <v>4560</v>
      </c>
      <c r="B4561" t="s">
        <v>3</v>
      </c>
      <c r="C4561">
        <v>2016</v>
      </c>
      <c r="D4561" t="s">
        <v>2</v>
      </c>
      <c r="E4561">
        <v>3</v>
      </c>
      <c r="F4561">
        <v>40</v>
      </c>
      <c r="G4561" t="s">
        <v>1</v>
      </c>
      <c r="H4561" t="s">
        <v>4</v>
      </c>
      <c r="I4561">
        <v>3</v>
      </c>
      <c r="J4561" t="s">
        <v>19</v>
      </c>
    </row>
    <row r="4562" spans="1:10" x14ac:dyDescent="0.3">
      <c r="A4562">
        <v>4561</v>
      </c>
      <c r="B4562" t="s">
        <v>3</v>
      </c>
      <c r="C4562">
        <v>2015</v>
      </c>
      <c r="D4562" t="s">
        <v>2</v>
      </c>
      <c r="E4562">
        <v>3</v>
      </c>
      <c r="F4562">
        <v>25</v>
      </c>
      <c r="G4562" t="s">
        <v>8</v>
      </c>
      <c r="H4562" t="s">
        <v>4</v>
      </c>
      <c r="I4562">
        <v>3</v>
      </c>
      <c r="J4562" t="s">
        <v>20</v>
      </c>
    </row>
    <row r="4563" spans="1:10" x14ac:dyDescent="0.3">
      <c r="A4563">
        <v>4562</v>
      </c>
      <c r="B4563" t="s">
        <v>3</v>
      </c>
      <c r="C4563">
        <v>2013</v>
      </c>
      <c r="D4563" t="s">
        <v>2</v>
      </c>
      <c r="E4563">
        <v>3</v>
      </c>
      <c r="F4563">
        <v>22</v>
      </c>
      <c r="G4563" t="s">
        <v>1</v>
      </c>
      <c r="H4563" t="s">
        <v>4</v>
      </c>
      <c r="I4563">
        <v>0</v>
      </c>
      <c r="J4563" t="s">
        <v>20</v>
      </c>
    </row>
    <row r="4564" spans="1:10" x14ac:dyDescent="0.3">
      <c r="A4564">
        <v>4563</v>
      </c>
      <c r="B4564" t="s">
        <v>3</v>
      </c>
      <c r="C4564">
        <v>2015</v>
      </c>
      <c r="D4564" t="s">
        <v>2</v>
      </c>
      <c r="E4564">
        <v>3</v>
      </c>
      <c r="F4564">
        <v>34</v>
      </c>
      <c r="G4564" t="s">
        <v>1</v>
      </c>
      <c r="H4564" t="s">
        <v>4</v>
      </c>
      <c r="I4564">
        <v>4</v>
      </c>
      <c r="J4564" t="s">
        <v>19</v>
      </c>
    </row>
    <row r="4565" spans="1:10" x14ac:dyDescent="0.3">
      <c r="A4565">
        <v>4564</v>
      </c>
      <c r="B4565" t="s">
        <v>3</v>
      </c>
      <c r="C4565">
        <v>2017</v>
      </c>
      <c r="D4565" t="s">
        <v>2</v>
      </c>
      <c r="E4565">
        <v>3</v>
      </c>
      <c r="F4565">
        <v>23</v>
      </c>
      <c r="G4565" t="s">
        <v>1</v>
      </c>
      <c r="H4565" t="s">
        <v>4</v>
      </c>
      <c r="I4565">
        <v>1</v>
      </c>
      <c r="J4565" t="s">
        <v>19</v>
      </c>
    </row>
    <row r="4566" spans="1:10" x14ac:dyDescent="0.3">
      <c r="A4566">
        <v>4565</v>
      </c>
      <c r="B4566" t="s">
        <v>3</v>
      </c>
      <c r="C4566">
        <v>2017</v>
      </c>
      <c r="D4566" t="s">
        <v>2</v>
      </c>
      <c r="E4566">
        <v>3</v>
      </c>
      <c r="F4566">
        <v>24</v>
      </c>
      <c r="G4566" t="s">
        <v>8</v>
      </c>
      <c r="H4566" t="s">
        <v>4</v>
      </c>
      <c r="I4566">
        <v>2</v>
      </c>
      <c r="J4566" t="s">
        <v>19</v>
      </c>
    </row>
    <row r="4567" spans="1:10" x14ac:dyDescent="0.3">
      <c r="A4567">
        <v>4566</v>
      </c>
      <c r="B4567" t="s">
        <v>3</v>
      </c>
      <c r="C4567">
        <v>2015</v>
      </c>
      <c r="D4567" t="s">
        <v>2</v>
      </c>
      <c r="E4567">
        <v>1</v>
      </c>
      <c r="F4567">
        <v>35</v>
      </c>
      <c r="G4567" t="s">
        <v>1</v>
      </c>
      <c r="H4567" t="s">
        <v>4</v>
      </c>
      <c r="I4567">
        <v>3</v>
      </c>
      <c r="J4567" t="s">
        <v>19</v>
      </c>
    </row>
    <row r="4568" spans="1:10" x14ac:dyDescent="0.3">
      <c r="A4568">
        <v>4567</v>
      </c>
      <c r="B4568" t="s">
        <v>3</v>
      </c>
      <c r="C4568">
        <v>2014</v>
      </c>
      <c r="D4568" t="s">
        <v>2</v>
      </c>
      <c r="E4568">
        <v>3</v>
      </c>
      <c r="F4568">
        <v>24</v>
      </c>
      <c r="G4568" t="s">
        <v>1</v>
      </c>
      <c r="H4568" t="s">
        <v>4</v>
      </c>
      <c r="I4568">
        <v>2</v>
      </c>
      <c r="J4568" t="s">
        <v>19</v>
      </c>
    </row>
    <row r="4569" spans="1:10" x14ac:dyDescent="0.3">
      <c r="A4569">
        <v>4568</v>
      </c>
      <c r="B4569" t="s">
        <v>3</v>
      </c>
      <c r="C4569">
        <v>2017</v>
      </c>
      <c r="D4569" t="s">
        <v>7</v>
      </c>
      <c r="E4569">
        <v>3</v>
      </c>
      <c r="F4569">
        <v>28</v>
      </c>
      <c r="G4569" t="s">
        <v>1</v>
      </c>
      <c r="H4569" t="s">
        <v>4</v>
      </c>
      <c r="I4569">
        <v>3</v>
      </c>
      <c r="J4569" t="s">
        <v>19</v>
      </c>
    </row>
    <row r="4570" spans="1:10" x14ac:dyDescent="0.3">
      <c r="A4570">
        <v>4569</v>
      </c>
      <c r="B4570" t="s">
        <v>6</v>
      </c>
      <c r="C4570">
        <v>2017</v>
      </c>
      <c r="D4570" t="s">
        <v>5</v>
      </c>
      <c r="E4570">
        <v>2</v>
      </c>
      <c r="F4570">
        <v>39</v>
      </c>
      <c r="G4570" t="s">
        <v>8</v>
      </c>
      <c r="H4570" t="s">
        <v>4</v>
      </c>
      <c r="I4570">
        <v>4</v>
      </c>
      <c r="J4570" t="s">
        <v>19</v>
      </c>
    </row>
    <row r="4571" spans="1:10" x14ac:dyDescent="0.3">
      <c r="A4571">
        <v>4570</v>
      </c>
      <c r="B4571" t="s">
        <v>9</v>
      </c>
      <c r="C4571">
        <v>2017</v>
      </c>
      <c r="D4571" t="s">
        <v>5</v>
      </c>
      <c r="E4571">
        <v>3</v>
      </c>
      <c r="F4571">
        <v>31</v>
      </c>
      <c r="G4571" t="s">
        <v>8</v>
      </c>
      <c r="H4571" t="s">
        <v>4</v>
      </c>
      <c r="I4571">
        <v>5</v>
      </c>
      <c r="J4571" t="s">
        <v>19</v>
      </c>
    </row>
    <row r="4572" spans="1:10" x14ac:dyDescent="0.3">
      <c r="A4572">
        <v>4571</v>
      </c>
      <c r="B4572" t="s">
        <v>3</v>
      </c>
      <c r="C4572">
        <v>2014</v>
      </c>
      <c r="D4572" t="s">
        <v>2</v>
      </c>
      <c r="E4572">
        <v>3</v>
      </c>
      <c r="F4572">
        <v>32</v>
      </c>
      <c r="G4572" t="s">
        <v>1</v>
      </c>
      <c r="H4572" t="s">
        <v>4</v>
      </c>
      <c r="I4572">
        <v>2</v>
      </c>
      <c r="J4572" t="s">
        <v>19</v>
      </c>
    </row>
    <row r="4573" spans="1:10" x14ac:dyDescent="0.3">
      <c r="A4573">
        <v>4572</v>
      </c>
      <c r="B4573" t="s">
        <v>3</v>
      </c>
      <c r="C4573">
        <v>2017</v>
      </c>
      <c r="D4573" t="s">
        <v>5</v>
      </c>
      <c r="E4573">
        <v>2</v>
      </c>
      <c r="F4573">
        <v>37</v>
      </c>
      <c r="G4573" t="s">
        <v>8</v>
      </c>
      <c r="H4573" t="s">
        <v>4</v>
      </c>
      <c r="I4573">
        <v>3</v>
      </c>
      <c r="J4573" t="s">
        <v>19</v>
      </c>
    </row>
    <row r="4574" spans="1:10" x14ac:dyDescent="0.3">
      <c r="A4574">
        <v>4573</v>
      </c>
      <c r="B4574" t="s">
        <v>3</v>
      </c>
      <c r="C4574">
        <v>2014</v>
      </c>
      <c r="D4574" t="s">
        <v>7</v>
      </c>
      <c r="E4574">
        <v>1</v>
      </c>
      <c r="F4574">
        <v>22</v>
      </c>
      <c r="G4574" t="s">
        <v>8</v>
      </c>
      <c r="H4574" t="s">
        <v>4</v>
      </c>
      <c r="I4574">
        <v>0</v>
      </c>
      <c r="J4574" t="s">
        <v>20</v>
      </c>
    </row>
    <row r="4575" spans="1:10" x14ac:dyDescent="0.3">
      <c r="A4575">
        <v>4574</v>
      </c>
      <c r="B4575" t="s">
        <v>3</v>
      </c>
      <c r="C4575">
        <v>2015</v>
      </c>
      <c r="D4575" t="s">
        <v>2</v>
      </c>
      <c r="E4575">
        <v>3</v>
      </c>
      <c r="F4575">
        <v>32</v>
      </c>
      <c r="G4575" t="s">
        <v>8</v>
      </c>
      <c r="H4575" t="s">
        <v>4</v>
      </c>
      <c r="I4575">
        <v>4</v>
      </c>
      <c r="J4575" t="s">
        <v>19</v>
      </c>
    </row>
    <row r="4576" spans="1:10" x14ac:dyDescent="0.3">
      <c r="A4576">
        <v>4575</v>
      </c>
      <c r="B4576" t="s">
        <v>3</v>
      </c>
      <c r="C4576">
        <v>2016</v>
      </c>
      <c r="D4576" t="s">
        <v>2</v>
      </c>
      <c r="E4576">
        <v>3</v>
      </c>
      <c r="F4576">
        <v>37</v>
      </c>
      <c r="G4576" t="s">
        <v>1</v>
      </c>
      <c r="H4576" t="s">
        <v>4</v>
      </c>
      <c r="I4576">
        <v>2</v>
      </c>
      <c r="J4576" t="s">
        <v>19</v>
      </c>
    </row>
    <row r="4577" spans="1:10" x14ac:dyDescent="0.3">
      <c r="A4577">
        <v>4576</v>
      </c>
      <c r="B4577" t="s">
        <v>3</v>
      </c>
      <c r="C4577">
        <v>2014</v>
      </c>
      <c r="D4577" t="s">
        <v>2</v>
      </c>
      <c r="E4577">
        <v>3</v>
      </c>
      <c r="F4577">
        <v>36</v>
      </c>
      <c r="G4577" t="s">
        <v>1</v>
      </c>
      <c r="H4577" t="s">
        <v>4</v>
      </c>
      <c r="I4577">
        <v>3</v>
      </c>
      <c r="J4577" t="s">
        <v>19</v>
      </c>
    </row>
    <row r="4578" spans="1:10" x14ac:dyDescent="0.3">
      <c r="A4578">
        <v>4577</v>
      </c>
      <c r="B4578" t="s">
        <v>3</v>
      </c>
      <c r="C4578">
        <v>2013</v>
      </c>
      <c r="D4578" t="s">
        <v>7</v>
      </c>
      <c r="E4578">
        <v>3</v>
      </c>
      <c r="F4578">
        <v>24</v>
      </c>
      <c r="G4578" t="s">
        <v>1</v>
      </c>
      <c r="H4578" t="s">
        <v>0</v>
      </c>
      <c r="I4578">
        <v>2</v>
      </c>
      <c r="J4578" t="s">
        <v>19</v>
      </c>
    </row>
    <row r="4579" spans="1:10" x14ac:dyDescent="0.3">
      <c r="A4579">
        <v>4578</v>
      </c>
      <c r="B4579" t="s">
        <v>6</v>
      </c>
      <c r="C4579">
        <v>2017</v>
      </c>
      <c r="D4579" t="s">
        <v>5</v>
      </c>
      <c r="E4579">
        <v>3</v>
      </c>
      <c r="F4579">
        <v>40</v>
      </c>
      <c r="G4579" t="s">
        <v>1</v>
      </c>
      <c r="H4579" t="s">
        <v>4</v>
      </c>
      <c r="I4579">
        <v>2</v>
      </c>
      <c r="J4579" t="s">
        <v>19</v>
      </c>
    </row>
    <row r="4580" spans="1:10" x14ac:dyDescent="0.3">
      <c r="A4580">
        <v>4579</v>
      </c>
      <c r="B4580" t="s">
        <v>3</v>
      </c>
      <c r="C4580">
        <v>2014</v>
      </c>
      <c r="D4580" t="s">
        <v>2</v>
      </c>
      <c r="E4580">
        <v>3</v>
      </c>
      <c r="F4580">
        <v>39</v>
      </c>
      <c r="G4580" t="s">
        <v>1</v>
      </c>
      <c r="H4580" t="s">
        <v>4</v>
      </c>
      <c r="I4580">
        <v>3</v>
      </c>
      <c r="J4580" t="s">
        <v>19</v>
      </c>
    </row>
    <row r="4581" spans="1:10" x14ac:dyDescent="0.3">
      <c r="A4581">
        <v>4580</v>
      </c>
      <c r="B4581" t="s">
        <v>3</v>
      </c>
      <c r="C4581">
        <v>2013</v>
      </c>
      <c r="D4581" t="s">
        <v>2</v>
      </c>
      <c r="E4581">
        <v>3</v>
      </c>
      <c r="F4581">
        <v>24</v>
      </c>
      <c r="G4581" t="s">
        <v>1</v>
      </c>
      <c r="H4581" t="s">
        <v>4</v>
      </c>
      <c r="I4581">
        <v>2</v>
      </c>
      <c r="J4581" t="s">
        <v>19</v>
      </c>
    </row>
    <row r="4582" spans="1:10" x14ac:dyDescent="0.3">
      <c r="A4582">
        <v>4581</v>
      </c>
      <c r="B4582" t="s">
        <v>3</v>
      </c>
      <c r="C4582">
        <v>2016</v>
      </c>
      <c r="D4582" t="s">
        <v>2</v>
      </c>
      <c r="E4582">
        <v>3</v>
      </c>
      <c r="F4582">
        <v>25</v>
      </c>
      <c r="G4582" t="s">
        <v>1</v>
      </c>
      <c r="H4582" t="s">
        <v>4</v>
      </c>
      <c r="I4582">
        <v>3</v>
      </c>
      <c r="J4582" t="s">
        <v>19</v>
      </c>
    </row>
    <row r="4583" spans="1:10" x14ac:dyDescent="0.3">
      <c r="A4583">
        <v>4582</v>
      </c>
      <c r="B4583" t="s">
        <v>3</v>
      </c>
      <c r="C4583">
        <v>2018</v>
      </c>
      <c r="D4583" t="s">
        <v>2</v>
      </c>
      <c r="E4583">
        <v>3</v>
      </c>
      <c r="F4583">
        <v>26</v>
      </c>
      <c r="G4583" t="s">
        <v>1</v>
      </c>
      <c r="H4583" t="s">
        <v>4</v>
      </c>
      <c r="I4583">
        <v>4</v>
      </c>
      <c r="J4583" t="s">
        <v>20</v>
      </c>
    </row>
    <row r="4584" spans="1:10" x14ac:dyDescent="0.3">
      <c r="A4584">
        <v>4583</v>
      </c>
      <c r="B4584" t="s">
        <v>3</v>
      </c>
      <c r="C4584">
        <v>2017</v>
      </c>
      <c r="D4584" t="s">
        <v>5</v>
      </c>
      <c r="E4584">
        <v>2</v>
      </c>
      <c r="F4584">
        <v>33</v>
      </c>
      <c r="G4584" t="s">
        <v>1</v>
      </c>
      <c r="H4584" t="s">
        <v>4</v>
      </c>
      <c r="I4584">
        <v>3</v>
      </c>
      <c r="J4584" t="s">
        <v>19</v>
      </c>
    </row>
    <row r="4585" spans="1:10" x14ac:dyDescent="0.3">
      <c r="A4585">
        <v>4584</v>
      </c>
      <c r="B4585" t="s">
        <v>3</v>
      </c>
      <c r="C4585">
        <v>2016</v>
      </c>
      <c r="D4585" t="s">
        <v>7</v>
      </c>
      <c r="E4585">
        <v>3</v>
      </c>
      <c r="F4585">
        <v>36</v>
      </c>
      <c r="G4585" t="s">
        <v>1</v>
      </c>
      <c r="H4585" t="s">
        <v>0</v>
      </c>
      <c r="I4585">
        <v>3</v>
      </c>
      <c r="J4585" t="s">
        <v>19</v>
      </c>
    </row>
    <row r="4586" spans="1:10" x14ac:dyDescent="0.3">
      <c r="A4586">
        <v>4585</v>
      </c>
      <c r="B4586" t="s">
        <v>3</v>
      </c>
      <c r="C4586">
        <v>2015</v>
      </c>
      <c r="D4586" t="s">
        <v>7</v>
      </c>
      <c r="E4586">
        <v>1</v>
      </c>
      <c r="F4586">
        <v>39</v>
      </c>
      <c r="G4586" t="s">
        <v>1</v>
      </c>
      <c r="H4586" t="s">
        <v>4</v>
      </c>
      <c r="I4586">
        <v>1</v>
      </c>
      <c r="J4586" t="s">
        <v>20</v>
      </c>
    </row>
    <row r="4587" spans="1:10" x14ac:dyDescent="0.3">
      <c r="A4587">
        <v>4586</v>
      </c>
      <c r="B4587" t="s">
        <v>3</v>
      </c>
      <c r="C4587">
        <v>2014</v>
      </c>
      <c r="D4587" t="s">
        <v>2</v>
      </c>
      <c r="E4587">
        <v>3</v>
      </c>
      <c r="F4587">
        <v>34</v>
      </c>
      <c r="G4587" t="s">
        <v>1</v>
      </c>
      <c r="H4587" t="s">
        <v>4</v>
      </c>
      <c r="I4587">
        <v>4</v>
      </c>
      <c r="J4587" t="s">
        <v>19</v>
      </c>
    </row>
    <row r="4588" spans="1:10" x14ac:dyDescent="0.3">
      <c r="A4588">
        <v>4587</v>
      </c>
      <c r="B4588" t="s">
        <v>3</v>
      </c>
      <c r="C4588">
        <v>2014</v>
      </c>
      <c r="D4588" t="s">
        <v>5</v>
      </c>
      <c r="E4588">
        <v>2</v>
      </c>
      <c r="F4588">
        <v>23</v>
      </c>
      <c r="G4588" t="s">
        <v>8</v>
      </c>
      <c r="H4588" t="s">
        <v>4</v>
      </c>
      <c r="I4588">
        <v>1</v>
      </c>
      <c r="J4588" t="s">
        <v>20</v>
      </c>
    </row>
    <row r="4589" spans="1:10" x14ac:dyDescent="0.3">
      <c r="A4589">
        <v>4588</v>
      </c>
      <c r="B4589" t="s">
        <v>3</v>
      </c>
      <c r="C4589">
        <v>2014</v>
      </c>
      <c r="D4589" t="s">
        <v>7</v>
      </c>
      <c r="E4589">
        <v>1</v>
      </c>
      <c r="F4589">
        <v>33</v>
      </c>
      <c r="G4589" t="s">
        <v>8</v>
      </c>
      <c r="H4589" t="s">
        <v>4</v>
      </c>
      <c r="I4589">
        <v>2</v>
      </c>
      <c r="J4589" t="s">
        <v>20</v>
      </c>
    </row>
    <row r="4590" spans="1:10" x14ac:dyDescent="0.3">
      <c r="A4590">
        <v>4589</v>
      </c>
      <c r="B4590" t="s">
        <v>3</v>
      </c>
      <c r="C4590">
        <v>2013</v>
      </c>
      <c r="D4590" t="s">
        <v>2</v>
      </c>
      <c r="E4590">
        <v>3</v>
      </c>
      <c r="F4590">
        <v>31</v>
      </c>
      <c r="G4590" t="s">
        <v>1</v>
      </c>
      <c r="H4590" t="s">
        <v>4</v>
      </c>
      <c r="I4590">
        <v>3</v>
      </c>
      <c r="J4590" t="s">
        <v>19</v>
      </c>
    </row>
    <row r="4591" spans="1:10" x14ac:dyDescent="0.3">
      <c r="A4591">
        <v>4590</v>
      </c>
      <c r="B4591" t="s">
        <v>3</v>
      </c>
      <c r="C4591">
        <v>2015</v>
      </c>
      <c r="D4591" t="s">
        <v>2</v>
      </c>
      <c r="E4591">
        <v>3</v>
      </c>
      <c r="F4591">
        <v>39</v>
      </c>
      <c r="G4591" t="s">
        <v>8</v>
      </c>
      <c r="H4591" t="s">
        <v>4</v>
      </c>
      <c r="I4591">
        <v>0</v>
      </c>
      <c r="J4591" t="s">
        <v>19</v>
      </c>
    </row>
    <row r="4592" spans="1:10" x14ac:dyDescent="0.3">
      <c r="A4592">
        <v>4591</v>
      </c>
      <c r="B4592" t="s">
        <v>3</v>
      </c>
      <c r="C4592">
        <v>2017</v>
      </c>
      <c r="D4592" t="s">
        <v>2</v>
      </c>
      <c r="E4592">
        <v>3</v>
      </c>
      <c r="F4592">
        <v>36</v>
      </c>
      <c r="G4592" t="s">
        <v>1</v>
      </c>
      <c r="H4592" t="s">
        <v>4</v>
      </c>
      <c r="I4592">
        <v>4</v>
      </c>
      <c r="J4592" t="s">
        <v>20</v>
      </c>
    </row>
    <row r="4593" spans="1:10" x14ac:dyDescent="0.3">
      <c r="A4593">
        <v>4592</v>
      </c>
      <c r="B4593" t="s">
        <v>3</v>
      </c>
      <c r="C4593">
        <v>2015</v>
      </c>
      <c r="D4593" t="s">
        <v>2</v>
      </c>
      <c r="E4593">
        <v>3</v>
      </c>
      <c r="F4593">
        <v>28</v>
      </c>
      <c r="G4593" t="s">
        <v>1</v>
      </c>
      <c r="H4593" t="s">
        <v>4</v>
      </c>
      <c r="I4593">
        <v>1</v>
      </c>
      <c r="J4593" t="s">
        <v>19</v>
      </c>
    </row>
    <row r="4594" spans="1:10" x14ac:dyDescent="0.3">
      <c r="A4594">
        <v>4593</v>
      </c>
      <c r="B4594" t="s">
        <v>3</v>
      </c>
      <c r="C4594">
        <v>2013</v>
      </c>
      <c r="D4594" t="s">
        <v>5</v>
      </c>
      <c r="E4594">
        <v>3</v>
      </c>
      <c r="F4594">
        <v>28</v>
      </c>
      <c r="G4594" t="s">
        <v>8</v>
      </c>
      <c r="H4594" t="s">
        <v>4</v>
      </c>
      <c r="I4594">
        <v>0</v>
      </c>
      <c r="J4594" t="s">
        <v>20</v>
      </c>
    </row>
    <row r="4595" spans="1:10" x14ac:dyDescent="0.3">
      <c r="A4595">
        <v>4594</v>
      </c>
      <c r="B4595" t="s">
        <v>6</v>
      </c>
      <c r="C4595">
        <v>2017</v>
      </c>
      <c r="D4595" t="s">
        <v>5</v>
      </c>
      <c r="E4595">
        <v>2</v>
      </c>
      <c r="F4595">
        <v>24</v>
      </c>
      <c r="G4595" t="s">
        <v>1</v>
      </c>
      <c r="H4595" t="s">
        <v>4</v>
      </c>
      <c r="I4595">
        <v>2</v>
      </c>
      <c r="J4595" t="s">
        <v>20</v>
      </c>
    </row>
    <row r="4596" spans="1:10" x14ac:dyDescent="0.3">
      <c r="A4596">
        <v>4595</v>
      </c>
      <c r="B4596" t="s">
        <v>3</v>
      </c>
      <c r="C4596">
        <v>2013</v>
      </c>
      <c r="D4596" t="s">
        <v>2</v>
      </c>
      <c r="E4596">
        <v>3</v>
      </c>
      <c r="F4596">
        <v>36</v>
      </c>
      <c r="G4596" t="s">
        <v>8</v>
      </c>
      <c r="H4596" t="s">
        <v>4</v>
      </c>
      <c r="I4596">
        <v>0</v>
      </c>
      <c r="J4596" t="s">
        <v>20</v>
      </c>
    </row>
    <row r="4597" spans="1:10" x14ac:dyDescent="0.3">
      <c r="A4597">
        <v>4596</v>
      </c>
      <c r="B4597" t="s">
        <v>3</v>
      </c>
      <c r="C4597">
        <v>2014</v>
      </c>
      <c r="D4597" t="s">
        <v>2</v>
      </c>
      <c r="E4597">
        <v>3</v>
      </c>
      <c r="F4597">
        <v>30</v>
      </c>
      <c r="G4597" t="s">
        <v>1</v>
      </c>
      <c r="H4597" t="s">
        <v>4</v>
      </c>
      <c r="I4597">
        <v>1</v>
      </c>
      <c r="J4597" t="s">
        <v>20</v>
      </c>
    </row>
    <row r="4598" spans="1:10" x14ac:dyDescent="0.3">
      <c r="A4598">
        <v>4597</v>
      </c>
      <c r="B4598" t="s">
        <v>3</v>
      </c>
      <c r="C4598">
        <v>2018</v>
      </c>
      <c r="D4598" t="s">
        <v>5</v>
      </c>
      <c r="E4598">
        <v>3</v>
      </c>
      <c r="F4598">
        <v>27</v>
      </c>
      <c r="G4598" t="s">
        <v>8</v>
      </c>
      <c r="H4598" t="s">
        <v>4</v>
      </c>
      <c r="I4598">
        <v>5</v>
      </c>
      <c r="J4598" t="s">
        <v>20</v>
      </c>
    </row>
    <row r="4599" spans="1:10" x14ac:dyDescent="0.3">
      <c r="A4599">
        <v>4598</v>
      </c>
      <c r="B4599" t="s">
        <v>3</v>
      </c>
      <c r="C4599">
        <v>2012</v>
      </c>
      <c r="D4599" t="s">
        <v>2</v>
      </c>
      <c r="E4599">
        <v>3</v>
      </c>
      <c r="F4599">
        <v>25</v>
      </c>
      <c r="G4599" t="s">
        <v>1</v>
      </c>
      <c r="H4599" t="s">
        <v>4</v>
      </c>
      <c r="I4599">
        <v>3</v>
      </c>
      <c r="J4599" t="s">
        <v>19</v>
      </c>
    </row>
    <row r="4600" spans="1:10" x14ac:dyDescent="0.3">
      <c r="A4600">
        <v>4599</v>
      </c>
      <c r="B4600" t="s">
        <v>3</v>
      </c>
      <c r="C4600">
        <v>2018</v>
      </c>
      <c r="D4600" t="s">
        <v>2</v>
      </c>
      <c r="E4600">
        <v>3</v>
      </c>
      <c r="F4600">
        <v>31</v>
      </c>
      <c r="G4600" t="s">
        <v>1</v>
      </c>
      <c r="H4600" t="s">
        <v>4</v>
      </c>
      <c r="I4600">
        <v>0</v>
      </c>
      <c r="J4600" t="s">
        <v>20</v>
      </c>
    </row>
    <row r="4601" spans="1:10" x14ac:dyDescent="0.3">
      <c r="A4601">
        <v>4600</v>
      </c>
      <c r="B4601" t="s">
        <v>3</v>
      </c>
      <c r="C4601">
        <v>2013</v>
      </c>
      <c r="D4601" t="s">
        <v>2</v>
      </c>
      <c r="E4601">
        <v>3</v>
      </c>
      <c r="F4601">
        <v>36</v>
      </c>
      <c r="G4601" t="s">
        <v>1</v>
      </c>
      <c r="H4601" t="s">
        <v>4</v>
      </c>
      <c r="I4601">
        <v>0</v>
      </c>
      <c r="J4601" t="s">
        <v>19</v>
      </c>
    </row>
    <row r="4602" spans="1:10" x14ac:dyDescent="0.3">
      <c r="A4602">
        <v>4601</v>
      </c>
      <c r="B4602" t="s">
        <v>3</v>
      </c>
      <c r="C4602">
        <v>2017</v>
      </c>
      <c r="D4602" t="s">
        <v>5</v>
      </c>
      <c r="E4602">
        <v>2</v>
      </c>
      <c r="F4602">
        <v>31</v>
      </c>
      <c r="G4602" t="s">
        <v>1</v>
      </c>
      <c r="H4602" t="s">
        <v>4</v>
      </c>
      <c r="I4602">
        <v>1</v>
      </c>
      <c r="J4602" t="s">
        <v>19</v>
      </c>
    </row>
    <row r="4603" spans="1:10" x14ac:dyDescent="0.3">
      <c r="A4603">
        <v>4602</v>
      </c>
      <c r="B4603" t="s">
        <v>3</v>
      </c>
      <c r="C4603">
        <v>2016</v>
      </c>
      <c r="D4603" t="s">
        <v>2</v>
      </c>
      <c r="E4603">
        <v>3</v>
      </c>
      <c r="F4603">
        <v>37</v>
      </c>
      <c r="G4603" t="s">
        <v>1</v>
      </c>
      <c r="H4603" t="s">
        <v>4</v>
      </c>
      <c r="I4603">
        <v>2</v>
      </c>
      <c r="J4603" t="s">
        <v>19</v>
      </c>
    </row>
    <row r="4604" spans="1:10" x14ac:dyDescent="0.3">
      <c r="A4604">
        <v>4603</v>
      </c>
      <c r="B4604" t="s">
        <v>3</v>
      </c>
      <c r="C4604">
        <v>2015</v>
      </c>
      <c r="D4604" t="s">
        <v>2</v>
      </c>
      <c r="E4604">
        <v>3</v>
      </c>
      <c r="F4604">
        <v>39</v>
      </c>
      <c r="G4604" t="s">
        <v>1</v>
      </c>
      <c r="H4604" t="s">
        <v>4</v>
      </c>
      <c r="I4604">
        <v>2</v>
      </c>
      <c r="J4604" t="s">
        <v>19</v>
      </c>
    </row>
    <row r="4605" spans="1:10" x14ac:dyDescent="0.3">
      <c r="A4605">
        <v>4604</v>
      </c>
      <c r="B4605" t="s">
        <v>3</v>
      </c>
      <c r="C4605">
        <v>2014</v>
      </c>
      <c r="D4605" t="s">
        <v>2</v>
      </c>
      <c r="E4605">
        <v>3</v>
      </c>
      <c r="F4605">
        <v>28</v>
      </c>
      <c r="G4605" t="s">
        <v>1</v>
      </c>
      <c r="H4605" t="s">
        <v>4</v>
      </c>
      <c r="I4605">
        <v>4</v>
      </c>
      <c r="J4605" t="s">
        <v>19</v>
      </c>
    </row>
    <row r="4606" spans="1:10" x14ac:dyDescent="0.3">
      <c r="A4606">
        <v>4605</v>
      </c>
      <c r="B4606" t="s">
        <v>3</v>
      </c>
      <c r="C4606">
        <v>2015</v>
      </c>
      <c r="D4606" t="s">
        <v>7</v>
      </c>
      <c r="E4606">
        <v>2</v>
      </c>
      <c r="F4606">
        <v>38</v>
      </c>
      <c r="G4606" t="s">
        <v>1</v>
      </c>
      <c r="H4606" t="s">
        <v>4</v>
      </c>
      <c r="I4606">
        <v>2</v>
      </c>
      <c r="J4606" t="s">
        <v>20</v>
      </c>
    </row>
    <row r="4607" spans="1:10" x14ac:dyDescent="0.3">
      <c r="A4607">
        <v>4606</v>
      </c>
      <c r="B4607" t="s">
        <v>6</v>
      </c>
      <c r="C4607">
        <v>2017</v>
      </c>
      <c r="D4607" t="s">
        <v>5</v>
      </c>
      <c r="E4607">
        <v>3</v>
      </c>
      <c r="F4607">
        <v>40</v>
      </c>
      <c r="G4607" t="s">
        <v>8</v>
      </c>
      <c r="H4607" t="s">
        <v>4</v>
      </c>
      <c r="I4607">
        <v>1</v>
      </c>
      <c r="J4607" t="s">
        <v>19</v>
      </c>
    </row>
    <row r="4608" spans="1:10" x14ac:dyDescent="0.3">
      <c r="A4608">
        <v>4607</v>
      </c>
      <c r="B4608" t="s">
        <v>6</v>
      </c>
      <c r="C4608">
        <v>2015</v>
      </c>
      <c r="D4608" t="s">
        <v>2</v>
      </c>
      <c r="E4608">
        <v>3</v>
      </c>
      <c r="F4608">
        <v>38</v>
      </c>
      <c r="G4608" t="s">
        <v>8</v>
      </c>
      <c r="H4608" t="s">
        <v>4</v>
      </c>
      <c r="I4608">
        <v>1</v>
      </c>
      <c r="J4608" t="s">
        <v>19</v>
      </c>
    </row>
    <row r="4609" spans="1:10" x14ac:dyDescent="0.3">
      <c r="A4609">
        <v>4608</v>
      </c>
      <c r="B4609" t="s">
        <v>9</v>
      </c>
      <c r="C4609">
        <v>2014</v>
      </c>
      <c r="D4609" t="s">
        <v>5</v>
      </c>
      <c r="E4609">
        <v>3</v>
      </c>
      <c r="F4609">
        <v>23</v>
      </c>
      <c r="G4609" t="s">
        <v>1</v>
      </c>
      <c r="H4609" t="s">
        <v>4</v>
      </c>
      <c r="I4609">
        <v>1</v>
      </c>
      <c r="J4609" t="s">
        <v>19</v>
      </c>
    </row>
    <row r="4610" spans="1:10" x14ac:dyDescent="0.3">
      <c r="A4610">
        <v>4609</v>
      </c>
      <c r="B4610" t="s">
        <v>3</v>
      </c>
      <c r="C4610">
        <v>2015</v>
      </c>
      <c r="D4610" t="s">
        <v>2</v>
      </c>
      <c r="E4610">
        <v>3</v>
      </c>
      <c r="F4610">
        <v>39</v>
      </c>
      <c r="G4610" t="s">
        <v>1</v>
      </c>
      <c r="H4610" t="s">
        <v>4</v>
      </c>
      <c r="I4610">
        <v>2</v>
      </c>
      <c r="J4610" t="s">
        <v>19</v>
      </c>
    </row>
    <row r="4611" spans="1:10" x14ac:dyDescent="0.3">
      <c r="A4611">
        <v>4610</v>
      </c>
      <c r="B4611" t="s">
        <v>3</v>
      </c>
      <c r="C4611">
        <v>2014</v>
      </c>
      <c r="D4611" t="s">
        <v>7</v>
      </c>
      <c r="E4611">
        <v>1</v>
      </c>
      <c r="F4611">
        <v>22</v>
      </c>
      <c r="G4611" t="s">
        <v>8</v>
      </c>
      <c r="H4611" t="s">
        <v>4</v>
      </c>
      <c r="I4611">
        <v>0</v>
      </c>
      <c r="J4611" t="s">
        <v>20</v>
      </c>
    </row>
    <row r="4612" spans="1:10" x14ac:dyDescent="0.3">
      <c r="A4612">
        <v>4611</v>
      </c>
      <c r="B4612" t="s">
        <v>3</v>
      </c>
      <c r="C4612">
        <v>2015</v>
      </c>
      <c r="D4612" t="s">
        <v>7</v>
      </c>
      <c r="E4612">
        <v>3</v>
      </c>
      <c r="F4612">
        <v>24</v>
      </c>
      <c r="G4612" t="s">
        <v>8</v>
      </c>
      <c r="H4612" t="s">
        <v>4</v>
      </c>
      <c r="I4612">
        <v>2</v>
      </c>
      <c r="J4612" t="s">
        <v>20</v>
      </c>
    </row>
    <row r="4613" spans="1:10" x14ac:dyDescent="0.3">
      <c r="A4613">
        <v>4612</v>
      </c>
      <c r="B4613" t="s">
        <v>6</v>
      </c>
      <c r="C4613">
        <v>2014</v>
      </c>
      <c r="D4613" t="s">
        <v>5</v>
      </c>
      <c r="E4613">
        <v>3</v>
      </c>
      <c r="F4613">
        <v>24</v>
      </c>
      <c r="G4613" t="s">
        <v>1</v>
      </c>
      <c r="H4613" t="s">
        <v>4</v>
      </c>
      <c r="I4613">
        <v>2</v>
      </c>
      <c r="J4613" t="s">
        <v>19</v>
      </c>
    </row>
    <row r="4614" spans="1:10" x14ac:dyDescent="0.3">
      <c r="A4614">
        <v>4613</v>
      </c>
      <c r="B4614" t="s">
        <v>3</v>
      </c>
      <c r="C4614">
        <v>2012</v>
      </c>
      <c r="D4614" t="s">
        <v>2</v>
      </c>
      <c r="E4614">
        <v>3</v>
      </c>
      <c r="F4614">
        <v>23</v>
      </c>
      <c r="G4614" t="s">
        <v>8</v>
      </c>
      <c r="H4614" t="s">
        <v>4</v>
      </c>
      <c r="I4614">
        <v>1</v>
      </c>
      <c r="J4614" t="s">
        <v>20</v>
      </c>
    </row>
    <row r="4615" spans="1:10" x14ac:dyDescent="0.3">
      <c r="A4615">
        <v>4614</v>
      </c>
      <c r="B4615" t="s">
        <v>3</v>
      </c>
      <c r="C4615">
        <v>2014</v>
      </c>
      <c r="D4615" t="s">
        <v>2</v>
      </c>
      <c r="E4615">
        <v>3</v>
      </c>
      <c r="F4615">
        <v>30</v>
      </c>
      <c r="G4615" t="s">
        <v>1</v>
      </c>
      <c r="H4615" t="s">
        <v>4</v>
      </c>
      <c r="I4615">
        <v>4</v>
      </c>
      <c r="J4615" t="s">
        <v>19</v>
      </c>
    </row>
    <row r="4616" spans="1:10" x14ac:dyDescent="0.3">
      <c r="A4616">
        <v>4615</v>
      </c>
      <c r="B4616" t="s">
        <v>3</v>
      </c>
      <c r="C4616">
        <v>2016</v>
      </c>
      <c r="D4616" t="s">
        <v>5</v>
      </c>
      <c r="E4616">
        <v>3</v>
      </c>
      <c r="F4616">
        <v>25</v>
      </c>
      <c r="G4616" t="s">
        <v>8</v>
      </c>
      <c r="H4616" t="s">
        <v>4</v>
      </c>
      <c r="I4616">
        <v>3</v>
      </c>
      <c r="J4616" t="s">
        <v>19</v>
      </c>
    </row>
    <row r="4617" spans="1:10" x14ac:dyDescent="0.3">
      <c r="A4617">
        <v>4616</v>
      </c>
      <c r="B4617" t="s">
        <v>3</v>
      </c>
      <c r="C4617">
        <v>2013</v>
      </c>
      <c r="D4617" t="s">
        <v>2</v>
      </c>
      <c r="E4617">
        <v>3</v>
      </c>
      <c r="F4617">
        <v>34</v>
      </c>
      <c r="G4617" t="s">
        <v>1</v>
      </c>
      <c r="H4617" t="s">
        <v>4</v>
      </c>
      <c r="I4617">
        <v>4</v>
      </c>
      <c r="J4617" t="s">
        <v>19</v>
      </c>
    </row>
    <row r="4618" spans="1:10" x14ac:dyDescent="0.3">
      <c r="A4618">
        <v>4617</v>
      </c>
      <c r="B4618" t="s">
        <v>6</v>
      </c>
      <c r="C4618">
        <v>2015</v>
      </c>
      <c r="D4618" t="s">
        <v>5</v>
      </c>
      <c r="E4618">
        <v>3</v>
      </c>
      <c r="F4618">
        <v>40</v>
      </c>
      <c r="G4618" t="s">
        <v>8</v>
      </c>
      <c r="H4618" t="s">
        <v>4</v>
      </c>
      <c r="I4618">
        <v>5</v>
      </c>
      <c r="J4618" t="s">
        <v>19</v>
      </c>
    </row>
    <row r="4619" spans="1:10" x14ac:dyDescent="0.3">
      <c r="A4619">
        <v>4618</v>
      </c>
      <c r="B4619" t="s">
        <v>3</v>
      </c>
      <c r="C4619">
        <v>2012</v>
      </c>
      <c r="D4619" t="s">
        <v>2</v>
      </c>
      <c r="E4619">
        <v>3</v>
      </c>
      <c r="F4619">
        <v>39</v>
      </c>
      <c r="G4619" t="s">
        <v>8</v>
      </c>
      <c r="H4619" t="s">
        <v>4</v>
      </c>
      <c r="I4619">
        <v>1</v>
      </c>
      <c r="J4619" t="s">
        <v>19</v>
      </c>
    </row>
    <row r="4620" spans="1:10" x14ac:dyDescent="0.3">
      <c r="A4620">
        <v>4619</v>
      </c>
      <c r="B4620" t="s">
        <v>6</v>
      </c>
      <c r="C4620">
        <v>2017</v>
      </c>
      <c r="D4620" t="s">
        <v>5</v>
      </c>
      <c r="E4620">
        <v>3</v>
      </c>
      <c r="F4620">
        <v>38</v>
      </c>
      <c r="G4620" t="s">
        <v>8</v>
      </c>
      <c r="H4620" t="s">
        <v>4</v>
      </c>
      <c r="I4620">
        <v>2</v>
      </c>
      <c r="J4620" t="s">
        <v>20</v>
      </c>
    </row>
    <row r="4621" spans="1:10" x14ac:dyDescent="0.3">
      <c r="A4621">
        <v>4620</v>
      </c>
      <c r="B4621" t="s">
        <v>3</v>
      </c>
      <c r="C4621">
        <v>2016</v>
      </c>
      <c r="D4621" t="s">
        <v>7</v>
      </c>
      <c r="E4621">
        <v>3</v>
      </c>
      <c r="F4621">
        <v>38</v>
      </c>
      <c r="G4621" t="s">
        <v>1</v>
      </c>
      <c r="H4621" t="s">
        <v>4</v>
      </c>
      <c r="I4621">
        <v>2</v>
      </c>
      <c r="J4621" t="s">
        <v>19</v>
      </c>
    </row>
    <row r="4622" spans="1:10" x14ac:dyDescent="0.3">
      <c r="A4622">
        <v>4621</v>
      </c>
      <c r="B4622" t="s">
        <v>3</v>
      </c>
      <c r="C4622">
        <v>2015</v>
      </c>
      <c r="D4622" t="s">
        <v>7</v>
      </c>
      <c r="E4622">
        <v>2</v>
      </c>
      <c r="F4622">
        <v>38</v>
      </c>
      <c r="G4622" t="s">
        <v>8</v>
      </c>
      <c r="H4622" t="s">
        <v>4</v>
      </c>
      <c r="I4622">
        <v>4</v>
      </c>
      <c r="J4622" t="s">
        <v>20</v>
      </c>
    </row>
    <row r="4623" spans="1:10" x14ac:dyDescent="0.3">
      <c r="A4623">
        <v>4622</v>
      </c>
      <c r="B4623" t="s">
        <v>3</v>
      </c>
      <c r="C4623">
        <v>2015</v>
      </c>
      <c r="D4623" t="s">
        <v>2</v>
      </c>
      <c r="E4623">
        <v>3</v>
      </c>
      <c r="F4623">
        <v>31</v>
      </c>
      <c r="G4623" t="s">
        <v>1</v>
      </c>
      <c r="H4623" t="s">
        <v>4</v>
      </c>
      <c r="I4623">
        <v>5</v>
      </c>
      <c r="J4623" t="s">
        <v>19</v>
      </c>
    </row>
    <row r="4624" spans="1:10" x14ac:dyDescent="0.3">
      <c r="A4624">
        <v>4623</v>
      </c>
      <c r="B4624" t="s">
        <v>3</v>
      </c>
      <c r="C4624">
        <v>2017</v>
      </c>
      <c r="D4624" t="s">
        <v>7</v>
      </c>
      <c r="E4624">
        <v>1</v>
      </c>
      <c r="F4624">
        <v>30</v>
      </c>
      <c r="G4624" t="s">
        <v>1</v>
      </c>
      <c r="H4624" t="s">
        <v>4</v>
      </c>
      <c r="I4624">
        <v>4</v>
      </c>
      <c r="J4624" t="s">
        <v>19</v>
      </c>
    </row>
    <row r="4625" spans="1:10" x14ac:dyDescent="0.3">
      <c r="A4625">
        <v>4624</v>
      </c>
      <c r="B4625" t="s">
        <v>9</v>
      </c>
      <c r="C4625">
        <v>2013</v>
      </c>
      <c r="D4625" t="s">
        <v>2</v>
      </c>
      <c r="E4625">
        <v>3</v>
      </c>
      <c r="F4625">
        <v>24</v>
      </c>
      <c r="G4625" t="s">
        <v>1</v>
      </c>
      <c r="H4625" t="s">
        <v>4</v>
      </c>
      <c r="I4625">
        <v>2</v>
      </c>
      <c r="J4625" t="s">
        <v>19</v>
      </c>
    </row>
    <row r="4626" spans="1:10" x14ac:dyDescent="0.3">
      <c r="A4626">
        <v>4625</v>
      </c>
      <c r="B4626" t="s">
        <v>3</v>
      </c>
      <c r="C4626">
        <v>2017</v>
      </c>
      <c r="D4626" t="s">
        <v>2</v>
      </c>
      <c r="E4626">
        <v>3</v>
      </c>
      <c r="F4626">
        <v>38</v>
      </c>
      <c r="G4626" t="s">
        <v>1</v>
      </c>
      <c r="H4626" t="s">
        <v>4</v>
      </c>
      <c r="I4626">
        <v>3</v>
      </c>
      <c r="J4626" t="s">
        <v>19</v>
      </c>
    </row>
    <row r="4627" spans="1:10" x14ac:dyDescent="0.3">
      <c r="A4627">
        <v>4626</v>
      </c>
      <c r="B4627" t="s">
        <v>3</v>
      </c>
      <c r="C4627">
        <v>2013</v>
      </c>
      <c r="D4627" t="s">
        <v>7</v>
      </c>
      <c r="E4627">
        <v>3</v>
      </c>
      <c r="F4627">
        <v>37</v>
      </c>
      <c r="G4627" t="s">
        <v>1</v>
      </c>
      <c r="H4627" t="s">
        <v>4</v>
      </c>
      <c r="I4627">
        <v>3</v>
      </c>
      <c r="J4627" t="s">
        <v>19</v>
      </c>
    </row>
    <row r="4628" spans="1:10" x14ac:dyDescent="0.3">
      <c r="A4628">
        <v>4627</v>
      </c>
      <c r="B4628" t="s">
        <v>3</v>
      </c>
      <c r="C4628">
        <v>2016</v>
      </c>
      <c r="D4628" t="s">
        <v>2</v>
      </c>
      <c r="E4628">
        <v>3</v>
      </c>
      <c r="F4628">
        <v>22</v>
      </c>
      <c r="G4628" t="s">
        <v>1</v>
      </c>
      <c r="H4628" t="s">
        <v>4</v>
      </c>
      <c r="I4628">
        <v>0</v>
      </c>
      <c r="J4628" t="s">
        <v>19</v>
      </c>
    </row>
    <row r="4629" spans="1:10" x14ac:dyDescent="0.3">
      <c r="A4629">
        <v>4628</v>
      </c>
      <c r="B4629" t="s">
        <v>9</v>
      </c>
      <c r="C4629">
        <v>2012</v>
      </c>
      <c r="D4629" t="s">
        <v>2</v>
      </c>
      <c r="E4629">
        <v>3</v>
      </c>
      <c r="F4629">
        <v>30</v>
      </c>
      <c r="G4629" t="s">
        <v>8</v>
      </c>
      <c r="H4629" t="s">
        <v>4</v>
      </c>
      <c r="I4629">
        <v>4</v>
      </c>
      <c r="J4629" t="s">
        <v>19</v>
      </c>
    </row>
    <row r="4630" spans="1:10" x14ac:dyDescent="0.3">
      <c r="A4630">
        <v>4629</v>
      </c>
      <c r="B4630" t="s">
        <v>3</v>
      </c>
      <c r="C4630">
        <v>2013</v>
      </c>
      <c r="D4630" t="s">
        <v>2</v>
      </c>
      <c r="E4630">
        <v>3</v>
      </c>
      <c r="F4630">
        <v>39</v>
      </c>
      <c r="G4630" t="s">
        <v>8</v>
      </c>
      <c r="H4630" t="s">
        <v>4</v>
      </c>
      <c r="I4630">
        <v>5</v>
      </c>
      <c r="J4630" t="s">
        <v>19</v>
      </c>
    </row>
    <row r="4631" spans="1:10" x14ac:dyDescent="0.3">
      <c r="A4631">
        <v>4630</v>
      </c>
      <c r="B4631" t="s">
        <v>3</v>
      </c>
      <c r="C4631">
        <v>2017</v>
      </c>
      <c r="D4631" t="s">
        <v>2</v>
      </c>
      <c r="E4631">
        <v>2</v>
      </c>
      <c r="F4631">
        <v>35</v>
      </c>
      <c r="G4631" t="s">
        <v>1</v>
      </c>
      <c r="H4631" t="s">
        <v>4</v>
      </c>
      <c r="I4631">
        <v>0</v>
      </c>
      <c r="J4631" t="s">
        <v>19</v>
      </c>
    </row>
    <row r="4632" spans="1:10" x14ac:dyDescent="0.3">
      <c r="A4632">
        <v>4631</v>
      </c>
      <c r="B4632" t="s">
        <v>3</v>
      </c>
      <c r="C4632">
        <v>2012</v>
      </c>
      <c r="D4632" t="s">
        <v>7</v>
      </c>
      <c r="E4632">
        <v>3</v>
      </c>
      <c r="F4632">
        <v>25</v>
      </c>
      <c r="G4632" t="s">
        <v>8</v>
      </c>
      <c r="H4632" t="s">
        <v>4</v>
      </c>
      <c r="I4632">
        <v>3</v>
      </c>
      <c r="J4632" t="s">
        <v>20</v>
      </c>
    </row>
    <row r="4633" spans="1:10" x14ac:dyDescent="0.3">
      <c r="A4633">
        <v>4632</v>
      </c>
      <c r="B4633" t="s">
        <v>3</v>
      </c>
      <c r="C4633">
        <v>2018</v>
      </c>
      <c r="D4633" t="s">
        <v>2</v>
      </c>
      <c r="E4633">
        <v>3</v>
      </c>
      <c r="F4633">
        <v>32</v>
      </c>
      <c r="G4633" t="s">
        <v>1</v>
      </c>
      <c r="H4633" t="s">
        <v>0</v>
      </c>
      <c r="I4633">
        <v>1</v>
      </c>
      <c r="J4633" t="s">
        <v>20</v>
      </c>
    </row>
    <row r="4634" spans="1:10" x14ac:dyDescent="0.3">
      <c r="A4634">
        <v>4633</v>
      </c>
      <c r="B4634" t="s">
        <v>3</v>
      </c>
      <c r="C4634">
        <v>2018</v>
      </c>
      <c r="D4634" t="s">
        <v>2</v>
      </c>
      <c r="E4634">
        <v>3</v>
      </c>
      <c r="F4634">
        <v>31</v>
      </c>
      <c r="G4634" t="s">
        <v>8</v>
      </c>
      <c r="H4634" t="s">
        <v>4</v>
      </c>
      <c r="I4634">
        <v>2</v>
      </c>
      <c r="J4634" t="s">
        <v>20</v>
      </c>
    </row>
    <row r="4635" spans="1:10" x14ac:dyDescent="0.3">
      <c r="A4635">
        <v>4634</v>
      </c>
      <c r="B4635" t="s">
        <v>3</v>
      </c>
      <c r="C4635">
        <v>2016</v>
      </c>
      <c r="D4635" t="s">
        <v>2</v>
      </c>
      <c r="E4635">
        <v>3</v>
      </c>
      <c r="F4635">
        <v>37</v>
      </c>
      <c r="G4635" t="s">
        <v>1</v>
      </c>
      <c r="H4635" t="s">
        <v>4</v>
      </c>
      <c r="I4635">
        <v>2</v>
      </c>
      <c r="J4635" t="s">
        <v>19</v>
      </c>
    </row>
    <row r="4636" spans="1:10" x14ac:dyDescent="0.3">
      <c r="A4636">
        <v>4635</v>
      </c>
      <c r="B4636" t="s">
        <v>3</v>
      </c>
      <c r="C4636">
        <v>2016</v>
      </c>
      <c r="D4636" t="s">
        <v>5</v>
      </c>
      <c r="E4636">
        <v>1</v>
      </c>
      <c r="F4636">
        <v>38</v>
      </c>
      <c r="G4636" t="s">
        <v>8</v>
      </c>
      <c r="H4636" t="s">
        <v>4</v>
      </c>
      <c r="I4636">
        <v>2</v>
      </c>
      <c r="J4636" t="s">
        <v>20</v>
      </c>
    </row>
    <row r="4637" spans="1:10" x14ac:dyDescent="0.3">
      <c r="A4637">
        <v>4636</v>
      </c>
      <c r="B4637" t="s">
        <v>3</v>
      </c>
      <c r="C4637">
        <v>2014</v>
      </c>
      <c r="D4637" t="s">
        <v>2</v>
      </c>
      <c r="E4637">
        <v>3</v>
      </c>
      <c r="F4637">
        <v>22</v>
      </c>
      <c r="G4637" t="s">
        <v>8</v>
      </c>
      <c r="H4637" t="s">
        <v>4</v>
      </c>
      <c r="I4637">
        <v>0</v>
      </c>
      <c r="J4637" t="s">
        <v>19</v>
      </c>
    </row>
    <row r="4638" spans="1:10" x14ac:dyDescent="0.3">
      <c r="A4638">
        <v>4637</v>
      </c>
      <c r="B4638" t="s">
        <v>6</v>
      </c>
      <c r="C4638">
        <v>2014</v>
      </c>
      <c r="D4638" t="s">
        <v>5</v>
      </c>
      <c r="E4638">
        <v>3</v>
      </c>
      <c r="F4638">
        <v>37</v>
      </c>
      <c r="G4638" t="s">
        <v>8</v>
      </c>
      <c r="H4638" t="s">
        <v>4</v>
      </c>
      <c r="I4638">
        <v>0</v>
      </c>
      <c r="J4638" t="s">
        <v>20</v>
      </c>
    </row>
    <row r="4639" spans="1:10" x14ac:dyDescent="0.3">
      <c r="A4639">
        <v>4638</v>
      </c>
      <c r="B4639" t="s">
        <v>3</v>
      </c>
      <c r="C4639">
        <v>2018</v>
      </c>
      <c r="D4639" t="s">
        <v>2</v>
      </c>
      <c r="E4639">
        <v>3</v>
      </c>
      <c r="F4639">
        <v>32</v>
      </c>
      <c r="G4639" t="s">
        <v>1</v>
      </c>
      <c r="H4639" t="s">
        <v>0</v>
      </c>
      <c r="I4639">
        <v>2</v>
      </c>
      <c r="J4639" t="s">
        <v>20</v>
      </c>
    </row>
    <row r="4640" spans="1:10" x14ac:dyDescent="0.3">
      <c r="A4640">
        <v>4639</v>
      </c>
      <c r="B4640" t="s">
        <v>3</v>
      </c>
      <c r="C4640">
        <v>2013</v>
      </c>
      <c r="D4640" t="s">
        <v>2</v>
      </c>
      <c r="E4640">
        <v>3</v>
      </c>
      <c r="F4640">
        <v>26</v>
      </c>
      <c r="G4640" t="s">
        <v>1</v>
      </c>
      <c r="H4640" t="s">
        <v>4</v>
      </c>
      <c r="I4640">
        <v>4</v>
      </c>
      <c r="J4640" t="s">
        <v>19</v>
      </c>
    </row>
    <row r="4641" spans="1:10" x14ac:dyDescent="0.3">
      <c r="A4641">
        <v>4640</v>
      </c>
      <c r="B4641" t="s">
        <v>3</v>
      </c>
      <c r="C4641">
        <v>2017</v>
      </c>
      <c r="D4641" t="s">
        <v>2</v>
      </c>
      <c r="E4641">
        <v>3</v>
      </c>
      <c r="F4641">
        <v>28</v>
      </c>
      <c r="G4641" t="s">
        <v>1</v>
      </c>
      <c r="H4641" t="s">
        <v>4</v>
      </c>
      <c r="I4641">
        <v>0</v>
      </c>
      <c r="J4641" t="s">
        <v>20</v>
      </c>
    </row>
    <row r="4642" spans="1:10" x14ac:dyDescent="0.3">
      <c r="A4642">
        <v>4641</v>
      </c>
      <c r="B4642" t="s">
        <v>3</v>
      </c>
      <c r="C4642">
        <v>2015</v>
      </c>
      <c r="D4642" t="s">
        <v>2</v>
      </c>
      <c r="E4642">
        <v>3</v>
      </c>
      <c r="F4642">
        <v>35</v>
      </c>
      <c r="G4642" t="s">
        <v>1</v>
      </c>
      <c r="H4642" t="s">
        <v>4</v>
      </c>
      <c r="I4642">
        <v>0</v>
      </c>
      <c r="J4642" t="s">
        <v>19</v>
      </c>
    </row>
    <row r="4643" spans="1:10" x14ac:dyDescent="0.3">
      <c r="A4643">
        <v>4642</v>
      </c>
      <c r="B4643" t="s">
        <v>3</v>
      </c>
      <c r="C4643">
        <v>2016</v>
      </c>
      <c r="D4643" t="s">
        <v>2</v>
      </c>
      <c r="E4643">
        <v>1</v>
      </c>
      <c r="F4643">
        <v>33</v>
      </c>
      <c r="G4643" t="s">
        <v>8</v>
      </c>
      <c r="H4643" t="s">
        <v>4</v>
      </c>
      <c r="I4643">
        <v>0</v>
      </c>
      <c r="J4643" t="s">
        <v>20</v>
      </c>
    </row>
    <row r="4644" spans="1:10" x14ac:dyDescent="0.3">
      <c r="A4644">
        <v>4643</v>
      </c>
      <c r="B4644" t="s">
        <v>3</v>
      </c>
      <c r="C4644">
        <v>2012</v>
      </c>
      <c r="D4644" t="s">
        <v>2</v>
      </c>
      <c r="E4644">
        <v>3</v>
      </c>
      <c r="F4644">
        <v>36</v>
      </c>
      <c r="G4644" t="s">
        <v>8</v>
      </c>
      <c r="H4644" t="s">
        <v>4</v>
      </c>
      <c r="I4644">
        <v>4</v>
      </c>
      <c r="J4644" t="s">
        <v>19</v>
      </c>
    </row>
    <row r="4645" spans="1:10" x14ac:dyDescent="0.3">
      <c r="A4645">
        <v>4644</v>
      </c>
      <c r="B4645" t="s">
        <v>3</v>
      </c>
      <c r="C4645">
        <v>2013</v>
      </c>
      <c r="D4645" t="s">
        <v>2</v>
      </c>
      <c r="E4645">
        <v>3</v>
      </c>
      <c r="F4645">
        <v>31</v>
      </c>
      <c r="G4645" t="s">
        <v>8</v>
      </c>
      <c r="H4645" t="s">
        <v>4</v>
      </c>
      <c r="I4645">
        <v>5</v>
      </c>
      <c r="J4645" t="s">
        <v>19</v>
      </c>
    </row>
    <row r="4646" spans="1:10" x14ac:dyDescent="0.3">
      <c r="A4646">
        <v>4645</v>
      </c>
      <c r="B4646" t="s">
        <v>3</v>
      </c>
      <c r="C4646">
        <v>2015</v>
      </c>
      <c r="D4646" t="s">
        <v>7</v>
      </c>
      <c r="E4646">
        <v>3</v>
      </c>
      <c r="F4646">
        <v>32</v>
      </c>
      <c r="G4646" t="s">
        <v>8</v>
      </c>
      <c r="H4646" t="s">
        <v>0</v>
      </c>
      <c r="I4646">
        <v>1</v>
      </c>
      <c r="J4646" t="s">
        <v>20</v>
      </c>
    </row>
    <row r="4647" spans="1:10" x14ac:dyDescent="0.3">
      <c r="A4647">
        <v>4646</v>
      </c>
      <c r="B4647" t="s">
        <v>6</v>
      </c>
      <c r="C4647">
        <v>2017</v>
      </c>
      <c r="D4647" t="s">
        <v>7</v>
      </c>
      <c r="E4647">
        <v>2</v>
      </c>
      <c r="F4647">
        <v>31</v>
      </c>
      <c r="G4647" t="s">
        <v>8</v>
      </c>
      <c r="H4647" t="s">
        <v>4</v>
      </c>
      <c r="I4647">
        <v>2</v>
      </c>
      <c r="J4647" t="s">
        <v>19</v>
      </c>
    </row>
    <row r="4648" spans="1:10" x14ac:dyDescent="0.3">
      <c r="A4648">
        <v>4647</v>
      </c>
      <c r="B4648" t="s">
        <v>3</v>
      </c>
      <c r="C4648">
        <v>2013</v>
      </c>
      <c r="D4648" t="s">
        <v>2</v>
      </c>
      <c r="E4648">
        <v>3</v>
      </c>
      <c r="F4648">
        <v>25</v>
      </c>
      <c r="G4648" t="s">
        <v>8</v>
      </c>
      <c r="H4648" t="s">
        <v>4</v>
      </c>
      <c r="I4648">
        <v>3</v>
      </c>
      <c r="J4648" t="s">
        <v>19</v>
      </c>
    </row>
    <row r="4649" spans="1:10" x14ac:dyDescent="0.3">
      <c r="A4649">
        <v>4648</v>
      </c>
      <c r="B4649" t="s">
        <v>3</v>
      </c>
      <c r="C4649">
        <v>2016</v>
      </c>
      <c r="D4649" t="s">
        <v>7</v>
      </c>
      <c r="E4649">
        <v>3</v>
      </c>
      <c r="F4649">
        <v>30</v>
      </c>
      <c r="G4649" t="s">
        <v>1</v>
      </c>
      <c r="H4649" t="s">
        <v>4</v>
      </c>
      <c r="I4649">
        <v>2</v>
      </c>
      <c r="J4649" t="s">
        <v>19</v>
      </c>
    </row>
    <row r="4650" spans="1:10" x14ac:dyDescent="0.3">
      <c r="A4650">
        <v>4649</v>
      </c>
      <c r="B4650" t="s">
        <v>3</v>
      </c>
      <c r="C4650">
        <v>2013</v>
      </c>
      <c r="D4650" t="s">
        <v>2</v>
      </c>
      <c r="E4650">
        <v>3</v>
      </c>
      <c r="F4650">
        <v>26</v>
      </c>
      <c r="G4650" t="s">
        <v>8</v>
      </c>
      <c r="H4650" t="s">
        <v>4</v>
      </c>
      <c r="I4650">
        <v>4</v>
      </c>
      <c r="J4650" t="s">
        <v>19</v>
      </c>
    </row>
    <row r="4651" spans="1:10" x14ac:dyDescent="0.3">
      <c r="A4651">
        <v>4650</v>
      </c>
      <c r="B4651" t="s">
        <v>6</v>
      </c>
      <c r="C4651">
        <v>2013</v>
      </c>
      <c r="D4651" t="s">
        <v>7</v>
      </c>
      <c r="E4651">
        <v>2</v>
      </c>
      <c r="F4651">
        <v>37</v>
      </c>
      <c r="G4651" t="s">
        <v>1</v>
      </c>
      <c r="H4651" t="s">
        <v>4</v>
      </c>
      <c r="I4651">
        <v>2</v>
      </c>
      <c r="J4651" t="s">
        <v>20</v>
      </c>
    </row>
    <row r="4652" spans="1:10" x14ac:dyDescent="0.3">
      <c r="A4652">
        <v>4651</v>
      </c>
      <c r="B4652" t="s">
        <v>6</v>
      </c>
      <c r="C4652">
        <v>2018</v>
      </c>
      <c r="D4652" t="s">
        <v>5</v>
      </c>
      <c r="E4652">
        <v>3</v>
      </c>
      <c r="F4652">
        <v>27</v>
      </c>
      <c r="G4652" t="s">
        <v>1</v>
      </c>
      <c r="H4652" t="s">
        <v>4</v>
      </c>
      <c r="I4652">
        <v>5</v>
      </c>
      <c r="J4652" t="s">
        <v>20</v>
      </c>
    </row>
    <row r="4653" spans="1:10" x14ac:dyDescent="0.3">
      <c r="A4653">
        <v>4652</v>
      </c>
      <c r="B4653" t="s">
        <v>3</v>
      </c>
      <c r="C4653">
        <v>2012</v>
      </c>
      <c r="D4653" t="s">
        <v>2</v>
      </c>
      <c r="E4653">
        <v>3</v>
      </c>
      <c r="F4653">
        <v>30</v>
      </c>
      <c r="G4653" t="s">
        <v>1</v>
      </c>
      <c r="H4653" t="s">
        <v>0</v>
      </c>
      <c r="I4653">
        <v>2</v>
      </c>
      <c r="J4653" t="s">
        <v>19</v>
      </c>
    </row>
    <row r="4654" spans="1:10" x14ac:dyDescent="0.3">
      <c r="A4654">
        <v>4653</v>
      </c>
      <c r="B4654" t="s">
        <v>3</v>
      </c>
      <c r="C4654">
        <v>2015</v>
      </c>
      <c r="D4654" t="s">
        <v>2</v>
      </c>
      <c r="E4654">
        <v>3</v>
      </c>
      <c r="F4654">
        <v>33</v>
      </c>
      <c r="G4654" t="s">
        <v>1</v>
      </c>
      <c r="H4654" t="s">
        <v>0</v>
      </c>
      <c r="I4654">
        <v>4</v>
      </c>
      <c r="J4654" t="s">
        <v>19</v>
      </c>
    </row>
  </sheetData>
  <mergeCells count="2">
    <mergeCell ref="M4:V4"/>
    <mergeCell ref="Z4:AJ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54"/>
  <sheetViews>
    <sheetView workbookViewId="0">
      <selection activeCell="D54" sqref="D54"/>
    </sheetView>
  </sheetViews>
  <sheetFormatPr defaultRowHeight="14.4" x14ac:dyDescent="0.3"/>
  <cols>
    <col min="1" max="1" width="9.109375" bestFit="1" customWidth="1"/>
    <col min="2" max="2" width="10.21875" bestFit="1" customWidth="1"/>
    <col min="3" max="3" width="9.33203125" bestFit="1" customWidth="1"/>
    <col min="4" max="4" width="11.21875" bestFit="1" customWidth="1"/>
    <col min="5" max="5" width="4" bestFit="1" customWidth="1"/>
    <col min="6" max="6" width="6.88671875" bestFit="1" customWidth="1"/>
    <col min="7" max="7" width="11.5546875" bestFit="1" customWidth="1"/>
    <col min="8" max="8" width="24.21875" bestFit="1" customWidth="1"/>
    <col min="9" max="9" width="10.88671875" bestFit="1" customWidth="1"/>
  </cols>
  <sheetData>
    <row r="1" spans="1:9" x14ac:dyDescent="0.3">
      <c r="A1" s="1" t="s">
        <v>18</v>
      </c>
      <c r="B1" s="1" t="s">
        <v>17</v>
      </c>
      <c r="C1" s="1" t="s">
        <v>16</v>
      </c>
      <c r="D1" s="1" t="s">
        <v>15</v>
      </c>
      <c r="E1" s="1" t="s">
        <v>14</v>
      </c>
      <c r="F1" s="1" t="s">
        <v>13</v>
      </c>
      <c r="G1" s="2" t="s">
        <v>12</v>
      </c>
      <c r="H1" s="2" t="s">
        <v>11</v>
      </c>
      <c r="I1" s="1" t="s">
        <v>10</v>
      </c>
    </row>
    <row r="2" spans="1:9" x14ac:dyDescent="0.3">
      <c r="A2" t="s">
        <v>3</v>
      </c>
      <c r="B2">
        <v>2017</v>
      </c>
      <c r="C2" t="s">
        <v>2</v>
      </c>
      <c r="D2">
        <v>3</v>
      </c>
      <c r="E2">
        <v>34</v>
      </c>
      <c r="F2" t="s">
        <v>1</v>
      </c>
      <c r="G2" t="s">
        <v>4</v>
      </c>
      <c r="H2">
        <v>0</v>
      </c>
      <c r="I2">
        <v>0</v>
      </c>
    </row>
    <row r="3" spans="1:9" x14ac:dyDescent="0.3">
      <c r="A3" t="s">
        <v>3</v>
      </c>
      <c r="B3">
        <v>2013</v>
      </c>
      <c r="C3" t="s">
        <v>7</v>
      </c>
      <c r="D3">
        <v>1</v>
      </c>
      <c r="E3">
        <v>28</v>
      </c>
      <c r="F3" t="s">
        <v>8</v>
      </c>
      <c r="G3" t="s">
        <v>4</v>
      </c>
      <c r="H3">
        <v>3</v>
      </c>
      <c r="I3">
        <v>1</v>
      </c>
    </row>
    <row r="4" spans="1:9" x14ac:dyDescent="0.3">
      <c r="A4" t="s">
        <v>3</v>
      </c>
      <c r="B4">
        <v>2014</v>
      </c>
      <c r="C4" t="s">
        <v>5</v>
      </c>
      <c r="D4">
        <v>3</v>
      </c>
      <c r="E4">
        <v>38</v>
      </c>
      <c r="F4" t="s">
        <v>8</v>
      </c>
      <c r="G4" t="s">
        <v>4</v>
      </c>
      <c r="H4">
        <v>2</v>
      </c>
      <c r="I4">
        <v>0</v>
      </c>
    </row>
    <row r="5" spans="1:9" x14ac:dyDescent="0.3">
      <c r="A5" t="s">
        <v>6</v>
      </c>
      <c r="B5">
        <v>2016</v>
      </c>
      <c r="C5" t="s">
        <v>2</v>
      </c>
      <c r="D5">
        <v>3</v>
      </c>
      <c r="E5">
        <v>27</v>
      </c>
      <c r="F5" t="s">
        <v>1</v>
      </c>
      <c r="G5" t="s">
        <v>4</v>
      </c>
      <c r="H5">
        <v>5</v>
      </c>
      <c r="I5">
        <v>1</v>
      </c>
    </row>
    <row r="6" spans="1:9" x14ac:dyDescent="0.3">
      <c r="A6" t="s">
        <v>6</v>
      </c>
      <c r="B6">
        <v>2017</v>
      </c>
      <c r="C6" t="s">
        <v>7</v>
      </c>
      <c r="D6">
        <v>3</v>
      </c>
      <c r="E6">
        <v>24</v>
      </c>
      <c r="F6" t="s">
        <v>1</v>
      </c>
      <c r="G6" t="s">
        <v>0</v>
      </c>
      <c r="H6">
        <v>2</v>
      </c>
      <c r="I6">
        <v>1</v>
      </c>
    </row>
    <row r="7" spans="1:9" x14ac:dyDescent="0.3">
      <c r="A7" t="s">
        <v>3</v>
      </c>
      <c r="B7">
        <v>2016</v>
      </c>
      <c r="C7" t="s">
        <v>2</v>
      </c>
      <c r="D7">
        <v>3</v>
      </c>
      <c r="E7">
        <v>22</v>
      </c>
      <c r="F7" t="s">
        <v>1</v>
      </c>
      <c r="G7" t="s">
        <v>4</v>
      </c>
      <c r="H7">
        <v>0</v>
      </c>
      <c r="I7">
        <v>0</v>
      </c>
    </row>
    <row r="8" spans="1:9" x14ac:dyDescent="0.3">
      <c r="A8" t="s">
        <v>3</v>
      </c>
      <c r="B8">
        <v>2015</v>
      </c>
      <c r="C8" t="s">
        <v>5</v>
      </c>
      <c r="D8">
        <v>3</v>
      </c>
      <c r="E8">
        <v>38</v>
      </c>
      <c r="F8" t="s">
        <v>1</v>
      </c>
      <c r="G8" t="s">
        <v>4</v>
      </c>
      <c r="H8">
        <v>0</v>
      </c>
      <c r="I8">
        <v>0</v>
      </c>
    </row>
    <row r="9" spans="1:9" x14ac:dyDescent="0.3">
      <c r="A9" t="s">
        <v>3</v>
      </c>
      <c r="B9">
        <v>2016</v>
      </c>
      <c r="C9" t="s">
        <v>2</v>
      </c>
      <c r="D9">
        <v>3</v>
      </c>
      <c r="E9">
        <v>34</v>
      </c>
      <c r="F9" t="s">
        <v>8</v>
      </c>
      <c r="G9" t="s">
        <v>4</v>
      </c>
      <c r="H9">
        <v>2</v>
      </c>
      <c r="I9">
        <v>1</v>
      </c>
    </row>
    <row r="10" spans="1:9" x14ac:dyDescent="0.3">
      <c r="A10" t="s">
        <v>3</v>
      </c>
      <c r="B10">
        <v>2016</v>
      </c>
      <c r="C10" t="s">
        <v>7</v>
      </c>
      <c r="D10">
        <v>3</v>
      </c>
      <c r="E10">
        <v>23</v>
      </c>
      <c r="F10" t="s">
        <v>1</v>
      </c>
      <c r="G10" t="s">
        <v>4</v>
      </c>
      <c r="H10">
        <v>1</v>
      </c>
      <c r="I10">
        <v>0</v>
      </c>
    </row>
    <row r="11" spans="1:9" x14ac:dyDescent="0.3">
      <c r="A11" t="s">
        <v>6</v>
      </c>
      <c r="B11">
        <v>2017</v>
      </c>
      <c r="C11" t="s">
        <v>5</v>
      </c>
      <c r="D11">
        <v>2</v>
      </c>
      <c r="E11">
        <v>37</v>
      </c>
      <c r="F11" t="s">
        <v>1</v>
      </c>
      <c r="G11" t="s">
        <v>4</v>
      </c>
      <c r="H11">
        <v>2</v>
      </c>
      <c r="I11">
        <v>0</v>
      </c>
    </row>
    <row r="12" spans="1:9" x14ac:dyDescent="0.3">
      <c r="A12" t="s">
        <v>6</v>
      </c>
      <c r="B12">
        <v>2012</v>
      </c>
      <c r="C12" t="s">
        <v>2</v>
      </c>
      <c r="D12">
        <v>3</v>
      </c>
      <c r="E12">
        <v>27</v>
      </c>
      <c r="F12" t="s">
        <v>1</v>
      </c>
      <c r="G12" t="s">
        <v>4</v>
      </c>
      <c r="H12">
        <v>5</v>
      </c>
      <c r="I12">
        <v>1</v>
      </c>
    </row>
    <row r="13" spans="1:9" x14ac:dyDescent="0.3">
      <c r="A13" t="s">
        <v>3</v>
      </c>
      <c r="B13">
        <v>2016</v>
      </c>
      <c r="C13" t="s">
        <v>7</v>
      </c>
      <c r="D13">
        <v>3</v>
      </c>
      <c r="E13">
        <v>34</v>
      </c>
      <c r="F13" t="s">
        <v>1</v>
      </c>
      <c r="G13" t="s">
        <v>4</v>
      </c>
      <c r="H13">
        <v>3</v>
      </c>
      <c r="I13">
        <v>0</v>
      </c>
    </row>
    <row r="14" spans="1:9" x14ac:dyDescent="0.3">
      <c r="A14" t="s">
        <v>3</v>
      </c>
      <c r="B14">
        <v>2018</v>
      </c>
      <c r="C14" t="s">
        <v>7</v>
      </c>
      <c r="D14">
        <v>3</v>
      </c>
      <c r="E14">
        <v>32</v>
      </c>
      <c r="F14" t="s">
        <v>1</v>
      </c>
      <c r="G14" t="s">
        <v>0</v>
      </c>
      <c r="H14">
        <v>5</v>
      </c>
      <c r="I14">
        <v>1</v>
      </c>
    </row>
    <row r="15" spans="1:9" x14ac:dyDescent="0.3">
      <c r="A15" t="s">
        <v>3</v>
      </c>
      <c r="B15">
        <v>2016</v>
      </c>
      <c r="C15" t="s">
        <v>2</v>
      </c>
      <c r="D15">
        <v>3</v>
      </c>
      <c r="E15">
        <v>39</v>
      </c>
      <c r="F15" t="s">
        <v>1</v>
      </c>
      <c r="G15" t="s">
        <v>4</v>
      </c>
      <c r="H15">
        <v>2</v>
      </c>
      <c r="I15">
        <v>0</v>
      </c>
    </row>
    <row r="16" spans="1:9" x14ac:dyDescent="0.3">
      <c r="A16" t="s">
        <v>3</v>
      </c>
      <c r="B16">
        <v>2012</v>
      </c>
      <c r="C16" t="s">
        <v>2</v>
      </c>
      <c r="D16">
        <v>3</v>
      </c>
      <c r="E16">
        <v>37</v>
      </c>
      <c r="F16" t="s">
        <v>1</v>
      </c>
      <c r="G16" t="s">
        <v>4</v>
      </c>
      <c r="H16">
        <v>4</v>
      </c>
      <c r="I16">
        <v>0</v>
      </c>
    </row>
    <row r="17" spans="1:9" x14ac:dyDescent="0.3">
      <c r="A17" t="s">
        <v>3</v>
      </c>
      <c r="B17">
        <v>2017</v>
      </c>
      <c r="C17" t="s">
        <v>2</v>
      </c>
      <c r="D17">
        <v>1</v>
      </c>
      <c r="E17">
        <v>29</v>
      </c>
      <c r="F17" t="s">
        <v>1</v>
      </c>
      <c r="G17" t="s">
        <v>4</v>
      </c>
      <c r="H17">
        <v>3</v>
      </c>
      <c r="I17">
        <v>0</v>
      </c>
    </row>
    <row r="18" spans="1:9" x14ac:dyDescent="0.3">
      <c r="A18" t="s">
        <v>3</v>
      </c>
      <c r="B18">
        <v>2014</v>
      </c>
      <c r="C18" t="s">
        <v>2</v>
      </c>
      <c r="D18">
        <v>3</v>
      </c>
      <c r="E18">
        <v>34</v>
      </c>
      <c r="F18" t="s">
        <v>8</v>
      </c>
      <c r="G18" t="s">
        <v>4</v>
      </c>
      <c r="H18">
        <v>2</v>
      </c>
      <c r="I18">
        <v>0</v>
      </c>
    </row>
    <row r="19" spans="1:9" x14ac:dyDescent="0.3">
      <c r="A19" t="s">
        <v>3</v>
      </c>
      <c r="B19">
        <v>2014</v>
      </c>
      <c r="C19" t="s">
        <v>7</v>
      </c>
      <c r="D19">
        <v>3</v>
      </c>
      <c r="E19">
        <v>34</v>
      </c>
      <c r="F19" t="s">
        <v>1</v>
      </c>
      <c r="G19" t="s">
        <v>4</v>
      </c>
      <c r="H19">
        <v>4</v>
      </c>
      <c r="I19">
        <v>0</v>
      </c>
    </row>
    <row r="20" spans="1:9" x14ac:dyDescent="0.3">
      <c r="A20" t="s">
        <v>3</v>
      </c>
      <c r="B20">
        <v>2015</v>
      </c>
      <c r="C20" t="s">
        <v>7</v>
      </c>
      <c r="D20">
        <v>2</v>
      </c>
      <c r="E20">
        <v>30</v>
      </c>
      <c r="F20" t="s">
        <v>8</v>
      </c>
      <c r="G20" t="s">
        <v>4</v>
      </c>
      <c r="H20">
        <v>0</v>
      </c>
      <c r="I20">
        <v>1</v>
      </c>
    </row>
    <row r="21" spans="1:9" x14ac:dyDescent="0.3">
      <c r="A21" t="s">
        <v>3</v>
      </c>
      <c r="B21">
        <v>2016</v>
      </c>
      <c r="C21" t="s">
        <v>5</v>
      </c>
      <c r="D21">
        <v>2</v>
      </c>
      <c r="E21">
        <v>22</v>
      </c>
      <c r="F21" t="s">
        <v>8</v>
      </c>
      <c r="G21" t="s">
        <v>4</v>
      </c>
      <c r="H21">
        <v>0</v>
      </c>
      <c r="I21">
        <v>1</v>
      </c>
    </row>
    <row r="22" spans="1:9" x14ac:dyDescent="0.3">
      <c r="A22" t="s">
        <v>3</v>
      </c>
      <c r="B22">
        <v>2012</v>
      </c>
      <c r="C22" t="s">
        <v>2</v>
      </c>
      <c r="D22">
        <v>3</v>
      </c>
      <c r="E22">
        <v>37</v>
      </c>
      <c r="F22" t="s">
        <v>1</v>
      </c>
      <c r="G22" t="s">
        <v>4</v>
      </c>
      <c r="H22">
        <v>0</v>
      </c>
      <c r="I22">
        <v>0</v>
      </c>
    </row>
    <row r="23" spans="1:9" x14ac:dyDescent="0.3">
      <c r="A23" t="s">
        <v>6</v>
      </c>
      <c r="B23">
        <v>2017</v>
      </c>
      <c r="C23" t="s">
        <v>5</v>
      </c>
      <c r="D23">
        <v>2</v>
      </c>
      <c r="E23">
        <v>28</v>
      </c>
      <c r="F23" t="s">
        <v>1</v>
      </c>
      <c r="G23" t="s">
        <v>4</v>
      </c>
      <c r="H23">
        <v>4</v>
      </c>
      <c r="I23">
        <v>0</v>
      </c>
    </row>
    <row r="24" spans="1:9" x14ac:dyDescent="0.3">
      <c r="A24" t="s">
        <v>3</v>
      </c>
      <c r="B24">
        <v>2017</v>
      </c>
      <c r="C24" t="s">
        <v>5</v>
      </c>
      <c r="D24">
        <v>2</v>
      </c>
      <c r="E24">
        <v>36</v>
      </c>
      <c r="F24" t="s">
        <v>1</v>
      </c>
      <c r="G24" t="s">
        <v>4</v>
      </c>
      <c r="H24">
        <v>3</v>
      </c>
      <c r="I24">
        <v>0</v>
      </c>
    </row>
    <row r="25" spans="1:9" x14ac:dyDescent="0.3">
      <c r="A25" t="s">
        <v>3</v>
      </c>
      <c r="B25">
        <v>2015</v>
      </c>
      <c r="C25" t="s">
        <v>2</v>
      </c>
      <c r="D25">
        <v>3</v>
      </c>
      <c r="E25">
        <v>27</v>
      </c>
      <c r="F25" t="s">
        <v>1</v>
      </c>
      <c r="G25" t="s">
        <v>0</v>
      </c>
      <c r="H25">
        <v>5</v>
      </c>
      <c r="I25">
        <v>0</v>
      </c>
    </row>
    <row r="26" spans="1:9" x14ac:dyDescent="0.3">
      <c r="A26" t="s">
        <v>3</v>
      </c>
      <c r="B26">
        <v>2017</v>
      </c>
      <c r="C26" t="s">
        <v>2</v>
      </c>
      <c r="D26">
        <v>3</v>
      </c>
      <c r="E26">
        <v>29</v>
      </c>
      <c r="F26" t="s">
        <v>1</v>
      </c>
      <c r="G26" t="s">
        <v>4</v>
      </c>
      <c r="H26">
        <v>4</v>
      </c>
      <c r="I26">
        <v>0</v>
      </c>
    </row>
    <row r="27" spans="1:9" x14ac:dyDescent="0.3">
      <c r="A27" t="s">
        <v>3</v>
      </c>
      <c r="B27">
        <v>2013</v>
      </c>
      <c r="C27" t="s">
        <v>2</v>
      </c>
      <c r="D27">
        <v>3</v>
      </c>
      <c r="E27">
        <v>22</v>
      </c>
      <c r="F27" t="s">
        <v>8</v>
      </c>
      <c r="G27" t="s">
        <v>0</v>
      </c>
      <c r="H27">
        <v>0</v>
      </c>
      <c r="I27">
        <v>0</v>
      </c>
    </row>
    <row r="28" spans="1:9" x14ac:dyDescent="0.3">
      <c r="A28" t="s">
        <v>3</v>
      </c>
      <c r="B28">
        <v>2016</v>
      </c>
      <c r="C28" t="s">
        <v>2</v>
      </c>
      <c r="D28">
        <v>3</v>
      </c>
      <c r="E28">
        <v>37</v>
      </c>
      <c r="F28" t="s">
        <v>1</v>
      </c>
      <c r="G28" t="s">
        <v>4</v>
      </c>
      <c r="H28">
        <v>2</v>
      </c>
      <c r="I28">
        <v>0</v>
      </c>
    </row>
    <row r="29" spans="1:9" x14ac:dyDescent="0.3">
      <c r="A29" t="s">
        <v>3</v>
      </c>
      <c r="B29">
        <v>2015</v>
      </c>
      <c r="C29" t="s">
        <v>2</v>
      </c>
      <c r="D29">
        <v>3</v>
      </c>
      <c r="E29">
        <v>23</v>
      </c>
      <c r="F29" t="s">
        <v>1</v>
      </c>
      <c r="G29" t="s">
        <v>4</v>
      </c>
      <c r="H29">
        <v>1</v>
      </c>
      <c r="I29">
        <v>0</v>
      </c>
    </row>
    <row r="30" spans="1:9" x14ac:dyDescent="0.3">
      <c r="A30" t="s">
        <v>3</v>
      </c>
      <c r="B30">
        <v>2013</v>
      </c>
      <c r="C30" t="s">
        <v>7</v>
      </c>
      <c r="D30">
        <v>2</v>
      </c>
      <c r="E30">
        <v>31</v>
      </c>
      <c r="F30" t="s">
        <v>8</v>
      </c>
      <c r="G30" t="s">
        <v>4</v>
      </c>
      <c r="H30">
        <v>2</v>
      </c>
      <c r="I30">
        <v>1</v>
      </c>
    </row>
    <row r="31" spans="1:9" x14ac:dyDescent="0.3">
      <c r="A31" t="s">
        <v>6</v>
      </c>
      <c r="B31">
        <v>2017</v>
      </c>
      <c r="C31" t="s">
        <v>5</v>
      </c>
      <c r="D31">
        <v>2</v>
      </c>
      <c r="E31">
        <v>30</v>
      </c>
      <c r="F31" t="s">
        <v>8</v>
      </c>
      <c r="G31" t="s">
        <v>4</v>
      </c>
      <c r="H31">
        <v>2</v>
      </c>
      <c r="I31">
        <v>0</v>
      </c>
    </row>
    <row r="32" spans="1:9" x14ac:dyDescent="0.3">
      <c r="A32" t="s">
        <v>9</v>
      </c>
      <c r="B32">
        <v>2013</v>
      </c>
      <c r="C32" t="s">
        <v>5</v>
      </c>
      <c r="D32">
        <v>3</v>
      </c>
      <c r="E32">
        <v>25</v>
      </c>
      <c r="F32" t="s">
        <v>1</v>
      </c>
      <c r="G32" t="s">
        <v>4</v>
      </c>
      <c r="H32">
        <v>3</v>
      </c>
      <c r="I32">
        <v>0</v>
      </c>
    </row>
    <row r="33" spans="1:9" x14ac:dyDescent="0.3">
      <c r="A33" t="s">
        <v>3</v>
      </c>
      <c r="B33">
        <v>2014</v>
      </c>
      <c r="C33" t="s">
        <v>2</v>
      </c>
      <c r="D33">
        <v>3</v>
      </c>
      <c r="E33">
        <v>23</v>
      </c>
      <c r="F33" t="s">
        <v>1</v>
      </c>
      <c r="G33" t="s">
        <v>4</v>
      </c>
      <c r="H33">
        <v>1</v>
      </c>
      <c r="I33">
        <v>0</v>
      </c>
    </row>
    <row r="34" spans="1:9" x14ac:dyDescent="0.3">
      <c r="A34" t="s">
        <v>3</v>
      </c>
      <c r="B34">
        <v>2018</v>
      </c>
      <c r="C34" t="s">
        <v>2</v>
      </c>
      <c r="D34">
        <v>3</v>
      </c>
      <c r="E34">
        <v>26</v>
      </c>
      <c r="F34" t="s">
        <v>1</v>
      </c>
      <c r="G34" t="s">
        <v>4</v>
      </c>
      <c r="H34">
        <v>4</v>
      </c>
      <c r="I34">
        <v>1</v>
      </c>
    </row>
    <row r="35" spans="1:9" x14ac:dyDescent="0.3">
      <c r="A35" t="s">
        <v>3</v>
      </c>
      <c r="B35">
        <v>2016</v>
      </c>
      <c r="C35" t="s">
        <v>2</v>
      </c>
      <c r="D35">
        <v>3</v>
      </c>
      <c r="E35">
        <v>40</v>
      </c>
      <c r="F35" t="s">
        <v>1</v>
      </c>
      <c r="G35" t="s">
        <v>4</v>
      </c>
      <c r="H35">
        <v>5</v>
      </c>
      <c r="I35">
        <v>0</v>
      </c>
    </row>
    <row r="36" spans="1:9" x14ac:dyDescent="0.3">
      <c r="A36" t="s">
        <v>3</v>
      </c>
      <c r="B36">
        <v>2017</v>
      </c>
      <c r="C36" t="s">
        <v>7</v>
      </c>
      <c r="D36">
        <v>2</v>
      </c>
      <c r="E36">
        <v>37</v>
      </c>
      <c r="F36" t="s">
        <v>8</v>
      </c>
      <c r="G36" t="s">
        <v>4</v>
      </c>
      <c r="H36">
        <v>0</v>
      </c>
      <c r="I36">
        <v>1</v>
      </c>
    </row>
    <row r="37" spans="1:9" x14ac:dyDescent="0.3">
      <c r="A37" t="s">
        <v>3</v>
      </c>
      <c r="B37">
        <v>2014</v>
      </c>
      <c r="C37" t="s">
        <v>2</v>
      </c>
      <c r="D37">
        <v>1</v>
      </c>
      <c r="E37">
        <v>30</v>
      </c>
      <c r="F37" t="s">
        <v>8</v>
      </c>
      <c r="G37" t="s">
        <v>4</v>
      </c>
      <c r="H37">
        <v>3</v>
      </c>
      <c r="I37">
        <v>0</v>
      </c>
    </row>
    <row r="38" spans="1:9" x14ac:dyDescent="0.3">
      <c r="A38" t="s">
        <v>3</v>
      </c>
      <c r="B38">
        <v>2012</v>
      </c>
      <c r="C38" t="s">
        <v>5</v>
      </c>
      <c r="D38">
        <v>3</v>
      </c>
      <c r="E38">
        <v>29</v>
      </c>
      <c r="F38" t="s">
        <v>1</v>
      </c>
      <c r="G38" t="s">
        <v>4</v>
      </c>
      <c r="H38">
        <v>3</v>
      </c>
      <c r="I38">
        <v>0</v>
      </c>
    </row>
    <row r="39" spans="1:9" x14ac:dyDescent="0.3">
      <c r="A39" t="s">
        <v>3</v>
      </c>
      <c r="B39">
        <v>2018</v>
      </c>
      <c r="C39" t="s">
        <v>5</v>
      </c>
      <c r="D39">
        <v>2</v>
      </c>
      <c r="E39">
        <v>34</v>
      </c>
      <c r="F39" t="s">
        <v>8</v>
      </c>
      <c r="G39" t="s">
        <v>4</v>
      </c>
      <c r="H39">
        <v>0</v>
      </c>
      <c r="I39">
        <v>1</v>
      </c>
    </row>
    <row r="40" spans="1:9" x14ac:dyDescent="0.3">
      <c r="A40" t="s">
        <v>3</v>
      </c>
      <c r="B40">
        <v>2017</v>
      </c>
      <c r="C40" t="s">
        <v>7</v>
      </c>
      <c r="D40">
        <v>2</v>
      </c>
      <c r="E40">
        <v>29</v>
      </c>
      <c r="F40" t="s">
        <v>8</v>
      </c>
      <c r="G40" t="s">
        <v>4</v>
      </c>
      <c r="H40">
        <v>2</v>
      </c>
      <c r="I40">
        <v>1</v>
      </c>
    </row>
    <row r="41" spans="1:9" x14ac:dyDescent="0.3">
      <c r="A41" t="s">
        <v>3</v>
      </c>
      <c r="B41">
        <v>2014</v>
      </c>
      <c r="C41" t="s">
        <v>7</v>
      </c>
      <c r="D41">
        <v>3</v>
      </c>
      <c r="E41">
        <v>30</v>
      </c>
      <c r="F41" t="s">
        <v>1</v>
      </c>
      <c r="G41" t="s">
        <v>0</v>
      </c>
      <c r="H41">
        <v>4</v>
      </c>
      <c r="I41">
        <v>0</v>
      </c>
    </row>
    <row r="42" spans="1:9" x14ac:dyDescent="0.3">
      <c r="A42" t="s">
        <v>3</v>
      </c>
      <c r="B42">
        <v>2015</v>
      </c>
      <c r="C42" t="s">
        <v>2</v>
      </c>
      <c r="D42">
        <v>3</v>
      </c>
      <c r="E42">
        <v>36</v>
      </c>
      <c r="F42" t="s">
        <v>1</v>
      </c>
      <c r="G42" t="s">
        <v>4</v>
      </c>
      <c r="H42">
        <v>1</v>
      </c>
      <c r="I42">
        <v>0</v>
      </c>
    </row>
    <row r="43" spans="1:9" x14ac:dyDescent="0.3">
      <c r="A43" t="s">
        <v>6</v>
      </c>
      <c r="B43">
        <v>2017</v>
      </c>
      <c r="C43" t="s">
        <v>5</v>
      </c>
      <c r="D43">
        <v>2</v>
      </c>
      <c r="E43">
        <v>23</v>
      </c>
      <c r="F43" t="s">
        <v>1</v>
      </c>
      <c r="G43" t="s">
        <v>4</v>
      </c>
      <c r="H43">
        <v>1</v>
      </c>
      <c r="I43">
        <v>0</v>
      </c>
    </row>
    <row r="44" spans="1:9" x14ac:dyDescent="0.3">
      <c r="A44" t="s">
        <v>3</v>
      </c>
      <c r="B44">
        <v>2013</v>
      </c>
      <c r="C44" t="s">
        <v>2</v>
      </c>
      <c r="D44">
        <v>3</v>
      </c>
      <c r="E44">
        <v>30</v>
      </c>
      <c r="F44" t="s">
        <v>1</v>
      </c>
      <c r="G44" t="s">
        <v>4</v>
      </c>
      <c r="H44">
        <v>3</v>
      </c>
      <c r="I44">
        <v>1</v>
      </c>
    </row>
    <row r="45" spans="1:9" x14ac:dyDescent="0.3">
      <c r="A45" t="s">
        <v>3</v>
      </c>
      <c r="B45">
        <v>2014</v>
      </c>
      <c r="C45" t="s">
        <v>2</v>
      </c>
      <c r="D45">
        <v>3</v>
      </c>
      <c r="E45">
        <v>36</v>
      </c>
      <c r="F45" t="s">
        <v>1</v>
      </c>
      <c r="G45" t="s">
        <v>4</v>
      </c>
      <c r="H45">
        <v>0</v>
      </c>
      <c r="I45">
        <v>0</v>
      </c>
    </row>
    <row r="46" spans="1:9" x14ac:dyDescent="0.3">
      <c r="A46" t="s">
        <v>3</v>
      </c>
      <c r="B46">
        <v>2015</v>
      </c>
      <c r="C46" t="s">
        <v>7</v>
      </c>
      <c r="D46">
        <v>3</v>
      </c>
      <c r="E46">
        <v>39</v>
      </c>
      <c r="F46" t="s">
        <v>1</v>
      </c>
      <c r="G46" t="s">
        <v>4</v>
      </c>
      <c r="H46">
        <v>4</v>
      </c>
      <c r="I46">
        <v>0</v>
      </c>
    </row>
    <row r="47" spans="1:9" x14ac:dyDescent="0.3">
      <c r="A47" t="s">
        <v>3</v>
      </c>
      <c r="B47">
        <v>2014</v>
      </c>
      <c r="C47" t="s">
        <v>2</v>
      </c>
      <c r="D47">
        <v>3</v>
      </c>
      <c r="E47">
        <v>23</v>
      </c>
      <c r="F47" t="s">
        <v>8</v>
      </c>
      <c r="G47" t="s">
        <v>4</v>
      </c>
      <c r="H47">
        <v>1</v>
      </c>
      <c r="I47">
        <v>0</v>
      </c>
    </row>
    <row r="48" spans="1:9" x14ac:dyDescent="0.3">
      <c r="A48" t="s">
        <v>9</v>
      </c>
      <c r="B48">
        <v>2012</v>
      </c>
      <c r="C48" t="s">
        <v>5</v>
      </c>
      <c r="D48">
        <v>3</v>
      </c>
      <c r="E48">
        <v>27</v>
      </c>
      <c r="F48" t="s">
        <v>1</v>
      </c>
      <c r="G48" t="s">
        <v>4</v>
      </c>
      <c r="H48">
        <v>5</v>
      </c>
      <c r="I48">
        <v>0</v>
      </c>
    </row>
    <row r="49" spans="1:9" x14ac:dyDescent="0.3">
      <c r="A49" t="s">
        <v>6</v>
      </c>
      <c r="B49">
        <v>2013</v>
      </c>
      <c r="C49" t="s">
        <v>5</v>
      </c>
      <c r="D49">
        <v>3</v>
      </c>
      <c r="E49">
        <v>35</v>
      </c>
      <c r="F49" t="s">
        <v>1</v>
      </c>
      <c r="G49" t="s">
        <v>4</v>
      </c>
      <c r="H49">
        <v>2</v>
      </c>
      <c r="I49">
        <v>0</v>
      </c>
    </row>
    <row r="50" spans="1:9" x14ac:dyDescent="0.3">
      <c r="A50" t="s">
        <v>6</v>
      </c>
      <c r="B50">
        <v>2017</v>
      </c>
      <c r="C50" t="s">
        <v>5</v>
      </c>
      <c r="D50">
        <v>2</v>
      </c>
      <c r="E50">
        <v>34</v>
      </c>
      <c r="F50" t="s">
        <v>1</v>
      </c>
      <c r="G50" t="s">
        <v>4</v>
      </c>
      <c r="H50">
        <v>0</v>
      </c>
      <c r="I50">
        <v>0</v>
      </c>
    </row>
    <row r="51" spans="1:9" x14ac:dyDescent="0.3">
      <c r="A51" t="s">
        <v>3</v>
      </c>
      <c r="B51">
        <v>2013</v>
      </c>
      <c r="C51" t="s">
        <v>2</v>
      </c>
      <c r="D51">
        <v>3</v>
      </c>
      <c r="E51">
        <v>30</v>
      </c>
      <c r="F51" t="s">
        <v>8</v>
      </c>
      <c r="G51" t="s">
        <v>4</v>
      </c>
      <c r="H51">
        <v>1</v>
      </c>
      <c r="I51">
        <v>0</v>
      </c>
    </row>
    <row r="52" spans="1:9" x14ac:dyDescent="0.3">
      <c r="A52" t="s">
        <v>9</v>
      </c>
      <c r="B52">
        <v>2017</v>
      </c>
      <c r="C52" t="s">
        <v>5</v>
      </c>
      <c r="D52">
        <v>3</v>
      </c>
      <c r="E52">
        <v>34</v>
      </c>
      <c r="F52" t="s">
        <v>1</v>
      </c>
      <c r="G52" t="s">
        <v>4</v>
      </c>
      <c r="H52">
        <v>2</v>
      </c>
      <c r="I52">
        <v>0</v>
      </c>
    </row>
    <row r="53" spans="1:9" x14ac:dyDescent="0.3">
      <c r="A53" t="s">
        <v>3</v>
      </c>
      <c r="B53">
        <v>2015</v>
      </c>
      <c r="C53" t="s">
        <v>7</v>
      </c>
      <c r="D53">
        <v>2</v>
      </c>
      <c r="E53">
        <v>26</v>
      </c>
      <c r="F53" t="s">
        <v>8</v>
      </c>
      <c r="G53" t="s">
        <v>4</v>
      </c>
      <c r="H53">
        <v>4</v>
      </c>
      <c r="I53">
        <v>1</v>
      </c>
    </row>
    <row r="54" spans="1:9" x14ac:dyDescent="0.3">
      <c r="A54" t="s">
        <v>3</v>
      </c>
      <c r="B54">
        <v>2016</v>
      </c>
      <c r="C54" t="s">
        <v>2</v>
      </c>
      <c r="D54">
        <v>3</v>
      </c>
      <c r="E54">
        <v>34</v>
      </c>
      <c r="F54" t="s">
        <v>8</v>
      </c>
      <c r="G54" t="s">
        <v>4</v>
      </c>
      <c r="H54">
        <v>0</v>
      </c>
      <c r="I54">
        <v>0</v>
      </c>
    </row>
    <row r="55" spans="1:9" x14ac:dyDescent="0.3">
      <c r="A55" t="s">
        <v>3</v>
      </c>
      <c r="B55">
        <v>2014</v>
      </c>
      <c r="C55" t="s">
        <v>2</v>
      </c>
      <c r="D55">
        <v>3</v>
      </c>
      <c r="E55">
        <v>31</v>
      </c>
      <c r="F55" t="s">
        <v>8</v>
      </c>
      <c r="G55" t="s">
        <v>0</v>
      </c>
      <c r="H55">
        <v>5</v>
      </c>
      <c r="I55">
        <v>0</v>
      </c>
    </row>
    <row r="56" spans="1:9" x14ac:dyDescent="0.3">
      <c r="A56" t="s">
        <v>3</v>
      </c>
      <c r="B56">
        <v>2017</v>
      </c>
      <c r="C56" t="s">
        <v>5</v>
      </c>
      <c r="D56">
        <v>3</v>
      </c>
      <c r="E56">
        <v>31</v>
      </c>
      <c r="F56" t="s">
        <v>8</v>
      </c>
      <c r="G56" t="s">
        <v>0</v>
      </c>
      <c r="H56">
        <v>5</v>
      </c>
      <c r="I56">
        <v>0</v>
      </c>
    </row>
    <row r="57" spans="1:9" x14ac:dyDescent="0.3">
      <c r="A57" t="s">
        <v>9</v>
      </c>
      <c r="B57">
        <v>2013</v>
      </c>
      <c r="C57" t="s">
        <v>5</v>
      </c>
      <c r="D57">
        <v>3</v>
      </c>
      <c r="E57">
        <v>28</v>
      </c>
      <c r="F57" t="s">
        <v>1</v>
      </c>
      <c r="G57" t="s">
        <v>4</v>
      </c>
      <c r="H57">
        <v>2</v>
      </c>
      <c r="I57">
        <v>0</v>
      </c>
    </row>
    <row r="58" spans="1:9" x14ac:dyDescent="0.3">
      <c r="A58" t="s">
        <v>3</v>
      </c>
      <c r="B58">
        <v>2016</v>
      </c>
      <c r="C58" t="s">
        <v>2</v>
      </c>
      <c r="D58">
        <v>3</v>
      </c>
      <c r="E58">
        <v>38</v>
      </c>
      <c r="F58" t="s">
        <v>1</v>
      </c>
      <c r="G58" t="s">
        <v>4</v>
      </c>
      <c r="H58">
        <v>2</v>
      </c>
      <c r="I58">
        <v>0</v>
      </c>
    </row>
    <row r="59" spans="1:9" x14ac:dyDescent="0.3">
      <c r="A59" t="s">
        <v>6</v>
      </c>
      <c r="B59">
        <v>2014</v>
      </c>
      <c r="C59" t="s">
        <v>7</v>
      </c>
      <c r="D59">
        <v>3</v>
      </c>
      <c r="E59">
        <v>39</v>
      </c>
      <c r="F59" t="s">
        <v>8</v>
      </c>
      <c r="G59" t="s">
        <v>4</v>
      </c>
      <c r="H59">
        <v>2</v>
      </c>
      <c r="I59">
        <v>0</v>
      </c>
    </row>
    <row r="60" spans="1:9" x14ac:dyDescent="0.3">
      <c r="A60" t="s">
        <v>3</v>
      </c>
      <c r="B60">
        <v>2013</v>
      </c>
      <c r="C60" t="s">
        <v>7</v>
      </c>
      <c r="D60">
        <v>3</v>
      </c>
      <c r="E60">
        <v>32</v>
      </c>
      <c r="F60" t="s">
        <v>1</v>
      </c>
      <c r="G60" t="s">
        <v>4</v>
      </c>
      <c r="H60">
        <v>4</v>
      </c>
      <c r="I60">
        <v>0</v>
      </c>
    </row>
    <row r="61" spans="1:9" x14ac:dyDescent="0.3">
      <c r="A61" t="s">
        <v>6</v>
      </c>
      <c r="B61">
        <v>2017</v>
      </c>
      <c r="C61" t="s">
        <v>7</v>
      </c>
      <c r="D61">
        <v>2</v>
      </c>
      <c r="E61">
        <v>36</v>
      </c>
      <c r="F61" t="s">
        <v>1</v>
      </c>
      <c r="G61" t="s">
        <v>4</v>
      </c>
      <c r="H61">
        <v>2</v>
      </c>
      <c r="I61">
        <v>1</v>
      </c>
    </row>
    <row r="62" spans="1:9" x14ac:dyDescent="0.3">
      <c r="A62" t="s">
        <v>6</v>
      </c>
      <c r="B62">
        <v>2013</v>
      </c>
      <c r="C62" t="s">
        <v>5</v>
      </c>
      <c r="D62">
        <v>3</v>
      </c>
      <c r="E62">
        <v>29</v>
      </c>
      <c r="F62" t="s">
        <v>1</v>
      </c>
      <c r="G62" t="s">
        <v>4</v>
      </c>
      <c r="H62">
        <v>3</v>
      </c>
      <c r="I62">
        <v>0</v>
      </c>
    </row>
    <row r="63" spans="1:9" x14ac:dyDescent="0.3">
      <c r="A63" t="s">
        <v>3</v>
      </c>
      <c r="B63">
        <v>2015</v>
      </c>
      <c r="C63" t="s">
        <v>2</v>
      </c>
      <c r="D63">
        <v>3</v>
      </c>
      <c r="E63">
        <v>30</v>
      </c>
      <c r="F63" t="s">
        <v>1</v>
      </c>
      <c r="G63" t="s">
        <v>4</v>
      </c>
      <c r="H63">
        <v>5</v>
      </c>
      <c r="I63">
        <v>0</v>
      </c>
    </row>
    <row r="64" spans="1:9" x14ac:dyDescent="0.3">
      <c r="A64" t="s">
        <v>9</v>
      </c>
      <c r="B64">
        <v>2013</v>
      </c>
      <c r="C64" t="s">
        <v>2</v>
      </c>
      <c r="D64">
        <v>2</v>
      </c>
      <c r="E64">
        <v>25</v>
      </c>
      <c r="F64" t="s">
        <v>1</v>
      </c>
      <c r="G64" t="s">
        <v>4</v>
      </c>
      <c r="H64">
        <v>3</v>
      </c>
      <c r="I64">
        <v>1</v>
      </c>
    </row>
    <row r="65" spans="1:9" x14ac:dyDescent="0.3">
      <c r="A65" t="s">
        <v>3</v>
      </c>
      <c r="B65">
        <v>2014</v>
      </c>
      <c r="C65" t="s">
        <v>7</v>
      </c>
      <c r="D65">
        <v>1</v>
      </c>
      <c r="E65">
        <v>22</v>
      </c>
      <c r="F65" t="s">
        <v>8</v>
      </c>
      <c r="G65" t="s">
        <v>4</v>
      </c>
      <c r="H65">
        <v>0</v>
      </c>
      <c r="I65">
        <v>1</v>
      </c>
    </row>
    <row r="66" spans="1:9" x14ac:dyDescent="0.3">
      <c r="A66" t="s">
        <v>3</v>
      </c>
      <c r="B66">
        <v>2016</v>
      </c>
      <c r="C66" t="s">
        <v>2</v>
      </c>
      <c r="D66">
        <v>3</v>
      </c>
      <c r="E66">
        <v>34</v>
      </c>
      <c r="F66" t="s">
        <v>1</v>
      </c>
      <c r="G66" t="s">
        <v>4</v>
      </c>
      <c r="H66">
        <v>4</v>
      </c>
      <c r="I66">
        <v>0</v>
      </c>
    </row>
    <row r="67" spans="1:9" x14ac:dyDescent="0.3">
      <c r="A67" t="s">
        <v>3</v>
      </c>
      <c r="B67">
        <v>2018</v>
      </c>
      <c r="C67" t="s">
        <v>2</v>
      </c>
      <c r="D67">
        <v>3</v>
      </c>
      <c r="E67">
        <v>40</v>
      </c>
      <c r="F67" t="s">
        <v>1</v>
      </c>
      <c r="G67" t="s">
        <v>4</v>
      </c>
      <c r="H67">
        <v>1</v>
      </c>
      <c r="I67">
        <v>1</v>
      </c>
    </row>
    <row r="68" spans="1:9" x14ac:dyDescent="0.3">
      <c r="A68" t="s">
        <v>9</v>
      </c>
      <c r="B68">
        <v>2013</v>
      </c>
      <c r="C68" t="s">
        <v>2</v>
      </c>
      <c r="D68">
        <v>3</v>
      </c>
      <c r="E68">
        <v>26</v>
      </c>
      <c r="F68" t="s">
        <v>1</v>
      </c>
      <c r="G68" t="s">
        <v>4</v>
      </c>
      <c r="H68">
        <v>4</v>
      </c>
      <c r="I68">
        <v>0</v>
      </c>
    </row>
    <row r="69" spans="1:9" x14ac:dyDescent="0.3">
      <c r="A69" t="s">
        <v>3</v>
      </c>
      <c r="B69">
        <v>2014</v>
      </c>
      <c r="C69" t="s">
        <v>5</v>
      </c>
      <c r="D69">
        <v>3</v>
      </c>
      <c r="E69">
        <v>28</v>
      </c>
      <c r="F69" t="s">
        <v>1</v>
      </c>
      <c r="G69" t="s">
        <v>4</v>
      </c>
      <c r="H69">
        <v>0</v>
      </c>
      <c r="I69">
        <v>0</v>
      </c>
    </row>
    <row r="70" spans="1:9" x14ac:dyDescent="0.3">
      <c r="A70" t="s">
        <v>3</v>
      </c>
      <c r="B70">
        <v>2015</v>
      </c>
      <c r="C70" t="s">
        <v>2</v>
      </c>
      <c r="D70">
        <v>3</v>
      </c>
      <c r="E70">
        <v>24</v>
      </c>
      <c r="F70" t="s">
        <v>8</v>
      </c>
      <c r="G70" t="s">
        <v>4</v>
      </c>
      <c r="H70">
        <v>2</v>
      </c>
      <c r="I70">
        <v>0</v>
      </c>
    </row>
    <row r="71" spans="1:9" x14ac:dyDescent="0.3">
      <c r="A71" t="s">
        <v>6</v>
      </c>
      <c r="B71">
        <v>2017</v>
      </c>
      <c r="C71" t="s">
        <v>2</v>
      </c>
      <c r="D71">
        <v>3</v>
      </c>
      <c r="E71">
        <v>40</v>
      </c>
      <c r="F71" t="s">
        <v>8</v>
      </c>
      <c r="G71" t="s">
        <v>4</v>
      </c>
      <c r="H71">
        <v>2</v>
      </c>
      <c r="I71">
        <v>1</v>
      </c>
    </row>
    <row r="72" spans="1:9" x14ac:dyDescent="0.3">
      <c r="A72" t="s">
        <v>3</v>
      </c>
      <c r="B72">
        <v>2018</v>
      </c>
      <c r="C72" t="s">
        <v>2</v>
      </c>
      <c r="D72">
        <v>3</v>
      </c>
      <c r="E72">
        <v>23</v>
      </c>
      <c r="F72" t="s">
        <v>8</v>
      </c>
      <c r="G72" t="s">
        <v>4</v>
      </c>
      <c r="H72">
        <v>1</v>
      </c>
      <c r="I72">
        <v>1</v>
      </c>
    </row>
    <row r="73" spans="1:9" x14ac:dyDescent="0.3">
      <c r="A73" t="s">
        <v>6</v>
      </c>
      <c r="B73">
        <v>2017</v>
      </c>
      <c r="C73" t="s">
        <v>2</v>
      </c>
      <c r="D73">
        <v>3</v>
      </c>
      <c r="E73">
        <v>31</v>
      </c>
      <c r="F73" t="s">
        <v>1</v>
      </c>
      <c r="G73" t="s">
        <v>4</v>
      </c>
      <c r="H73">
        <v>4</v>
      </c>
      <c r="I73">
        <v>0</v>
      </c>
    </row>
    <row r="74" spans="1:9" x14ac:dyDescent="0.3">
      <c r="A74" t="s">
        <v>3</v>
      </c>
      <c r="B74">
        <v>2014</v>
      </c>
      <c r="C74" t="s">
        <v>7</v>
      </c>
      <c r="D74">
        <v>3</v>
      </c>
      <c r="E74">
        <v>25</v>
      </c>
      <c r="F74" t="s">
        <v>8</v>
      </c>
      <c r="G74" t="s">
        <v>4</v>
      </c>
      <c r="H74">
        <v>3</v>
      </c>
      <c r="I74">
        <v>0</v>
      </c>
    </row>
    <row r="75" spans="1:9" x14ac:dyDescent="0.3">
      <c r="A75" t="s">
        <v>3</v>
      </c>
      <c r="B75">
        <v>2014</v>
      </c>
      <c r="C75" t="s">
        <v>2</v>
      </c>
      <c r="D75">
        <v>1</v>
      </c>
      <c r="E75">
        <v>27</v>
      </c>
      <c r="F75" t="s">
        <v>1</v>
      </c>
      <c r="G75" t="s">
        <v>4</v>
      </c>
      <c r="H75">
        <v>5</v>
      </c>
      <c r="I75">
        <v>0</v>
      </c>
    </row>
    <row r="76" spans="1:9" x14ac:dyDescent="0.3">
      <c r="A76" t="s">
        <v>6</v>
      </c>
      <c r="B76">
        <v>2017</v>
      </c>
      <c r="C76" t="s">
        <v>5</v>
      </c>
      <c r="D76">
        <v>2</v>
      </c>
      <c r="E76">
        <v>25</v>
      </c>
      <c r="F76" t="s">
        <v>8</v>
      </c>
      <c r="G76" t="s">
        <v>4</v>
      </c>
      <c r="H76">
        <v>3</v>
      </c>
      <c r="I76">
        <v>1</v>
      </c>
    </row>
    <row r="77" spans="1:9" x14ac:dyDescent="0.3">
      <c r="A77" t="s">
        <v>3</v>
      </c>
      <c r="B77">
        <v>2015</v>
      </c>
      <c r="C77" t="s">
        <v>2</v>
      </c>
      <c r="D77">
        <v>3</v>
      </c>
      <c r="E77">
        <v>40</v>
      </c>
      <c r="F77" t="s">
        <v>1</v>
      </c>
      <c r="G77" t="s">
        <v>4</v>
      </c>
      <c r="H77">
        <v>0</v>
      </c>
      <c r="I77">
        <v>1</v>
      </c>
    </row>
    <row r="78" spans="1:9" x14ac:dyDescent="0.3">
      <c r="A78" t="s">
        <v>3</v>
      </c>
      <c r="B78">
        <v>2014</v>
      </c>
      <c r="C78" t="s">
        <v>2</v>
      </c>
      <c r="D78">
        <v>1</v>
      </c>
      <c r="E78">
        <v>23</v>
      </c>
      <c r="F78" t="s">
        <v>8</v>
      </c>
      <c r="G78" t="s">
        <v>4</v>
      </c>
      <c r="H78">
        <v>1</v>
      </c>
      <c r="I78">
        <v>0</v>
      </c>
    </row>
    <row r="79" spans="1:9" x14ac:dyDescent="0.3">
      <c r="A79" t="s">
        <v>3</v>
      </c>
      <c r="B79">
        <v>2017</v>
      </c>
      <c r="C79" t="s">
        <v>2</v>
      </c>
      <c r="D79">
        <v>3</v>
      </c>
      <c r="E79">
        <v>23</v>
      </c>
      <c r="F79" t="s">
        <v>8</v>
      </c>
      <c r="G79" t="s">
        <v>4</v>
      </c>
      <c r="H79">
        <v>1</v>
      </c>
      <c r="I79">
        <v>0</v>
      </c>
    </row>
    <row r="80" spans="1:9" x14ac:dyDescent="0.3">
      <c r="A80" t="s">
        <v>3</v>
      </c>
      <c r="B80">
        <v>2012</v>
      </c>
      <c r="C80" t="s">
        <v>2</v>
      </c>
      <c r="D80">
        <v>3</v>
      </c>
      <c r="E80">
        <v>39</v>
      </c>
      <c r="F80" t="s">
        <v>1</v>
      </c>
      <c r="G80" t="s">
        <v>4</v>
      </c>
      <c r="H80">
        <v>1</v>
      </c>
      <c r="I80">
        <v>0</v>
      </c>
    </row>
    <row r="81" spans="1:9" x14ac:dyDescent="0.3">
      <c r="A81" t="s">
        <v>9</v>
      </c>
      <c r="B81">
        <v>2015</v>
      </c>
      <c r="C81" t="s">
        <v>5</v>
      </c>
      <c r="D81">
        <v>1</v>
      </c>
      <c r="E81">
        <v>37</v>
      </c>
      <c r="F81" t="s">
        <v>1</v>
      </c>
      <c r="G81" t="s">
        <v>4</v>
      </c>
      <c r="H81">
        <v>1</v>
      </c>
      <c r="I81">
        <v>0</v>
      </c>
    </row>
    <row r="82" spans="1:9" x14ac:dyDescent="0.3">
      <c r="A82" t="s">
        <v>3</v>
      </c>
      <c r="B82">
        <v>2017</v>
      </c>
      <c r="C82" t="s">
        <v>7</v>
      </c>
      <c r="D82">
        <v>3</v>
      </c>
      <c r="E82">
        <v>38</v>
      </c>
      <c r="F82" t="s">
        <v>1</v>
      </c>
      <c r="G82" t="s">
        <v>4</v>
      </c>
      <c r="H82">
        <v>2</v>
      </c>
      <c r="I82">
        <v>0</v>
      </c>
    </row>
    <row r="83" spans="1:9" x14ac:dyDescent="0.3">
      <c r="A83" t="s">
        <v>3</v>
      </c>
      <c r="B83">
        <v>2013</v>
      </c>
      <c r="C83" t="s">
        <v>2</v>
      </c>
      <c r="D83">
        <v>3</v>
      </c>
      <c r="E83">
        <v>31</v>
      </c>
      <c r="F83" t="s">
        <v>8</v>
      </c>
      <c r="G83" t="s">
        <v>4</v>
      </c>
      <c r="H83">
        <v>0</v>
      </c>
      <c r="I83">
        <v>1</v>
      </c>
    </row>
    <row r="84" spans="1:9" x14ac:dyDescent="0.3">
      <c r="A84" t="s">
        <v>3</v>
      </c>
      <c r="B84">
        <v>2016</v>
      </c>
      <c r="C84" t="s">
        <v>2</v>
      </c>
      <c r="D84">
        <v>3</v>
      </c>
      <c r="E84">
        <v>38</v>
      </c>
      <c r="F84" t="s">
        <v>1</v>
      </c>
      <c r="G84" t="s">
        <v>4</v>
      </c>
      <c r="H84">
        <v>5</v>
      </c>
      <c r="I84">
        <v>0</v>
      </c>
    </row>
    <row r="85" spans="1:9" x14ac:dyDescent="0.3">
      <c r="A85" t="s">
        <v>3</v>
      </c>
      <c r="B85">
        <v>2017</v>
      </c>
      <c r="C85" t="s">
        <v>2</v>
      </c>
      <c r="D85">
        <v>3</v>
      </c>
      <c r="E85">
        <v>25</v>
      </c>
      <c r="F85" t="s">
        <v>8</v>
      </c>
      <c r="G85" t="s">
        <v>4</v>
      </c>
      <c r="H85">
        <v>3</v>
      </c>
      <c r="I85">
        <v>0</v>
      </c>
    </row>
    <row r="86" spans="1:9" x14ac:dyDescent="0.3">
      <c r="A86" t="s">
        <v>3</v>
      </c>
      <c r="B86">
        <v>2015</v>
      </c>
      <c r="C86" t="s">
        <v>2</v>
      </c>
      <c r="D86">
        <v>3</v>
      </c>
      <c r="E86">
        <v>27</v>
      </c>
      <c r="F86" t="s">
        <v>8</v>
      </c>
      <c r="G86" t="s">
        <v>0</v>
      </c>
      <c r="H86">
        <v>5</v>
      </c>
      <c r="I86">
        <v>1</v>
      </c>
    </row>
    <row r="87" spans="1:9" x14ac:dyDescent="0.3">
      <c r="A87" t="s">
        <v>3</v>
      </c>
      <c r="B87">
        <v>2016</v>
      </c>
      <c r="C87" t="s">
        <v>7</v>
      </c>
      <c r="D87">
        <v>2</v>
      </c>
      <c r="E87">
        <v>36</v>
      </c>
      <c r="F87" t="s">
        <v>1</v>
      </c>
      <c r="G87" t="s">
        <v>4</v>
      </c>
      <c r="H87">
        <v>0</v>
      </c>
      <c r="I87">
        <v>1</v>
      </c>
    </row>
    <row r="88" spans="1:9" x14ac:dyDescent="0.3">
      <c r="A88" t="s">
        <v>3</v>
      </c>
      <c r="B88">
        <v>2017</v>
      </c>
      <c r="C88" t="s">
        <v>7</v>
      </c>
      <c r="D88">
        <v>2</v>
      </c>
      <c r="E88">
        <v>27</v>
      </c>
      <c r="F88" t="s">
        <v>8</v>
      </c>
      <c r="G88" t="s">
        <v>4</v>
      </c>
      <c r="H88">
        <v>5</v>
      </c>
      <c r="I88">
        <v>1</v>
      </c>
    </row>
    <row r="89" spans="1:9" x14ac:dyDescent="0.3">
      <c r="A89" t="s">
        <v>6</v>
      </c>
      <c r="B89">
        <v>2015</v>
      </c>
      <c r="C89" t="s">
        <v>7</v>
      </c>
      <c r="D89">
        <v>2</v>
      </c>
      <c r="E89">
        <v>32</v>
      </c>
      <c r="F89" t="s">
        <v>8</v>
      </c>
      <c r="G89" t="s">
        <v>4</v>
      </c>
      <c r="H89">
        <v>4</v>
      </c>
      <c r="I89">
        <v>0</v>
      </c>
    </row>
    <row r="90" spans="1:9" x14ac:dyDescent="0.3">
      <c r="A90" t="s">
        <v>3</v>
      </c>
      <c r="B90">
        <v>2014</v>
      </c>
      <c r="C90" t="s">
        <v>2</v>
      </c>
      <c r="D90">
        <v>3</v>
      </c>
      <c r="E90">
        <v>28</v>
      </c>
      <c r="F90" t="s">
        <v>1</v>
      </c>
      <c r="G90" t="s">
        <v>4</v>
      </c>
      <c r="H90">
        <v>4</v>
      </c>
      <c r="I90">
        <v>0</v>
      </c>
    </row>
    <row r="91" spans="1:9" x14ac:dyDescent="0.3">
      <c r="A91" t="s">
        <v>6</v>
      </c>
      <c r="B91">
        <v>2012</v>
      </c>
      <c r="C91" t="s">
        <v>5</v>
      </c>
      <c r="D91">
        <v>3</v>
      </c>
      <c r="E91">
        <v>32</v>
      </c>
      <c r="F91" t="s">
        <v>1</v>
      </c>
      <c r="G91" t="s">
        <v>4</v>
      </c>
      <c r="H91">
        <v>2</v>
      </c>
      <c r="I91">
        <v>0</v>
      </c>
    </row>
    <row r="92" spans="1:9" x14ac:dyDescent="0.3">
      <c r="A92" t="s">
        <v>3</v>
      </c>
      <c r="B92">
        <v>2018</v>
      </c>
      <c r="C92" t="s">
        <v>2</v>
      </c>
      <c r="D92">
        <v>3</v>
      </c>
      <c r="E92">
        <v>30</v>
      </c>
      <c r="F92" t="s">
        <v>1</v>
      </c>
      <c r="G92" t="s">
        <v>4</v>
      </c>
      <c r="H92">
        <v>0</v>
      </c>
      <c r="I92">
        <v>1</v>
      </c>
    </row>
    <row r="93" spans="1:9" x14ac:dyDescent="0.3">
      <c r="A93" t="s">
        <v>3</v>
      </c>
      <c r="B93">
        <v>2015</v>
      </c>
      <c r="C93" t="s">
        <v>5</v>
      </c>
      <c r="D93">
        <v>3</v>
      </c>
      <c r="E93">
        <v>22</v>
      </c>
      <c r="F93" t="s">
        <v>1</v>
      </c>
      <c r="G93" t="s">
        <v>4</v>
      </c>
      <c r="H93">
        <v>0</v>
      </c>
      <c r="I93">
        <v>0</v>
      </c>
    </row>
    <row r="94" spans="1:9" x14ac:dyDescent="0.3">
      <c r="A94" t="s">
        <v>3</v>
      </c>
      <c r="B94">
        <v>2017</v>
      </c>
      <c r="C94" t="s">
        <v>5</v>
      </c>
      <c r="D94">
        <v>2</v>
      </c>
      <c r="E94">
        <v>34</v>
      </c>
      <c r="F94" t="s">
        <v>8</v>
      </c>
      <c r="G94" t="s">
        <v>4</v>
      </c>
      <c r="H94">
        <v>5</v>
      </c>
      <c r="I94">
        <v>0</v>
      </c>
    </row>
    <row r="95" spans="1:9" x14ac:dyDescent="0.3">
      <c r="A95" t="s">
        <v>6</v>
      </c>
      <c r="B95">
        <v>2013</v>
      </c>
      <c r="C95" t="s">
        <v>5</v>
      </c>
      <c r="D95">
        <v>3</v>
      </c>
      <c r="E95">
        <v>36</v>
      </c>
      <c r="F95" t="s">
        <v>1</v>
      </c>
      <c r="G95" t="s">
        <v>4</v>
      </c>
      <c r="H95">
        <v>2</v>
      </c>
      <c r="I95">
        <v>0</v>
      </c>
    </row>
    <row r="96" spans="1:9" x14ac:dyDescent="0.3">
      <c r="A96" t="s">
        <v>3</v>
      </c>
      <c r="B96">
        <v>2014</v>
      </c>
      <c r="C96" t="s">
        <v>2</v>
      </c>
      <c r="D96">
        <v>3</v>
      </c>
      <c r="E96">
        <v>39</v>
      </c>
      <c r="F96" t="s">
        <v>1</v>
      </c>
      <c r="G96" t="s">
        <v>4</v>
      </c>
      <c r="H96">
        <v>3</v>
      </c>
      <c r="I96">
        <v>1</v>
      </c>
    </row>
    <row r="97" spans="1:9" x14ac:dyDescent="0.3">
      <c r="A97" t="s">
        <v>9</v>
      </c>
      <c r="B97">
        <v>2018</v>
      </c>
      <c r="C97" t="s">
        <v>2</v>
      </c>
      <c r="D97">
        <v>3</v>
      </c>
      <c r="E97">
        <v>26</v>
      </c>
      <c r="F97" t="s">
        <v>1</v>
      </c>
      <c r="G97" t="s">
        <v>4</v>
      </c>
      <c r="H97">
        <v>4</v>
      </c>
      <c r="I97">
        <v>1</v>
      </c>
    </row>
    <row r="98" spans="1:9" x14ac:dyDescent="0.3">
      <c r="A98" t="s">
        <v>3</v>
      </c>
      <c r="B98">
        <v>2016</v>
      </c>
      <c r="C98" t="s">
        <v>2</v>
      </c>
      <c r="D98">
        <v>3</v>
      </c>
      <c r="E98">
        <v>31</v>
      </c>
      <c r="F98" t="s">
        <v>8</v>
      </c>
      <c r="G98" t="s">
        <v>4</v>
      </c>
      <c r="H98">
        <v>0</v>
      </c>
      <c r="I98">
        <v>0</v>
      </c>
    </row>
    <row r="99" spans="1:9" x14ac:dyDescent="0.3">
      <c r="A99" t="s">
        <v>3</v>
      </c>
      <c r="B99">
        <v>2014</v>
      </c>
      <c r="C99" t="s">
        <v>2</v>
      </c>
      <c r="D99">
        <v>3</v>
      </c>
      <c r="E99">
        <v>27</v>
      </c>
      <c r="F99" t="s">
        <v>1</v>
      </c>
      <c r="G99" t="s">
        <v>4</v>
      </c>
      <c r="H99">
        <v>5</v>
      </c>
      <c r="I99">
        <v>1</v>
      </c>
    </row>
    <row r="100" spans="1:9" x14ac:dyDescent="0.3">
      <c r="A100" t="s">
        <v>3</v>
      </c>
      <c r="B100">
        <v>2014</v>
      </c>
      <c r="C100" t="s">
        <v>2</v>
      </c>
      <c r="D100">
        <v>3</v>
      </c>
      <c r="E100">
        <v>29</v>
      </c>
      <c r="F100" t="s">
        <v>8</v>
      </c>
      <c r="G100" t="s">
        <v>4</v>
      </c>
      <c r="H100">
        <v>0</v>
      </c>
      <c r="I100">
        <v>0</v>
      </c>
    </row>
    <row r="101" spans="1:9" x14ac:dyDescent="0.3">
      <c r="A101" t="s">
        <v>3</v>
      </c>
      <c r="B101">
        <v>2015</v>
      </c>
      <c r="C101" t="s">
        <v>2</v>
      </c>
      <c r="D101">
        <v>3</v>
      </c>
      <c r="E101">
        <v>24</v>
      </c>
      <c r="F101" t="s">
        <v>8</v>
      </c>
      <c r="G101" t="s">
        <v>4</v>
      </c>
      <c r="H101">
        <v>2</v>
      </c>
      <c r="I101">
        <v>1</v>
      </c>
    </row>
    <row r="102" spans="1:9" x14ac:dyDescent="0.3">
      <c r="A102" t="s">
        <v>6</v>
      </c>
      <c r="B102">
        <v>2012</v>
      </c>
      <c r="C102" t="s">
        <v>7</v>
      </c>
      <c r="D102">
        <v>3</v>
      </c>
      <c r="E102">
        <v>25</v>
      </c>
      <c r="F102" t="s">
        <v>1</v>
      </c>
      <c r="G102" t="s">
        <v>4</v>
      </c>
      <c r="H102">
        <v>3</v>
      </c>
      <c r="I102">
        <v>1</v>
      </c>
    </row>
    <row r="103" spans="1:9" x14ac:dyDescent="0.3">
      <c r="A103" t="s">
        <v>3</v>
      </c>
      <c r="B103">
        <v>2013</v>
      </c>
      <c r="C103" t="s">
        <v>7</v>
      </c>
      <c r="D103">
        <v>3</v>
      </c>
      <c r="E103">
        <v>25</v>
      </c>
      <c r="F103" t="s">
        <v>1</v>
      </c>
      <c r="G103" t="s">
        <v>4</v>
      </c>
      <c r="H103">
        <v>3</v>
      </c>
      <c r="I103">
        <v>0</v>
      </c>
    </row>
    <row r="104" spans="1:9" x14ac:dyDescent="0.3">
      <c r="A104" t="s">
        <v>6</v>
      </c>
      <c r="B104">
        <v>2017</v>
      </c>
      <c r="C104" t="s">
        <v>5</v>
      </c>
      <c r="D104">
        <v>3</v>
      </c>
      <c r="E104">
        <v>26</v>
      </c>
      <c r="F104" t="s">
        <v>8</v>
      </c>
      <c r="G104" t="s">
        <v>4</v>
      </c>
      <c r="H104">
        <v>4</v>
      </c>
      <c r="I104">
        <v>1</v>
      </c>
    </row>
    <row r="105" spans="1:9" x14ac:dyDescent="0.3">
      <c r="A105" t="s">
        <v>3</v>
      </c>
      <c r="B105">
        <v>2015</v>
      </c>
      <c r="C105" t="s">
        <v>7</v>
      </c>
      <c r="D105">
        <v>2</v>
      </c>
      <c r="E105">
        <v>28</v>
      </c>
      <c r="F105" t="s">
        <v>8</v>
      </c>
      <c r="G105" t="s">
        <v>0</v>
      </c>
      <c r="H105">
        <v>1</v>
      </c>
      <c r="I105">
        <v>1</v>
      </c>
    </row>
    <row r="106" spans="1:9" x14ac:dyDescent="0.3">
      <c r="A106" t="s">
        <v>3</v>
      </c>
      <c r="B106">
        <v>2017</v>
      </c>
      <c r="C106" t="s">
        <v>5</v>
      </c>
      <c r="D106">
        <v>3</v>
      </c>
      <c r="E106">
        <v>28</v>
      </c>
      <c r="F106" t="s">
        <v>1</v>
      </c>
      <c r="G106" t="s">
        <v>4</v>
      </c>
      <c r="H106">
        <v>2</v>
      </c>
      <c r="I106">
        <v>0</v>
      </c>
    </row>
    <row r="107" spans="1:9" x14ac:dyDescent="0.3">
      <c r="A107" t="s">
        <v>6</v>
      </c>
      <c r="B107">
        <v>2015</v>
      </c>
      <c r="C107" t="s">
        <v>7</v>
      </c>
      <c r="D107">
        <v>1</v>
      </c>
      <c r="E107">
        <v>28</v>
      </c>
      <c r="F107" t="s">
        <v>8</v>
      </c>
      <c r="G107" t="s">
        <v>4</v>
      </c>
      <c r="H107">
        <v>3</v>
      </c>
      <c r="I107">
        <v>1</v>
      </c>
    </row>
    <row r="108" spans="1:9" x14ac:dyDescent="0.3">
      <c r="A108" t="s">
        <v>6</v>
      </c>
      <c r="B108">
        <v>2015</v>
      </c>
      <c r="C108" t="s">
        <v>5</v>
      </c>
      <c r="D108">
        <v>3</v>
      </c>
      <c r="E108">
        <v>25</v>
      </c>
      <c r="F108" t="s">
        <v>1</v>
      </c>
      <c r="G108" t="s">
        <v>4</v>
      </c>
      <c r="H108">
        <v>3</v>
      </c>
      <c r="I108">
        <v>0</v>
      </c>
    </row>
    <row r="109" spans="1:9" x14ac:dyDescent="0.3">
      <c r="A109" t="s">
        <v>3</v>
      </c>
      <c r="B109">
        <v>2017</v>
      </c>
      <c r="C109" t="s">
        <v>2</v>
      </c>
      <c r="D109">
        <v>3</v>
      </c>
      <c r="E109">
        <v>28</v>
      </c>
      <c r="F109" t="s">
        <v>1</v>
      </c>
      <c r="G109" t="s">
        <v>4</v>
      </c>
      <c r="H109">
        <v>1</v>
      </c>
      <c r="I109">
        <v>0</v>
      </c>
    </row>
    <row r="110" spans="1:9" x14ac:dyDescent="0.3">
      <c r="A110" t="s">
        <v>6</v>
      </c>
      <c r="B110">
        <v>2013</v>
      </c>
      <c r="C110" t="s">
        <v>7</v>
      </c>
      <c r="D110">
        <v>3</v>
      </c>
      <c r="E110">
        <v>25</v>
      </c>
      <c r="F110" t="s">
        <v>1</v>
      </c>
      <c r="G110" t="s">
        <v>4</v>
      </c>
      <c r="H110">
        <v>3</v>
      </c>
      <c r="I110">
        <v>0</v>
      </c>
    </row>
    <row r="111" spans="1:9" x14ac:dyDescent="0.3">
      <c r="A111" t="s">
        <v>3</v>
      </c>
      <c r="B111">
        <v>2015</v>
      </c>
      <c r="C111" t="s">
        <v>2</v>
      </c>
      <c r="D111">
        <v>2</v>
      </c>
      <c r="E111">
        <v>25</v>
      </c>
      <c r="F111" t="s">
        <v>8</v>
      </c>
      <c r="G111" t="s">
        <v>4</v>
      </c>
      <c r="H111">
        <v>3</v>
      </c>
      <c r="I111">
        <v>1</v>
      </c>
    </row>
    <row r="112" spans="1:9" x14ac:dyDescent="0.3">
      <c r="A112" t="s">
        <v>3</v>
      </c>
      <c r="B112">
        <v>2015</v>
      </c>
      <c r="C112" t="s">
        <v>2</v>
      </c>
      <c r="D112">
        <v>3</v>
      </c>
      <c r="E112">
        <v>27</v>
      </c>
      <c r="F112" t="s">
        <v>8</v>
      </c>
      <c r="G112" t="s">
        <v>4</v>
      </c>
      <c r="H112">
        <v>5</v>
      </c>
      <c r="I112">
        <v>0</v>
      </c>
    </row>
    <row r="113" spans="1:9" x14ac:dyDescent="0.3">
      <c r="A113" t="s">
        <v>3</v>
      </c>
      <c r="B113">
        <v>2017</v>
      </c>
      <c r="C113" t="s">
        <v>7</v>
      </c>
      <c r="D113">
        <v>2</v>
      </c>
      <c r="E113">
        <v>27</v>
      </c>
      <c r="F113" t="s">
        <v>8</v>
      </c>
      <c r="G113" t="s">
        <v>4</v>
      </c>
      <c r="H113">
        <v>5</v>
      </c>
      <c r="I113">
        <v>1</v>
      </c>
    </row>
    <row r="114" spans="1:9" x14ac:dyDescent="0.3">
      <c r="A114" t="s">
        <v>3</v>
      </c>
      <c r="B114">
        <v>2013</v>
      </c>
      <c r="C114" t="s">
        <v>2</v>
      </c>
      <c r="D114">
        <v>3</v>
      </c>
      <c r="E114">
        <v>27</v>
      </c>
      <c r="F114" t="s">
        <v>1</v>
      </c>
      <c r="G114" t="s">
        <v>4</v>
      </c>
      <c r="H114">
        <v>5</v>
      </c>
      <c r="I114">
        <v>1</v>
      </c>
    </row>
    <row r="115" spans="1:9" x14ac:dyDescent="0.3">
      <c r="A115" t="s">
        <v>3</v>
      </c>
      <c r="B115">
        <v>2012</v>
      </c>
      <c r="C115" t="s">
        <v>2</v>
      </c>
      <c r="D115">
        <v>3</v>
      </c>
      <c r="E115">
        <v>25</v>
      </c>
      <c r="F115" t="s">
        <v>1</v>
      </c>
      <c r="G115" t="s">
        <v>4</v>
      </c>
      <c r="H115">
        <v>3</v>
      </c>
      <c r="I115">
        <v>0</v>
      </c>
    </row>
    <row r="116" spans="1:9" x14ac:dyDescent="0.3">
      <c r="A116" t="s">
        <v>6</v>
      </c>
      <c r="B116">
        <v>2017</v>
      </c>
      <c r="C116" t="s">
        <v>5</v>
      </c>
      <c r="D116">
        <v>2</v>
      </c>
      <c r="E116">
        <v>28</v>
      </c>
      <c r="F116" t="s">
        <v>1</v>
      </c>
      <c r="G116" t="s">
        <v>4</v>
      </c>
      <c r="H116">
        <v>2</v>
      </c>
      <c r="I116">
        <v>0</v>
      </c>
    </row>
    <row r="117" spans="1:9" x14ac:dyDescent="0.3">
      <c r="A117" t="s">
        <v>3</v>
      </c>
      <c r="B117">
        <v>2014</v>
      </c>
      <c r="C117" t="s">
        <v>7</v>
      </c>
      <c r="D117">
        <v>1</v>
      </c>
      <c r="E117">
        <v>26</v>
      </c>
      <c r="F117" t="s">
        <v>8</v>
      </c>
      <c r="G117" t="s">
        <v>4</v>
      </c>
      <c r="H117">
        <v>4</v>
      </c>
      <c r="I117">
        <v>1</v>
      </c>
    </row>
    <row r="118" spans="1:9" x14ac:dyDescent="0.3">
      <c r="A118" t="s">
        <v>3</v>
      </c>
      <c r="B118">
        <v>2015</v>
      </c>
      <c r="C118" t="s">
        <v>2</v>
      </c>
      <c r="D118">
        <v>3</v>
      </c>
      <c r="E118">
        <v>28</v>
      </c>
      <c r="F118" t="s">
        <v>1</v>
      </c>
      <c r="G118" t="s">
        <v>4</v>
      </c>
      <c r="H118">
        <v>2</v>
      </c>
      <c r="I118">
        <v>0</v>
      </c>
    </row>
    <row r="119" spans="1:9" x14ac:dyDescent="0.3">
      <c r="A119" t="s">
        <v>6</v>
      </c>
      <c r="B119">
        <v>2013</v>
      </c>
      <c r="C119" t="s">
        <v>5</v>
      </c>
      <c r="D119">
        <v>3</v>
      </c>
      <c r="E119">
        <v>26</v>
      </c>
      <c r="F119" t="s">
        <v>1</v>
      </c>
      <c r="G119" t="s">
        <v>4</v>
      </c>
      <c r="H119">
        <v>4</v>
      </c>
      <c r="I119">
        <v>0</v>
      </c>
    </row>
    <row r="120" spans="1:9" x14ac:dyDescent="0.3">
      <c r="A120" t="s">
        <v>3</v>
      </c>
      <c r="B120">
        <v>2017</v>
      </c>
      <c r="C120" t="s">
        <v>2</v>
      </c>
      <c r="D120">
        <v>3</v>
      </c>
      <c r="E120">
        <v>26</v>
      </c>
      <c r="F120" t="s">
        <v>8</v>
      </c>
      <c r="G120" t="s">
        <v>4</v>
      </c>
      <c r="H120">
        <v>4</v>
      </c>
      <c r="I120">
        <v>0</v>
      </c>
    </row>
    <row r="121" spans="1:9" x14ac:dyDescent="0.3">
      <c r="A121" t="s">
        <v>3</v>
      </c>
      <c r="B121">
        <v>2017</v>
      </c>
      <c r="C121" t="s">
        <v>5</v>
      </c>
      <c r="D121">
        <v>2</v>
      </c>
      <c r="E121">
        <v>25</v>
      </c>
      <c r="F121" t="s">
        <v>1</v>
      </c>
      <c r="G121" t="s">
        <v>4</v>
      </c>
      <c r="H121">
        <v>3</v>
      </c>
      <c r="I121">
        <v>0</v>
      </c>
    </row>
    <row r="122" spans="1:9" x14ac:dyDescent="0.3">
      <c r="A122" t="s">
        <v>3</v>
      </c>
      <c r="B122">
        <v>2012</v>
      </c>
      <c r="C122" t="s">
        <v>2</v>
      </c>
      <c r="D122">
        <v>1</v>
      </c>
      <c r="E122">
        <v>28</v>
      </c>
      <c r="F122" t="s">
        <v>8</v>
      </c>
      <c r="G122" t="s">
        <v>4</v>
      </c>
      <c r="H122">
        <v>3</v>
      </c>
      <c r="I122">
        <v>0</v>
      </c>
    </row>
    <row r="123" spans="1:9" x14ac:dyDescent="0.3">
      <c r="A123" t="s">
        <v>9</v>
      </c>
      <c r="B123">
        <v>2015</v>
      </c>
      <c r="C123" t="s">
        <v>5</v>
      </c>
      <c r="D123">
        <v>3</v>
      </c>
      <c r="E123">
        <v>26</v>
      </c>
      <c r="F123" t="s">
        <v>1</v>
      </c>
      <c r="G123" t="s">
        <v>4</v>
      </c>
      <c r="H123">
        <v>4</v>
      </c>
      <c r="I123">
        <v>0</v>
      </c>
    </row>
    <row r="124" spans="1:9" x14ac:dyDescent="0.3">
      <c r="A124" t="s">
        <v>3</v>
      </c>
      <c r="B124">
        <v>2015</v>
      </c>
      <c r="C124" t="s">
        <v>5</v>
      </c>
      <c r="D124">
        <v>3</v>
      </c>
      <c r="E124">
        <v>25</v>
      </c>
      <c r="F124" t="s">
        <v>8</v>
      </c>
      <c r="G124" t="s">
        <v>4</v>
      </c>
      <c r="H124">
        <v>3</v>
      </c>
      <c r="I124">
        <v>0</v>
      </c>
    </row>
    <row r="125" spans="1:9" x14ac:dyDescent="0.3">
      <c r="A125" t="s">
        <v>3</v>
      </c>
      <c r="B125">
        <v>2012</v>
      </c>
      <c r="C125" t="s">
        <v>2</v>
      </c>
      <c r="D125">
        <v>3</v>
      </c>
      <c r="E125">
        <v>26</v>
      </c>
      <c r="F125" t="s">
        <v>1</v>
      </c>
      <c r="G125" t="s">
        <v>4</v>
      </c>
      <c r="H125">
        <v>4</v>
      </c>
      <c r="I125">
        <v>1</v>
      </c>
    </row>
    <row r="126" spans="1:9" x14ac:dyDescent="0.3">
      <c r="A126" t="s">
        <v>3</v>
      </c>
      <c r="B126">
        <v>2014</v>
      </c>
      <c r="C126" t="s">
        <v>2</v>
      </c>
      <c r="D126">
        <v>3</v>
      </c>
      <c r="E126">
        <v>28</v>
      </c>
      <c r="F126" t="s">
        <v>8</v>
      </c>
      <c r="G126" t="s">
        <v>4</v>
      </c>
      <c r="H126">
        <v>3</v>
      </c>
      <c r="I126">
        <v>0</v>
      </c>
    </row>
    <row r="127" spans="1:9" x14ac:dyDescent="0.3">
      <c r="A127" t="s">
        <v>6</v>
      </c>
      <c r="B127">
        <v>2014</v>
      </c>
      <c r="C127" t="s">
        <v>7</v>
      </c>
      <c r="D127">
        <v>3</v>
      </c>
      <c r="E127">
        <v>24</v>
      </c>
      <c r="F127" t="s">
        <v>1</v>
      </c>
      <c r="G127" t="s">
        <v>4</v>
      </c>
      <c r="H127">
        <v>2</v>
      </c>
      <c r="I127">
        <v>0</v>
      </c>
    </row>
    <row r="128" spans="1:9" x14ac:dyDescent="0.3">
      <c r="A128" t="s">
        <v>3</v>
      </c>
      <c r="B128">
        <v>2013</v>
      </c>
      <c r="C128" t="s">
        <v>2</v>
      </c>
      <c r="D128">
        <v>3</v>
      </c>
      <c r="E128">
        <v>28</v>
      </c>
      <c r="F128" t="s">
        <v>1</v>
      </c>
      <c r="G128" t="s">
        <v>4</v>
      </c>
      <c r="H128">
        <v>1</v>
      </c>
      <c r="I128">
        <v>0</v>
      </c>
    </row>
    <row r="129" spans="1:9" x14ac:dyDescent="0.3">
      <c r="A129" t="s">
        <v>3</v>
      </c>
      <c r="B129">
        <v>2015</v>
      </c>
      <c r="C129" t="s">
        <v>7</v>
      </c>
      <c r="D129">
        <v>3</v>
      </c>
      <c r="E129">
        <v>27</v>
      </c>
      <c r="F129" t="s">
        <v>1</v>
      </c>
      <c r="G129" t="s">
        <v>4</v>
      </c>
      <c r="H129">
        <v>5</v>
      </c>
      <c r="I129">
        <v>0</v>
      </c>
    </row>
    <row r="130" spans="1:9" x14ac:dyDescent="0.3">
      <c r="A130" t="s">
        <v>3</v>
      </c>
      <c r="B130">
        <v>2018</v>
      </c>
      <c r="C130" t="s">
        <v>2</v>
      </c>
      <c r="D130">
        <v>3</v>
      </c>
      <c r="E130">
        <v>25</v>
      </c>
      <c r="F130" t="s">
        <v>1</v>
      </c>
      <c r="G130" t="s">
        <v>4</v>
      </c>
      <c r="H130">
        <v>3</v>
      </c>
      <c r="I130">
        <v>1</v>
      </c>
    </row>
    <row r="131" spans="1:9" x14ac:dyDescent="0.3">
      <c r="A131" t="s">
        <v>6</v>
      </c>
      <c r="B131">
        <v>2013</v>
      </c>
      <c r="C131" t="s">
        <v>7</v>
      </c>
      <c r="D131">
        <v>1</v>
      </c>
      <c r="E131">
        <v>24</v>
      </c>
      <c r="F131" t="s">
        <v>1</v>
      </c>
      <c r="G131" t="s">
        <v>4</v>
      </c>
      <c r="H131">
        <v>2</v>
      </c>
      <c r="I131">
        <v>1</v>
      </c>
    </row>
    <row r="132" spans="1:9" x14ac:dyDescent="0.3">
      <c r="A132" t="s">
        <v>3</v>
      </c>
      <c r="B132">
        <v>2017</v>
      </c>
      <c r="C132" t="s">
        <v>2</v>
      </c>
      <c r="D132">
        <v>3</v>
      </c>
      <c r="E132">
        <v>26</v>
      </c>
      <c r="F132" t="s">
        <v>8</v>
      </c>
      <c r="G132" t="s">
        <v>4</v>
      </c>
      <c r="H132">
        <v>4</v>
      </c>
      <c r="I132">
        <v>0</v>
      </c>
    </row>
    <row r="133" spans="1:9" x14ac:dyDescent="0.3">
      <c r="A133" t="s">
        <v>3</v>
      </c>
      <c r="B133">
        <v>2013</v>
      </c>
      <c r="C133" t="s">
        <v>2</v>
      </c>
      <c r="D133">
        <v>3</v>
      </c>
      <c r="E133">
        <v>28</v>
      </c>
      <c r="F133" t="s">
        <v>1</v>
      </c>
      <c r="G133" t="s">
        <v>4</v>
      </c>
      <c r="H133">
        <v>1</v>
      </c>
      <c r="I133">
        <v>1</v>
      </c>
    </row>
    <row r="134" spans="1:9" x14ac:dyDescent="0.3">
      <c r="A134" t="s">
        <v>6</v>
      </c>
      <c r="B134">
        <v>2016</v>
      </c>
      <c r="C134" t="s">
        <v>5</v>
      </c>
      <c r="D134">
        <v>3</v>
      </c>
      <c r="E134">
        <v>27</v>
      </c>
      <c r="F134" t="s">
        <v>1</v>
      </c>
      <c r="G134" t="s">
        <v>4</v>
      </c>
      <c r="H134">
        <v>5</v>
      </c>
      <c r="I134">
        <v>0</v>
      </c>
    </row>
    <row r="135" spans="1:9" x14ac:dyDescent="0.3">
      <c r="A135" t="s">
        <v>6</v>
      </c>
      <c r="B135">
        <v>2017</v>
      </c>
      <c r="C135" t="s">
        <v>2</v>
      </c>
      <c r="D135">
        <v>3</v>
      </c>
      <c r="E135">
        <v>26</v>
      </c>
      <c r="F135" t="s">
        <v>1</v>
      </c>
      <c r="G135" t="s">
        <v>4</v>
      </c>
      <c r="H135">
        <v>4</v>
      </c>
      <c r="I135">
        <v>0</v>
      </c>
    </row>
    <row r="136" spans="1:9" x14ac:dyDescent="0.3">
      <c r="A136" t="s">
        <v>6</v>
      </c>
      <c r="B136">
        <v>2017</v>
      </c>
      <c r="C136" t="s">
        <v>5</v>
      </c>
      <c r="D136">
        <v>2</v>
      </c>
      <c r="E136">
        <v>24</v>
      </c>
      <c r="F136" t="s">
        <v>1</v>
      </c>
      <c r="G136" t="s">
        <v>4</v>
      </c>
      <c r="H136">
        <v>2</v>
      </c>
      <c r="I136">
        <v>0</v>
      </c>
    </row>
    <row r="137" spans="1:9" x14ac:dyDescent="0.3">
      <c r="A137" t="s">
        <v>6</v>
      </c>
      <c r="B137">
        <v>2018</v>
      </c>
      <c r="C137" t="s">
        <v>5</v>
      </c>
      <c r="D137">
        <v>3</v>
      </c>
      <c r="E137">
        <v>26</v>
      </c>
      <c r="F137" t="s">
        <v>1</v>
      </c>
      <c r="G137" t="s">
        <v>4</v>
      </c>
      <c r="H137">
        <v>4</v>
      </c>
      <c r="I137">
        <v>1</v>
      </c>
    </row>
    <row r="138" spans="1:9" x14ac:dyDescent="0.3">
      <c r="A138" t="s">
        <v>6</v>
      </c>
      <c r="B138">
        <v>2017</v>
      </c>
      <c r="C138" t="s">
        <v>5</v>
      </c>
      <c r="D138">
        <v>1</v>
      </c>
      <c r="E138">
        <v>25</v>
      </c>
      <c r="F138" t="s">
        <v>8</v>
      </c>
      <c r="G138" t="s">
        <v>4</v>
      </c>
      <c r="H138">
        <v>3</v>
      </c>
      <c r="I138">
        <v>1</v>
      </c>
    </row>
    <row r="139" spans="1:9" x14ac:dyDescent="0.3">
      <c r="A139" t="s">
        <v>3</v>
      </c>
      <c r="B139">
        <v>2012</v>
      </c>
      <c r="C139" t="s">
        <v>7</v>
      </c>
      <c r="D139">
        <v>3</v>
      </c>
      <c r="E139">
        <v>28</v>
      </c>
      <c r="F139" t="s">
        <v>1</v>
      </c>
      <c r="G139" t="s">
        <v>4</v>
      </c>
      <c r="H139">
        <v>2</v>
      </c>
      <c r="I139">
        <v>0</v>
      </c>
    </row>
    <row r="140" spans="1:9" x14ac:dyDescent="0.3">
      <c r="A140" t="s">
        <v>3</v>
      </c>
      <c r="B140">
        <v>2017</v>
      </c>
      <c r="C140" t="s">
        <v>5</v>
      </c>
      <c r="D140">
        <v>3</v>
      </c>
      <c r="E140">
        <v>28</v>
      </c>
      <c r="F140" t="s">
        <v>1</v>
      </c>
      <c r="G140" t="s">
        <v>4</v>
      </c>
      <c r="H140">
        <v>2</v>
      </c>
      <c r="I140">
        <v>0</v>
      </c>
    </row>
    <row r="141" spans="1:9" x14ac:dyDescent="0.3">
      <c r="A141" t="s">
        <v>3</v>
      </c>
      <c r="B141">
        <v>2013</v>
      </c>
      <c r="C141" t="s">
        <v>2</v>
      </c>
      <c r="D141">
        <v>3</v>
      </c>
      <c r="E141">
        <v>26</v>
      </c>
      <c r="F141" t="s">
        <v>1</v>
      </c>
      <c r="G141" t="s">
        <v>4</v>
      </c>
      <c r="H141">
        <v>4</v>
      </c>
      <c r="I141">
        <v>0</v>
      </c>
    </row>
    <row r="142" spans="1:9" x14ac:dyDescent="0.3">
      <c r="A142" t="s">
        <v>6</v>
      </c>
      <c r="B142">
        <v>2013</v>
      </c>
      <c r="C142" t="s">
        <v>5</v>
      </c>
      <c r="D142">
        <v>3</v>
      </c>
      <c r="E142">
        <v>27</v>
      </c>
      <c r="F142" t="s">
        <v>1</v>
      </c>
      <c r="G142" t="s">
        <v>4</v>
      </c>
      <c r="H142">
        <v>5</v>
      </c>
      <c r="I142">
        <v>1</v>
      </c>
    </row>
    <row r="143" spans="1:9" x14ac:dyDescent="0.3">
      <c r="A143" t="s">
        <v>3</v>
      </c>
      <c r="B143">
        <v>2017</v>
      </c>
      <c r="C143" t="s">
        <v>7</v>
      </c>
      <c r="D143">
        <v>2</v>
      </c>
      <c r="E143">
        <v>24</v>
      </c>
      <c r="F143" t="s">
        <v>8</v>
      </c>
      <c r="G143" t="s">
        <v>4</v>
      </c>
      <c r="H143">
        <v>2</v>
      </c>
      <c r="I143">
        <v>1</v>
      </c>
    </row>
    <row r="144" spans="1:9" x14ac:dyDescent="0.3">
      <c r="A144" t="s">
        <v>3</v>
      </c>
      <c r="B144">
        <v>2017</v>
      </c>
      <c r="C144" t="s">
        <v>5</v>
      </c>
      <c r="D144">
        <v>3</v>
      </c>
      <c r="E144">
        <v>28</v>
      </c>
      <c r="F144" t="s">
        <v>8</v>
      </c>
      <c r="G144" t="s">
        <v>4</v>
      </c>
      <c r="H144">
        <v>2</v>
      </c>
      <c r="I144">
        <v>0</v>
      </c>
    </row>
    <row r="145" spans="1:9" x14ac:dyDescent="0.3">
      <c r="A145" t="s">
        <v>3</v>
      </c>
      <c r="B145">
        <v>2016</v>
      </c>
      <c r="C145" t="s">
        <v>2</v>
      </c>
      <c r="D145">
        <v>3</v>
      </c>
      <c r="E145">
        <v>26</v>
      </c>
      <c r="F145" t="s">
        <v>1</v>
      </c>
      <c r="G145" t="s">
        <v>4</v>
      </c>
      <c r="H145">
        <v>4</v>
      </c>
      <c r="I145">
        <v>0</v>
      </c>
    </row>
    <row r="146" spans="1:9" x14ac:dyDescent="0.3">
      <c r="A146" t="s">
        <v>3</v>
      </c>
      <c r="B146">
        <v>2013</v>
      </c>
      <c r="C146" t="s">
        <v>2</v>
      </c>
      <c r="D146">
        <v>3</v>
      </c>
      <c r="E146">
        <v>27</v>
      </c>
      <c r="F146" t="s">
        <v>8</v>
      </c>
      <c r="G146" t="s">
        <v>4</v>
      </c>
      <c r="H146">
        <v>5</v>
      </c>
      <c r="I146">
        <v>0</v>
      </c>
    </row>
    <row r="147" spans="1:9" x14ac:dyDescent="0.3">
      <c r="A147" t="s">
        <v>6</v>
      </c>
      <c r="B147">
        <v>2015</v>
      </c>
      <c r="C147" t="s">
        <v>7</v>
      </c>
      <c r="D147">
        <v>2</v>
      </c>
      <c r="E147">
        <v>28</v>
      </c>
      <c r="F147" t="s">
        <v>8</v>
      </c>
      <c r="G147" t="s">
        <v>4</v>
      </c>
      <c r="H147">
        <v>3</v>
      </c>
      <c r="I147">
        <v>0</v>
      </c>
    </row>
    <row r="148" spans="1:9" x14ac:dyDescent="0.3">
      <c r="A148" t="s">
        <v>3</v>
      </c>
      <c r="B148">
        <v>2014</v>
      </c>
      <c r="C148" t="s">
        <v>2</v>
      </c>
      <c r="D148">
        <v>3</v>
      </c>
      <c r="E148">
        <v>25</v>
      </c>
      <c r="F148" t="s">
        <v>1</v>
      </c>
      <c r="G148" t="s">
        <v>4</v>
      </c>
      <c r="H148">
        <v>3</v>
      </c>
      <c r="I148">
        <v>0</v>
      </c>
    </row>
    <row r="149" spans="1:9" x14ac:dyDescent="0.3">
      <c r="A149" t="s">
        <v>3</v>
      </c>
      <c r="B149">
        <v>2016</v>
      </c>
      <c r="C149" t="s">
        <v>7</v>
      </c>
      <c r="D149">
        <v>3</v>
      </c>
      <c r="E149">
        <v>28</v>
      </c>
      <c r="F149" t="s">
        <v>1</v>
      </c>
      <c r="G149" t="s">
        <v>4</v>
      </c>
      <c r="H149">
        <v>1</v>
      </c>
      <c r="I149">
        <v>0</v>
      </c>
    </row>
    <row r="150" spans="1:9" x14ac:dyDescent="0.3">
      <c r="A150" t="s">
        <v>6</v>
      </c>
      <c r="B150">
        <v>2013</v>
      </c>
      <c r="C150" t="s">
        <v>2</v>
      </c>
      <c r="D150">
        <v>1</v>
      </c>
      <c r="E150">
        <v>25</v>
      </c>
      <c r="F150" t="s">
        <v>1</v>
      </c>
      <c r="G150" t="s">
        <v>4</v>
      </c>
      <c r="H150">
        <v>3</v>
      </c>
      <c r="I150">
        <v>1</v>
      </c>
    </row>
    <row r="151" spans="1:9" x14ac:dyDescent="0.3">
      <c r="A151" t="s">
        <v>3</v>
      </c>
      <c r="B151">
        <v>2015</v>
      </c>
      <c r="C151" t="s">
        <v>7</v>
      </c>
      <c r="D151">
        <v>3</v>
      </c>
      <c r="E151">
        <v>26</v>
      </c>
      <c r="F151" t="s">
        <v>1</v>
      </c>
      <c r="G151" t="s">
        <v>4</v>
      </c>
      <c r="H151">
        <v>4</v>
      </c>
      <c r="I151">
        <v>0</v>
      </c>
    </row>
    <row r="152" spans="1:9" x14ac:dyDescent="0.3">
      <c r="A152" t="s">
        <v>3</v>
      </c>
      <c r="B152">
        <v>2018</v>
      </c>
      <c r="C152" t="s">
        <v>5</v>
      </c>
      <c r="D152">
        <v>3</v>
      </c>
      <c r="E152">
        <v>27</v>
      </c>
      <c r="F152" t="s">
        <v>8</v>
      </c>
      <c r="G152" t="s">
        <v>4</v>
      </c>
      <c r="H152">
        <v>5</v>
      </c>
      <c r="I152">
        <v>1</v>
      </c>
    </row>
    <row r="153" spans="1:9" x14ac:dyDescent="0.3">
      <c r="A153" t="s">
        <v>3</v>
      </c>
      <c r="B153">
        <v>2016</v>
      </c>
      <c r="C153" t="s">
        <v>2</v>
      </c>
      <c r="D153">
        <v>3</v>
      </c>
      <c r="E153">
        <v>24</v>
      </c>
      <c r="F153" t="s">
        <v>1</v>
      </c>
      <c r="G153" t="s">
        <v>4</v>
      </c>
      <c r="H153">
        <v>2</v>
      </c>
      <c r="I153">
        <v>1</v>
      </c>
    </row>
    <row r="154" spans="1:9" x14ac:dyDescent="0.3">
      <c r="A154" t="s">
        <v>3</v>
      </c>
      <c r="B154">
        <v>2012</v>
      </c>
      <c r="C154" t="s">
        <v>7</v>
      </c>
      <c r="D154">
        <v>2</v>
      </c>
      <c r="E154">
        <v>24</v>
      </c>
      <c r="F154" t="s">
        <v>8</v>
      </c>
      <c r="G154" t="s">
        <v>4</v>
      </c>
      <c r="H154">
        <v>2</v>
      </c>
      <c r="I154">
        <v>1</v>
      </c>
    </row>
    <row r="155" spans="1:9" x14ac:dyDescent="0.3">
      <c r="A155" t="s">
        <v>3</v>
      </c>
      <c r="B155">
        <v>2014</v>
      </c>
      <c r="C155" t="s">
        <v>2</v>
      </c>
      <c r="D155">
        <v>3</v>
      </c>
      <c r="E155">
        <v>26</v>
      </c>
      <c r="F155" t="s">
        <v>1</v>
      </c>
      <c r="G155" t="s">
        <v>4</v>
      </c>
      <c r="H155">
        <v>4</v>
      </c>
      <c r="I155">
        <v>0</v>
      </c>
    </row>
    <row r="156" spans="1:9" x14ac:dyDescent="0.3">
      <c r="A156" t="s">
        <v>3</v>
      </c>
      <c r="B156">
        <v>2016</v>
      </c>
      <c r="C156" t="s">
        <v>7</v>
      </c>
      <c r="D156">
        <v>2</v>
      </c>
      <c r="E156">
        <v>24</v>
      </c>
      <c r="F156" t="s">
        <v>8</v>
      </c>
      <c r="G156" t="s">
        <v>4</v>
      </c>
      <c r="H156">
        <v>2</v>
      </c>
      <c r="I156">
        <v>1</v>
      </c>
    </row>
    <row r="157" spans="1:9" x14ac:dyDescent="0.3">
      <c r="A157" t="s">
        <v>6</v>
      </c>
      <c r="B157">
        <v>2012</v>
      </c>
      <c r="C157" t="s">
        <v>5</v>
      </c>
      <c r="D157">
        <v>3</v>
      </c>
      <c r="E157">
        <v>26</v>
      </c>
      <c r="F157" t="s">
        <v>8</v>
      </c>
      <c r="G157" t="s">
        <v>4</v>
      </c>
      <c r="H157">
        <v>4</v>
      </c>
      <c r="I157">
        <v>0</v>
      </c>
    </row>
    <row r="158" spans="1:9" x14ac:dyDescent="0.3">
      <c r="A158" t="s">
        <v>3</v>
      </c>
      <c r="B158">
        <v>2013</v>
      </c>
      <c r="C158" t="s">
        <v>2</v>
      </c>
      <c r="D158">
        <v>3</v>
      </c>
      <c r="E158">
        <v>28</v>
      </c>
      <c r="F158" t="s">
        <v>8</v>
      </c>
      <c r="G158" t="s">
        <v>4</v>
      </c>
      <c r="H158">
        <v>3</v>
      </c>
      <c r="I158">
        <v>0</v>
      </c>
    </row>
    <row r="159" spans="1:9" x14ac:dyDescent="0.3">
      <c r="A159" t="s">
        <v>3</v>
      </c>
      <c r="B159">
        <v>2012</v>
      </c>
      <c r="C159" t="s">
        <v>2</v>
      </c>
      <c r="D159">
        <v>3</v>
      </c>
      <c r="E159">
        <v>24</v>
      </c>
      <c r="F159" t="s">
        <v>1</v>
      </c>
      <c r="G159" t="s">
        <v>4</v>
      </c>
      <c r="H159">
        <v>2</v>
      </c>
      <c r="I159">
        <v>1</v>
      </c>
    </row>
    <row r="160" spans="1:9" x14ac:dyDescent="0.3">
      <c r="A160" t="s">
        <v>3</v>
      </c>
      <c r="B160">
        <v>2015</v>
      </c>
      <c r="C160" t="s">
        <v>2</v>
      </c>
      <c r="D160">
        <v>3</v>
      </c>
      <c r="E160">
        <v>25</v>
      </c>
      <c r="F160" t="s">
        <v>1</v>
      </c>
      <c r="G160" t="s">
        <v>4</v>
      </c>
      <c r="H160">
        <v>3</v>
      </c>
      <c r="I160">
        <v>1</v>
      </c>
    </row>
    <row r="161" spans="1:9" x14ac:dyDescent="0.3">
      <c r="A161" t="s">
        <v>3</v>
      </c>
      <c r="B161">
        <v>2016</v>
      </c>
      <c r="C161" t="s">
        <v>2</v>
      </c>
      <c r="D161">
        <v>3</v>
      </c>
      <c r="E161">
        <v>28</v>
      </c>
      <c r="F161" t="s">
        <v>1</v>
      </c>
      <c r="G161" t="s">
        <v>4</v>
      </c>
      <c r="H161">
        <v>3</v>
      </c>
      <c r="I161">
        <v>0</v>
      </c>
    </row>
    <row r="162" spans="1:9" x14ac:dyDescent="0.3">
      <c r="A162" t="s">
        <v>3</v>
      </c>
      <c r="B162">
        <v>2014</v>
      </c>
      <c r="C162" t="s">
        <v>2</v>
      </c>
      <c r="D162">
        <v>3</v>
      </c>
      <c r="E162">
        <v>28</v>
      </c>
      <c r="F162" t="s">
        <v>8</v>
      </c>
      <c r="G162" t="s">
        <v>4</v>
      </c>
      <c r="H162">
        <v>3</v>
      </c>
      <c r="I162">
        <v>0</v>
      </c>
    </row>
    <row r="163" spans="1:9" x14ac:dyDescent="0.3">
      <c r="A163" t="s">
        <v>3</v>
      </c>
      <c r="B163">
        <v>2013</v>
      </c>
      <c r="C163" t="s">
        <v>2</v>
      </c>
      <c r="D163">
        <v>3</v>
      </c>
      <c r="E163">
        <v>26</v>
      </c>
      <c r="F163" t="s">
        <v>8</v>
      </c>
      <c r="G163" t="s">
        <v>4</v>
      </c>
      <c r="H163">
        <v>4</v>
      </c>
      <c r="I163">
        <v>0</v>
      </c>
    </row>
    <row r="164" spans="1:9" x14ac:dyDescent="0.3">
      <c r="A164" t="s">
        <v>6</v>
      </c>
      <c r="B164">
        <v>2017</v>
      </c>
      <c r="C164" t="s">
        <v>5</v>
      </c>
      <c r="D164">
        <v>3</v>
      </c>
      <c r="E164">
        <v>24</v>
      </c>
      <c r="F164" t="s">
        <v>8</v>
      </c>
      <c r="G164" t="s">
        <v>4</v>
      </c>
      <c r="H164">
        <v>2</v>
      </c>
      <c r="I164">
        <v>1</v>
      </c>
    </row>
    <row r="165" spans="1:9" x14ac:dyDescent="0.3">
      <c r="A165" t="s">
        <v>3</v>
      </c>
      <c r="B165">
        <v>2016</v>
      </c>
      <c r="C165" t="s">
        <v>2</v>
      </c>
      <c r="D165">
        <v>3</v>
      </c>
      <c r="E165">
        <v>25</v>
      </c>
      <c r="F165" t="s">
        <v>1</v>
      </c>
      <c r="G165" t="s">
        <v>4</v>
      </c>
      <c r="H165">
        <v>3</v>
      </c>
      <c r="I165">
        <v>1</v>
      </c>
    </row>
    <row r="166" spans="1:9" x14ac:dyDescent="0.3">
      <c r="A166" t="s">
        <v>3</v>
      </c>
      <c r="B166">
        <v>2015</v>
      </c>
      <c r="C166" t="s">
        <v>2</v>
      </c>
      <c r="D166">
        <v>3</v>
      </c>
      <c r="E166">
        <v>25</v>
      </c>
      <c r="F166" t="s">
        <v>1</v>
      </c>
      <c r="G166" t="s">
        <v>4</v>
      </c>
      <c r="H166">
        <v>3</v>
      </c>
      <c r="I166">
        <v>0</v>
      </c>
    </row>
    <row r="167" spans="1:9" x14ac:dyDescent="0.3">
      <c r="A167" t="s">
        <v>3</v>
      </c>
      <c r="B167">
        <v>2014</v>
      </c>
      <c r="C167" t="s">
        <v>2</v>
      </c>
      <c r="D167">
        <v>3</v>
      </c>
      <c r="E167">
        <v>27</v>
      </c>
      <c r="F167" t="s">
        <v>1</v>
      </c>
      <c r="G167" t="s">
        <v>4</v>
      </c>
      <c r="H167">
        <v>5</v>
      </c>
      <c r="I167">
        <v>0</v>
      </c>
    </row>
    <row r="168" spans="1:9" x14ac:dyDescent="0.3">
      <c r="A168" t="s">
        <v>3</v>
      </c>
      <c r="B168">
        <v>2012</v>
      </c>
      <c r="C168" t="s">
        <v>2</v>
      </c>
      <c r="D168">
        <v>3</v>
      </c>
      <c r="E168">
        <v>24</v>
      </c>
      <c r="F168" t="s">
        <v>1</v>
      </c>
      <c r="G168" t="s">
        <v>4</v>
      </c>
      <c r="H168">
        <v>2</v>
      </c>
      <c r="I168">
        <v>0</v>
      </c>
    </row>
    <row r="169" spans="1:9" x14ac:dyDescent="0.3">
      <c r="A169" t="s">
        <v>3</v>
      </c>
      <c r="B169">
        <v>2014</v>
      </c>
      <c r="C169" t="s">
        <v>2</v>
      </c>
      <c r="D169">
        <v>3</v>
      </c>
      <c r="E169">
        <v>25</v>
      </c>
      <c r="F169" t="s">
        <v>1</v>
      </c>
      <c r="G169" t="s">
        <v>4</v>
      </c>
      <c r="H169">
        <v>3</v>
      </c>
      <c r="I169">
        <v>0</v>
      </c>
    </row>
    <row r="170" spans="1:9" x14ac:dyDescent="0.3">
      <c r="A170" t="s">
        <v>3</v>
      </c>
      <c r="B170">
        <v>2015</v>
      </c>
      <c r="C170" t="s">
        <v>2</v>
      </c>
      <c r="D170">
        <v>3</v>
      </c>
      <c r="E170">
        <v>28</v>
      </c>
      <c r="F170" t="s">
        <v>1</v>
      </c>
      <c r="G170" t="s">
        <v>4</v>
      </c>
      <c r="H170">
        <v>3</v>
      </c>
      <c r="I170">
        <v>0</v>
      </c>
    </row>
    <row r="171" spans="1:9" x14ac:dyDescent="0.3">
      <c r="A171" t="s">
        <v>6</v>
      </c>
      <c r="B171">
        <v>2015</v>
      </c>
      <c r="C171" t="s">
        <v>5</v>
      </c>
      <c r="D171">
        <v>3</v>
      </c>
      <c r="E171">
        <v>26</v>
      </c>
      <c r="F171" t="s">
        <v>1</v>
      </c>
      <c r="G171" t="s">
        <v>4</v>
      </c>
      <c r="H171">
        <v>4</v>
      </c>
      <c r="I171">
        <v>1</v>
      </c>
    </row>
    <row r="172" spans="1:9" x14ac:dyDescent="0.3">
      <c r="A172" t="s">
        <v>3</v>
      </c>
      <c r="B172">
        <v>2014</v>
      </c>
      <c r="C172" t="s">
        <v>5</v>
      </c>
      <c r="D172">
        <v>3</v>
      </c>
      <c r="E172">
        <v>28</v>
      </c>
      <c r="F172" t="s">
        <v>8</v>
      </c>
      <c r="G172" t="s">
        <v>4</v>
      </c>
      <c r="H172">
        <v>1</v>
      </c>
      <c r="I172">
        <v>0</v>
      </c>
    </row>
    <row r="173" spans="1:9" x14ac:dyDescent="0.3">
      <c r="A173" t="s">
        <v>3</v>
      </c>
      <c r="B173">
        <v>2015</v>
      </c>
      <c r="C173" t="s">
        <v>7</v>
      </c>
      <c r="D173">
        <v>3</v>
      </c>
      <c r="E173">
        <v>25</v>
      </c>
      <c r="F173" t="s">
        <v>1</v>
      </c>
      <c r="G173" t="s">
        <v>4</v>
      </c>
      <c r="H173">
        <v>3</v>
      </c>
      <c r="I173">
        <v>0</v>
      </c>
    </row>
    <row r="174" spans="1:9" x14ac:dyDescent="0.3">
      <c r="A174" t="s">
        <v>6</v>
      </c>
      <c r="B174">
        <v>2015</v>
      </c>
      <c r="C174" t="s">
        <v>7</v>
      </c>
      <c r="D174">
        <v>2</v>
      </c>
      <c r="E174">
        <v>28</v>
      </c>
      <c r="F174" t="s">
        <v>8</v>
      </c>
      <c r="G174" t="s">
        <v>4</v>
      </c>
      <c r="H174">
        <v>2</v>
      </c>
      <c r="I174">
        <v>0</v>
      </c>
    </row>
    <row r="175" spans="1:9" x14ac:dyDescent="0.3">
      <c r="A175" t="s">
        <v>3</v>
      </c>
      <c r="B175">
        <v>2014</v>
      </c>
      <c r="C175" t="s">
        <v>2</v>
      </c>
      <c r="D175">
        <v>3</v>
      </c>
      <c r="E175">
        <v>27</v>
      </c>
      <c r="F175" t="s">
        <v>8</v>
      </c>
      <c r="G175" t="s">
        <v>4</v>
      </c>
      <c r="H175">
        <v>5</v>
      </c>
      <c r="I175">
        <v>0</v>
      </c>
    </row>
    <row r="176" spans="1:9" x14ac:dyDescent="0.3">
      <c r="A176" t="s">
        <v>3</v>
      </c>
      <c r="B176">
        <v>2013</v>
      </c>
      <c r="C176" t="s">
        <v>2</v>
      </c>
      <c r="D176">
        <v>3</v>
      </c>
      <c r="E176">
        <v>26</v>
      </c>
      <c r="F176" t="s">
        <v>1</v>
      </c>
      <c r="G176" t="s">
        <v>4</v>
      </c>
      <c r="H176">
        <v>4</v>
      </c>
      <c r="I176">
        <v>0</v>
      </c>
    </row>
    <row r="177" spans="1:9" x14ac:dyDescent="0.3">
      <c r="A177" t="s">
        <v>3</v>
      </c>
      <c r="B177">
        <v>2016</v>
      </c>
      <c r="C177" t="s">
        <v>2</v>
      </c>
      <c r="D177">
        <v>3</v>
      </c>
      <c r="E177">
        <v>26</v>
      </c>
      <c r="F177" t="s">
        <v>1</v>
      </c>
      <c r="G177" t="s">
        <v>4</v>
      </c>
      <c r="H177">
        <v>4</v>
      </c>
      <c r="I177">
        <v>0</v>
      </c>
    </row>
    <row r="178" spans="1:9" x14ac:dyDescent="0.3">
      <c r="A178" t="s">
        <v>3</v>
      </c>
      <c r="B178">
        <v>2012</v>
      </c>
      <c r="C178" t="s">
        <v>2</v>
      </c>
      <c r="D178">
        <v>3</v>
      </c>
      <c r="E178">
        <v>25</v>
      </c>
      <c r="F178" t="s">
        <v>1</v>
      </c>
      <c r="G178" t="s">
        <v>4</v>
      </c>
      <c r="H178">
        <v>3</v>
      </c>
      <c r="I178">
        <v>0</v>
      </c>
    </row>
    <row r="179" spans="1:9" x14ac:dyDescent="0.3">
      <c r="A179" t="s">
        <v>3</v>
      </c>
      <c r="B179">
        <v>2015</v>
      </c>
      <c r="C179" t="s">
        <v>2</v>
      </c>
      <c r="D179">
        <v>3</v>
      </c>
      <c r="E179">
        <v>25</v>
      </c>
      <c r="F179" t="s">
        <v>1</v>
      </c>
      <c r="G179" t="s">
        <v>4</v>
      </c>
      <c r="H179">
        <v>3</v>
      </c>
      <c r="I179">
        <v>0</v>
      </c>
    </row>
    <row r="180" spans="1:9" x14ac:dyDescent="0.3">
      <c r="A180" t="s">
        <v>3</v>
      </c>
      <c r="B180">
        <v>2014</v>
      </c>
      <c r="C180" t="s">
        <v>5</v>
      </c>
      <c r="D180">
        <v>3</v>
      </c>
      <c r="E180">
        <v>24</v>
      </c>
      <c r="F180" t="s">
        <v>8</v>
      </c>
      <c r="G180" t="s">
        <v>4</v>
      </c>
      <c r="H180">
        <v>2</v>
      </c>
      <c r="I180">
        <v>0</v>
      </c>
    </row>
    <row r="181" spans="1:9" x14ac:dyDescent="0.3">
      <c r="A181" t="s">
        <v>3</v>
      </c>
      <c r="B181">
        <v>2012</v>
      </c>
      <c r="C181" t="s">
        <v>2</v>
      </c>
      <c r="D181">
        <v>3</v>
      </c>
      <c r="E181">
        <v>27</v>
      </c>
      <c r="F181" t="s">
        <v>1</v>
      </c>
      <c r="G181" t="s">
        <v>4</v>
      </c>
      <c r="H181">
        <v>5</v>
      </c>
      <c r="I181">
        <v>1</v>
      </c>
    </row>
    <row r="182" spans="1:9" x14ac:dyDescent="0.3">
      <c r="A182" t="s">
        <v>6</v>
      </c>
      <c r="B182">
        <v>2017</v>
      </c>
      <c r="C182" t="s">
        <v>5</v>
      </c>
      <c r="D182">
        <v>3</v>
      </c>
      <c r="E182">
        <v>27</v>
      </c>
      <c r="F182" t="s">
        <v>1</v>
      </c>
      <c r="G182" t="s">
        <v>4</v>
      </c>
      <c r="H182">
        <v>5</v>
      </c>
      <c r="I182">
        <v>1</v>
      </c>
    </row>
    <row r="183" spans="1:9" x14ac:dyDescent="0.3">
      <c r="A183" t="s">
        <v>3</v>
      </c>
      <c r="B183">
        <v>2015</v>
      </c>
      <c r="C183" t="s">
        <v>7</v>
      </c>
      <c r="D183">
        <v>3</v>
      </c>
      <c r="E183">
        <v>27</v>
      </c>
      <c r="F183" t="s">
        <v>1</v>
      </c>
      <c r="G183" t="s">
        <v>4</v>
      </c>
      <c r="H183">
        <v>5</v>
      </c>
      <c r="I183">
        <v>0</v>
      </c>
    </row>
    <row r="184" spans="1:9" x14ac:dyDescent="0.3">
      <c r="A184" t="s">
        <v>3</v>
      </c>
      <c r="B184">
        <v>2018</v>
      </c>
      <c r="C184" t="s">
        <v>2</v>
      </c>
      <c r="D184">
        <v>3</v>
      </c>
      <c r="E184">
        <v>24</v>
      </c>
      <c r="F184" t="s">
        <v>1</v>
      </c>
      <c r="G184" t="s">
        <v>4</v>
      </c>
      <c r="H184">
        <v>2</v>
      </c>
      <c r="I184">
        <v>1</v>
      </c>
    </row>
    <row r="185" spans="1:9" x14ac:dyDescent="0.3">
      <c r="A185" t="s">
        <v>6</v>
      </c>
      <c r="B185">
        <v>2017</v>
      </c>
      <c r="C185" t="s">
        <v>5</v>
      </c>
      <c r="D185">
        <v>3</v>
      </c>
      <c r="E185">
        <v>27</v>
      </c>
      <c r="F185" t="s">
        <v>1</v>
      </c>
      <c r="G185" t="s">
        <v>4</v>
      </c>
      <c r="H185">
        <v>5</v>
      </c>
      <c r="I185">
        <v>1</v>
      </c>
    </row>
    <row r="186" spans="1:9" x14ac:dyDescent="0.3">
      <c r="A186" t="s">
        <v>6</v>
      </c>
      <c r="B186">
        <v>2017</v>
      </c>
      <c r="C186" t="s">
        <v>5</v>
      </c>
      <c r="D186">
        <v>2</v>
      </c>
      <c r="E186">
        <v>28</v>
      </c>
      <c r="F186" t="s">
        <v>8</v>
      </c>
      <c r="G186" t="s">
        <v>4</v>
      </c>
      <c r="H186">
        <v>1</v>
      </c>
      <c r="I186">
        <v>1</v>
      </c>
    </row>
    <row r="187" spans="1:9" x14ac:dyDescent="0.3">
      <c r="A187" t="s">
        <v>6</v>
      </c>
      <c r="B187">
        <v>2017</v>
      </c>
      <c r="C187" t="s">
        <v>7</v>
      </c>
      <c r="D187">
        <v>2</v>
      </c>
      <c r="E187">
        <v>24</v>
      </c>
      <c r="F187" t="s">
        <v>1</v>
      </c>
      <c r="G187" t="s">
        <v>4</v>
      </c>
      <c r="H187">
        <v>2</v>
      </c>
      <c r="I187">
        <v>1</v>
      </c>
    </row>
    <row r="188" spans="1:9" x14ac:dyDescent="0.3">
      <c r="A188" t="s">
        <v>6</v>
      </c>
      <c r="B188">
        <v>2016</v>
      </c>
      <c r="C188" t="s">
        <v>5</v>
      </c>
      <c r="D188">
        <v>3</v>
      </c>
      <c r="E188">
        <v>25</v>
      </c>
      <c r="F188" t="s">
        <v>8</v>
      </c>
      <c r="G188" t="s">
        <v>4</v>
      </c>
      <c r="H188">
        <v>3</v>
      </c>
      <c r="I188">
        <v>1</v>
      </c>
    </row>
    <row r="189" spans="1:9" x14ac:dyDescent="0.3">
      <c r="A189" t="s">
        <v>9</v>
      </c>
      <c r="B189">
        <v>2015</v>
      </c>
      <c r="C189" t="s">
        <v>5</v>
      </c>
      <c r="D189">
        <v>3</v>
      </c>
      <c r="E189">
        <v>28</v>
      </c>
      <c r="F189" t="s">
        <v>8</v>
      </c>
      <c r="G189" t="s">
        <v>4</v>
      </c>
      <c r="H189">
        <v>1</v>
      </c>
      <c r="I189">
        <v>0</v>
      </c>
    </row>
    <row r="190" spans="1:9" x14ac:dyDescent="0.3">
      <c r="A190" t="s">
        <v>3</v>
      </c>
      <c r="B190">
        <v>2017</v>
      </c>
      <c r="C190" t="s">
        <v>5</v>
      </c>
      <c r="D190">
        <v>2</v>
      </c>
      <c r="E190">
        <v>26</v>
      </c>
      <c r="F190" t="s">
        <v>1</v>
      </c>
      <c r="G190" t="s">
        <v>4</v>
      </c>
      <c r="H190">
        <v>4</v>
      </c>
      <c r="I190">
        <v>0</v>
      </c>
    </row>
    <row r="191" spans="1:9" x14ac:dyDescent="0.3">
      <c r="A191" t="s">
        <v>3</v>
      </c>
      <c r="B191">
        <v>2013</v>
      </c>
      <c r="C191" t="s">
        <v>2</v>
      </c>
      <c r="D191">
        <v>2</v>
      </c>
      <c r="E191">
        <v>27</v>
      </c>
      <c r="F191" t="s">
        <v>1</v>
      </c>
      <c r="G191" t="s">
        <v>4</v>
      </c>
      <c r="H191">
        <v>5</v>
      </c>
      <c r="I191">
        <v>0</v>
      </c>
    </row>
    <row r="192" spans="1:9" x14ac:dyDescent="0.3">
      <c r="A192" t="s">
        <v>3</v>
      </c>
      <c r="B192">
        <v>2015</v>
      </c>
      <c r="C192" t="s">
        <v>2</v>
      </c>
      <c r="D192">
        <v>3</v>
      </c>
      <c r="E192">
        <v>26</v>
      </c>
      <c r="F192" t="s">
        <v>1</v>
      </c>
      <c r="G192" t="s">
        <v>4</v>
      </c>
      <c r="H192">
        <v>4</v>
      </c>
      <c r="I192">
        <v>0</v>
      </c>
    </row>
    <row r="193" spans="1:9" x14ac:dyDescent="0.3">
      <c r="A193" t="s">
        <v>3</v>
      </c>
      <c r="B193">
        <v>2015</v>
      </c>
      <c r="C193" t="s">
        <v>2</v>
      </c>
      <c r="D193">
        <v>3</v>
      </c>
      <c r="E193">
        <v>26</v>
      </c>
      <c r="F193" t="s">
        <v>1</v>
      </c>
      <c r="G193" t="s">
        <v>4</v>
      </c>
      <c r="H193">
        <v>4</v>
      </c>
      <c r="I193">
        <v>0</v>
      </c>
    </row>
    <row r="194" spans="1:9" x14ac:dyDescent="0.3">
      <c r="A194" t="s">
        <v>3</v>
      </c>
      <c r="B194">
        <v>2013</v>
      </c>
      <c r="C194" t="s">
        <v>2</v>
      </c>
      <c r="D194">
        <v>3</v>
      </c>
      <c r="E194">
        <v>28</v>
      </c>
      <c r="F194" t="s">
        <v>1</v>
      </c>
      <c r="G194" t="s">
        <v>4</v>
      </c>
      <c r="H194">
        <v>1</v>
      </c>
      <c r="I194">
        <v>0</v>
      </c>
    </row>
    <row r="195" spans="1:9" x14ac:dyDescent="0.3">
      <c r="A195" t="s">
        <v>3</v>
      </c>
      <c r="B195">
        <v>2015</v>
      </c>
      <c r="C195" t="s">
        <v>2</v>
      </c>
      <c r="D195">
        <v>3</v>
      </c>
      <c r="E195">
        <v>27</v>
      </c>
      <c r="F195" t="s">
        <v>8</v>
      </c>
      <c r="G195" t="s">
        <v>4</v>
      </c>
      <c r="H195">
        <v>5</v>
      </c>
      <c r="I195">
        <v>0</v>
      </c>
    </row>
    <row r="196" spans="1:9" x14ac:dyDescent="0.3">
      <c r="A196" t="s">
        <v>3</v>
      </c>
      <c r="B196">
        <v>2013</v>
      </c>
      <c r="C196" t="s">
        <v>5</v>
      </c>
      <c r="D196">
        <v>3</v>
      </c>
      <c r="E196">
        <v>25</v>
      </c>
      <c r="F196" t="s">
        <v>8</v>
      </c>
      <c r="G196" t="s">
        <v>4</v>
      </c>
      <c r="H196">
        <v>3</v>
      </c>
      <c r="I196">
        <v>0</v>
      </c>
    </row>
    <row r="197" spans="1:9" x14ac:dyDescent="0.3">
      <c r="A197" t="s">
        <v>3</v>
      </c>
      <c r="B197">
        <v>2013</v>
      </c>
      <c r="C197" t="s">
        <v>7</v>
      </c>
      <c r="D197">
        <v>3</v>
      </c>
      <c r="E197">
        <v>28</v>
      </c>
      <c r="F197" t="s">
        <v>1</v>
      </c>
      <c r="G197" t="s">
        <v>4</v>
      </c>
      <c r="H197">
        <v>1</v>
      </c>
      <c r="I197">
        <v>0</v>
      </c>
    </row>
    <row r="198" spans="1:9" x14ac:dyDescent="0.3">
      <c r="A198" t="s">
        <v>3</v>
      </c>
      <c r="B198">
        <v>2017</v>
      </c>
      <c r="C198" t="s">
        <v>7</v>
      </c>
      <c r="D198">
        <v>3</v>
      </c>
      <c r="E198">
        <v>24</v>
      </c>
      <c r="F198" t="s">
        <v>1</v>
      </c>
      <c r="G198" t="s">
        <v>4</v>
      </c>
      <c r="H198">
        <v>2</v>
      </c>
      <c r="I198">
        <v>0</v>
      </c>
    </row>
    <row r="199" spans="1:9" x14ac:dyDescent="0.3">
      <c r="A199" t="s">
        <v>3</v>
      </c>
      <c r="B199">
        <v>2013</v>
      </c>
      <c r="C199" t="s">
        <v>5</v>
      </c>
      <c r="D199">
        <v>3</v>
      </c>
      <c r="E199">
        <v>27</v>
      </c>
      <c r="F199" t="s">
        <v>8</v>
      </c>
      <c r="G199" t="s">
        <v>4</v>
      </c>
      <c r="H199">
        <v>5</v>
      </c>
      <c r="I199">
        <v>0</v>
      </c>
    </row>
    <row r="200" spans="1:9" x14ac:dyDescent="0.3">
      <c r="A200" t="s">
        <v>3</v>
      </c>
      <c r="B200">
        <v>2015</v>
      </c>
      <c r="C200" t="s">
        <v>2</v>
      </c>
      <c r="D200">
        <v>3</v>
      </c>
      <c r="E200">
        <v>28</v>
      </c>
      <c r="F200" t="s">
        <v>1</v>
      </c>
      <c r="G200" t="s">
        <v>0</v>
      </c>
      <c r="H200">
        <v>2</v>
      </c>
      <c r="I200">
        <v>0</v>
      </c>
    </row>
    <row r="201" spans="1:9" x14ac:dyDescent="0.3">
      <c r="A201" t="s">
        <v>3</v>
      </c>
      <c r="B201">
        <v>2015</v>
      </c>
      <c r="C201" t="s">
        <v>7</v>
      </c>
      <c r="D201">
        <v>3</v>
      </c>
      <c r="E201">
        <v>28</v>
      </c>
      <c r="F201" t="s">
        <v>1</v>
      </c>
      <c r="G201" t="s">
        <v>4</v>
      </c>
      <c r="H201">
        <v>3</v>
      </c>
      <c r="I201">
        <v>0</v>
      </c>
    </row>
    <row r="202" spans="1:9" x14ac:dyDescent="0.3">
      <c r="A202" t="s">
        <v>3</v>
      </c>
      <c r="B202">
        <v>2014</v>
      </c>
      <c r="C202" t="s">
        <v>7</v>
      </c>
      <c r="D202">
        <v>2</v>
      </c>
      <c r="E202">
        <v>25</v>
      </c>
      <c r="F202" t="s">
        <v>8</v>
      </c>
      <c r="G202" t="s">
        <v>4</v>
      </c>
      <c r="H202">
        <v>3</v>
      </c>
      <c r="I202">
        <v>1</v>
      </c>
    </row>
    <row r="203" spans="1:9" x14ac:dyDescent="0.3">
      <c r="A203" t="s">
        <v>3</v>
      </c>
      <c r="B203">
        <v>2014</v>
      </c>
      <c r="C203" t="s">
        <v>2</v>
      </c>
      <c r="D203">
        <v>3</v>
      </c>
      <c r="E203">
        <v>25</v>
      </c>
      <c r="F203" t="s">
        <v>1</v>
      </c>
      <c r="G203" t="s">
        <v>4</v>
      </c>
      <c r="H203">
        <v>3</v>
      </c>
      <c r="I203">
        <v>0</v>
      </c>
    </row>
    <row r="204" spans="1:9" x14ac:dyDescent="0.3">
      <c r="A204" t="s">
        <v>3</v>
      </c>
      <c r="B204">
        <v>2017</v>
      </c>
      <c r="C204" t="s">
        <v>2</v>
      </c>
      <c r="D204">
        <v>3</v>
      </c>
      <c r="E204">
        <v>27</v>
      </c>
      <c r="F204" t="s">
        <v>1</v>
      </c>
      <c r="G204" t="s">
        <v>4</v>
      </c>
      <c r="H204">
        <v>5</v>
      </c>
      <c r="I204">
        <v>0</v>
      </c>
    </row>
    <row r="205" spans="1:9" x14ac:dyDescent="0.3">
      <c r="A205" t="s">
        <v>3</v>
      </c>
      <c r="B205">
        <v>2014</v>
      </c>
      <c r="C205" t="s">
        <v>7</v>
      </c>
      <c r="D205">
        <v>2</v>
      </c>
      <c r="E205">
        <v>26</v>
      </c>
      <c r="F205" t="s">
        <v>8</v>
      </c>
      <c r="G205" t="s">
        <v>4</v>
      </c>
      <c r="H205">
        <v>4</v>
      </c>
      <c r="I205">
        <v>1</v>
      </c>
    </row>
    <row r="206" spans="1:9" x14ac:dyDescent="0.3">
      <c r="A206" t="s">
        <v>9</v>
      </c>
      <c r="B206">
        <v>2013</v>
      </c>
      <c r="C206" t="s">
        <v>5</v>
      </c>
      <c r="D206">
        <v>3</v>
      </c>
      <c r="E206">
        <v>24</v>
      </c>
      <c r="F206" t="s">
        <v>1</v>
      </c>
      <c r="G206" t="s">
        <v>4</v>
      </c>
      <c r="H206">
        <v>2</v>
      </c>
      <c r="I206">
        <v>0</v>
      </c>
    </row>
    <row r="207" spans="1:9" x14ac:dyDescent="0.3">
      <c r="A207" t="s">
        <v>3</v>
      </c>
      <c r="B207">
        <v>2015</v>
      </c>
      <c r="C207" t="s">
        <v>7</v>
      </c>
      <c r="D207">
        <v>2</v>
      </c>
      <c r="E207">
        <v>26</v>
      </c>
      <c r="F207" t="s">
        <v>8</v>
      </c>
      <c r="G207" t="s">
        <v>4</v>
      </c>
      <c r="H207">
        <v>4</v>
      </c>
      <c r="I207">
        <v>1</v>
      </c>
    </row>
    <row r="208" spans="1:9" x14ac:dyDescent="0.3">
      <c r="A208" t="s">
        <v>3</v>
      </c>
      <c r="B208">
        <v>2017</v>
      </c>
      <c r="C208" t="s">
        <v>2</v>
      </c>
      <c r="D208">
        <v>3</v>
      </c>
      <c r="E208">
        <v>25</v>
      </c>
      <c r="F208" t="s">
        <v>1</v>
      </c>
      <c r="G208" t="s">
        <v>4</v>
      </c>
      <c r="H208">
        <v>3</v>
      </c>
      <c r="I208">
        <v>0</v>
      </c>
    </row>
    <row r="209" spans="1:9" x14ac:dyDescent="0.3">
      <c r="A209" t="s">
        <v>6</v>
      </c>
      <c r="B209">
        <v>2013</v>
      </c>
      <c r="C209" t="s">
        <v>7</v>
      </c>
      <c r="D209">
        <v>2</v>
      </c>
      <c r="E209">
        <v>27</v>
      </c>
      <c r="F209" t="s">
        <v>1</v>
      </c>
      <c r="G209" t="s">
        <v>4</v>
      </c>
      <c r="H209">
        <v>5</v>
      </c>
      <c r="I209">
        <v>1</v>
      </c>
    </row>
    <row r="210" spans="1:9" x14ac:dyDescent="0.3">
      <c r="A210" t="s">
        <v>6</v>
      </c>
      <c r="B210">
        <v>2017</v>
      </c>
      <c r="C210" t="s">
        <v>2</v>
      </c>
      <c r="D210">
        <v>3</v>
      </c>
      <c r="E210">
        <v>28</v>
      </c>
      <c r="F210" t="s">
        <v>1</v>
      </c>
      <c r="G210" t="s">
        <v>4</v>
      </c>
      <c r="H210">
        <v>2</v>
      </c>
      <c r="I210">
        <v>0</v>
      </c>
    </row>
    <row r="211" spans="1:9" x14ac:dyDescent="0.3">
      <c r="A211" t="s">
        <v>3</v>
      </c>
      <c r="B211">
        <v>2012</v>
      </c>
      <c r="C211" t="s">
        <v>2</v>
      </c>
      <c r="D211">
        <v>3</v>
      </c>
      <c r="E211">
        <v>25</v>
      </c>
      <c r="F211" t="s">
        <v>1</v>
      </c>
      <c r="G211" t="s">
        <v>4</v>
      </c>
      <c r="H211">
        <v>3</v>
      </c>
      <c r="I211">
        <v>1</v>
      </c>
    </row>
    <row r="212" spans="1:9" x14ac:dyDescent="0.3">
      <c r="A212" t="s">
        <v>3</v>
      </c>
      <c r="B212">
        <v>2017</v>
      </c>
      <c r="C212" t="s">
        <v>2</v>
      </c>
      <c r="D212">
        <v>3</v>
      </c>
      <c r="E212">
        <v>27</v>
      </c>
      <c r="F212" t="s">
        <v>1</v>
      </c>
      <c r="G212" t="s">
        <v>4</v>
      </c>
      <c r="H212">
        <v>5</v>
      </c>
      <c r="I212">
        <v>0</v>
      </c>
    </row>
    <row r="213" spans="1:9" x14ac:dyDescent="0.3">
      <c r="A213" t="s">
        <v>6</v>
      </c>
      <c r="B213">
        <v>2017</v>
      </c>
      <c r="C213" t="s">
        <v>7</v>
      </c>
      <c r="D213">
        <v>2</v>
      </c>
      <c r="E213">
        <v>27</v>
      </c>
      <c r="F213" t="s">
        <v>8</v>
      </c>
      <c r="G213" t="s">
        <v>4</v>
      </c>
      <c r="H213">
        <v>5</v>
      </c>
      <c r="I213">
        <v>0</v>
      </c>
    </row>
    <row r="214" spans="1:9" x14ac:dyDescent="0.3">
      <c r="A214" t="s">
        <v>6</v>
      </c>
      <c r="B214">
        <v>2013</v>
      </c>
      <c r="C214" t="s">
        <v>2</v>
      </c>
      <c r="D214">
        <v>2</v>
      </c>
      <c r="E214">
        <v>28</v>
      </c>
      <c r="F214" t="s">
        <v>8</v>
      </c>
      <c r="G214" t="s">
        <v>4</v>
      </c>
      <c r="H214">
        <v>2</v>
      </c>
      <c r="I214">
        <v>1</v>
      </c>
    </row>
    <row r="215" spans="1:9" x14ac:dyDescent="0.3">
      <c r="A215" t="s">
        <v>6</v>
      </c>
      <c r="B215">
        <v>2017</v>
      </c>
      <c r="C215" t="s">
        <v>7</v>
      </c>
      <c r="D215">
        <v>3</v>
      </c>
      <c r="E215">
        <v>28</v>
      </c>
      <c r="F215" t="s">
        <v>1</v>
      </c>
      <c r="G215" t="s">
        <v>4</v>
      </c>
      <c r="H215">
        <v>1</v>
      </c>
      <c r="I215">
        <v>1</v>
      </c>
    </row>
    <row r="216" spans="1:9" x14ac:dyDescent="0.3">
      <c r="A216" t="s">
        <v>3</v>
      </c>
      <c r="B216">
        <v>2018</v>
      </c>
      <c r="C216" t="s">
        <v>2</v>
      </c>
      <c r="D216">
        <v>3</v>
      </c>
      <c r="E216">
        <v>27</v>
      </c>
      <c r="F216" t="s">
        <v>8</v>
      </c>
      <c r="G216" t="s">
        <v>4</v>
      </c>
      <c r="H216">
        <v>5</v>
      </c>
      <c r="I216">
        <v>1</v>
      </c>
    </row>
    <row r="217" spans="1:9" x14ac:dyDescent="0.3">
      <c r="A217" t="s">
        <v>3</v>
      </c>
      <c r="B217">
        <v>2014</v>
      </c>
      <c r="C217" t="s">
        <v>5</v>
      </c>
      <c r="D217">
        <v>3</v>
      </c>
      <c r="E217">
        <v>25</v>
      </c>
      <c r="F217" t="s">
        <v>8</v>
      </c>
      <c r="G217" t="s">
        <v>4</v>
      </c>
      <c r="H217">
        <v>3</v>
      </c>
      <c r="I217">
        <v>0</v>
      </c>
    </row>
    <row r="218" spans="1:9" x14ac:dyDescent="0.3">
      <c r="A218" t="s">
        <v>6</v>
      </c>
      <c r="B218">
        <v>2017</v>
      </c>
      <c r="C218" t="s">
        <v>5</v>
      </c>
      <c r="D218">
        <v>3</v>
      </c>
      <c r="E218">
        <v>27</v>
      </c>
      <c r="F218" t="s">
        <v>1</v>
      </c>
      <c r="G218" t="s">
        <v>4</v>
      </c>
      <c r="H218">
        <v>5</v>
      </c>
      <c r="I218">
        <v>1</v>
      </c>
    </row>
    <row r="219" spans="1:9" x14ac:dyDescent="0.3">
      <c r="A219" t="s">
        <v>6</v>
      </c>
      <c r="B219">
        <v>2013</v>
      </c>
      <c r="C219" t="s">
        <v>5</v>
      </c>
      <c r="D219">
        <v>3</v>
      </c>
      <c r="E219">
        <v>26</v>
      </c>
      <c r="F219" t="s">
        <v>1</v>
      </c>
      <c r="G219" t="s">
        <v>4</v>
      </c>
      <c r="H219">
        <v>4</v>
      </c>
      <c r="I219">
        <v>1</v>
      </c>
    </row>
    <row r="220" spans="1:9" x14ac:dyDescent="0.3">
      <c r="A220" t="s">
        <v>3</v>
      </c>
      <c r="B220">
        <v>2013</v>
      </c>
      <c r="C220" t="s">
        <v>7</v>
      </c>
      <c r="D220">
        <v>2</v>
      </c>
      <c r="E220">
        <v>25</v>
      </c>
      <c r="F220" t="s">
        <v>8</v>
      </c>
      <c r="G220" t="s">
        <v>4</v>
      </c>
      <c r="H220">
        <v>3</v>
      </c>
      <c r="I220">
        <v>1</v>
      </c>
    </row>
    <row r="221" spans="1:9" x14ac:dyDescent="0.3">
      <c r="A221" t="s">
        <v>6</v>
      </c>
      <c r="B221">
        <v>2012</v>
      </c>
      <c r="C221" t="s">
        <v>5</v>
      </c>
      <c r="D221">
        <v>3</v>
      </c>
      <c r="E221">
        <v>26</v>
      </c>
      <c r="F221" t="s">
        <v>1</v>
      </c>
      <c r="G221" t="s">
        <v>4</v>
      </c>
      <c r="H221">
        <v>4</v>
      </c>
      <c r="I221">
        <v>1</v>
      </c>
    </row>
    <row r="222" spans="1:9" x14ac:dyDescent="0.3">
      <c r="A222" t="s">
        <v>3</v>
      </c>
      <c r="B222">
        <v>2016</v>
      </c>
      <c r="C222" t="s">
        <v>2</v>
      </c>
      <c r="D222">
        <v>3</v>
      </c>
      <c r="E222">
        <v>25</v>
      </c>
      <c r="F222" t="s">
        <v>1</v>
      </c>
      <c r="G222" t="s">
        <v>4</v>
      </c>
      <c r="H222">
        <v>3</v>
      </c>
      <c r="I222">
        <v>1</v>
      </c>
    </row>
    <row r="223" spans="1:9" x14ac:dyDescent="0.3">
      <c r="A223" t="s">
        <v>3</v>
      </c>
      <c r="B223">
        <v>2013</v>
      </c>
      <c r="C223" t="s">
        <v>7</v>
      </c>
      <c r="D223">
        <v>2</v>
      </c>
      <c r="E223">
        <v>26</v>
      </c>
      <c r="F223" t="s">
        <v>1</v>
      </c>
      <c r="G223" t="s">
        <v>4</v>
      </c>
      <c r="H223">
        <v>4</v>
      </c>
      <c r="I223">
        <v>0</v>
      </c>
    </row>
    <row r="224" spans="1:9" x14ac:dyDescent="0.3">
      <c r="A224" t="s">
        <v>3</v>
      </c>
      <c r="B224">
        <v>2018</v>
      </c>
      <c r="C224" t="s">
        <v>2</v>
      </c>
      <c r="D224">
        <v>3</v>
      </c>
      <c r="E224">
        <v>28</v>
      </c>
      <c r="F224" t="s">
        <v>8</v>
      </c>
      <c r="G224" t="s">
        <v>4</v>
      </c>
      <c r="H224">
        <v>2</v>
      </c>
      <c r="I224">
        <v>1</v>
      </c>
    </row>
    <row r="225" spans="1:9" x14ac:dyDescent="0.3">
      <c r="A225" t="s">
        <v>3</v>
      </c>
      <c r="B225">
        <v>2013</v>
      </c>
      <c r="C225" t="s">
        <v>2</v>
      </c>
      <c r="D225">
        <v>3</v>
      </c>
      <c r="E225">
        <v>27</v>
      </c>
      <c r="F225" t="s">
        <v>1</v>
      </c>
      <c r="G225" t="s">
        <v>4</v>
      </c>
      <c r="H225">
        <v>5</v>
      </c>
      <c r="I225">
        <v>0</v>
      </c>
    </row>
    <row r="226" spans="1:9" x14ac:dyDescent="0.3">
      <c r="A226" t="s">
        <v>3</v>
      </c>
      <c r="B226">
        <v>2015</v>
      </c>
      <c r="C226" t="s">
        <v>7</v>
      </c>
      <c r="D226">
        <v>1</v>
      </c>
      <c r="E226">
        <v>24</v>
      </c>
      <c r="F226" t="s">
        <v>8</v>
      </c>
      <c r="G226" t="s">
        <v>0</v>
      </c>
      <c r="H226">
        <v>2</v>
      </c>
      <c r="I226">
        <v>1</v>
      </c>
    </row>
    <row r="227" spans="1:9" x14ac:dyDescent="0.3">
      <c r="A227" t="s">
        <v>3</v>
      </c>
      <c r="B227">
        <v>2013</v>
      </c>
      <c r="C227" t="s">
        <v>7</v>
      </c>
      <c r="D227">
        <v>3</v>
      </c>
      <c r="E227">
        <v>28</v>
      </c>
      <c r="F227" t="s">
        <v>1</v>
      </c>
      <c r="G227" t="s">
        <v>4</v>
      </c>
      <c r="H227">
        <v>2</v>
      </c>
      <c r="I227">
        <v>0</v>
      </c>
    </row>
    <row r="228" spans="1:9" x14ac:dyDescent="0.3">
      <c r="A228" t="s">
        <v>3</v>
      </c>
      <c r="B228">
        <v>2015</v>
      </c>
      <c r="C228" t="s">
        <v>7</v>
      </c>
      <c r="D228">
        <v>2</v>
      </c>
      <c r="E228">
        <v>27</v>
      </c>
      <c r="F228" t="s">
        <v>8</v>
      </c>
      <c r="G228" t="s">
        <v>0</v>
      </c>
      <c r="H228">
        <v>5</v>
      </c>
      <c r="I228">
        <v>1</v>
      </c>
    </row>
    <row r="229" spans="1:9" x14ac:dyDescent="0.3">
      <c r="A229" t="s">
        <v>3</v>
      </c>
      <c r="B229">
        <v>2018</v>
      </c>
      <c r="C229" t="s">
        <v>2</v>
      </c>
      <c r="D229">
        <v>3</v>
      </c>
      <c r="E229">
        <v>25</v>
      </c>
      <c r="F229" t="s">
        <v>1</v>
      </c>
      <c r="G229" t="s">
        <v>4</v>
      </c>
      <c r="H229">
        <v>3</v>
      </c>
      <c r="I229">
        <v>1</v>
      </c>
    </row>
    <row r="230" spans="1:9" x14ac:dyDescent="0.3">
      <c r="A230" t="s">
        <v>3</v>
      </c>
      <c r="B230">
        <v>2014</v>
      </c>
      <c r="C230" t="s">
        <v>7</v>
      </c>
      <c r="D230">
        <v>2</v>
      </c>
      <c r="E230">
        <v>27</v>
      </c>
      <c r="F230" t="s">
        <v>8</v>
      </c>
      <c r="G230" t="s">
        <v>4</v>
      </c>
      <c r="H230">
        <v>5</v>
      </c>
      <c r="I230">
        <v>1</v>
      </c>
    </row>
    <row r="231" spans="1:9" x14ac:dyDescent="0.3">
      <c r="A231" t="s">
        <v>3</v>
      </c>
      <c r="B231">
        <v>2013</v>
      </c>
      <c r="C231" t="s">
        <v>7</v>
      </c>
      <c r="D231">
        <v>3</v>
      </c>
      <c r="E231">
        <v>24</v>
      </c>
      <c r="F231" t="s">
        <v>1</v>
      </c>
      <c r="G231" t="s">
        <v>4</v>
      </c>
      <c r="H231">
        <v>2</v>
      </c>
      <c r="I231">
        <v>0</v>
      </c>
    </row>
    <row r="232" spans="1:9" x14ac:dyDescent="0.3">
      <c r="A232" t="s">
        <v>3</v>
      </c>
      <c r="B232">
        <v>2014</v>
      </c>
      <c r="C232" t="s">
        <v>7</v>
      </c>
      <c r="D232">
        <v>3</v>
      </c>
      <c r="E232">
        <v>24</v>
      </c>
      <c r="F232" t="s">
        <v>1</v>
      </c>
      <c r="G232" t="s">
        <v>4</v>
      </c>
      <c r="H232">
        <v>2</v>
      </c>
      <c r="I232">
        <v>0</v>
      </c>
    </row>
    <row r="233" spans="1:9" x14ac:dyDescent="0.3">
      <c r="A233" t="s">
        <v>9</v>
      </c>
      <c r="B233">
        <v>2015</v>
      </c>
      <c r="C233" t="s">
        <v>5</v>
      </c>
      <c r="D233">
        <v>2</v>
      </c>
      <c r="E233">
        <v>25</v>
      </c>
      <c r="F233" t="s">
        <v>8</v>
      </c>
      <c r="G233" t="s">
        <v>4</v>
      </c>
      <c r="H233">
        <v>3</v>
      </c>
      <c r="I233">
        <v>0</v>
      </c>
    </row>
    <row r="234" spans="1:9" x14ac:dyDescent="0.3">
      <c r="A234" t="s">
        <v>3</v>
      </c>
      <c r="B234">
        <v>2014</v>
      </c>
      <c r="C234" t="s">
        <v>2</v>
      </c>
      <c r="D234">
        <v>3</v>
      </c>
      <c r="E234">
        <v>26</v>
      </c>
      <c r="F234" t="s">
        <v>1</v>
      </c>
      <c r="G234" t="s">
        <v>0</v>
      </c>
      <c r="H234">
        <v>4</v>
      </c>
      <c r="I234">
        <v>0</v>
      </c>
    </row>
    <row r="235" spans="1:9" x14ac:dyDescent="0.3">
      <c r="A235" t="s">
        <v>3</v>
      </c>
      <c r="B235">
        <v>2018</v>
      </c>
      <c r="C235" t="s">
        <v>2</v>
      </c>
      <c r="D235">
        <v>3</v>
      </c>
      <c r="E235">
        <v>24</v>
      </c>
      <c r="F235" t="s">
        <v>1</v>
      </c>
      <c r="G235" t="s">
        <v>4</v>
      </c>
      <c r="H235">
        <v>2</v>
      </c>
      <c r="I235">
        <v>1</v>
      </c>
    </row>
    <row r="236" spans="1:9" x14ac:dyDescent="0.3">
      <c r="A236" t="s">
        <v>6</v>
      </c>
      <c r="B236">
        <v>2015</v>
      </c>
      <c r="C236" t="s">
        <v>7</v>
      </c>
      <c r="D236">
        <v>2</v>
      </c>
      <c r="E236">
        <v>25</v>
      </c>
      <c r="F236" t="s">
        <v>8</v>
      </c>
      <c r="G236" t="s">
        <v>4</v>
      </c>
      <c r="H236">
        <v>3</v>
      </c>
      <c r="I236">
        <v>0</v>
      </c>
    </row>
    <row r="237" spans="1:9" x14ac:dyDescent="0.3">
      <c r="A237" t="s">
        <v>3</v>
      </c>
      <c r="B237">
        <v>2015</v>
      </c>
      <c r="C237" t="s">
        <v>2</v>
      </c>
      <c r="D237">
        <v>3</v>
      </c>
      <c r="E237">
        <v>24</v>
      </c>
      <c r="F237" t="s">
        <v>1</v>
      </c>
      <c r="G237" t="s">
        <v>4</v>
      </c>
      <c r="H237">
        <v>2</v>
      </c>
      <c r="I237">
        <v>0</v>
      </c>
    </row>
    <row r="238" spans="1:9" x14ac:dyDescent="0.3">
      <c r="A238" t="s">
        <v>3</v>
      </c>
      <c r="B238">
        <v>2014</v>
      </c>
      <c r="C238" t="s">
        <v>5</v>
      </c>
      <c r="D238">
        <v>3</v>
      </c>
      <c r="E238">
        <v>24</v>
      </c>
      <c r="F238" t="s">
        <v>8</v>
      </c>
      <c r="G238" t="s">
        <v>4</v>
      </c>
      <c r="H238">
        <v>2</v>
      </c>
      <c r="I238">
        <v>0</v>
      </c>
    </row>
    <row r="239" spans="1:9" x14ac:dyDescent="0.3">
      <c r="A239" t="s">
        <v>6</v>
      </c>
      <c r="B239">
        <v>2017</v>
      </c>
      <c r="C239" t="s">
        <v>2</v>
      </c>
      <c r="D239">
        <v>2</v>
      </c>
      <c r="E239">
        <v>26</v>
      </c>
      <c r="F239" t="s">
        <v>8</v>
      </c>
      <c r="G239" t="s">
        <v>4</v>
      </c>
      <c r="H239">
        <v>4</v>
      </c>
      <c r="I239">
        <v>1</v>
      </c>
    </row>
    <row r="240" spans="1:9" x14ac:dyDescent="0.3">
      <c r="A240" t="s">
        <v>3</v>
      </c>
      <c r="B240">
        <v>2012</v>
      </c>
      <c r="C240" t="s">
        <v>5</v>
      </c>
      <c r="D240">
        <v>3</v>
      </c>
      <c r="E240">
        <v>28</v>
      </c>
      <c r="F240" t="s">
        <v>1</v>
      </c>
      <c r="G240" t="s">
        <v>4</v>
      </c>
      <c r="H240">
        <v>1</v>
      </c>
      <c r="I240">
        <v>0</v>
      </c>
    </row>
    <row r="241" spans="1:9" x14ac:dyDescent="0.3">
      <c r="A241" t="s">
        <v>6</v>
      </c>
      <c r="B241">
        <v>2017</v>
      </c>
      <c r="C241" t="s">
        <v>7</v>
      </c>
      <c r="D241">
        <v>2</v>
      </c>
      <c r="E241">
        <v>26</v>
      </c>
      <c r="F241" t="s">
        <v>8</v>
      </c>
      <c r="G241" t="s">
        <v>4</v>
      </c>
      <c r="H241">
        <v>4</v>
      </c>
      <c r="I241">
        <v>0</v>
      </c>
    </row>
    <row r="242" spans="1:9" x14ac:dyDescent="0.3">
      <c r="A242" t="s">
        <v>3</v>
      </c>
      <c r="B242">
        <v>2016</v>
      </c>
      <c r="C242" t="s">
        <v>7</v>
      </c>
      <c r="D242">
        <v>3</v>
      </c>
      <c r="E242">
        <v>25</v>
      </c>
      <c r="F242" t="s">
        <v>1</v>
      </c>
      <c r="G242" t="s">
        <v>4</v>
      </c>
      <c r="H242">
        <v>3</v>
      </c>
      <c r="I242">
        <v>0</v>
      </c>
    </row>
    <row r="243" spans="1:9" x14ac:dyDescent="0.3">
      <c r="A243" t="s">
        <v>3</v>
      </c>
      <c r="B243">
        <v>2017</v>
      </c>
      <c r="C243" t="s">
        <v>5</v>
      </c>
      <c r="D243">
        <v>3</v>
      </c>
      <c r="E243">
        <v>24</v>
      </c>
      <c r="F243" t="s">
        <v>1</v>
      </c>
      <c r="G243" t="s">
        <v>4</v>
      </c>
      <c r="H243">
        <v>2</v>
      </c>
      <c r="I243">
        <v>1</v>
      </c>
    </row>
    <row r="244" spans="1:9" x14ac:dyDescent="0.3">
      <c r="A244" t="s">
        <v>3</v>
      </c>
      <c r="B244">
        <v>2013</v>
      </c>
      <c r="C244" t="s">
        <v>7</v>
      </c>
      <c r="D244">
        <v>2</v>
      </c>
      <c r="E244">
        <v>28</v>
      </c>
      <c r="F244" t="s">
        <v>8</v>
      </c>
      <c r="G244" t="s">
        <v>4</v>
      </c>
      <c r="H244">
        <v>3</v>
      </c>
      <c r="I244">
        <v>1</v>
      </c>
    </row>
    <row r="245" spans="1:9" x14ac:dyDescent="0.3">
      <c r="A245" t="s">
        <v>3</v>
      </c>
      <c r="B245">
        <v>2014</v>
      </c>
      <c r="C245" t="s">
        <v>2</v>
      </c>
      <c r="D245">
        <v>3</v>
      </c>
      <c r="E245">
        <v>25</v>
      </c>
      <c r="F245" t="s">
        <v>8</v>
      </c>
      <c r="G245" t="s">
        <v>4</v>
      </c>
      <c r="H245">
        <v>3</v>
      </c>
      <c r="I245">
        <v>1</v>
      </c>
    </row>
    <row r="246" spans="1:9" x14ac:dyDescent="0.3">
      <c r="A246" t="s">
        <v>3</v>
      </c>
      <c r="B246">
        <v>2014</v>
      </c>
      <c r="C246" t="s">
        <v>2</v>
      </c>
      <c r="D246">
        <v>3</v>
      </c>
      <c r="E246">
        <v>25</v>
      </c>
      <c r="F246" t="s">
        <v>1</v>
      </c>
      <c r="G246" t="s">
        <v>4</v>
      </c>
      <c r="H246">
        <v>3</v>
      </c>
      <c r="I246">
        <v>0</v>
      </c>
    </row>
    <row r="247" spans="1:9" x14ac:dyDescent="0.3">
      <c r="A247" t="s">
        <v>3</v>
      </c>
      <c r="B247">
        <v>2014</v>
      </c>
      <c r="C247" t="s">
        <v>7</v>
      </c>
      <c r="D247">
        <v>2</v>
      </c>
      <c r="E247">
        <v>24</v>
      </c>
      <c r="F247" t="s">
        <v>8</v>
      </c>
      <c r="G247" t="s">
        <v>4</v>
      </c>
      <c r="H247">
        <v>2</v>
      </c>
      <c r="I247">
        <v>1</v>
      </c>
    </row>
    <row r="248" spans="1:9" x14ac:dyDescent="0.3">
      <c r="A248" t="s">
        <v>3</v>
      </c>
      <c r="B248">
        <v>2015</v>
      </c>
      <c r="C248" t="s">
        <v>2</v>
      </c>
      <c r="D248">
        <v>3</v>
      </c>
      <c r="E248">
        <v>28</v>
      </c>
      <c r="F248" t="s">
        <v>1</v>
      </c>
      <c r="G248" t="s">
        <v>4</v>
      </c>
      <c r="H248">
        <v>2</v>
      </c>
      <c r="I248">
        <v>1</v>
      </c>
    </row>
    <row r="249" spans="1:9" x14ac:dyDescent="0.3">
      <c r="A249" t="s">
        <v>3</v>
      </c>
      <c r="B249">
        <v>2015</v>
      </c>
      <c r="C249" t="s">
        <v>2</v>
      </c>
      <c r="D249">
        <v>3</v>
      </c>
      <c r="E249">
        <v>27</v>
      </c>
      <c r="F249" t="s">
        <v>1</v>
      </c>
      <c r="G249" t="s">
        <v>4</v>
      </c>
      <c r="H249">
        <v>5</v>
      </c>
      <c r="I249">
        <v>0</v>
      </c>
    </row>
    <row r="250" spans="1:9" x14ac:dyDescent="0.3">
      <c r="A250" t="s">
        <v>3</v>
      </c>
      <c r="B250">
        <v>2016</v>
      </c>
      <c r="C250" t="s">
        <v>7</v>
      </c>
      <c r="D250">
        <v>3</v>
      </c>
      <c r="E250">
        <v>26</v>
      </c>
      <c r="F250" t="s">
        <v>1</v>
      </c>
      <c r="G250" t="s">
        <v>4</v>
      </c>
      <c r="H250">
        <v>4</v>
      </c>
      <c r="I250">
        <v>0</v>
      </c>
    </row>
    <row r="251" spans="1:9" x14ac:dyDescent="0.3">
      <c r="A251" t="s">
        <v>6</v>
      </c>
      <c r="B251">
        <v>2015</v>
      </c>
      <c r="C251" t="s">
        <v>5</v>
      </c>
      <c r="D251">
        <v>3</v>
      </c>
      <c r="E251">
        <v>26</v>
      </c>
      <c r="F251" t="s">
        <v>8</v>
      </c>
      <c r="G251" t="s">
        <v>4</v>
      </c>
      <c r="H251">
        <v>4</v>
      </c>
      <c r="I251">
        <v>1</v>
      </c>
    </row>
    <row r="252" spans="1:9" x14ac:dyDescent="0.3">
      <c r="A252" t="s">
        <v>3</v>
      </c>
      <c r="B252">
        <v>2016</v>
      </c>
      <c r="C252" t="s">
        <v>2</v>
      </c>
      <c r="D252">
        <v>1</v>
      </c>
      <c r="E252">
        <v>28</v>
      </c>
      <c r="F252" t="s">
        <v>8</v>
      </c>
      <c r="G252" t="s">
        <v>4</v>
      </c>
      <c r="H252">
        <v>2</v>
      </c>
      <c r="I252">
        <v>0</v>
      </c>
    </row>
    <row r="253" spans="1:9" x14ac:dyDescent="0.3">
      <c r="A253" t="s">
        <v>3</v>
      </c>
      <c r="B253">
        <v>2014</v>
      </c>
      <c r="C253" t="s">
        <v>2</v>
      </c>
      <c r="D253">
        <v>3</v>
      </c>
      <c r="E253">
        <v>25</v>
      </c>
      <c r="F253" t="s">
        <v>1</v>
      </c>
      <c r="G253" t="s">
        <v>0</v>
      </c>
      <c r="H253">
        <v>3</v>
      </c>
      <c r="I253">
        <v>0</v>
      </c>
    </row>
    <row r="254" spans="1:9" x14ac:dyDescent="0.3">
      <c r="A254" t="s">
        <v>3</v>
      </c>
      <c r="B254">
        <v>2014</v>
      </c>
      <c r="C254" t="s">
        <v>2</v>
      </c>
      <c r="D254">
        <v>3</v>
      </c>
      <c r="E254">
        <v>27</v>
      </c>
      <c r="F254" t="s">
        <v>1</v>
      </c>
      <c r="G254" t="s">
        <v>4</v>
      </c>
      <c r="H254">
        <v>5</v>
      </c>
      <c r="I254">
        <v>0</v>
      </c>
    </row>
    <row r="255" spans="1:9" x14ac:dyDescent="0.3">
      <c r="A255" t="s">
        <v>3</v>
      </c>
      <c r="B255">
        <v>2017</v>
      </c>
      <c r="C255" t="s">
        <v>2</v>
      </c>
      <c r="D255">
        <v>3</v>
      </c>
      <c r="E255">
        <v>28</v>
      </c>
      <c r="F255" t="s">
        <v>1</v>
      </c>
      <c r="G255" t="s">
        <v>4</v>
      </c>
      <c r="H255">
        <v>2</v>
      </c>
      <c r="I255">
        <v>0</v>
      </c>
    </row>
    <row r="256" spans="1:9" x14ac:dyDescent="0.3">
      <c r="A256" t="s">
        <v>6</v>
      </c>
      <c r="B256">
        <v>2018</v>
      </c>
      <c r="C256" t="s">
        <v>5</v>
      </c>
      <c r="D256">
        <v>3</v>
      </c>
      <c r="E256">
        <v>24</v>
      </c>
      <c r="F256" t="s">
        <v>8</v>
      </c>
      <c r="G256" t="s">
        <v>0</v>
      </c>
      <c r="H256">
        <v>2</v>
      </c>
      <c r="I256">
        <v>1</v>
      </c>
    </row>
    <row r="257" spans="1:9" x14ac:dyDescent="0.3">
      <c r="A257" t="s">
        <v>3</v>
      </c>
      <c r="B257">
        <v>2017</v>
      </c>
      <c r="C257" t="s">
        <v>7</v>
      </c>
      <c r="D257">
        <v>2</v>
      </c>
      <c r="E257">
        <v>25</v>
      </c>
      <c r="F257" t="s">
        <v>1</v>
      </c>
      <c r="G257" t="s">
        <v>4</v>
      </c>
      <c r="H257">
        <v>3</v>
      </c>
      <c r="I257">
        <v>0</v>
      </c>
    </row>
    <row r="258" spans="1:9" x14ac:dyDescent="0.3">
      <c r="A258" t="s">
        <v>3</v>
      </c>
      <c r="B258">
        <v>2018</v>
      </c>
      <c r="C258" t="s">
        <v>7</v>
      </c>
      <c r="D258">
        <v>2</v>
      </c>
      <c r="E258">
        <v>24</v>
      </c>
      <c r="F258" t="s">
        <v>8</v>
      </c>
      <c r="G258" t="s">
        <v>4</v>
      </c>
      <c r="H258">
        <v>2</v>
      </c>
      <c r="I258">
        <v>1</v>
      </c>
    </row>
    <row r="259" spans="1:9" x14ac:dyDescent="0.3">
      <c r="A259" t="s">
        <v>6</v>
      </c>
      <c r="B259">
        <v>2017</v>
      </c>
      <c r="C259" t="s">
        <v>5</v>
      </c>
      <c r="D259">
        <v>2</v>
      </c>
      <c r="E259">
        <v>28</v>
      </c>
      <c r="F259" t="s">
        <v>8</v>
      </c>
      <c r="G259" t="s">
        <v>4</v>
      </c>
      <c r="H259">
        <v>1</v>
      </c>
      <c r="I259">
        <v>0</v>
      </c>
    </row>
    <row r="260" spans="1:9" x14ac:dyDescent="0.3">
      <c r="A260" t="s">
        <v>3</v>
      </c>
      <c r="B260">
        <v>2013</v>
      </c>
      <c r="C260" t="s">
        <v>5</v>
      </c>
      <c r="D260">
        <v>1</v>
      </c>
      <c r="E260">
        <v>27</v>
      </c>
      <c r="F260" t="s">
        <v>8</v>
      </c>
      <c r="G260" t="s">
        <v>4</v>
      </c>
      <c r="H260">
        <v>5</v>
      </c>
      <c r="I260">
        <v>0</v>
      </c>
    </row>
    <row r="261" spans="1:9" x14ac:dyDescent="0.3">
      <c r="A261" t="s">
        <v>3</v>
      </c>
      <c r="B261">
        <v>2017</v>
      </c>
      <c r="C261" t="s">
        <v>5</v>
      </c>
      <c r="D261">
        <v>2</v>
      </c>
      <c r="E261">
        <v>27</v>
      </c>
      <c r="F261" t="s">
        <v>8</v>
      </c>
      <c r="G261" t="s">
        <v>4</v>
      </c>
      <c r="H261">
        <v>5</v>
      </c>
      <c r="I261">
        <v>0</v>
      </c>
    </row>
    <row r="262" spans="1:9" x14ac:dyDescent="0.3">
      <c r="A262" t="s">
        <v>3</v>
      </c>
      <c r="B262">
        <v>2017</v>
      </c>
      <c r="C262" t="s">
        <v>2</v>
      </c>
      <c r="D262">
        <v>3</v>
      </c>
      <c r="E262">
        <v>28</v>
      </c>
      <c r="F262" t="s">
        <v>1</v>
      </c>
      <c r="G262" t="s">
        <v>4</v>
      </c>
      <c r="H262">
        <v>1</v>
      </c>
      <c r="I262">
        <v>0</v>
      </c>
    </row>
    <row r="263" spans="1:9" x14ac:dyDescent="0.3">
      <c r="A263" t="s">
        <v>3</v>
      </c>
      <c r="B263">
        <v>2016</v>
      </c>
      <c r="C263" t="s">
        <v>7</v>
      </c>
      <c r="D263">
        <v>2</v>
      </c>
      <c r="E263">
        <v>27</v>
      </c>
      <c r="F263" t="s">
        <v>8</v>
      </c>
      <c r="G263" t="s">
        <v>4</v>
      </c>
      <c r="H263">
        <v>5</v>
      </c>
      <c r="I263">
        <v>1</v>
      </c>
    </row>
    <row r="264" spans="1:9" x14ac:dyDescent="0.3">
      <c r="A264" t="s">
        <v>6</v>
      </c>
      <c r="B264">
        <v>2018</v>
      </c>
      <c r="C264" t="s">
        <v>2</v>
      </c>
      <c r="D264">
        <v>3</v>
      </c>
      <c r="E264">
        <v>24</v>
      </c>
      <c r="F264" t="s">
        <v>1</v>
      </c>
      <c r="G264" t="s">
        <v>4</v>
      </c>
      <c r="H264">
        <v>2</v>
      </c>
      <c r="I264">
        <v>1</v>
      </c>
    </row>
    <row r="265" spans="1:9" x14ac:dyDescent="0.3">
      <c r="A265" t="s">
        <v>3</v>
      </c>
      <c r="B265">
        <v>2012</v>
      </c>
      <c r="C265" t="s">
        <v>7</v>
      </c>
      <c r="D265">
        <v>1</v>
      </c>
      <c r="E265">
        <v>26</v>
      </c>
      <c r="F265" t="s">
        <v>1</v>
      </c>
      <c r="G265" t="s">
        <v>4</v>
      </c>
      <c r="H265">
        <v>4</v>
      </c>
      <c r="I265">
        <v>0</v>
      </c>
    </row>
    <row r="266" spans="1:9" x14ac:dyDescent="0.3">
      <c r="A266" t="s">
        <v>3</v>
      </c>
      <c r="B266">
        <v>2016</v>
      </c>
      <c r="C266" t="s">
        <v>2</v>
      </c>
      <c r="D266">
        <v>3</v>
      </c>
      <c r="E266">
        <v>26</v>
      </c>
      <c r="F266" t="s">
        <v>1</v>
      </c>
      <c r="G266" t="s">
        <v>4</v>
      </c>
      <c r="H266">
        <v>4</v>
      </c>
      <c r="I266">
        <v>0</v>
      </c>
    </row>
    <row r="267" spans="1:9" x14ac:dyDescent="0.3">
      <c r="A267" t="s">
        <v>6</v>
      </c>
      <c r="B267">
        <v>2016</v>
      </c>
      <c r="C267" t="s">
        <v>5</v>
      </c>
      <c r="D267">
        <v>1</v>
      </c>
      <c r="E267">
        <v>27</v>
      </c>
      <c r="F267" t="s">
        <v>1</v>
      </c>
      <c r="G267" t="s">
        <v>4</v>
      </c>
      <c r="H267">
        <v>5</v>
      </c>
      <c r="I267">
        <v>0</v>
      </c>
    </row>
    <row r="268" spans="1:9" x14ac:dyDescent="0.3">
      <c r="A268" t="s">
        <v>3</v>
      </c>
      <c r="B268">
        <v>2015</v>
      </c>
      <c r="C268" t="s">
        <v>5</v>
      </c>
      <c r="D268">
        <v>3</v>
      </c>
      <c r="E268">
        <v>26</v>
      </c>
      <c r="F268" t="s">
        <v>8</v>
      </c>
      <c r="G268" t="s">
        <v>4</v>
      </c>
      <c r="H268">
        <v>4</v>
      </c>
      <c r="I268">
        <v>0</v>
      </c>
    </row>
    <row r="269" spans="1:9" x14ac:dyDescent="0.3">
      <c r="A269" t="s">
        <v>3</v>
      </c>
      <c r="B269">
        <v>2012</v>
      </c>
      <c r="C269" t="s">
        <v>2</v>
      </c>
      <c r="D269">
        <v>3</v>
      </c>
      <c r="E269">
        <v>27</v>
      </c>
      <c r="F269" t="s">
        <v>1</v>
      </c>
      <c r="G269" t="s">
        <v>0</v>
      </c>
      <c r="H269">
        <v>5</v>
      </c>
      <c r="I269">
        <v>0</v>
      </c>
    </row>
    <row r="270" spans="1:9" x14ac:dyDescent="0.3">
      <c r="A270" t="s">
        <v>3</v>
      </c>
      <c r="B270">
        <v>2013</v>
      </c>
      <c r="C270" t="s">
        <v>2</v>
      </c>
      <c r="D270">
        <v>3</v>
      </c>
      <c r="E270">
        <v>24</v>
      </c>
      <c r="F270" t="s">
        <v>1</v>
      </c>
      <c r="G270" t="s">
        <v>0</v>
      </c>
      <c r="H270">
        <v>2</v>
      </c>
      <c r="I270">
        <v>1</v>
      </c>
    </row>
    <row r="271" spans="1:9" x14ac:dyDescent="0.3">
      <c r="A271" t="s">
        <v>3</v>
      </c>
      <c r="B271">
        <v>2018</v>
      </c>
      <c r="C271" t="s">
        <v>2</v>
      </c>
      <c r="D271">
        <v>3</v>
      </c>
      <c r="E271">
        <v>26</v>
      </c>
      <c r="F271" t="s">
        <v>8</v>
      </c>
      <c r="G271" t="s">
        <v>4</v>
      </c>
      <c r="H271">
        <v>4</v>
      </c>
      <c r="I271">
        <v>1</v>
      </c>
    </row>
    <row r="272" spans="1:9" x14ac:dyDescent="0.3">
      <c r="A272" t="s">
        <v>6</v>
      </c>
      <c r="B272">
        <v>2017</v>
      </c>
      <c r="C272" t="s">
        <v>7</v>
      </c>
      <c r="D272">
        <v>2</v>
      </c>
      <c r="E272">
        <v>26</v>
      </c>
      <c r="F272" t="s">
        <v>8</v>
      </c>
      <c r="G272" t="s">
        <v>4</v>
      </c>
      <c r="H272">
        <v>4</v>
      </c>
      <c r="I272">
        <v>1</v>
      </c>
    </row>
    <row r="273" spans="1:9" x14ac:dyDescent="0.3">
      <c r="A273" t="s">
        <v>6</v>
      </c>
      <c r="B273">
        <v>2017</v>
      </c>
      <c r="C273" t="s">
        <v>5</v>
      </c>
      <c r="D273">
        <v>2</v>
      </c>
      <c r="E273">
        <v>28</v>
      </c>
      <c r="F273" t="s">
        <v>8</v>
      </c>
      <c r="G273" t="s">
        <v>4</v>
      </c>
      <c r="H273">
        <v>2</v>
      </c>
      <c r="I273">
        <v>0</v>
      </c>
    </row>
    <row r="274" spans="1:9" x14ac:dyDescent="0.3">
      <c r="A274" t="s">
        <v>3</v>
      </c>
      <c r="B274">
        <v>2013</v>
      </c>
      <c r="C274" t="s">
        <v>7</v>
      </c>
      <c r="D274">
        <v>3</v>
      </c>
      <c r="E274">
        <v>28</v>
      </c>
      <c r="F274" t="s">
        <v>1</v>
      </c>
      <c r="G274" t="s">
        <v>4</v>
      </c>
      <c r="H274">
        <v>1</v>
      </c>
      <c r="I274">
        <v>0</v>
      </c>
    </row>
    <row r="275" spans="1:9" x14ac:dyDescent="0.3">
      <c r="A275" t="s">
        <v>6</v>
      </c>
      <c r="B275">
        <v>2013</v>
      </c>
      <c r="C275" t="s">
        <v>5</v>
      </c>
      <c r="D275">
        <v>3</v>
      </c>
      <c r="E275">
        <v>25</v>
      </c>
      <c r="F275" t="s">
        <v>1</v>
      </c>
      <c r="G275" t="s">
        <v>4</v>
      </c>
      <c r="H275">
        <v>3</v>
      </c>
      <c r="I275">
        <v>0</v>
      </c>
    </row>
    <row r="276" spans="1:9" x14ac:dyDescent="0.3">
      <c r="A276" t="s">
        <v>3</v>
      </c>
      <c r="B276">
        <v>2018</v>
      </c>
      <c r="C276" t="s">
        <v>2</v>
      </c>
      <c r="D276">
        <v>3</v>
      </c>
      <c r="E276">
        <v>28</v>
      </c>
      <c r="F276" t="s">
        <v>8</v>
      </c>
      <c r="G276" t="s">
        <v>0</v>
      </c>
      <c r="H276">
        <v>1</v>
      </c>
      <c r="I276">
        <v>1</v>
      </c>
    </row>
    <row r="277" spans="1:9" x14ac:dyDescent="0.3">
      <c r="A277" t="s">
        <v>3</v>
      </c>
      <c r="B277">
        <v>2013</v>
      </c>
      <c r="C277" t="s">
        <v>7</v>
      </c>
      <c r="D277">
        <v>3</v>
      </c>
      <c r="E277">
        <v>27</v>
      </c>
      <c r="F277" t="s">
        <v>8</v>
      </c>
      <c r="G277" t="s">
        <v>4</v>
      </c>
      <c r="H277">
        <v>5</v>
      </c>
      <c r="I277">
        <v>1</v>
      </c>
    </row>
    <row r="278" spans="1:9" x14ac:dyDescent="0.3">
      <c r="A278" t="s">
        <v>3</v>
      </c>
      <c r="B278">
        <v>2012</v>
      </c>
      <c r="C278" t="s">
        <v>2</v>
      </c>
      <c r="D278">
        <v>3</v>
      </c>
      <c r="E278">
        <v>25</v>
      </c>
      <c r="F278" t="s">
        <v>1</v>
      </c>
      <c r="G278" t="s">
        <v>4</v>
      </c>
      <c r="H278">
        <v>3</v>
      </c>
      <c r="I278">
        <v>0</v>
      </c>
    </row>
    <row r="279" spans="1:9" x14ac:dyDescent="0.3">
      <c r="A279" t="s">
        <v>3</v>
      </c>
      <c r="B279">
        <v>2014</v>
      </c>
      <c r="C279" t="s">
        <v>2</v>
      </c>
      <c r="D279">
        <v>3</v>
      </c>
      <c r="E279">
        <v>28</v>
      </c>
      <c r="F279" t="s">
        <v>1</v>
      </c>
      <c r="G279" t="s">
        <v>4</v>
      </c>
      <c r="H279">
        <v>1</v>
      </c>
      <c r="I279">
        <v>0</v>
      </c>
    </row>
    <row r="280" spans="1:9" x14ac:dyDescent="0.3">
      <c r="A280" t="s">
        <v>3</v>
      </c>
      <c r="B280">
        <v>2017</v>
      </c>
      <c r="C280" t="s">
        <v>5</v>
      </c>
      <c r="D280">
        <v>3</v>
      </c>
      <c r="E280">
        <v>28</v>
      </c>
      <c r="F280" t="s">
        <v>8</v>
      </c>
      <c r="G280" t="s">
        <v>4</v>
      </c>
      <c r="H280">
        <v>3</v>
      </c>
      <c r="I280">
        <v>0</v>
      </c>
    </row>
    <row r="281" spans="1:9" x14ac:dyDescent="0.3">
      <c r="A281" t="s">
        <v>6</v>
      </c>
      <c r="B281">
        <v>2017</v>
      </c>
      <c r="C281" t="s">
        <v>5</v>
      </c>
      <c r="D281">
        <v>2</v>
      </c>
      <c r="E281">
        <v>28</v>
      </c>
      <c r="F281" t="s">
        <v>1</v>
      </c>
      <c r="G281" t="s">
        <v>0</v>
      </c>
      <c r="H281">
        <v>2</v>
      </c>
      <c r="I281">
        <v>0</v>
      </c>
    </row>
    <row r="282" spans="1:9" x14ac:dyDescent="0.3">
      <c r="A282" t="s">
        <v>3</v>
      </c>
      <c r="B282">
        <v>2014</v>
      </c>
      <c r="C282" t="s">
        <v>2</v>
      </c>
      <c r="D282">
        <v>3</v>
      </c>
      <c r="E282">
        <v>25</v>
      </c>
      <c r="F282" t="s">
        <v>1</v>
      </c>
      <c r="G282" t="s">
        <v>4</v>
      </c>
      <c r="H282">
        <v>3</v>
      </c>
      <c r="I282">
        <v>0</v>
      </c>
    </row>
    <row r="283" spans="1:9" x14ac:dyDescent="0.3">
      <c r="A283" t="s">
        <v>6</v>
      </c>
      <c r="B283">
        <v>2017</v>
      </c>
      <c r="C283" t="s">
        <v>5</v>
      </c>
      <c r="D283">
        <v>3</v>
      </c>
      <c r="E283">
        <v>26</v>
      </c>
      <c r="F283" t="s">
        <v>1</v>
      </c>
      <c r="G283" t="s">
        <v>4</v>
      </c>
      <c r="H283">
        <v>4</v>
      </c>
      <c r="I283">
        <v>0</v>
      </c>
    </row>
    <row r="284" spans="1:9" x14ac:dyDescent="0.3">
      <c r="A284" t="s">
        <v>3</v>
      </c>
      <c r="B284">
        <v>2015</v>
      </c>
      <c r="C284" t="s">
        <v>7</v>
      </c>
      <c r="D284">
        <v>1</v>
      </c>
      <c r="E284">
        <v>25</v>
      </c>
      <c r="F284" t="s">
        <v>8</v>
      </c>
      <c r="G284" t="s">
        <v>4</v>
      </c>
      <c r="H284">
        <v>3</v>
      </c>
      <c r="I284">
        <v>1</v>
      </c>
    </row>
    <row r="285" spans="1:9" x14ac:dyDescent="0.3">
      <c r="A285" t="s">
        <v>6</v>
      </c>
      <c r="B285">
        <v>2013</v>
      </c>
      <c r="C285" t="s">
        <v>5</v>
      </c>
      <c r="D285">
        <v>3</v>
      </c>
      <c r="E285">
        <v>27</v>
      </c>
      <c r="F285" t="s">
        <v>1</v>
      </c>
      <c r="G285" t="s">
        <v>4</v>
      </c>
      <c r="H285">
        <v>5</v>
      </c>
      <c r="I285">
        <v>0</v>
      </c>
    </row>
    <row r="286" spans="1:9" x14ac:dyDescent="0.3">
      <c r="A286" t="s">
        <v>9</v>
      </c>
      <c r="B286">
        <v>2014</v>
      </c>
      <c r="C286" t="s">
        <v>2</v>
      </c>
      <c r="D286">
        <v>3</v>
      </c>
      <c r="E286">
        <v>24</v>
      </c>
      <c r="F286" t="s">
        <v>8</v>
      </c>
      <c r="G286" t="s">
        <v>4</v>
      </c>
      <c r="H286">
        <v>2</v>
      </c>
      <c r="I286">
        <v>0</v>
      </c>
    </row>
    <row r="287" spans="1:9" x14ac:dyDescent="0.3">
      <c r="A287" t="s">
        <v>6</v>
      </c>
      <c r="B287">
        <v>2017</v>
      </c>
      <c r="C287" t="s">
        <v>5</v>
      </c>
      <c r="D287">
        <v>2</v>
      </c>
      <c r="E287">
        <v>27</v>
      </c>
      <c r="F287" t="s">
        <v>8</v>
      </c>
      <c r="G287" t="s">
        <v>4</v>
      </c>
      <c r="H287">
        <v>5</v>
      </c>
      <c r="I287">
        <v>0</v>
      </c>
    </row>
    <row r="288" spans="1:9" x14ac:dyDescent="0.3">
      <c r="A288" t="s">
        <v>3</v>
      </c>
      <c r="B288">
        <v>2018</v>
      </c>
      <c r="C288" t="s">
        <v>2</v>
      </c>
      <c r="D288">
        <v>3</v>
      </c>
      <c r="E288">
        <v>26</v>
      </c>
      <c r="F288" t="s">
        <v>1</v>
      </c>
      <c r="G288" t="s">
        <v>4</v>
      </c>
      <c r="H288">
        <v>4</v>
      </c>
      <c r="I288">
        <v>1</v>
      </c>
    </row>
    <row r="289" spans="1:9" x14ac:dyDescent="0.3">
      <c r="A289" t="s">
        <v>3</v>
      </c>
      <c r="B289">
        <v>2012</v>
      </c>
      <c r="C289" t="s">
        <v>2</v>
      </c>
      <c r="D289">
        <v>3</v>
      </c>
      <c r="E289">
        <v>26</v>
      </c>
      <c r="F289" t="s">
        <v>1</v>
      </c>
      <c r="G289" t="s">
        <v>4</v>
      </c>
      <c r="H289">
        <v>4</v>
      </c>
      <c r="I289">
        <v>0</v>
      </c>
    </row>
    <row r="290" spans="1:9" x14ac:dyDescent="0.3">
      <c r="A290" t="s">
        <v>6</v>
      </c>
      <c r="B290">
        <v>2015</v>
      </c>
      <c r="C290" t="s">
        <v>7</v>
      </c>
      <c r="D290">
        <v>3</v>
      </c>
      <c r="E290">
        <v>27</v>
      </c>
      <c r="F290" t="s">
        <v>8</v>
      </c>
      <c r="G290" t="s">
        <v>4</v>
      </c>
      <c r="H290">
        <v>5</v>
      </c>
      <c r="I290">
        <v>1</v>
      </c>
    </row>
    <row r="291" spans="1:9" x14ac:dyDescent="0.3">
      <c r="A291" t="s">
        <v>3</v>
      </c>
      <c r="B291">
        <v>2018</v>
      </c>
      <c r="C291" t="s">
        <v>2</v>
      </c>
      <c r="D291">
        <v>3</v>
      </c>
      <c r="E291">
        <v>26</v>
      </c>
      <c r="F291" t="s">
        <v>1</v>
      </c>
      <c r="G291" t="s">
        <v>4</v>
      </c>
      <c r="H291">
        <v>4</v>
      </c>
      <c r="I291">
        <v>1</v>
      </c>
    </row>
    <row r="292" spans="1:9" x14ac:dyDescent="0.3">
      <c r="A292" t="s">
        <v>3</v>
      </c>
      <c r="B292">
        <v>2016</v>
      </c>
      <c r="C292" t="s">
        <v>2</v>
      </c>
      <c r="D292">
        <v>3</v>
      </c>
      <c r="E292">
        <v>24</v>
      </c>
      <c r="F292" t="s">
        <v>1</v>
      </c>
      <c r="G292" t="s">
        <v>4</v>
      </c>
      <c r="H292">
        <v>2</v>
      </c>
      <c r="I292">
        <v>0</v>
      </c>
    </row>
    <row r="293" spans="1:9" x14ac:dyDescent="0.3">
      <c r="A293" t="s">
        <v>6</v>
      </c>
      <c r="B293">
        <v>2017</v>
      </c>
      <c r="C293" t="s">
        <v>5</v>
      </c>
      <c r="D293">
        <v>2</v>
      </c>
      <c r="E293">
        <v>25</v>
      </c>
      <c r="F293" t="s">
        <v>8</v>
      </c>
      <c r="G293" t="s">
        <v>4</v>
      </c>
      <c r="H293">
        <v>3</v>
      </c>
      <c r="I293">
        <v>0</v>
      </c>
    </row>
    <row r="294" spans="1:9" x14ac:dyDescent="0.3">
      <c r="A294" t="s">
        <v>3</v>
      </c>
      <c r="B294">
        <v>2017</v>
      </c>
      <c r="C294" t="s">
        <v>5</v>
      </c>
      <c r="D294">
        <v>2</v>
      </c>
      <c r="E294">
        <v>28</v>
      </c>
      <c r="F294" t="s">
        <v>1</v>
      </c>
      <c r="G294" t="s">
        <v>4</v>
      </c>
      <c r="H294">
        <v>1</v>
      </c>
      <c r="I294">
        <v>0</v>
      </c>
    </row>
    <row r="295" spans="1:9" x14ac:dyDescent="0.3">
      <c r="A295" t="s">
        <v>3</v>
      </c>
      <c r="B295">
        <v>2012</v>
      </c>
      <c r="C295" t="s">
        <v>5</v>
      </c>
      <c r="D295">
        <v>3</v>
      </c>
      <c r="E295">
        <v>27</v>
      </c>
      <c r="F295" t="s">
        <v>8</v>
      </c>
      <c r="G295" t="s">
        <v>4</v>
      </c>
      <c r="H295">
        <v>5</v>
      </c>
      <c r="I295">
        <v>0</v>
      </c>
    </row>
    <row r="296" spans="1:9" x14ac:dyDescent="0.3">
      <c r="A296" t="s">
        <v>6</v>
      </c>
      <c r="B296">
        <v>2013</v>
      </c>
      <c r="C296" t="s">
        <v>5</v>
      </c>
      <c r="D296">
        <v>3</v>
      </c>
      <c r="E296">
        <v>26</v>
      </c>
      <c r="F296" t="s">
        <v>1</v>
      </c>
      <c r="G296" t="s">
        <v>4</v>
      </c>
      <c r="H296">
        <v>4</v>
      </c>
      <c r="I296">
        <v>1</v>
      </c>
    </row>
    <row r="297" spans="1:9" x14ac:dyDescent="0.3">
      <c r="A297" t="s">
        <v>3</v>
      </c>
      <c r="B297">
        <v>2015</v>
      </c>
      <c r="C297" t="s">
        <v>2</v>
      </c>
      <c r="D297">
        <v>3</v>
      </c>
      <c r="E297">
        <v>26</v>
      </c>
      <c r="F297" t="s">
        <v>8</v>
      </c>
      <c r="G297" t="s">
        <v>0</v>
      </c>
      <c r="H297">
        <v>4</v>
      </c>
      <c r="I297">
        <v>1</v>
      </c>
    </row>
    <row r="298" spans="1:9" x14ac:dyDescent="0.3">
      <c r="A298" t="s">
        <v>3</v>
      </c>
      <c r="B298">
        <v>2014</v>
      </c>
      <c r="C298" t="s">
        <v>7</v>
      </c>
      <c r="D298">
        <v>3</v>
      </c>
      <c r="E298">
        <v>28</v>
      </c>
      <c r="F298" t="s">
        <v>1</v>
      </c>
      <c r="G298" t="s">
        <v>4</v>
      </c>
      <c r="H298">
        <v>2</v>
      </c>
      <c r="I298">
        <v>0</v>
      </c>
    </row>
    <row r="299" spans="1:9" x14ac:dyDescent="0.3">
      <c r="A299" t="s">
        <v>3</v>
      </c>
      <c r="B299">
        <v>2016</v>
      </c>
      <c r="C299" t="s">
        <v>2</v>
      </c>
      <c r="D299">
        <v>3</v>
      </c>
      <c r="E299">
        <v>24</v>
      </c>
      <c r="F299" t="s">
        <v>8</v>
      </c>
      <c r="G299" t="s">
        <v>4</v>
      </c>
      <c r="H299">
        <v>2</v>
      </c>
      <c r="I299">
        <v>1</v>
      </c>
    </row>
    <row r="300" spans="1:9" x14ac:dyDescent="0.3">
      <c r="A300" t="s">
        <v>3</v>
      </c>
      <c r="B300">
        <v>2012</v>
      </c>
      <c r="C300" t="s">
        <v>2</v>
      </c>
      <c r="D300">
        <v>3</v>
      </c>
      <c r="E300">
        <v>28</v>
      </c>
      <c r="F300" t="s">
        <v>1</v>
      </c>
      <c r="G300" t="s">
        <v>4</v>
      </c>
      <c r="H300">
        <v>3</v>
      </c>
      <c r="I300">
        <v>0</v>
      </c>
    </row>
    <row r="301" spans="1:9" x14ac:dyDescent="0.3">
      <c r="A301" t="s">
        <v>3</v>
      </c>
      <c r="B301">
        <v>2012</v>
      </c>
      <c r="C301" t="s">
        <v>2</v>
      </c>
      <c r="D301">
        <v>3</v>
      </c>
      <c r="E301">
        <v>27</v>
      </c>
      <c r="F301" t="s">
        <v>1</v>
      </c>
      <c r="G301" t="s">
        <v>4</v>
      </c>
      <c r="H301">
        <v>5</v>
      </c>
      <c r="I301">
        <v>0</v>
      </c>
    </row>
    <row r="302" spans="1:9" x14ac:dyDescent="0.3">
      <c r="A302" t="s">
        <v>3</v>
      </c>
      <c r="B302">
        <v>2013</v>
      </c>
      <c r="C302" t="s">
        <v>2</v>
      </c>
      <c r="D302">
        <v>3</v>
      </c>
      <c r="E302">
        <v>26</v>
      </c>
      <c r="F302" t="s">
        <v>1</v>
      </c>
      <c r="G302" t="s">
        <v>4</v>
      </c>
      <c r="H302">
        <v>4</v>
      </c>
      <c r="I302">
        <v>0</v>
      </c>
    </row>
    <row r="303" spans="1:9" x14ac:dyDescent="0.3">
      <c r="A303" t="s">
        <v>3</v>
      </c>
      <c r="B303">
        <v>2014</v>
      </c>
      <c r="C303" t="s">
        <v>5</v>
      </c>
      <c r="D303">
        <v>3</v>
      </c>
      <c r="E303">
        <v>28</v>
      </c>
      <c r="F303" t="s">
        <v>8</v>
      </c>
      <c r="G303" t="s">
        <v>4</v>
      </c>
      <c r="H303">
        <v>1</v>
      </c>
      <c r="I303">
        <v>0</v>
      </c>
    </row>
    <row r="304" spans="1:9" x14ac:dyDescent="0.3">
      <c r="A304" t="s">
        <v>3</v>
      </c>
      <c r="B304">
        <v>2014</v>
      </c>
      <c r="C304" t="s">
        <v>5</v>
      </c>
      <c r="D304">
        <v>3</v>
      </c>
      <c r="E304">
        <v>27</v>
      </c>
      <c r="F304" t="s">
        <v>8</v>
      </c>
      <c r="G304" t="s">
        <v>0</v>
      </c>
      <c r="H304">
        <v>5</v>
      </c>
      <c r="I304">
        <v>0</v>
      </c>
    </row>
    <row r="305" spans="1:9" x14ac:dyDescent="0.3">
      <c r="A305" t="s">
        <v>3</v>
      </c>
      <c r="B305">
        <v>2015</v>
      </c>
      <c r="C305" t="s">
        <v>7</v>
      </c>
      <c r="D305">
        <v>3</v>
      </c>
      <c r="E305">
        <v>26</v>
      </c>
      <c r="F305" t="s">
        <v>8</v>
      </c>
      <c r="G305" t="s">
        <v>0</v>
      </c>
      <c r="H305">
        <v>4</v>
      </c>
      <c r="I305">
        <v>1</v>
      </c>
    </row>
    <row r="306" spans="1:9" x14ac:dyDescent="0.3">
      <c r="A306" t="s">
        <v>6</v>
      </c>
      <c r="B306">
        <v>2014</v>
      </c>
      <c r="C306" t="s">
        <v>5</v>
      </c>
      <c r="D306">
        <v>3</v>
      </c>
      <c r="E306">
        <v>26</v>
      </c>
      <c r="F306" t="s">
        <v>1</v>
      </c>
      <c r="G306" t="s">
        <v>4</v>
      </c>
      <c r="H306">
        <v>4</v>
      </c>
      <c r="I306">
        <v>1</v>
      </c>
    </row>
    <row r="307" spans="1:9" x14ac:dyDescent="0.3">
      <c r="A307" t="s">
        <v>9</v>
      </c>
      <c r="B307">
        <v>2015</v>
      </c>
      <c r="C307" t="s">
        <v>5</v>
      </c>
      <c r="D307">
        <v>3</v>
      </c>
      <c r="E307">
        <v>25</v>
      </c>
      <c r="F307" t="s">
        <v>8</v>
      </c>
      <c r="G307" t="s">
        <v>4</v>
      </c>
      <c r="H307">
        <v>3</v>
      </c>
      <c r="I307">
        <v>0</v>
      </c>
    </row>
    <row r="308" spans="1:9" x14ac:dyDescent="0.3">
      <c r="A308" t="s">
        <v>6</v>
      </c>
      <c r="B308">
        <v>2015</v>
      </c>
      <c r="C308" t="s">
        <v>5</v>
      </c>
      <c r="D308">
        <v>3</v>
      </c>
      <c r="E308">
        <v>25</v>
      </c>
      <c r="F308" t="s">
        <v>1</v>
      </c>
      <c r="G308" t="s">
        <v>4</v>
      </c>
      <c r="H308">
        <v>3</v>
      </c>
      <c r="I308">
        <v>0</v>
      </c>
    </row>
    <row r="309" spans="1:9" x14ac:dyDescent="0.3">
      <c r="A309" t="s">
        <v>3</v>
      </c>
      <c r="B309">
        <v>2012</v>
      </c>
      <c r="C309" t="s">
        <v>7</v>
      </c>
      <c r="D309">
        <v>3</v>
      </c>
      <c r="E309">
        <v>27</v>
      </c>
      <c r="F309" t="s">
        <v>1</v>
      </c>
      <c r="G309" t="s">
        <v>4</v>
      </c>
      <c r="H309">
        <v>5</v>
      </c>
      <c r="I309">
        <v>0</v>
      </c>
    </row>
    <row r="310" spans="1:9" x14ac:dyDescent="0.3">
      <c r="A310" t="s">
        <v>6</v>
      </c>
      <c r="B310">
        <v>2017</v>
      </c>
      <c r="C310" t="s">
        <v>5</v>
      </c>
      <c r="D310">
        <v>2</v>
      </c>
      <c r="E310">
        <v>24</v>
      </c>
      <c r="F310" t="s">
        <v>8</v>
      </c>
      <c r="G310" t="s">
        <v>4</v>
      </c>
      <c r="H310">
        <v>2</v>
      </c>
      <c r="I310">
        <v>0</v>
      </c>
    </row>
    <row r="311" spans="1:9" x14ac:dyDescent="0.3">
      <c r="A311" t="s">
        <v>3</v>
      </c>
      <c r="B311">
        <v>2016</v>
      </c>
      <c r="C311" t="s">
        <v>2</v>
      </c>
      <c r="D311">
        <v>3</v>
      </c>
      <c r="E311">
        <v>24</v>
      </c>
      <c r="F311" t="s">
        <v>1</v>
      </c>
      <c r="G311" t="s">
        <v>4</v>
      </c>
      <c r="H311">
        <v>2</v>
      </c>
      <c r="I311">
        <v>0</v>
      </c>
    </row>
    <row r="312" spans="1:9" x14ac:dyDescent="0.3">
      <c r="A312" t="s">
        <v>6</v>
      </c>
      <c r="B312">
        <v>2015</v>
      </c>
      <c r="C312" t="s">
        <v>7</v>
      </c>
      <c r="D312">
        <v>3</v>
      </c>
      <c r="E312">
        <v>28</v>
      </c>
      <c r="F312" t="s">
        <v>8</v>
      </c>
      <c r="G312" t="s">
        <v>4</v>
      </c>
      <c r="H312">
        <v>2</v>
      </c>
      <c r="I312">
        <v>0</v>
      </c>
    </row>
    <row r="313" spans="1:9" x14ac:dyDescent="0.3">
      <c r="A313" t="s">
        <v>3</v>
      </c>
      <c r="B313">
        <v>2017</v>
      </c>
      <c r="C313" t="s">
        <v>2</v>
      </c>
      <c r="D313">
        <v>3</v>
      </c>
      <c r="E313">
        <v>24</v>
      </c>
      <c r="F313" t="s">
        <v>8</v>
      </c>
      <c r="G313" t="s">
        <v>4</v>
      </c>
      <c r="H313">
        <v>2</v>
      </c>
      <c r="I313">
        <v>0</v>
      </c>
    </row>
    <row r="314" spans="1:9" x14ac:dyDescent="0.3">
      <c r="A314" t="s">
        <v>3</v>
      </c>
      <c r="B314">
        <v>2017</v>
      </c>
      <c r="C314" t="s">
        <v>7</v>
      </c>
      <c r="D314">
        <v>3</v>
      </c>
      <c r="E314">
        <v>25</v>
      </c>
      <c r="F314" t="s">
        <v>1</v>
      </c>
      <c r="G314" t="s">
        <v>4</v>
      </c>
      <c r="H314">
        <v>3</v>
      </c>
      <c r="I314">
        <v>0</v>
      </c>
    </row>
    <row r="315" spans="1:9" x14ac:dyDescent="0.3">
      <c r="A315" t="s">
        <v>3</v>
      </c>
      <c r="B315">
        <v>2017</v>
      </c>
      <c r="C315" t="s">
        <v>2</v>
      </c>
      <c r="D315">
        <v>1</v>
      </c>
      <c r="E315">
        <v>25</v>
      </c>
      <c r="F315" t="s">
        <v>1</v>
      </c>
      <c r="G315" t="s">
        <v>4</v>
      </c>
      <c r="H315">
        <v>3</v>
      </c>
      <c r="I315">
        <v>0</v>
      </c>
    </row>
    <row r="316" spans="1:9" x14ac:dyDescent="0.3">
      <c r="A316" t="s">
        <v>6</v>
      </c>
      <c r="B316">
        <v>2015</v>
      </c>
      <c r="C316" t="s">
        <v>7</v>
      </c>
      <c r="D316">
        <v>3</v>
      </c>
      <c r="E316">
        <v>28</v>
      </c>
      <c r="F316" t="s">
        <v>8</v>
      </c>
      <c r="G316" t="s">
        <v>4</v>
      </c>
      <c r="H316">
        <v>2</v>
      </c>
      <c r="I316">
        <v>0</v>
      </c>
    </row>
    <row r="317" spans="1:9" x14ac:dyDescent="0.3">
      <c r="A317" t="s">
        <v>3</v>
      </c>
      <c r="B317">
        <v>2017</v>
      </c>
      <c r="C317" t="s">
        <v>7</v>
      </c>
      <c r="D317">
        <v>3</v>
      </c>
      <c r="E317">
        <v>26</v>
      </c>
      <c r="F317" t="s">
        <v>1</v>
      </c>
      <c r="G317" t="s">
        <v>4</v>
      </c>
      <c r="H317">
        <v>4</v>
      </c>
      <c r="I317">
        <v>0</v>
      </c>
    </row>
    <row r="318" spans="1:9" x14ac:dyDescent="0.3">
      <c r="A318" t="s">
        <v>3</v>
      </c>
      <c r="B318">
        <v>2014</v>
      </c>
      <c r="C318" t="s">
        <v>7</v>
      </c>
      <c r="D318">
        <v>3</v>
      </c>
      <c r="E318">
        <v>24</v>
      </c>
      <c r="F318" t="s">
        <v>1</v>
      </c>
      <c r="G318" t="s">
        <v>4</v>
      </c>
      <c r="H318">
        <v>2</v>
      </c>
      <c r="I318">
        <v>0</v>
      </c>
    </row>
    <row r="319" spans="1:9" x14ac:dyDescent="0.3">
      <c r="A319" t="s">
        <v>3</v>
      </c>
      <c r="B319">
        <v>2014</v>
      </c>
      <c r="C319" t="s">
        <v>7</v>
      </c>
      <c r="D319">
        <v>3</v>
      </c>
      <c r="E319">
        <v>25</v>
      </c>
      <c r="F319" t="s">
        <v>8</v>
      </c>
      <c r="G319" t="s">
        <v>4</v>
      </c>
      <c r="H319">
        <v>3</v>
      </c>
      <c r="I319">
        <v>1</v>
      </c>
    </row>
    <row r="320" spans="1:9" x14ac:dyDescent="0.3">
      <c r="A320" t="s">
        <v>3</v>
      </c>
      <c r="B320">
        <v>2018</v>
      </c>
      <c r="C320" t="s">
        <v>7</v>
      </c>
      <c r="D320">
        <v>3</v>
      </c>
      <c r="E320">
        <v>26</v>
      </c>
      <c r="F320" t="s">
        <v>8</v>
      </c>
      <c r="G320" t="s">
        <v>4</v>
      </c>
      <c r="H320">
        <v>4</v>
      </c>
      <c r="I320">
        <v>1</v>
      </c>
    </row>
    <row r="321" spans="1:9" x14ac:dyDescent="0.3">
      <c r="A321" t="s">
        <v>3</v>
      </c>
      <c r="B321">
        <v>2016</v>
      </c>
      <c r="C321" t="s">
        <v>2</v>
      </c>
      <c r="D321">
        <v>3</v>
      </c>
      <c r="E321">
        <v>27</v>
      </c>
      <c r="F321" t="s">
        <v>1</v>
      </c>
      <c r="G321" t="s">
        <v>4</v>
      </c>
      <c r="H321">
        <v>5</v>
      </c>
      <c r="I321">
        <v>0</v>
      </c>
    </row>
    <row r="322" spans="1:9" x14ac:dyDescent="0.3">
      <c r="A322" t="s">
        <v>3</v>
      </c>
      <c r="B322">
        <v>2017</v>
      </c>
      <c r="C322" t="s">
        <v>2</v>
      </c>
      <c r="D322">
        <v>3</v>
      </c>
      <c r="E322">
        <v>28</v>
      </c>
      <c r="F322" t="s">
        <v>8</v>
      </c>
      <c r="G322" t="s">
        <v>4</v>
      </c>
      <c r="H322">
        <v>2</v>
      </c>
      <c r="I322">
        <v>0</v>
      </c>
    </row>
    <row r="323" spans="1:9" x14ac:dyDescent="0.3">
      <c r="A323" t="s">
        <v>3</v>
      </c>
      <c r="B323">
        <v>2012</v>
      </c>
      <c r="C323" t="s">
        <v>7</v>
      </c>
      <c r="D323">
        <v>3</v>
      </c>
      <c r="E323">
        <v>28</v>
      </c>
      <c r="F323" t="s">
        <v>1</v>
      </c>
      <c r="G323" t="s">
        <v>4</v>
      </c>
      <c r="H323">
        <v>2</v>
      </c>
      <c r="I323">
        <v>0</v>
      </c>
    </row>
    <row r="324" spans="1:9" x14ac:dyDescent="0.3">
      <c r="A324" t="s">
        <v>6</v>
      </c>
      <c r="B324">
        <v>2012</v>
      </c>
      <c r="C324" t="s">
        <v>5</v>
      </c>
      <c r="D324">
        <v>3</v>
      </c>
      <c r="E324">
        <v>24</v>
      </c>
      <c r="F324" t="s">
        <v>8</v>
      </c>
      <c r="G324" t="s">
        <v>4</v>
      </c>
      <c r="H324">
        <v>2</v>
      </c>
      <c r="I324">
        <v>1</v>
      </c>
    </row>
    <row r="325" spans="1:9" x14ac:dyDescent="0.3">
      <c r="A325" t="s">
        <v>3</v>
      </c>
      <c r="B325">
        <v>2013</v>
      </c>
      <c r="C325" t="s">
        <v>2</v>
      </c>
      <c r="D325">
        <v>3</v>
      </c>
      <c r="E325">
        <v>26</v>
      </c>
      <c r="F325" t="s">
        <v>1</v>
      </c>
      <c r="G325" t="s">
        <v>4</v>
      </c>
      <c r="H325">
        <v>4</v>
      </c>
      <c r="I325">
        <v>0</v>
      </c>
    </row>
    <row r="326" spans="1:9" x14ac:dyDescent="0.3">
      <c r="A326" t="s">
        <v>3</v>
      </c>
      <c r="B326">
        <v>2015</v>
      </c>
      <c r="C326" t="s">
        <v>5</v>
      </c>
      <c r="D326">
        <v>3</v>
      </c>
      <c r="E326">
        <v>26</v>
      </c>
      <c r="F326" t="s">
        <v>8</v>
      </c>
      <c r="G326" t="s">
        <v>0</v>
      </c>
      <c r="H326">
        <v>4</v>
      </c>
      <c r="I326">
        <v>0</v>
      </c>
    </row>
    <row r="327" spans="1:9" x14ac:dyDescent="0.3">
      <c r="A327" t="s">
        <v>3</v>
      </c>
      <c r="B327">
        <v>2017</v>
      </c>
      <c r="C327" t="s">
        <v>2</v>
      </c>
      <c r="D327">
        <v>3</v>
      </c>
      <c r="E327">
        <v>28</v>
      </c>
      <c r="F327" t="s">
        <v>1</v>
      </c>
      <c r="G327" t="s">
        <v>4</v>
      </c>
      <c r="H327">
        <v>1</v>
      </c>
      <c r="I327">
        <v>0</v>
      </c>
    </row>
    <row r="328" spans="1:9" x14ac:dyDescent="0.3">
      <c r="A328" t="s">
        <v>3</v>
      </c>
      <c r="B328">
        <v>2018</v>
      </c>
      <c r="C328" t="s">
        <v>7</v>
      </c>
      <c r="D328">
        <v>3</v>
      </c>
      <c r="E328">
        <v>25</v>
      </c>
      <c r="F328" t="s">
        <v>1</v>
      </c>
      <c r="G328" t="s">
        <v>0</v>
      </c>
      <c r="H328">
        <v>3</v>
      </c>
      <c r="I328">
        <v>1</v>
      </c>
    </row>
    <row r="329" spans="1:9" x14ac:dyDescent="0.3">
      <c r="A329" t="s">
        <v>6</v>
      </c>
      <c r="B329">
        <v>2017</v>
      </c>
      <c r="C329" t="s">
        <v>5</v>
      </c>
      <c r="D329">
        <v>3</v>
      </c>
      <c r="E329">
        <v>24</v>
      </c>
      <c r="F329" t="s">
        <v>1</v>
      </c>
      <c r="G329" t="s">
        <v>4</v>
      </c>
      <c r="H329">
        <v>2</v>
      </c>
      <c r="I329">
        <v>0</v>
      </c>
    </row>
    <row r="330" spans="1:9" x14ac:dyDescent="0.3">
      <c r="A330" t="s">
        <v>3</v>
      </c>
      <c r="B330">
        <v>2013</v>
      </c>
      <c r="C330" t="s">
        <v>2</v>
      </c>
      <c r="D330">
        <v>3</v>
      </c>
      <c r="E330">
        <v>28</v>
      </c>
      <c r="F330" t="s">
        <v>1</v>
      </c>
      <c r="G330" t="s">
        <v>4</v>
      </c>
      <c r="H330">
        <v>2</v>
      </c>
      <c r="I330">
        <v>1</v>
      </c>
    </row>
    <row r="331" spans="1:9" x14ac:dyDescent="0.3">
      <c r="A331" t="s">
        <v>3</v>
      </c>
      <c r="B331">
        <v>2017</v>
      </c>
      <c r="C331" t="s">
        <v>2</v>
      </c>
      <c r="D331">
        <v>3</v>
      </c>
      <c r="E331">
        <v>24</v>
      </c>
      <c r="F331" t="s">
        <v>1</v>
      </c>
      <c r="G331" t="s">
        <v>4</v>
      </c>
      <c r="H331">
        <v>2</v>
      </c>
      <c r="I331">
        <v>0</v>
      </c>
    </row>
    <row r="332" spans="1:9" x14ac:dyDescent="0.3">
      <c r="A332" t="s">
        <v>6</v>
      </c>
      <c r="B332">
        <v>2017</v>
      </c>
      <c r="C332" t="s">
        <v>5</v>
      </c>
      <c r="D332">
        <v>2</v>
      </c>
      <c r="E332">
        <v>25</v>
      </c>
      <c r="F332" t="s">
        <v>8</v>
      </c>
      <c r="G332" t="s">
        <v>4</v>
      </c>
      <c r="H332">
        <v>3</v>
      </c>
      <c r="I332">
        <v>1</v>
      </c>
    </row>
    <row r="333" spans="1:9" x14ac:dyDescent="0.3">
      <c r="A333" t="s">
        <v>3</v>
      </c>
      <c r="B333">
        <v>2013</v>
      </c>
      <c r="C333" t="s">
        <v>7</v>
      </c>
      <c r="D333">
        <v>2</v>
      </c>
      <c r="E333">
        <v>28</v>
      </c>
      <c r="F333" t="s">
        <v>8</v>
      </c>
      <c r="G333" t="s">
        <v>4</v>
      </c>
      <c r="H333">
        <v>1</v>
      </c>
      <c r="I333">
        <v>1</v>
      </c>
    </row>
    <row r="334" spans="1:9" x14ac:dyDescent="0.3">
      <c r="A334" t="s">
        <v>3</v>
      </c>
      <c r="B334">
        <v>2015</v>
      </c>
      <c r="C334" t="s">
        <v>2</v>
      </c>
      <c r="D334">
        <v>3</v>
      </c>
      <c r="E334">
        <v>24</v>
      </c>
      <c r="F334" t="s">
        <v>8</v>
      </c>
      <c r="G334" t="s">
        <v>4</v>
      </c>
      <c r="H334">
        <v>2</v>
      </c>
      <c r="I334">
        <v>0</v>
      </c>
    </row>
    <row r="335" spans="1:9" x14ac:dyDescent="0.3">
      <c r="A335" t="s">
        <v>3</v>
      </c>
      <c r="B335">
        <v>2016</v>
      </c>
      <c r="C335" t="s">
        <v>7</v>
      </c>
      <c r="D335">
        <v>3</v>
      </c>
      <c r="E335">
        <v>26</v>
      </c>
      <c r="F335" t="s">
        <v>1</v>
      </c>
      <c r="G335" t="s">
        <v>4</v>
      </c>
      <c r="H335">
        <v>4</v>
      </c>
      <c r="I335">
        <v>0</v>
      </c>
    </row>
    <row r="336" spans="1:9" x14ac:dyDescent="0.3">
      <c r="A336" t="s">
        <v>3</v>
      </c>
      <c r="B336">
        <v>2015</v>
      </c>
      <c r="C336" t="s">
        <v>5</v>
      </c>
      <c r="D336">
        <v>2</v>
      </c>
      <c r="E336">
        <v>27</v>
      </c>
      <c r="F336" t="s">
        <v>8</v>
      </c>
      <c r="G336" t="s">
        <v>4</v>
      </c>
      <c r="H336">
        <v>5</v>
      </c>
      <c r="I336">
        <v>1</v>
      </c>
    </row>
    <row r="337" spans="1:9" x14ac:dyDescent="0.3">
      <c r="A337" t="s">
        <v>3</v>
      </c>
      <c r="B337">
        <v>2018</v>
      </c>
      <c r="C337" t="s">
        <v>2</v>
      </c>
      <c r="D337">
        <v>3</v>
      </c>
      <c r="E337">
        <v>24</v>
      </c>
      <c r="F337" t="s">
        <v>8</v>
      </c>
      <c r="G337" t="s">
        <v>4</v>
      </c>
      <c r="H337">
        <v>2</v>
      </c>
      <c r="I337">
        <v>1</v>
      </c>
    </row>
    <row r="338" spans="1:9" x14ac:dyDescent="0.3">
      <c r="A338" t="s">
        <v>3</v>
      </c>
      <c r="B338">
        <v>2013</v>
      </c>
      <c r="C338" t="s">
        <v>2</v>
      </c>
      <c r="D338">
        <v>3</v>
      </c>
      <c r="E338">
        <v>27</v>
      </c>
      <c r="F338" t="s">
        <v>8</v>
      </c>
      <c r="G338" t="s">
        <v>4</v>
      </c>
      <c r="H338">
        <v>5</v>
      </c>
      <c r="I338">
        <v>0</v>
      </c>
    </row>
    <row r="339" spans="1:9" x14ac:dyDescent="0.3">
      <c r="A339" t="s">
        <v>3</v>
      </c>
      <c r="B339">
        <v>2013</v>
      </c>
      <c r="C339" t="s">
        <v>2</v>
      </c>
      <c r="D339">
        <v>3</v>
      </c>
      <c r="E339">
        <v>24</v>
      </c>
      <c r="F339" t="s">
        <v>1</v>
      </c>
      <c r="G339" t="s">
        <v>0</v>
      </c>
      <c r="H339">
        <v>2</v>
      </c>
      <c r="I339">
        <v>0</v>
      </c>
    </row>
    <row r="340" spans="1:9" x14ac:dyDescent="0.3">
      <c r="A340" t="s">
        <v>3</v>
      </c>
      <c r="B340">
        <v>2013</v>
      </c>
      <c r="C340" t="s">
        <v>2</v>
      </c>
      <c r="D340">
        <v>3</v>
      </c>
      <c r="E340">
        <v>24</v>
      </c>
      <c r="F340" t="s">
        <v>8</v>
      </c>
      <c r="G340" t="s">
        <v>4</v>
      </c>
      <c r="H340">
        <v>2</v>
      </c>
      <c r="I340">
        <v>0</v>
      </c>
    </row>
    <row r="341" spans="1:9" x14ac:dyDescent="0.3">
      <c r="A341" t="s">
        <v>3</v>
      </c>
      <c r="B341">
        <v>2013</v>
      </c>
      <c r="C341" t="s">
        <v>2</v>
      </c>
      <c r="D341">
        <v>3</v>
      </c>
      <c r="E341">
        <v>27</v>
      </c>
      <c r="F341" t="s">
        <v>1</v>
      </c>
      <c r="G341" t="s">
        <v>4</v>
      </c>
      <c r="H341">
        <v>5</v>
      </c>
      <c r="I341">
        <v>0</v>
      </c>
    </row>
    <row r="342" spans="1:9" x14ac:dyDescent="0.3">
      <c r="A342" t="s">
        <v>3</v>
      </c>
      <c r="B342">
        <v>2017</v>
      </c>
      <c r="C342" t="s">
        <v>2</v>
      </c>
      <c r="D342">
        <v>3</v>
      </c>
      <c r="E342">
        <v>26</v>
      </c>
      <c r="F342" t="s">
        <v>8</v>
      </c>
      <c r="G342" t="s">
        <v>4</v>
      </c>
      <c r="H342">
        <v>4</v>
      </c>
      <c r="I342">
        <v>0</v>
      </c>
    </row>
    <row r="343" spans="1:9" x14ac:dyDescent="0.3">
      <c r="A343" t="s">
        <v>3</v>
      </c>
      <c r="B343">
        <v>2015</v>
      </c>
      <c r="C343" t="s">
        <v>2</v>
      </c>
      <c r="D343">
        <v>3</v>
      </c>
      <c r="E343">
        <v>24</v>
      </c>
      <c r="F343" t="s">
        <v>8</v>
      </c>
      <c r="G343" t="s">
        <v>4</v>
      </c>
      <c r="H343">
        <v>2</v>
      </c>
      <c r="I343">
        <v>0</v>
      </c>
    </row>
    <row r="344" spans="1:9" x14ac:dyDescent="0.3">
      <c r="A344" t="s">
        <v>3</v>
      </c>
      <c r="B344">
        <v>2012</v>
      </c>
      <c r="C344" t="s">
        <v>7</v>
      </c>
      <c r="D344">
        <v>3</v>
      </c>
      <c r="E344">
        <v>24</v>
      </c>
      <c r="F344" t="s">
        <v>8</v>
      </c>
      <c r="G344" t="s">
        <v>4</v>
      </c>
      <c r="H344">
        <v>2</v>
      </c>
      <c r="I344">
        <v>1</v>
      </c>
    </row>
    <row r="345" spans="1:9" x14ac:dyDescent="0.3">
      <c r="A345" t="s">
        <v>3</v>
      </c>
      <c r="B345">
        <v>2016</v>
      </c>
      <c r="C345" t="s">
        <v>2</v>
      </c>
      <c r="D345">
        <v>3</v>
      </c>
      <c r="E345">
        <v>24</v>
      </c>
      <c r="F345" t="s">
        <v>1</v>
      </c>
      <c r="G345" t="s">
        <v>0</v>
      </c>
      <c r="H345">
        <v>2</v>
      </c>
      <c r="I345">
        <v>1</v>
      </c>
    </row>
    <row r="346" spans="1:9" x14ac:dyDescent="0.3">
      <c r="A346" t="s">
        <v>3</v>
      </c>
      <c r="B346">
        <v>2012</v>
      </c>
      <c r="C346" t="s">
        <v>2</v>
      </c>
      <c r="D346">
        <v>3</v>
      </c>
      <c r="E346">
        <v>28</v>
      </c>
      <c r="F346" t="s">
        <v>1</v>
      </c>
      <c r="G346" t="s">
        <v>4</v>
      </c>
      <c r="H346">
        <v>3</v>
      </c>
      <c r="I346">
        <v>0</v>
      </c>
    </row>
    <row r="347" spans="1:9" x14ac:dyDescent="0.3">
      <c r="A347" t="s">
        <v>3</v>
      </c>
      <c r="B347">
        <v>2017</v>
      </c>
      <c r="C347" t="s">
        <v>5</v>
      </c>
      <c r="D347">
        <v>2</v>
      </c>
      <c r="E347">
        <v>27</v>
      </c>
      <c r="F347" t="s">
        <v>1</v>
      </c>
      <c r="G347" t="s">
        <v>4</v>
      </c>
      <c r="H347">
        <v>5</v>
      </c>
      <c r="I347">
        <v>0</v>
      </c>
    </row>
    <row r="348" spans="1:9" x14ac:dyDescent="0.3">
      <c r="A348" t="s">
        <v>3</v>
      </c>
      <c r="B348">
        <v>2012</v>
      </c>
      <c r="C348" t="s">
        <v>7</v>
      </c>
      <c r="D348">
        <v>2</v>
      </c>
      <c r="E348">
        <v>27</v>
      </c>
      <c r="F348" t="s">
        <v>8</v>
      </c>
      <c r="G348" t="s">
        <v>4</v>
      </c>
      <c r="H348">
        <v>5</v>
      </c>
      <c r="I348">
        <v>1</v>
      </c>
    </row>
    <row r="349" spans="1:9" x14ac:dyDescent="0.3">
      <c r="A349" t="s">
        <v>6</v>
      </c>
      <c r="B349">
        <v>2017</v>
      </c>
      <c r="C349" t="s">
        <v>7</v>
      </c>
      <c r="D349">
        <v>2</v>
      </c>
      <c r="E349">
        <v>27</v>
      </c>
      <c r="F349" t="s">
        <v>1</v>
      </c>
      <c r="G349" t="s">
        <v>4</v>
      </c>
      <c r="H349">
        <v>5</v>
      </c>
      <c r="I349">
        <v>0</v>
      </c>
    </row>
    <row r="350" spans="1:9" x14ac:dyDescent="0.3">
      <c r="A350" t="s">
        <v>3</v>
      </c>
      <c r="B350">
        <v>2017</v>
      </c>
      <c r="C350" t="s">
        <v>7</v>
      </c>
      <c r="D350">
        <v>2</v>
      </c>
      <c r="E350">
        <v>24</v>
      </c>
      <c r="F350" t="s">
        <v>1</v>
      </c>
      <c r="G350" t="s">
        <v>4</v>
      </c>
      <c r="H350">
        <v>2</v>
      </c>
      <c r="I350">
        <v>1</v>
      </c>
    </row>
    <row r="351" spans="1:9" x14ac:dyDescent="0.3">
      <c r="A351" t="s">
        <v>3</v>
      </c>
      <c r="B351">
        <v>2016</v>
      </c>
      <c r="C351" t="s">
        <v>7</v>
      </c>
      <c r="D351">
        <v>1</v>
      </c>
      <c r="E351">
        <v>26</v>
      </c>
      <c r="F351" t="s">
        <v>8</v>
      </c>
      <c r="G351" t="s">
        <v>4</v>
      </c>
      <c r="H351">
        <v>4</v>
      </c>
      <c r="I351">
        <v>1</v>
      </c>
    </row>
    <row r="352" spans="1:9" x14ac:dyDescent="0.3">
      <c r="A352" t="s">
        <v>3</v>
      </c>
      <c r="B352">
        <v>2015</v>
      </c>
      <c r="C352" t="s">
        <v>7</v>
      </c>
      <c r="D352">
        <v>3</v>
      </c>
      <c r="E352">
        <v>26</v>
      </c>
      <c r="F352" t="s">
        <v>8</v>
      </c>
      <c r="G352" t="s">
        <v>4</v>
      </c>
      <c r="H352">
        <v>4</v>
      </c>
      <c r="I352">
        <v>1</v>
      </c>
    </row>
    <row r="353" spans="1:9" x14ac:dyDescent="0.3">
      <c r="A353" t="s">
        <v>3</v>
      </c>
      <c r="B353">
        <v>2016</v>
      </c>
      <c r="C353" t="s">
        <v>2</v>
      </c>
      <c r="D353">
        <v>3</v>
      </c>
      <c r="E353">
        <v>25</v>
      </c>
      <c r="F353" t="s">
        <v>1</v>
      </c>
      <c r="G353" t="s">
        <v>4</v>
      </c>
      <c r="H353">
        <v>3</v>
      </c>
      <c r="I353">
        <v>1</v>
      </c>
    </row>
    <row r="354" spans="1:9" x14ac:dyDescent="0.3">
      <c r="A354" t="s">
        <v>3</v>
      </c>
      <c r="B354">
        <v>2012</v>
      </c>
      <c r="C354" t="s">
        <v>7</v>
      </c>
      <c r="D354">
        <v>3</v>
      </c>
      <c r="E354">
        <v>26</v>
      </c>
      <c r="F354" t="s">
        <v>1</v>
      </c>
      <c r="G354" t="s">
        <v>4</v>
      </c>
      <c r="H354">
        <v>4</v>
      </c>
      <c r="I354">
        <v>0</v>
      </c>
    </row>
    <row r="355" spans="1:9" x14ac:dyDescent="0.3">
      <c r="A355" t="s">
        <v>3</v>
      </c>
      <c r="B355">
        <v>2017</v>
      </c>
      <c r="C355" t="s">
        <v>2</v>
      </c>
      <c r="D355">
        <v>3</v>
      </c>
      <c r="E355">
        <v>28</v>
      </c>
      <c r="F355" t="s">
        <v>1</v>
      </c>
      <c r="G355" t="s">
        <v>4</v>
      </c>
      <c r="H355">
        <v>2</v>
      </c>
      <c r="I355">
        <v>0</v>
      </c>
    </row>
    <row r="356" spans="1:9" x14ac:dyDescent="0.3">
      <c r="A356" t="s">
        <v>3</v>
      </c>
      <c r="B356">
        <v>2012</v>
      </c>
      <c r="C356" t="s">
        <v>2</v>
      </c>
      <c r="D356">
        <v>3</v>
      </c>
      <c r="E356">
        <v>25</v>
      </c>
      <c r="F356" t="s">
        <v>1</v>
      </c>
      <c r="G356" t="s">
        <v>4</v>
      </c>
      <c r="H356">
        <v>3</v>
      </c>
      <c r="I356">
        <v>0</v>
      </c>
    </row>
    <row r="357" spans="1:9" x14ac:dyDescent="0.3">
      <c r="A357" t="s">
        <v>3</v>
      </c>
      <c r="B357">
        <v>2017</v>
      </c>
      <c r="C357" t="s">
        <v>2</v>
      </c>
      <c r="D357">
        <v>3</v>
      </c>
      <c r="E357">
        <v>25</v>
      </c>
      <c r="F357" t="s">
        <v>8</v>
      </c>
      <c r="G357" t="s">
        <v>0</v>
      </c>
      <c r="H357">
        <v>3</v>
      </c>
      <c r="I357">
        <v>0</v>
      </c>
    </row>
    <row r="358" spans="1:9" x14ac:dyDescent="0.3">
      <c r="A358" t="s">
        <v>6</v>
      </c>
      <c r="B358">
        <v>2017</v>
      </c>
      <c r="C358" t="s">
        <v>7</v>
      </c>
      <c r="D358">
        <v>2</v>
      </c>
      <c r="E358">
        <v>26</v>
      </c>
      <c r="F358" t="s">
        <v>1</v>
      </c>
      <c r="G358" t="s">
        <v>4</v>
      </c>
      <c r="H358">
        <v>4</v>
      </c>
      <c r="I358">
        <v>0</v>
      </c>
    </row>
    <row r="359" spans="1:9" x14ac:dyDescent="0.3">
      <c r="A359" t="s">
        <v>6</v>
      </c>
      <c r="B359">
        <v>2017</v>
      </c>
      <c r="C359" t="s">
        <v>7</v>
      </c>
      <c r="D359">
        <v>3</v>
      </c>
      <c r="E359">
        <v>28</v>
      </c>
      <c r="F359" t="s">
        <v>1</v>
      </c>
      <c r="G359" t="s">
        <v>4</v>
      </c>
      <c r="H359">
        <v>1</v>
      </c>
      <c r="I359">
        <v>1</v>
      </c>
    </row>
    <row r="360" spans="1:9" x14ac:dyDescent="0.3">
      <c r="A360" t="s">
        <v>6</v>
      </c>
      <c r="B360">
        <v>2015</v>
      </c>
      <c r="C360" t="s">
        <v>7</v>
      </c>
      <c r="D360">
        <v>2</v>
      </c>
      <c r="E360">
        <v>25</v>
      </c>
      <c r="F360" t="s">
        <v>8</v>
      </c>
      <c r="G360" t="s">
        <v>4</v>
      </c>
      <c r="H360">
        <v>3</v>
      </c>
      <c r="I360">
        <v>1</v>
      </c>
    </row>
    <row r="361" spans="1:9" x14ac:dyDescent="0.3">
      <c r="A361" t="s">
        <v>3</v>
      </c>
      <c r="B361">
        <v>2017</v>
      </c>
      <c r="C361" t="s">
        <v>5</v>
      </c>
      <c r="D361">
        <v>2</v>
      </c>
      <c r="E361">
        <v>26</v>
      </c>
      <c r="F361" t="s">
        <v>8</v>
      </c>
      <c r="G361" t="s">
        <v>4</v>
      </c>
      <c r="H361">
        <v>4</v>
      </c>
      <c r="I361">
        <v>0</v>
      </c>
    </row>
    <row r="362" spans="1:9" x14ac:dyDescent="0.3">
      <c r="A362" t="s">
        <v>3</v>
      </c>
      <c r="B362">
        <v>2017</v>
      </c>
      <c r="C362" t="s">
        <v>5</v>
      </c>
      <c r="D362">
        <v>2</v>
      </c>
      <c r="E362">
        <v>26</v>
      </c>
      <c r="F362" t="s">
        <v>1</v>
      </c>
      <c r="G362" t="s">
        <v>4</v>
      </c>
      <c r="H362">
        <v>4</v>
      </c>
      <c r="I362">
        <v>0</v>
      </c>
    </row>
    <row r="363" spans="1:9" x14ac:dyDescent="0.3">
      <c r="A363" t="s">
        <v>3</v>
      </c>
      <c r="B363">
        <v>2016</v>
      </c>
      <c r="C363" t="s">
        <v>2</v>
      </c>
      <c r="D363">
        <v>3</v>
      </c>
      <c r="E363">
        <v>27</v>
      </c>
      <c r="F363" t="s">
        <v>1</v>
      </c>
      <c r="G363" t="s">
        <v>4</v>
      </c>
      <c r="H363">
        <v>5</v>
      </c>
      <c r="I363">
        <v>0</v>
      </c>
    </row>
    <row r="364" spans="1:9" x14ac:dyDescent="0.3">
      <c r="A364" t="s">
        <v>3</v>
      </c>
      <c r="B364">
        <v>2017</v>
      </c>
      <c r="C364" t="s">
        <v>5</v>
      </c>
      <c r="D364">
        <v>3</v>
      </c>
      <c r="E364">
        <v>27</v>
      </c>
      <c r="F364" t="s">
        <v>8</v>
      </c>
      <c r="G364" t="s">
        <v>4</v>
      </c>
      <c r="H364">
        <v>5</v>
      </c>
      <c r="I364">
        <v>0</v>
      </c>
    </row>
    <row r="365" spans="1:9" x14ac:dyDescent="0.3">
      <c r="A365" t="s">
        <v>3</v>
      </c>
      <c r="B365">
        <v>2015</v>
      </c>
      <c r="C365" t="s">
        <v>5</v>
      </c>
      <c r="D365">
        <v>3</v>
      </c>
      <c r="E365">
        <v>24</v>
      </c>
      <c r="F365" t="s">
        <v>8</v>
      </c>
      <c r="G365" t="s">
        <v>4</v>
      </c>
      <c r="H365">
        <v>2</v>
      </c>
      <c r="I365">
        <v>0</v>
      </c>
    </row>
    <row r="366" spans="1:9" x14ac:dyDescent="0.3">
      <c r="A366" t="s">
        <v>6</v>
      </c>
      <c r="B366">
        <v>2017</v>
      </c>
      <c r="C366" t="s">
        <v>2</v>
      </c>
      <c r="D366">
        <v>1</v>
      </c>
      <c r="E366">
        <v>26</v>
      </c>
      <c r="F366" t="s">
        <v>8</v>
      </c>
      <c r="G366" t="s">
        <v>4</v>
      </c>
      <c r="H366">
        <v>4</v>
      </c>
      <c r="I366">
        <v>1</v>
      </c>
    </row>
    <row r="367" spans="1:9" x14ac:dyDescent="0.3">
      <c r="A367" t="s">
        <v>3</v>
      </c>
      <c r="B367">
        <v>2017</v>
      </c>
      <c r="C367" t="s">
        <v>5</v>
      </c>
      <c r="D367">
        <v>1</v>
      </c>
      <c r="E367">
        <v>28</v>
      </c>
      <c r="F367" t="s">
        <v>8</v>
      </c>
      <c r="G367" t="s">
        <v>4</v>
      </c>
      <c r="H367">
        <v>2</v>
      </c>
      <c r="I367">
        <v>0</v>
      </c>
    </row>
    <row r="368" spans="1:9" x14ac:dyDescent="0.3">
      <c r="A368" t="s">
        <v>3</v>
      </c>
      <c r="B368">
        <v>2015</v>
      </c>
      <c r="C368" t="s">
        <v>2</v>
      </c>
      <c r="D368">
        <v>3</v>
      </c>
      <c r="E368">
        <v>24</v>
      </c>
      <c r="F368" t="s">
        <v>1</v>
      </c>
      <c r="G368" t="s">
        <v>4</v>
      </c>
      <c r="H368">
        <v>2</v>
      </c>
      <c r="I368">
        <v>0</v>
      </c>
    </row>
    <row r="369" spans="1:9" x14ac:dyDescent="0.3">
      <c r="A369" t="s">
        <v>6</v>
      </c>
      <c r="B369">
        <v>2015</v>
      </c>
      <c r="C369" t="s">
        <v>7</v>
      </c>
      <c r="D369">
        <v>2</v>
      </c>
      <c r="E369">
        <v>25</v>
      </c>
      <c r="F369" t="s">
        <v>8</v>
      </c>
      <c r="G369" t="s">
        <v>4</v>
      </c>
      <c r="H369">
        <v>3</v>
      </c>
      <c r="I369">
        <v>1</v>
      </c>
    </row>
    <row r="370" spans="1:9" x14ac:dyDescent="0.3">
      <c r="A370" t="s">
        <v>3</v>
      </c>
      <c r="B370">
        <v>2014</v>
      </c>
      <c r="C370" t="s">
        <v>2</v>
      </c>
      <c r="D370">
        <v>3</v>
      </c>
      <c r="E370">
        <v>25</v>
      </c>
      <c r="F370" t="s">
        <v>8</v>
      </c>
      <c r="G370" t="s">
        <v>4</v>
      </c>
      <c r="H370">
        <v>3</v>
      </c>
      <c r="I370">
        <v>0</v>
      </c>
    </row>
    <row r="371" spans="1:9" x14ac:dyDescent="0.3">
      <c r="A371" t="s">
        <v>3</v>
      </c>
      <c r="B371">
        <v>2014</v>
      </c>
      <c r="C371" t="s">
        <v>2</v>
      </c>
      <c r="D371">
        <v>3</v>
      </c>
      <c r="E371">
        <v>28</v>
      </c>
      <c r="F371" t="s">
        <v>1</v>
      </c>
      <c r="G371" t="s">
        <v>4</v>
      </c>
      <c r="H371">
        <v>2</v>
      </c>
      <c r="I371">
        <v>0</v>
      </c>
    </row>
    <row r="372" spans="1:9" x14ac:dyDescent="0.3">
      <c r="A372" t="s">
        <v>3</v>
      </c>
      <c r="B372">
        <v>2017</v>
      </c>
      <c r="C372" t="s">
        <v>2</v>
      </c>
      <c r="D372">
        <v>3</v>
      </c>
      <c r="E372">
        <v>28</v>
      </c>
      <c r="F372" t="s">
        <v>1</v>
      </c>
      <c r="G372" t="s">
        <v>4</v>
      </c>
      <c r="H372">
        <v>3</v>
      </c>
      <c r="I372">
        <v>0</v>
      </c>
    </row>
    <row r="373" spans="1:9" x14ac:dyDescent="0.3">
      <c r="A373" t="s">
        <v>6</v>
      </c>
      <c r="B373">
        <v>2015</v>
      </c>
      <c r="C373" t="s">
        <v>5</v>
      </c>
      <c r="D373">
        <v>1</v>
      </c>
      <c r="E373">
        <v>27</v>
      </c>
      <c r="F373" t="s">
        <v>1</v>
      </c>
      <c r="G373" t="s">
        <v>4</v>
      </c>
      <c r="H373">
        <v>5</v>
      </c>
      <c r="I373">
        <v>0</v>
      </c>
    </row>
    <row r="374" spans="1:9" x14ac:dyDescent="0.3">
      <c r="A374" t="s">
        <v>3</v>
      </c>
      <c r="B374">
        <v>2014</v>
      </c>
      <c r="C374" t="s">
        <v>7</v>
      </c>
      <c r="D374">
        <v>1</v>
      </c>
      <c r="E374">
        <v>26</v>
      </c>
      <c r="F374" t="s">
        <v>8</v>
      </c>
      <c r="G374" t="s">
        <v>4</v>
      </c>
      <c r="H374">
        <v>4</v>
      </c>
      <c r="I374">
        <v>1</v>
      </c>
    </row>
    <row r="375" spans="1:9" x14ac:dyDescent="0.3">
      <c r="A375" t="s">
        <v>6</v>
      </c>
      <c r="B375">
        <v>2018</v>
      </c>
      <c r="C375" t="s">
        <v>2</v>
      </c>
      <c r="D375">
        <v>3</v>
      </c>
      <c r="E375">
        <v>25</v>
      </c>
      <c r="F375" t="s">
        <v>1</v>
      </c>
      <c r="G375" t="s">
        <v>0</v>
      </c>
      <c r="H375">
        <v>3</v>
      </c>
      <c r="I375">
        <v>1</v>
      </c>
    </row>
    <row r="376" spans="1:9" x14ac:dyDescent="0.3">
      <c r="A376" t="s">
        <v>3</v>
      </c>
      <c r="B376">
        <v>2016</v>
      </c>
      <c r="C376" t="s">
        <v>2</v>
      </c>
      <c r="D376">
        <v>3</v>
      </c>
      <c r="E376">
        <v>28</v>
      </c>
      <c r="F376" t="s">
        <v>8</v>
      </c>
      <c r="G376" t="s">
        <v>4</v>
      </c>
      <c r="H376">
        <v>3</v>
      </c>
      <c r="I376">
        <v>0</v>
      </c>
    </row>
    <row r="377" spans="1:9" x14ac:dyDescent="0.3">
      <c r="A377" t="s">
        <v>3</v>
      </c>
      <c r="B377">
        <v>2018</v>
      </c>
      <c r="C377" t="s">
        <v>5</v>
      </c>
      <c r="D377">
        <v>3</v>
      </c>
      <c r="E377">
        <v>26</v>
      </c>
      <c r="F377" t="s">
        <v>8</v>
      </c>
      <c r="G377" t="s">
        <v>0</v>
      </c>
      <c r="H377">
        <v>4</v>
      </c>
      <c r="I377">
        <v>1</v>
      </c>
    </row>
    <row r="378" spans="1:9" x14ac:dyDescent="0.3">
      <c r="A378" t="s">
        <v>3</v>
      </c>
      <c r="B378">
        <v>2015</v>
      </c>
      <c r="C378" t="s">
        <v>7</v>
      </c>
      <c r="D378">
        <v>2</v>
      </c>
      <c r="E378">
        <v>24</v>
      </c>
      <c r="F378" t="s">
        <v>8</v>
      </c>
      <c r="G378" t="s">
        <v>4</v>
      </c>
      <c r="H378">
        <v>2</v>
      </c>
      <c r="I378">
        <v>1</v>
      </c>
    </row>
    <row r="379" spans="1:9" x14ac:dyDescent="0.3">
      <c r="A379" t="s">
        <v>3</v>
      </c>
      <c r="B379">
        <v>2017</v>
      </c>
      <c r="C379" t="s">
        <v>2</v>
      </c>
      <c r="D379">
        <v>3</v>
      </c>
      <c r="E379">
        <v>27</v>
      </c>
      <c r="F379" t="s">
        <v>1</v>
      </c>
      <c r="G379" t="s">
        <v>0</v>
      </c>
      <c r="H379">
        <v>5</v>
      </c>
      <c r="I379">
        <v>0</v>
      </c>
    </row>
    <row r="380" spans="1:9" x14ac:dyDescent="0.3">
      <c r="A380" t="s">
        <v>3</v>
      </c>
      <c r="B380">
        <v>2014</v>
      </c>
      <c r="C380" t="s">
        <v>2</v>
      </c>
      <c r="D380">
        <v>3</v>
      </c>
      <c r="E380">
        <v>26</v>
      </c>
      <c r="F380" t="s">
        <v>1</v>
      </c>
      <c r="G380" t="s">
        <v>4</v>
      </c>
      <c r="H380">
        <v>4</v>
      </c>
      <c r="I380">
        <v>0</v>
      </c>
    </row>
    <row r="381" spans="1:9" x14ac:dyDescent="0.3">
      <c r="A381" t="s">
        <v>3</v>
      </c>
      <c r="B381">
        <v>2014</v>
      </c>
      <c r="C381" t="s">
        <v>2</v>
      </c>
      <c r="D381">
        <v>3</v>
      </c>
      <c r="E381">
        <v>24</v>
      </c>
      <c r="F381" t="s">
        <v>1</v>
      </c>
      <c r="G381" t="s">
        <v>4</v>
      </c>
      <c r="H381">
        <v>2</v>
      </c>
      <c r="I381">
        <v>0</v>
      </c>
    </row>
    <row r="382" spans="1:9" x14ac:dyDescent="0.3">
      <c r="A382" t="s">
        <v>3</v>
      </c>
      <c r="B382">
        <v>2016</v>
      </c>
      <c r="C382" t="s">
        <v>2</v>
      </c>
      <c r="D382">
        <v>3</v>
      </c>
      <c r="E382">
        <v>28</v>
      </c>
      <c r="F382" t="s">
        <v>1</v>
      </c>
      <c r="G382" t="s">
        <v>4</v>
      </c>
      <c r="H382">
        <v>2</v>
      </c>
      <c r="I382">
        <v>0</v>
      </c>
    </row>
    <row r="383" spans="1:9" x14ac:dyDescent="0.3">
      <c r="A383" t="s">
        <v>3</v>
      </c>
      <c r="B383">
        <v>2015</v>
      </c>
      <c r="C383" t="s">
        <v>7</v>
      </c>
      <c r="D383">
        <v>2</v>
      </c>
      <c r="E383">
        <v>25</v>
      </c>
      <c r="F383" t="s">
        <v>8</v>
      </c>
      <c r="G383" t="s">
        <v>4</v>
      </c>
      <c r="H383">
        <v>3</v>
      </c>
      <c r="I383">
        <v>1</v>
      </c>
    </row>
    <row r="384" spans="1:9" x14ac:dyDescent="0.3">
      <c r="A384" t="s">
        <v>3</v>
      </c>
      <c r="B384">
        <v>2013</v>
      </c>
      <c r="C384" t="s">
        <v>7</v>
      </c>
      <c r="D384">
        <v>3</v>
      </c>
      <c r="E384">
        <v>27</v>
      </c>
      <c r="F384" t="s">
        <v>1</v>
      </c>
      <c r="G384" t="s">
        <v>4</v>
      </c>
      <c r="H384">
        <v>5</v>
      </c>
      <c r="I384">
        <v>0</v>
      </c>
    </row>
    <row r="385" spans="1:9" x14ac:dyDescent="0.3">
      <c r="A385" t="s">
        <v>3</v>
      </c>
      <c r="B385">
        <v>2015</v>
      </c>
      <c r="C385" t="s">
        <v>2</v>
      </c>
      <c r="D385">
        <v>3</v>
      </c>
      <c r="E385">
        <v>28</v>
      </c>
      <c r="F385" t="s">
        <v>1</v>
      </c>
      <c r="G385" t="s">
        <v>4</v>
      </c>
      <c r="H385">
        <v>3</v>
      </c>
      <c r="I385">
        <v>0</v>
      </c>
    </row>
    <row r="386" spans="1:9" x14ac:dyDescent="0.3">
      <c r="A386" t="s">
        <v>3</v>
      </c>
      <c r="B386">
        <v>2014</v>
      </c>
      <c r="C386" t="s">
        <v>2</v>
      </c>
      <c r="D386">
        <v>3</v>
      </c>
      <c r="E386">
        <v>26</v>
      </c>
      <c r="F386" t="s">
        <v>1</v>
      </c>
      <c r="G386" t="s">
        <v>4</v>
      </c>
      <c r="H386">
        <v>4</v>
      </c>
      <c r="I386">
        <v>0</v>
      </c>
    </row>
    <row r="387" spans="1:9" x14ac:dyDescent="0.3">
      <c r="A387" t="s">
        <v>3</v>
      </c>
      <c r="B387">
        <v>2012</v>
      </c>
      <c r="C387" t="s">
        <v>2</v>
      </c>
      <c r="D387">
        <v>3</v>
      </c>
      <c r="E387">
        <v>24</v>
      </c>
      <c r="F387" t="s">
        <v>1</v>
      </c>
      <c r="G387" t="s">
        <v>4</v>
      </c>
      <c r="H387">
        <v>2</v>
      </c>
      <c r="I387">
        <v>0</v>
      </c>
    </row>
    <row r="388" spans="1:9" x14ac:dyDescent="0.3">
      <c r="A388" t="s">
        <v>3</v>
      </c>
      <c r="B388">
        <v>2013</v>
      </c>
      <c r="C388" t="s">
        <v>2</v>
      </c>
      <c r="D388">
        <v>3</v>
      </c>
      <c r="E388">
        <v>27</v>
      </c>
      <c r="F388" t="s">
        <v>1</v>
      </c>
      <c r="G388" t="s">
        <v>4</v>
      </c>
      <c r="H388">
        <v>5</v>
      </c>
      <c r="I388">
        <v>0</v>
      </c>
    </row>
    <row r="389" spans="1:9" x14ac:dyDescent="0.3">
      <c r="A389" t="s">
        <v>3</v>
      </c>
      <c r="B389">
        <v>2015</v>
      </c>
      <c r="C389" t="s">
        <v>2</v>
      </c>
      <c r="D389">
        <v>3</v>
      </c>
      <c r="E389">
        <v>26</v>
      </c>
      <c r="F389" t="s">
        <v>8</v>
      </c>
      <c r="G389" t="s">
        <v>0</v>
      </c>
      <c r="H389">
        <v>4</v>
      </c>
      <c r="I389">
        <v>1</v>
      </c>
    </row>
    <row r="390" spans="1:9" x14ac:dyDescent="0.3">
      <c r="A390" t="s">
        <v>3</v>
      </c>
      <c r="B390">
        <v>2015</v>
      </c>
      <c r="C390" t="s">
        <v>7</v>
      </c>
      <c r="D390">
        <v>3</v>
      </c>
      <c r="E390">
        <v>28</v>
      </c>
      <c r="F390" t="s">
        <v>1</v>
      </c>
      <c r="G390" t="s">
        <v>4</v>
      </c>
      <c r="H390">
        <v>2</v>
      </c>
      <c r="I390">
        <v>0</v>
      </c>
    </row>
    <row r="391" spans="1:9" x14ac:dyDescent="0.3">
      <c r="A391" t="s">
        <v>3</v>
      </c>
      <c r="B391">
        <v>2014</v>
      </c>
      <c r="C391" t="s">
        <v>5</v>
      </c>
      <c r="D391">
        <v>2</v>
      </c>
      <c r="E391">
        <v>24</v>
      </c>
      <c r="F391" t="s">
        <v>8</v>
      </c>
      <c r="G391" t="s">
        <v>4</v>
      </c>
      <c r="H391">
        <v>2</v>
      </c>
      <c r="I391">
        <v>1</v>
      </c>
    </row>
    <row r="392" spans="1:9" x14ac:dyDescent="0.3">
      <c r="A392" t="s">
        <v>3</v>
      </c>
      <c r="B392">
        <v>2013</v>
      </c>
      <c r="C392" t="s">
        <v>2</v>
      </c>
      <c r="D392">
        <v>3</v>
      </c>
      <c r="E392">
        <v>24</v>
      </c>
      <c r="F392" t="s">
        <v>1</v>
      </c>
      <c r="G392" t="s">
        <v>4</v>
      </c>
      <c r="H392">
        <v>2</v>
      </c>
      <c r="I392">
        <v>0</v>
      </c>
    </row>
    <row r="393" spans="1:9" x14ac:dyDescent="0.3">
      <c r="A393" t="s">
        <v>3</v>
      </c>
      <c r="B393">
        <v>2018</v>
      </c>
      <c r="C393" t="s">
        <v>2</v>
      </c>
      <c r="D393">
        <v>3</v>
      </c>
      <c r="E393">
        <v>28</v>
      </c>
      <c r="F393" t="s">
        <v>1</v>
      </c>
      <c r="G393" t="s">
        <v>0</v>
      </c>
      <c r="H393">
        <v>3</v>
      </c>
      <c r="I393">
        <v>1</v>
      </c>
    </row>
    <row r="394" spans="1:9" x14ac:dyDescent="0.3">
      <c r="A394" t="s">
        <v>3</v>
      </c>
      <c r="B394">
        <v>2015</v>
      </c>
      <c r="C394" t="s">
        <v>7</v>
      </c>
      <c r="D394">
        <v>3</v>
      </c>
      <c r="E394">
        <v>27</v>
      </c>
      <c r="F394" t="s">
        <v>1</v>
      </c>
      <c r="G394" t="s">
        <v>4</v>
      </c>
      <c r="H394">
        <v>5</v>
      </c>
      <c r="I394">
        <v>0</v>
      </c>
    </row>
    <row r="395" spans="1:9" x14ac:dyDescent="0.3">
      <c r="A395" t="s">
        <v>3</v>
      </c>
      <c r="B395">
        <v>2014</v>
      </c>
      <c r="C395" t="s">
        <v>7</v>
      </c>
      <c r="D395">
        <v>2</v>
      </c>
      <c r="E395">
        <v>26</v>
      </c>
      <c r="F395" t="s">
        <v>1</v>
      </c>
      <c r="G395" t="s">
        <v>4</v>
      </c>
      <c r="H395">
        <v>4</v>
      </c>
      <c r="I395">
        <v>0</v>
      </c>
    </row>
    <row r="396" spans="1:9" x14ac:dyDescent="0.3">
      <c r="A396" t="s">
        <v>3</v>
      </c>
      <c r="B396">
        <v>2016</v>
      </c>
      <c r="C396" t="s">
        <v>2</v>
      </c>
      <c r="D396">
        <v>3</v>
      </c>
      <c r="E396">
        <v>25</v>
      </c>
      <c r="F396" t="s">
        <v>1</v>
      </c>
      <c r="G396" t="s">
        <v>4</v>
      </c>
      <c r="H396">
        <v>3</v>
      </c>
      <c r="I396">
        <v>1</v>
      </c>
    </row>
    <row r="397" spans="1:9" x14ac:dyDescent="0.3">
      <c r="A397" t="s">
        <v>9</v>
      </c>
      <c r="B397">
        <v>2013</v>
      </c>
      <c r="C397" t="s">
        <v>2</v>
      </c>
      <c r="D397">
        <v>3</v>
      </c>
      <c r="E397">
        <v>25</v>
      </c>
      <c r="F397" t="s">
        <v>1</v>
      </c>
      <c r="G397" t="s">
        <v>4</v>
      </c>
      <c r="H397">
        <v>3</v>
      </c>
      <c r="I397">
        <v>0</v>
      </c>
    </row>
    <row r="398" spans="1:9" x14ac:dyDescent="0.3">
      <c r="A398" t="s">
        <v>3</v>
      </c>
      <c r="B398">
        <v>2014</v>
      </c>
      <c r="C398" t="s">
        <v>2</v>
      </c>
      <c r="D398">
        <v>3</v>
      </c>
      <c r="E398">
        <v>25</v>
      </c>
      <c r="F398" t="s">
        <v>1</v>
      </c>
      <c r="G398" t="s">
        <v>4</v>
      </c>
      <c r="H398">
        <v>3</v>
      </c>
      <c r="I398">
        <v>0</v>
      </c>
    </row>
    <row r="399" spans="1:9" x14ac:dyDescent="0.3">
      <c r="A399" t="s">
        <v>3</v>
      </c>
      <c r="B399">
        <v>2017</v>
      </c>
      <c r="C399" t="s">
        <v>5</v>
      </c>
      <c r="D399">
        <v>2</v>
      </c>
      <c r="E399">
        <v>28</v>
      </c>
      <c r="F399" t="s">
        <v>8</v>
      </c>
      <c r="G399" t="s">
        <v>4</v>
      </c>
      <c r="H399">
        <v>1</v>
      </c>
      <c r="I399">
        <v>0</v>
      </c>
    </row>
    <row r="400" spans="1:9" x14ac:dyDescent="0.3">
      <c r="A400" t="s">
        <v>3</v>
      </c>
      <c r="B400">
        <v>2015</v>
      </c>
      <c r="C400" t="s">
        <v>7</v>
      </c>
      <c r="D400">
        <v>1</v>
      </c>
      <c r="E400">
        <v>26</v>
      </c>
      <c r="F400" t="s">
        <v>8</v>
      </c>
      <c r="G400" t="s">
        <v>4</v>
      </c>
      <c r="H400">
        <v>4</v>
      </c>
      <c r="I400">
        <v>1</v>
      </c>
    </row>
    <row r="401" spans="1:9" x14ac:dyDescent="0.3">
      <c r="A401" t="s">
        <v>6</v>
      </c>
      <c r="B401">
        <v>2017</v>
      </c>
      <c r="C401" t="s">
        <v>5</v>
      </c>
      <c r="D401">
        <v>3</v>
      </c>
      <c r="E401">
        <v>26</v>
      </c>
      <c r="F401" t="s">
        <v>1</v>
      </c>
      <c r="G401" t="s">
        <v>0</v>
      </c>
      <c r="H401">
        <v>4</v>
      </c>
      <c r="I401">
        <v>1</v>
      </c>
    </row>
    <row r="402" spans="1:9" x14ac:dyDescent="0.3">
      <c r="A402" t="s">
        <v>3</v>
      </c>
      <c r="B402">
        <v>2014</v>
      </c>
      <c r="C402" t="s">
        <v>2</v>
      </c>
      <c r="D402">
        <v>3</v>
      </c>
      <c r="E402">
        <v>27</v>
      </c>
      <c r="F402" t="s">
        <v>1</v>
      </c>
      <c r="G402" t="s">
        <v>4</v>
      </c>
      <c r="H402">
        <v>5</v>
      </c>
      <c r="I402">
        <v>0</v>
      </c>
    </row>
    <row r="403" spans="1:9" x14ac:dyDescent="0.3">
      <c r="A403" t="s">
        <v>3</v>
      </c>
      <c r="B403">
        <v>2012</v>
      </c>
      <c r="C403" t="s">
        <v>5</v>
      </c>
      <c r="D403">
        <v>3</v>
      </c>
      <c r="E403">
        <v>24</v>
      </c>
      <c r="F403" t="s">
        <v>8</v>
      </c>
      <c r="G403" t="s">
        <v>4</v>
      </c>
      <c r="H403">
        <v>2</v>
      </c>
      <c r="I403">
        <v>0</v>
      </c>
    </row>
    <row r="404" spans="1:9" x14ac:dyDescent="0.3">
      <c r="A404" t="s">
        <v>3</v>
      </c>
      <c r="B404">
        <v>2017</v>
      </c>
      <c r="C404" t="s">
        <v>5</v>
      </c>
      <c r="D404">
        <v>2</v>
      </c>
      <c r="E404">
        <v>24</v>
      </c>
      <c r="F404" t="s">
        <v>1</v>
      </c>
      <c r="G404" t="s">
        <v>4</v>
      </c>
      <c r="H404">
        <v>2</v>
      </c>
      <c r="I404">
        <v>0</v>
      </c>
    </row>
    <row r="405" spans="1:9" x14ac:dyDescent="0.3">
      <c r="A405" t="s">
        <v>3</v>
      </c>
      <c r="B405">
        <v>2015</v>
      </c>
      <c r="C405" t="s">
        <v>2</v>
      </c>
      <c r="D405">
        <v>3</v>
      </c>
      <c r="E405">
        <v>26</v>
      </c>
      <c r="F405" t="s">
        <v>1</v>
      </c>
      <c r="G405" t="s">
        <v>4</v>
      </c>
      <c r="H405">
        <v>4</v>
      </c>
      <c r="I405">
        <v>0</v>
      </c>
    </row>
    <row r="406" spans="1:9" x14ac:dyDescent="0.3">
      <c r="A406" t="s">
        <v>3</v>
      </c>
      <c r="B406">
        <v>2012</v>
      </c>
      <c r="C406" t="s">
        <v>2</v>
      </c>
      <c r="D406">
        <v>3</v>
      </c>
      <c r="E406">
        <v>26</v>
      </c>
      <c r="F406" t="s">
        <v>8</v>
      </c>
      <c r="G406" t="s">
        <v>4</v>
      </c>
      <c r="H406">
        <v>4</v>
      </c>
      <c r="I406">
        <v>0</v>
      </c>
    </row>
    <row r="407" spans="1:9" x14ac:dyDescent="0.3">
      <c r="A407" t="s">
        <v>3</v>
      </c>
      <c r="B407">
        <v>2015</v>
      </c>
      <c r="C407" t="s">
        <v>2</v>
      </c>
      <c r="D407">
        <v>3</v>
      </c>
      <c r="E407">
        <v>24</v>
      </c>
      <c r="F407" t="s">
        <v>1</v>
      </c>
      <c r="G407" t="s">
        <v>4</v>
      </c>
      <c r="H407">
        <v>2</v>
      </c>
      <c r="I407">
        <v>0</v>
      </c>
    </row>
    <row r="408" spans="1:9" x14ac:dyDescent="0.3">
      <c r="A408" t="s">
        <v>6</v>
      </c>
      <c r="B408">
        <v>2014</v>
      </c>
      <c r="C408" t="s">
        <v>7</v>
      </c>
      <c r="D408">
        <v>3</v>
      </c>
      <c r="E408">
        <v>25</v>
      </c>
      <c r="F408" t="s">
        <v>1</v>
      </c>
      <c r="G408" t="s">
        <v>4</v>
      </c>
      <c r="H408">
        <v>3</v>
      </c>
      <c r="I408">
        <v>0</v>
      </c>
    </row>
    <row r="409" spans="1:9" x14ac:dyDescent="0.3">
      <c r="A409" t="s">
        <v>3</v>
      </c>
      <c r="B409">
        <v>2015</v>
      </c>
      <c r="C409" t="s">
        <v>2</v>
      </c>
      <c r="D409">
        <v>3</v>
      </c>
      <c r="E409">
        <v>28</v>
      </c>
      <c r="F409" t="s">
        <v>1</v>
      </c>
      <c r="G409" t="s">
        <v>4</v>
      </c>
      <c r="H409">
        <v>2</v>
      </c>
      <c r="I409">
        <v>0</v>
      </c>
    </row>
    <row r="410" spans="1:9" x14ac:dyDescent="0.3">
      <c r="A410" t="s">
        <v>3</v>
      </c>
      <c r="B410">
        <v>2016</v>
      </c>
      <c r="C410" t="s">
        <v>7</v>
      </c>
      <c r="D410">
        <v>3</v>
      </c>
      <c r="E410">
        <v>24</v>
      </c>
      <c r="F410" t="s">
        <v>1</v>
      </c>
      <c r="G410" t="s">
        <v>4</v>
      </c>
      <c r="H410">
        <v>2</v>
      </c>
      <c r="I410">
        <v>0</v>
      </c>
    </row>
    <row r="411" spans="1:9" x14ac:dyDescent="0.3">
      <c r="A411" t="s">
        <v>3</v>
      </c>
      <c r="B411">
        <v>2016</v>
      </c>
      <c r="C411" t="s">
        <v>2</v>
      </c>
      <c r="D411">
        <v>3</v>
      </c>
      <c r="E411">
        <v>26</v>
      </c>
      <c r="F411" t="s">
        <v>8</v>
      </c>
      <c r="G411" t="s">
        <v>4</v>
      </c>
      <c r="H411">
        <v>4</v>
      </c>
      <c r="I411">
        <v>0</v>
      </c>
    </row>
    <row r="412" spans="1:9" x14ac:dyDescent="0.3">
      <c r="A412" t="s">
        <v>3</v>
      </c>
      <c r="B412">
        <v>2015</v>
      </c>
      <c r="C412" t="s">
        <v>7</v>
      </c>
      <c r="D412">
        <v>2</v>
      </c>
      <c r="E412">
        <v>25</v>
      </c>
      <c r="F412" t="s">
        <v>8</v>
      </c>
      <c r="G412" t="s">
        <v>0</v>
      </c>
      <c r="H412">
        <v>3</v>
      </c>
      <c r="I412">
        <v>1</v>
      </c>
    </row>
    <row r="413" spans="1:9" x14ac:dyDescent="0.3">
      <c r="A413" t="s">
        <v>6</v>
      </c>
      <c r="B413">
        <v>2013</v>
      </c>
      <c r="C413" t="s">
        <v>5</v>
      </c>
      <c r="D413">
        <v>2</v>
      </c>
      <c r="E413">
        <v>25</v>
      </c>
      <c r="F413" t="s">
        <v>1</v>
      </c>
      <c r="G413" t="s">
        <v>4</v>
      </c>
      <c r="H413">
        <v>3</v>
      </c>
      <c r="I413">
        <v>1</v>
      </c>
    </row>
    <row r="414" spans="1:9" x14ac:dyDescent="0.3">
      <c r="A414" t="s">
        <v>3</v>
      </c>
      <c r="B414">
        <v>2017</v>
      </c>
      <c r="C414" t="s">
        <v>7</v>
      </c>
      <c r="D414">
        <v>3</v>
      </c>
      <c r="E414">
        <v>25</v>
      </c>
      <c r="F414" t="s">
        <v>1</v>
      </c>
      <c r="G414" t="s">
        <v>4</v>
      </c>
      <c r="H414">
        <v>3</v>
      </c>
      <c r="I414">
        <v>0</v>
      </c>
    </row>
    <row r="415" spans="1:9" x14ac:dyDescent="0.3">
      <c r="A415" t="s">
        <v>3</v>
      </c>
      <c r="B415">
        <v>2015</v>
      </c>
      <c r="C415" t="s">
        <v>7</v>
      </c>
      <c r="D415">
        <v>2</v>
      </c>
      <c r="E415">
        <v>26</v>
      </c>
      <c r="F415" t="s">
        <v>8</v>
      </c>
      <c r="G415" t="s">
        <v>0</v>
      </c>
      <c r="H415">
        <v>4</v>
      </c>
      <c r="I415">
        <v>1</v>
      </c>
    </row>
    <row r="416" spans="1:9" x14ac:dyDescent="0.3">
      <c r="A416" t="s">
        <v>6</v>
      </c>
      <c r="B416">
        <v>2015</v>
      </c>
      <c r="C416" t="s">
        <v>2</v>
      </c>
      <c r="D416">
        <v>2</v>
      </c>
      <c r="E416">
        <v>26</v>
      </c>
      <c r="F416" t="s">
        <v>8</v>
      </c>
      <c r="G416" t="s">
        <v>4</v>
      </c>
      <c r="H416">
        <v>4</v>
      </c>
      <c r="I416">
        <v>1</v>
      </c>
    </row>
    <row r="417" spans="1:9" x14ac:dyDescent="0.3">
      <c r="A417" t="s">
        <v>3</v>
      </c>
      <c r="B417">
        <v>2012</v>
      </c>
      <c r="C417" t="s">
        <v>7</v>
      </c>
      <c r="D417">
        <v>3</v>
      </c>
      <c r="E417">
        <v>27</v>
      </c>
      <c r="F417" t="s">
        <v>8</v>
      </c>
      <c r="G417" t="s">
        <v>4</v>
      </c>
      <c r="H417">
        <v>5</v>
      </c>
      <c r="I417">
        <v>0</v>
      </c>
    </row>
    <row r="418" spans="1:9" x14ac:dyDescent="0.3">
      <c r="A418" t="s">
        <v>6</v>
      </c>
      <c r="B418">
        <v>2017</v>
      </c>
      <c r="C418" t="s">
        <v>5</v>
      </c>
      <c r="D418">
        <v>3</v>
      </c>
      <c r="E418">
        <v>28</v>
      </c>
      <c r="F418" t="s">
        <v>1</v>
      </c>
      <c r="G418" t="s">
        <v>0</v>
      </c>
      <c r="H418">
        <v>2</v>
      </c>
      <c r="I418">
        <v>0</v>
      </c>
    </row>
    <row r="419" spans="1:9" x14ac:dyDescent="0.3">
      <c r="A419" t="s">
        <v>3</v>
      </c>
      <c r="B419">
        <v>2016</v>
      </c>
      <c r="C419" t="s">
        <v>7</v>
      </c>
      <c r="D419">
        <v>3</v>
      </c>
      <c r="E419">
        <v>25</v>
      </c>
      <c r="F419" t="s">
        <v>1</v>
      </c>
      <c r="G419" t="s">
        <v>4</v>
      </c>
      <c r="H419">
        <v>3</v>
      </c>
      <c r="I419">
        <v>0</v>
      </c>
    </row>
    <row r="420" spans="1:9" x14ac:dyDescent="0.3">
      <c r="A420" t="s">
        <v>3</v>
      </c>
      <c r="B420">
        <v>2016</v>
      </c>
      <c r="C420" t="s">
        <v>2</v>
      </c>
      <c r="D420">
        <v>3</v>
      </c>
      <c r="E420">
        <v>24</v>
      </c>
      <c r="F420" t="s">
        <v>1</v>
      </c>
      <c r="G420" t="s">
        <v>4</v>
      </c>
      <c r="H420">
        <v>2</v>
      </c>
      <c r="I420">
        <v>0</v>
      </c>
    </row>
    <row r="421" spans="1:9" x14ac:dyDescent="0.3">
      <c r="A421" t="s">
        <v>3</v>
      </c>
      <c r="B421">
        <v>2016</v>
      </c>
      <c r="C421" t="s">
        <v>7</v>
      </c>
      <c r="D421">
        <v>3</v>
      </c>
      <c r="E421">
        <v>28</v>
      </c>
      <c r="F421" t="s">
        <v>1</v>
      </c>
      <c r="G421" t="s">
        <v>4</v>
      </c>
      <c r="H421">
        <v>1</v>
      </c>
      <c r="I421">
        <v>0</v>
      </c>
    </row>
    <row r="422" spans="1:9" x14ac:dyDescent="0.3">
      <c r="A422" t="s">
        <v>3</v>
      </c>
      <c r="B422">
        <v>2013</v>
      </c>
      <c r="C422" t="s">
        <v>5</v>
      </c>
      <c r="D422">
        <v>3</v>
      </c>
      <c r="E422">
        <v>27</v>
      </c>
      <c r="F422" t="s">
        <v>8</v>
      </c>
      <c r="G422" t="s">
        <v>0</v>
      </c>
      <c r="H422">
        <v>5</v>
      </c>
      <c r="I422">
        <v>0</v>
      </c>
    </row>
    <row r="423" spans="1:9" x14ac:dyDescent="0.3">
      <c r="A423" t="s">
        <v>3</v>
      </c>
      <c r="B423">
        <v>2015</v>
      </c>
      <c r="C423" t="s">
        <v>5</v>
      </c>
      <c r="D423">
        <v>3</v>
      </c>
      <c r="E423">
        <v>26</v>
      </c>
      <c r="F423" t="s">
        <v>1</v>
      </c>
      <c r="G423" t="s">
        <v>4</v>
      </c>
      <c r="H423">
        <v>4</v>
      </c>
      <c r="I423">
        <v>0</v>
      </c>
    </row>
    <row r="424" spans="1:9" x14ac:dyDescent="0.3">
      <c r="A424" t="s">
        <v>3</v>
      </c>
      <c r="B424">
        <v>2016</v>
      </c>
      <c r="C424" t="s">
        <v>2</v>
      </c>
      <c r="D424">
        <v>3</v>
      </c>
      <c r="E424">
        <v>27</v>
      </c>
      <c r="F424" t="s">
        <v>1</v>
      </c>
      <c r="G424" t="s">
        <v>4</v>
      </c>
      <c r="H424">
        <v>5</v>
      </c>
      <c r="I424">
        <v>0</v>
      </c>
    </row>
    <row r="425" spans="1:9" x14ac:dyDescent="0.3">
      <c r="A425" t="s">
        <v>3</v>
      </c>
      <c r="B425">
        <v>2017</v>
      </c>
      <c r="C425" t="s">
        <v>7</v>
      </c>
      <c r="D425">
        <v>2</v>
      </c>
      <c r="E425">
        <v>27</v>
      </c>
      <c r="F425" t="s">
        <v>1</v>
      </c>
      <c r="G425" t="s">
        <v>4</v>
      </c>
      <c r="H425">
        <v>5</v>
      </c>
      <c r="I425">
        <v>0</v>
      </c>
    </row>
    <row r="426" spans="1:9" x14ac:dyDescent="0.3">
      <c r="A426" t="s">
        <v>3</v>
      </c>
      <c r="B426">
        <v>2012</v>
      </c>
      <c r="C426" t="s">
        <v>2</v>
      </c>
      <c r="D426">
        <v>3</v>
      </c>
      <c r="E426">
        <v>27</v>
      </c>
      <c r="F426" t="s">
        <v>1</v>
      </c>
      <c r="G426" t="s">
        <v>4</v>
      </c>
      <c r="H426">
        <v>5</v>
      </c>
      <c r="I426">
        <v>0</v>
      </c>
    </row>
    <row r="427" spans="1:9" x14ac:dyDescent="0.3">
      <c r="A427" t="s">
        <v>9</v>
      </c>
      <c r="B427">
        <v>2018</v>
      </c>
      <c r="C427" t="s">
        <v>5</v>
      </c>
      <c r="D427">
        <v>3</v>
      </c>
      <c r="E427">
        <v>25</v>
      </c>
      <c r="F427" t="s">
        <v>1</v>
      </c>
      <c r="G427" t="s">
        <v>4</v>
      </c>
      <c r="H427">
        <v>3</v>
      </c>
      <c r="I427">
        <v>1</v>
      </c>
    </row>
    <row r="428" spans="1:9" x14ac:dyDescent="0.3">
      <c r="A428" t="s">
        <v>3</v>
      </c>
      <c r="B428">
        <v>2014</v>
      </c>
      <c r="C428" t="s">
        <v>7</v>
      </c>
      <c r="D428">
        <v>3</v>
      </c>
      <c r="E428">
        <v>27</v>
      </c>
      <c r="F428" t="s">
        <v>1</v>
      </c>
      <c r="G428" t="s">
        <v>4</v>
      </c>
      <c r="H428">
        <v>5</v>
      </c>
      <c r="I428">
        <v>0</v>
      </c>
    </row>
    <row r="429" spans="1:9" x14ac:dyDescent="0.3">
      <c r="A429" t="s">
        <v>3</v>
      </c>
      <c r="B429">
        <v>2013</v>
      </c>
      <c r="C429" t="s">
        <v>2</v>
      </c>
      <c r="D429">
        <v>3</v>
      </c>
      <c r="E429">
        <v>26</v>
      </c>
      <c r="F429" t="s">
        <v>8</v>
      </c>
      <c r="G429" t="s">
        <v>4</v>
      </c>
      <c r="H429">
        <v>4</v>
      </c>
      <c r="I429">
        <v>0</v>
      </c>
    </row>
    <row r="430" spans="1:9" x14ac:dyDescent="0.3">
      <c r="A430" t="s">
        <v>6</v>
      </c>
      <c r="B430">
        <v>2017</v>
      </c>
      <c r="C430" t="s">
        <v>7</v>
      </c>
      <c r="D430">
        <v>2</v>
      </c>
      <c r="E430">
        <v>24</v>
      </c>
      <c r="F430" t="s">
        <v>8</v>
      </c>
      <c r="G430" t="s">
        <v>4</v>
      </c>
      <c r="H430">
        <v>2</v>
      </c>
      <c r="I430">
        <v>1</v>
      </c>
    </row>
    <row r="431" spans="1:9" x14ac:dyDescent="0.3">
      <c r="A431" t="s">
        <v>9</v>
      </c>
      <c r="B431">
        <v>2016</v>
      </c>
      <c r="C431" t="s">
        <v>5</v>
      </c>
      <c r="D431">
        <v>2</v>
      </c>
      <c r="E431">
        <v>28</v>
      </c>
      <c r="F431" t="s">
        <v>1</v>
      </c>
      <c r="G431" t="s">
        <v>4</v>
      </c>
      <c r="H431">
        <v>3</v>
      </c>
      <c r="I431">
        <v>1</v>
      </c>
    </row>
    <row r="432" spans="1:9" x14ac:dyDescent="0.3">
      <c r="A432" t="s">
        <v>6</v>
      </c>
      <c r="B432">
        <v>2014</v>
      </c>
      <c r="C432" t="s">
        <v>5</v>
      </c>
      <c r="D432">
        <v>3</v>
      </c>
      <c r="E432">
        <v>26</v>
      </c>
      <c r="F432" t="s">
        <v>1</v>
      </c>
      <c r="G432" t="s">
        <v>4</v>
      </c>
      <c r="H432">
        <v>4</v>
      </c>
      <c r="I432">
        <v>1</v>
      </c>
    </row>
    <row r="433" spans="1:9" x14ac:dyDescent="0.3">
      <c r="A433" t="s">
        <v>6</v>
      </c>
      <c r="B433">
        <v>2017</v>
      </c>
      <c r="C433" t="s">
        <v>5</v>
      </c>
      <c r="D433">
        <v>2</v>
      </c>
      <c r="E433">
        <v>27</v>
      </c>
      <c r="F433" t="s">
        <v>1</v>
      </c>
      <c r="G433" t="s">
        <v>0</v>
      </c>
      <c r="H433">
        <v>5</v>
      </c>
      <c r="I433">
        <v>1</v>
      </c>
    </row>
    <row r="434" spans="1:9" x14ac:dyDescent="0.3">
      <c r="A434" t="s">
        <v>9</v>
      </c>
      <c r="B434">
        <v>2013</v>
      </c>
      <c r="C434" t="s">
        <v>5</v>
      </c>
      <c r="D434">
        <v>3</v>
      </c>
      <c r="E434">
        <v>27</v>
      </c>
      <c r="F434" t="s">
        <v>1</v>
      </c>
      <c r="G434" t="s">
        <v>4</v>
      </c>
      <c r="H434">
        <v>5</v>
      </c>
      <c r="I434">
        <v>0</v>
      </c>
    </row>
    <row r="435" spans="1:9" x14ac:dyDescent="0.3">
      <c r="A435" t="s">
        <v>6</v>
      </c>
      <c r="B435">
        <v>2014</v>
      </c>
      <c r="C435" t="s">
        <v>5</v>
      </c>
      <c r="D435">
        <v>3</v>
      </c>
      <c r="E435">
        <v>28</v>
      </c>
      <c r="F435" t="s">
        <v>8</v>
      </c>
      <c r="G435" t="s">
        <v>4</v>
      </c>
      <c r="H435">
        <v>1</v>
      </c>
      <c r="I435">
        <v>0</v>
      </c>
    </row>
    <row r="436" spans="1:9" x14ac:dyDescent="0.3">
      <c r="A436" t="s">
        <v>3</v>
      </c>
      <c r="B436">
        <v>2017</v>
      </c>
      <c r="C436" t="s">
        <v>7</v>
      </c>
      <c r="D436">
        <v>3</v>
      </c>
      <c r="E436">
        <v>27</v>
      </c>
      <c r="F436" t="s">
        <v>1</v>
      </c>
      <c r="G436" t="s">
        <v>4</v>
      </c>
      <c r="H436">
        <v>5</v>
      </c>
      <c r="I436">
        <v>0</v>
      </c>
    </row>
    <row r="437" spans="1:9" x14ac:dyDescent="0.3">
      <c r="A437" t="s">
        <v>3</v>
      </c>
      <c r="B437">
        <v>2015</v>
      </c>
      <c r="C437" t="s">
        <v>7</v>
      </c>
      <c r="D437">
        <v>3</v>
      </c>
      <c r="E437">
        <v>26</v>
      </c>
      <c r="F437" t="s">
        <v>8</v>
      </c>
      <c r="G437" t="s">
        <v>0</v>
      </c>
      <c r="H437">
        <v>4</v>
      </c>
      <c r="I437">
        <v>1</v>
      </c>
    </row>
    <row r="438" spans="1:9" x14ac:dyDescent="0.3">
      <c r="A438" t="s">
        <v>6</v>
      </c>
      <c r="B438">
        <v>2014</v>
      </c>
      <c r="C438" t="s">
        <v>2</v>
      </c>
      <c r="D438">
        <v>3</v>
      </c>
      <c r="E438">
        <v>26</v>
      </c>
      <c r="F438" t="s">
        <v>1</v>
      </c>
      <c r="G438" t="s">
        <v>4</v>
      </c>
      <c r="H438">
        <v>4</v>
      </c>
      <c r="I438">
        <v>1</v>
      </c>
    </row>
    <row r="439" spans="1:9" x14ac:dyDescent="0.3">
      <c r="A439" t="s">
        <v>6</v>
      </c>
      <c r="B439">
        <v>2012</v>
      </c>
      <c r="C439" t="s">
        <v>7</v>
      </c>
      <c r="D439">
        <v>3</v>
      </c>
      <c r="E439">
        <v>27</v>
      </c>
      <c r="F439" t="s">
        <v>1</v>
      </c>
      <c r="G439" t="s">
        <v>4</v>
      </c>
      <c r="H439">
        <v>5</v>
      </c>
      <c r="I439">
        <v>0</v>
      </c>
    </row>
    <row r="440" spans="1:9" x14ac:dyDescent="0.3">
      <c r="A440" t="s">
        <v>3</v>
      </c>
      <c r="B440">
        <v>2017</v>
      </c>
      <c r="C440" t="s">
        <v>2</v>
      </c>
      <c r="D440">
        <v>3</v>
      </c>
      <c r="E440">
        <v>26</v>
      </c>
      <c r="F440" t="s">
        <v>1</v>
      </c>
      <c r="G440" t="s">
        <v>4</v>
      </c>
      <c r="H440">
        <v>4</v>
      </c>
      <c r="I440">
        <v>0</v>
      </c>
    </row>
    <row r="441" spans="1:9" x14ac:dyDescent="0.3">
      <c r="A441" t="s">
        <v>6</v>
      </c>
      <c r="B441">
        <v>2017</v>
      </c>
      <c r="C441" t="s">
        <v>7</v>
      </c>
      <c r="D441">
        <v>2</v>
      </c>
      <c r="E441">
        <v>27</v>
      </c>
      <c r="F441" t="s">
        <v>1</v>
      </c>
      <c r="G441" t="s">
        <v>4</v>
      </c>
      <c r="H441">
        <v>5</v>
      </c>
      <c r="I441">
        <v>1</v>
      </c>
    </row>
    <row r="442" spans="1:9" x14ac:dyDescent="0.3">
      <c r="A442" t="s">
        <v>3</v>
      </c>
      <c r="B442">
        <v>2017</v>
      </c>
      <c r="C442" t="s">
        <v>2</v>
      </c>
      <c r="D442">
        <v>3</v>
      </c>
      <c r="E442">
        <v>27</v>
      </c>
      <c r="F442" t="s">
        <v>1</v>
      </c>
      <c r="G442" t="s">
        <v>4</v>
      </c>
      <c r="H442">
        <v>5</v>
      </c>
      <c r="I442">
        <v>0</v>
      </c>
    </row>
    <row r="443" spans="1:9" x14ac:dyDescent="0.3">
      <c r="A443" t="s">
        <v>3</v>
      </c>
      <c r="B443">
        <v>2016</v>
      </c>
      <c r="C443" t="s">
        <v>2</v>
      </c>
      <c r="D443">
        <v>3</v>
      </c>
      <c r="E443">
        <v>25</v>
      </c>
      <c r="F443" t="s">
        <v>1</v>
      </c>
      <c r="G443" t="s">
        <v>4</v>
      </c>
      <c r="H443">
        <v>3</v>
      </c>
      <c r="I443">
        <v>1</v>
      </c>
    </row>
    <row r="444" spans="1:9" x14ac:dyDescent="0.3">
      <c r="A444" t="s">
        <v>3</v>
      </c>
      <c r="B444">
        <v>2016</v>
      </c>
      <c r="C444" t="s">
        <v>7</v>
      </c>
      <c r="D444">
        <v>3</v>
      </c>
      <c r="E444">
        <v>27</v>
      </c>
      <c r="F444" t="s">
        <v>1</v>
      </c>
      <c r="G444" t="s">
        <v>0</v>
      </c>
      <c r="H444">
        <v>5</v>
      </c>
      <c r="I444">
        <v>0</v>
      </c>
    </row>
    <row r="445" spans="1:9" x14ac:dyDescent="0.3">
      <c r="A445" t="s">
        <v>3</v>
      </c>
      <c r="B445">
        <v>2014</v>
      </c>
      <c r="C445" t="s">
        <v>7</v>
      </c>
      <c r="D445">
        <v>3</v>
      </c>
      <c r="E445">
        <v>25</v>
      </c>
      <c r="F445" t="s">
        <v>1</v>
      </c>
      <c r="G445" t="s">
        <v>4</v>
      </c>
      <c r="H445">
        <v>3</v>
      </c>
      <c r="I445">
        <v>0</v>
      </c>
    </row>
    <row r="446" spans="1:9" x14ac:dyDescent="0.3">
      <c r="A446" t="s">
        <v>3</v>
      </c>
      <c r="B446">
        <v>2017</v>
      </c>
      <c r="C446" t="s">
        <v>2</v>
      </c>
      <c r="D446">
        <v>3</v>
      </c>
      <c r="E446">
        <v>28</v>
      </c>
      <c r="F446" t="s">
        <v>1</v>
      </c>
      <c r="G446" t="s">
        <v>4</v>
      </c>
      <c r="H446">
        <v>1</v>
      </c>
      <c r="I446">
        <v>0</v>
      </c>
    </row>
    <row r="447" spans="1:9" x14ac:dyDescent="0.3">
      <c r="A447" t="s">
        <v>6</v>
      </c>
      <c r="B447">
        <v>2012</v>
      </c>
      <c r="C447" t="s">
        <v>7</v>
      </c>
      <c r="D447">
        <v>3</v>
      </c>
      <c r="E447">
        <v>24</v>
      </c>
      <c r="F447" t="s">
        <v>1</v>
      </c>
      <c r="G447" t="s">
        <v>4</v>
      </c>
      <c r="H447">
        <v>2</v>
      </c>
      <c r="I447">
        <v>0</v>
      </c>
    </row>
    <row r="448" spans="1:9" x14ac:dyDescent="0.3">
      <c r="A448" t="s">
        <v>3</v>
      </c>
      <c r="B448">
        <v>2014</v>
      </c>
      <c r="C448" t="s">
        <v>2</v>
      </c>
      <c r="D448">
        <v>3</v>
      </c>
      <c r="E448">
        <v>25</v>
      </c>
      <c r="F448" t="s">
        <v>1</v>
      </c>
      <c r="G448" t="s">
        <v>0</v>
      </c>
      <c r="H448">
        <v>3</v>
      </c>
      <c r="I448">
        <v>0</v>
      </c>
    </row>
    <row r="449" spans="1:9" x14ac:dyDescent="0.3">
      <c r="A449" t="s">
        <v>3</v>
      </c>
      <c r="B449">
        <v>2013</v>
      </c>
      <c r="C449" t="s">
        <v>7</v>
      </c>
      <c r="D449">
        <v>2</v>
      </c>
      <c r="E449">
        <v>25</v>
      </c>
      <c r="F449" t="s">
        <v>1</v>
      </c>
      <c r="G449" t="s">
        <v>4</v>
      </c>
      <c r="H449">
        <v>3</v>
      </c>
      <c r="I449">
        <v>1</v>
      </c>
    </row>
    <row r="450" spans="1:9" x14ac:dyDescent="0.3">
      <c r="A450" t="s">
        <v>3</v>
      </c>
      <c r="B450">
        <v>2012</v>
      </c>
      <c r="C450" t="s">
        <v>7</v>
      </c>
      <c r="D450">
        <v>3</v>
      </c>
      <c r="E450">
        <v>27</v>
      </c>
      <c r="F450" t="s">
        <v>1</v>
      </c>
      <c r="G450" t="s">
        <v>4</v>
      </c>
      <c r="H450">
        <v>5</v>
      </c>
      <c r="I450">
        <v>0</v>
      </c>
    </row>
    <row r="451" spans="1:9" x14ac:dyDescent="0.3">
      <c r="A451" t="s">
        <v>3</v>
      </c>
      <c r="B451">
        <v>2017</v>
      </c>
      <c r="C451" t="s">
        <v>2</v>
      </c>
      <c r="D451">
        <v>3</v>
      </c>
      <c r="E451">
        <v>26</v>
      </c>
      <c r="F451" t="s">
        <v>1</v>
      </c>
      <c r="G451" t="s">
        <v>4</v>
      </c>
      <c r="H451">
        <v>4</v>
      </c>
      <c r="I451">
        <v>0</v>
      </c>
    </row>
    <row r="452" spans="1:9" x14ac:dyDescent="0.3">
      <c r="A452" t="s">
        <v>3</v>
      </c>
      <c r="B452">
        <v>2013</v>
      </c>
      <c r="C452" t="s">
        <v>7</v>
      </c>
      <c r="D452">
        <v>3</v>
      </c>
      <c r="E452">
        <v>26</v>
      </c>
      <c r="F452" t="s">
        <v>1</v>
      </c>
      <c r="G452" t="s">
        <v>4</v>
      </c>
      <c r="H452">
        <v>4</v>
      </c>
      <c r="I452">
        <v>0</v>
      </c>
    </row>
    <row r="453" spans="1:9" x14ac:dyDescent="0.3">
      <c r="A453" t="s">
        <v>3</v>
      </c>
      <c r="B453">
        <v>2016</v>
      </c>
      <c r="C453" t="s">
        <v>2</v>
      </c>
      <c r="D453">
        <v>3</v>
      </c>
      <c r="E453">
        <v>24</v>
      </c>
      <c r="F453" t="s">
        <v>1</v>
      </c>
      <c r="G453" t="s">
        <v>4</v>
      </c>
      <c r="H453">
        <v>2</v>
      </c>
      <c r="I453">
        <v>0</v>
      </c>
    </row>
    <row r="454" spans="1:9" x14ac:dyDescent="0.3">
      <c r="A454" t="s">
        <v>3</v>
      </c>
      <c r="B454">
        <v>2014</v>
      </c>
      <c r="C454" t="s">
        <v>2</v>
      </c>
      <c r="D454">
        <v>3</v>
      </c>
      <c r="E454">
        <v>25</v>
      </c>
      <c r="F454" t="s">
        <v>8</v>
      </c>
      <c r="G454" t="s">
        <v>4</v>
      </c>
      <c r="H454">
        <v>3</v>
      </c>
      <c r="I454">
        <v>0</v>
      </c>
    </row>
    <row r="455" spans="1:9" x14ac:dyDescent="0.3">
      <c r="A455" t="s">
        <v>3</v>
      </c>
      <c r="B455">
        <v>2015</v>
      </c>
      <c r="C455" t="s">
        <v>5</v>
      </c>
      <c r="D455">
        <v>3</v>
      </c>
      <c r="E455">
        <v>25</v>
      </c>
      <c r="F455" t="s">
        <v>1</v>
      </c>
      <c r="G455" t="s">
        <v>4</v>
      </c>
      <c r="H455">
        <v>3</v>
      </c>
      <c r="I455">
        <v>0</v>
      </c>
    </row>
    <row r="456" spans="1:9" x14ac:dyDescent="0.3">
      <c r="A456" t="s">
        <v>9</v>
      </c>
      <c r="B456">
        <v>2012</v>
      </c>
      <c r="C456" t="s">
        <v>7</v>
      </c>
      <c r="D456">
        <v>3</v>
      </c>
      <c r="E456">
        <v>24</v>
      </c>
      <c r="F456" t="s">
        <v>1</v>
      </c>
      <c r="G456" t="s">
        <v>4</v>
      </c>
      <c r="H456">
        <v>2</v>
      </c>
      <c r="I456">
        <v>0</v>
      </c>
    </row>
    <row r="457" spans="1:9" x14ac:dyDescent="0.3">
      <c r="A457" t="s">
        <v>3</v>
      </c>
      <c r="B457">
        <v>2013</v>
      </c>
      <c r="C457" t="s">
        <v>2</v>
      </c>
      <c r="D457">
        <v>3</v>
      </c>
      <c r="E457">
        <v>27</v>
      </c>
      <c r="F457" t="s">
        <v>1</v>
      </c>
      <c r="G457" t="s">
        <v>4</v>
      </c>
      <c r="H457">
        <v>5</v>
      </c>
      <c r="I457">
        <v>0</v>
      </c>
    </row>
    <row r="458" spans="1:9" x14ac:dyDescent="0.3">
      <c r="A458" t="s">
        <v>3</v>
      </c>
      <c r="B458">
        <v>2015</v>
      </c>
      <c r="C458" t="s">
        <v>2</v>
      </c>
      <c r="D458">
        <v>3</v>
      </c>
      <c r="E458">
        <v>25</v>
      </c>
      <c r="F458" t="s">
        <v>1</v>
      </c>
      <c r="G458" t="s">
        <v>4</v>
      </c>
      <c r="H458">
        <v>3</v>
      </c>
      <c r="I458">
        <v>0</v>
      </c>
    </row>
    <row r="459" spans="1:9" x14ac:dyDescent="0.3">
      <c r="A459" t="s">
        <v>3</v>
      </c>
      <c r="B459">
        <v>2016</v>
      </c>
      <c r="C459" t="s">
        <v>2</v>
      </c>
      <c r="D459">
        <v>3</v>
      </c>
      <c r="E459">
        <v>26</v>
      </c>
      <c r="F459" t="s">
        <v>1</v>
      </c>
      <c r="G459" t="s">
        <v>4</v>
      </c>
      <c r="H459">
        <v>4</v>
      </c>
      <c r="I459">
        <v>0</v>
      </c>
    </row>
    <row r="460" spans="1:9" x14ac:dyDescent="0.3">
      <c r="A460" t="s">
        <v>6</v>
      </c>
      <c r="B460">
        <v>2015</v>
      </c>
      <c r="C460" t="s">
        <v>5</v>
      </c>
      <c r="D460">
        <v>3</v>
      </c>
      <c r="E460">
        <v>24</v>
      </c>
      <c r="F460" t="s">
        <v>8</v>
      </c>
      <c r="G460" t="s">
        <v>4</v>
      </c>
      <c r="H460">
        <v>2</v>
      </c>
      <c r="I460">
        <v>0</v>
      </c>
    </row>
    <row r="461" spans="1:9" x14ac:dyDescent="0.3">
      <c r="A461" t="s">
        <v>3</v>
      </c>
      <c r="B461">
        <v>2012</v>
      </c>
      <c r="C461" t="s">
        <v>2</v>
      </c>
      <c r="D461">
        <v>3</v>
      </c>
      <c r="E461">
        <v>26</v>
      </c>
      <c r="F461" t="s">
        <v>1</v>
      </c>
      <c r="G461" t="s">
        <v>4</v>
      </c>
      <c r="H461">
        <v>4</v>
      </c>
      <c r="I461">
        <v>0</v>
      </c>
    </row>
    <row r="462" spans="1:9" x14ac:dyDescent="0.3">
      <c r="A462" t="s">
        <v>3</v>
      </c>
      <c r="B462">
        <v>2013</v>
      </c>
      <c r="C462" t="s">
        <v>7</v>
      </c>
      <c r="D462">
        <v>3</v>
      </c>
      <c r="E462">
        <v>24</v>
      </c>
      <c r="F462" t="s">
        <v>1</v>
      </c>
      <c r="G462" t="s">
        <v>4</v>
      </c>
      <c r="H462">
        <v>2</v>
      </c>
      <c r="I462">
        <v>0</v>
      </c>
    </row>
    <row r="463" spans="1:9" x14ac:dyDescent="0.3">
      <c r="A463" t="s">
        <v>6</v>
      </c>
      <c r="B463">
        <v>2017</v>
      </c>
      <c r="C463" t="s">
        <v>5</v>
      </c>
      <c r="D463">
        <v>3</v>
      </c>
      <c r="E463">
        <v>24</v>
      </c>
      <c r="F463" t="s">
        <v>1</v>
      </c>
      <c r="G463" t="s">
        <v>4</v>
      </c>
      <c r="H463">
        <v>2</v>
      </c>
      <c r="I463">
        <v>1</v>
      </c>
    </row>
    <row r="464" spans="1:9" x14ac:dyDescent="0.3">
      <c r="A464" t="s">
        <v>3</v>
      </c>
      <c r="B464">
        <v>2014</v>
      </c>
      <c r="C464" t="s">
        <v>2</v>
      </c>
      <c r="D464">
        <v>1</v>
      </c>
      <c r="E464">
        <v>25</v>
      </c>
      <c r="F464" t="s">
        <v>1</v>
      </c>
      <c r="G464" t="s">
        <v>0</v>
      </c>
      <c r="H464">
        <v>3</v>
      </c>
      <c r="I464">
        <v>0</v>
      </c>
    </row>
    <row r="465" spans="1:9" x14ac:dyDescent="0.3">
      <c r="A465" t="s">
        <v>3</v>
      </c>
      <c r="B465">
        <v>2018</v>
      </c>
      <c r="C465" t="s">
        <v>2</v>
      </c>
      <c r="D465">
        <v>3</v>
      </c>
      <c r="E465">
        <v>28</v>
      </c>
      <c r="F465" t="s">
        <v>1</v>
      </c>
      <c r="G465" t="s">
        <v>4</v>
      </c>
      <c r="H465">
        <v>1</v>
      </c>
      <c r="I465">
        <v>1</v>
      </c>
    </row>
    <row r="466" spans="1:9" x14ac:dyDescent="0.3">
      <c r="A466" t="s">
        <v>3</v>
      </c>
      <c r="B466">
        <v>2017</v>
      </c>
      <c r="C466" t="s">
        <v>2</v>
      </c>
      <c r="D466">
        <v>3</v>
      </c>
      <c r="E466">
        <v>28</v>
      </c>
      <c r="F466" t="s">
        <v>1</v>
      </c>
      <c r="G466" t="s">
        <v>0</v>
      </c>
      <c r="H466">
        <v>3</v>
      </c>
      <c r="I466">
        <v>0</v>
      </c>
    </row>
    <row r="467" spans="1:9" x14ac:dyDescent="0.3">
      <c r="A467" t="s">
        <v>6</v>
      </c>
      <c r="B467">
        <v>2013</v>
      </c>
      <c r="C467" t="s">
        <v>2</v>
      </c>
      <c r="D467">
        <v>3</v>
      </c>
      <c r="E467">
        <v>28</v>
      </c>
      <c r="F467" t="s">
        <v>8</v>
      </c>
      <c r="G467" t="s">
        <v>0</v>
      </c>
      <c r="H467">
        <v>2</v>
      </c>
      <c r="I467">
        <v>1</v>
      </c>
    </row>
    <row r="468" spans="1:9" x14ac:dyDescent="0.3">
      <c r="A468" t="s">
        <v>3</v>
      </c>
      <c r="B468">
        <v>2013</v>
      </c>
      <c r="C468" t="s">
        <v>2</v>
      </c>
      <c r="D468">
        <v>3</v>
      </c>
      <c r="E468">
        <v>26</v>
      </c>
      <c r="F468" t="s">
        <v>1</v>
      </c>
      <c r="G468" t="s">
        <v>0</v>
      </c>
      <c r="H468">
        <v>4</v>
      </c>
      <c r="I468">
        <v>0</v>
      </c>
    </row>
    <row r="469" spans="1:9" x14ac:dyDescent="0.3">
      <c r="A469" t="s">
        <v>6</v>
      </c>
      <c r="B469">
        <v>2018</v>
      </c>
      <c r="C469" t="s">
        <v>5</v>
      </c>
      <c r="D469">
        <v>1</v>
      </c>
      <c r="E469">
        <v>24</v>
      </c>
      <c r="F469" t="s">
        <v>1</v>
      </c>
      <c r="G469" t="s">
        <v>0</v>
      </c>
      <c r="H469">
        <v>2</v>
      </c>
      <c r="I469">
        <v>1</v>
      </c>
    </row>
    <row r="470" spans="1:9" x14ac:dyDescent="0.3">
      <c r="A470" t="s">
        <v>3</v>
      </c>
      <c r="B470">
        <v>2012</v>
      </c>
      <c r="C470" t="s">
        <v>2</v>
      </c>
      <c r="D470">
        <v>3</v>
      </c>
      <c r="E470">
        <v>25</v>
      </c>
      <c r="F470" t="s">
        <v>1</v>
      </c>
      <c r="G470" t="s">
        <v>4</v>
      </c>
      <c r="H470">
        <v>3</v>
      </c>
      <c r="I470">
        <v>0</v>
      </c>
    </row>
    <row r="471" spans="1:9" x14ac:dyDescent="0.3">
      <c r="A471" t="s">
        <v>9</v>
      </c>
      <c r="B471">
        <v>2013</v>
      </c>
      <c r="C471" t="s">
        <v>5</v>
      </c>
      <c r="D471">
        <v>2</v>
      </c>
      <c r="E471">
        <v>27</v>
      </c>
      <c r="F471" t="s">
        <v>8</v>
      </c>
      <c r="G471" t="s">
        <v>4</v>
      </c>
      <c r="H471">
        <v>5</v>
      </c>
      <c r="I471">
        <v>0</v>
      </c>
    </row>
    <row r="472" spans="1:9" x14ac:dyDescent="0.3">
      <c r="A472" t="s">
        <v>6</v>
      </c>
      <c r="B472">
        <v>2018</v>
      </c>
      <c r="C472" t="s">
        <v>5</v>
      </c>
      <c r="D472">
        <v>3</v>
      </c>
      <c r="E472">
        <v>28</v>
      </c>
      <c r="F472" t="s">
        <v>1</v>
      </c>
      <c r="G472" t="s">
        <v>0</v>
      </c>
      <c r="H472">
        <v>2</v>
      </c>
      <c r="I472">
        <v>1</v>
      </c>
    </row>
    <row r="473" spans="1:9" x14ac:dyDescent="0.3">
      <c r="A473" t="s">
        <v>3</v>
      </c>
      <c r="B473">
        <v>2014</v>
      </c>
      <c r="C473" t="s">
        <v>2</v>
      </c>
      <c r="D473">
        <v>3</v>
      </c>
      <c r="E473">
        <v>28</v>
      </c>
      <c r="F473" t="s">
        <v>1</v>
      </c>
      <c r="G473" t="s">
        <v>4</v>
      </c>
      <c r="H473">
        <v>3</v>
      </c>
      <c r="I473">
        <v>1</v>
      </c>
    </row>
    <row r="474" spans="1:9" x14ac:dyDescent="0.3">
      <c r="A474" t="s">
        <v>3</v>
      </c>
      <c r="B474">
        <v>2014</v>
      </c>
      <c r="C474" t="s">
        <v>7</v>
      </c>
      <c r="D474">
        <v>3</v>
      </c>
      <c r="E474">
        <v>27</v>
      </c>
      <c r="F474" t="s">
        <v>1</v>
      </c>
      <c r="G474" t="s">
        <v>4</v>
      </c>
      <c r="H474">
        <v>5</v>
      </c>
      <c r="I474">
        <v>0</v>
      </c>
    </row>
    <row r="475" spans="1:9" x14ac:dyDescent="0.3">
      <c r="A475" t="s">
        <v>3</v>
      </c>
      <c r="B475">
        <v>2013</v>
      </c>
      <c r="C475" t="s">
        <v>5</v>
      </c>
      <c r="D475">
        <v>3</v>
      </c>
      <c r="E475">
        <v>24</v>
      </c>
      <c r="F475" t="s">
        <v>8</v>
      </c>
      <c r="G475" t="s">
        <v>4</v>
      </c>
      <c r="H475">
        <v>2</v>
      </c>
      <c r="I475">
        <v>1</v>
      </c>
    </row>
    <row r="476" spans="1:9" x14ac:dyDescent="0.3">
      <c r="A476" t="s">
        <v>3</v>
      </c>
      <c r="B476">
        <v>2015</v>
      </c>
      <c r="C476" t="s">
        <v>7</v>
      </c>
      <c r="D476">
        <v>2</v>
      </c>
      <c r="E476">
        <v>28</v>
      </c>
      <c r="F476" t="s">
        <v>8</v>
      </c>
      <c r="G476" t="s">
        <v>4</v>
      </c>
      <c r="H476">
        <v>1</v>
      </c>
      <c r="I476">
        <v>1</v>
      </c>
    </row>
    <row r="477" spans="1:9" x14ac:dyDescent="0.3">
      <c r="A477" t="s">
        <v>3</v>
      </c>
      <c r="B477">
        <v>2015</v>
      </c>
      <c r="C477" t="s">
        <v>7</v>
      </c>
      <c r="D477">
        <v>2</v>
      </c>
      <c r="E477">
        <v>26</v>
      </c>
      <c r="F477" t="s">
        <v>8</v>
      </c>
      <c r="G477" t="s">
        <v>4</v>
      </c>
      <c r="H477">
        <v>4</v>
      </c>
      <c r="I477">
        <v>1</v>
      </c>
    </row>
    <row r="478" spans="1:9" x14ac:dyDescent="0.3">
      <c r="A478" t="s">
        <v>3</v>
      </c>
      <c r="B478">
        <v>2017</v>
      </c>
      <c r="C478" t="s">
        <v>5</v>
      </c>
      <c r="D478">
        <v>2</v>
      </c>
      <c r="E478">
        <v>28</v>
      </c>
      <c r="F478" t="s">
        <v>8</v>
      </c>
      <c r="G478" t="s">
        <v>4</v>
      </c>
      <c r="H478">
        <v>3</v>
      </c>
      <c r="I478">
        <v>0</v>
      </c>
    </row>
    <row r="479" spans="1:9" x14ac:dyDescent="0.3">
      <c r="A479" t="s">
        <v>6</v>
      </c>
      <c r="B479">
        <v>2012</v>
      </c>
      <c r="C479" t="s">
        <v>7</v>
      </c>
      <c r="D479">
        <v>3</v>
      </c>
      <c r="E479">
        <v>27</v>
      </c>
      <c r="F479" t="s">
        <v>8</v>
      </c>
      <c r="G479" t="s">
        <v>4</v>
      </c>
      <c r="H479">
        <v>5</v>
      </c>
      <c r="I479">
        <v>1</v>
      </c>
    </row>
    <row r="480" spans="1:9" x14ac:dyDescent="0.3">
      <c r="A480" t="s">
        <v>6</v>
      </c>
      <c r="B480">
        <v>2017</v>
      </c>
      <c r="C480" t="s">
        <v>7</v>
      </c>
      <c r="D480">
        <v>3</v>
      </c>
      <c r="E480">
        <v>25</v>
      </c>
      <c r="F480" t="s">
        <v>8</v>
      </c>
      <c r="G480" t="s">
        <v>0</v>
      </c>
      <c r="H480">
        <v>3</v>
      </c>
      <c r="I480">
        <v>1</v>
      </c>
    </row>
    <row r="481" spans="1:9" x14ac:dyDescent="0.3">
      <c r="A481" t="s">
        <v>6</v>
      </c>
      <c r="B481">
        <v>2013</v>
      </c>
      <c r="C481" t="s">
        <v>5</v>
      </c>
      <c r="D481">
        <v>2</v>
      </c>
      <c r="E481">
        <v>25</v>
      </c>
      <c r="F481" t="s">
        <v>1</v>
      </c>
      <c r="G481" t="s">
        <v>4</v>
      </c>
      <c r="H481">
        <v>3</v>
      </c>
      <c r="I481">
        <v>1</v>
      </c>
    </row>
    <row r="482" spans="1:9" x14ac:dyDescent="0.3">
      <c r="A482" t="s">
        <v>6</v>
      </c>
      <c r="B482">
        <v>2017</v>
      </c>
      <c r="C482" t="s">
        <v>5</v>
      </c>
      <c r="D482">
        <v>2</v>
      </c>
      <c r="E482">
        <v>27</v>
      </c>
      <c r="F482" t="s">
        <v>1</v>
      </c>
      <c r="G482" t="s">
        <v>4</v>
      </c>
      <c r="H482">
        <v>5</v>
      </c>
      <c r="I482">
        <v>1</v>
      </c>
    </row>
    <row r="483" spans="1:9" x14ac:dyDescent="0.3">
      <c r="A483" t="s">
        <v>3</v>
      </c>
      <c r="B483">
        <v>2017</v>
      </c>
      <c r="C483" t="s">
        <v>2</v>
      </c>
      <c r="D483">
        <v>3</v>
      </c>
      <c r="E483">
        <v>24</v>
      </c>
      <c r="F483" t="s">
        <v>1</v>
      </c>
      <c r="G483" t="s">
        <v>4</v>
      </c>
      <c r="H483">
        <v>2</v>
      </c>
      <c r="I483">
        <v>0</v>
      </c>
    </row>
    <row r="484" spans="1:9" x14ac:dyDescent="0.3">
      <c r="A484" t="s">
        <v>3</v>
      </c>
      <c r="B484">
        <v>2016</v>
      </c>
      <c r="C484" t="s">
        <v>7</v>
      </c>
      <c r="D484">
        <v>2</v>
      </c>
      <c r="E484">
        <v>24</v>
      </c>
      <c r="F484" t="s">
        <v>8</v>
      </c>
      <c r="G484" t="s">
        <v>4</v>
      </c>
      <c r="H484">
        <v>2</v>
      </c>
      <c r="I484">
        <v>1</v>
      </c>
    </row>
    <row r="485" spans="1:9" x14ac:dyDescent="0.3">
      <c r="A485" t="s">
        <v>3</v>
      </c>
      <c r="B485">
        <v>2012</v>
      </c>
      <c r="C485" t="s">
        <v>2</v>
      </c>
      <c r="D485">
        <v>3</v>
      </c>
      <c r="E485">
        <v>26</v>
      </c>
      <c r="F485" t="s">
        <v>8</v>
      </c>
      <c r="G485" t="s">
        <v>4</v>
      </c>
      <c r="H485">
        <v>4</v>
      </c>
      <c r="I485">
        <v>0</v>
      </c>
    </row>
    <row r="486" spans="1:9" x14ac:dyDescent="0.3">
      <c r="A486" t="s">
        <v>3</v>
      </c>
      <c r="B486">
        <v>2012</v>
      </c>
      <c r="C486" t="s">
        <v>2</v>
      </c>
      <c r="D486">
        <v>3</v>
      </c>
      <c r="E486">
        <v>24</v>
      </c>
      <c r="F486" t="s">
        <v>1</v>
      </c>
      <c r="G486" t="s">
        <v>4</v>
      </c>
      <c r="H486">
        <v>2</v>
      </c>
      <c r="I486">
        <v>1</v>
      </c>
    </row>
    <row r="487" spans="1:9" x14ac:dyDescent="0.3">
      <c r="A487" t="s">
        <v>6</v>
      </c>
      <c r="B487">
        <v>2017</v>
      </c>
      <c r="C487" t="s">
        <v>7</v>
      </c>
      <c r="D487">
        <v>2</v>
      </c>
      <c r="E487">
        <v>24</v>
      </c>
      <c r="F487" t="s">
        <v>1</v>
      </c>
      <c r="G487" t="s">
        <v>4</v>
      </c>
      <c r="H487">
        <v>2</v>
      </c>
      <c r="I487">
        <v>0</v>
      </c>
    </row>
    <row r="488" spans="1:9" x14ac:dyDescent="0.3">
      <c r="A488" t="s">
        <v>3</v>
      </c>
      <c r="B488">
        <v>2015</v>
      </c>
      <c r="C488" t="s">
        <v>7</v>
      </c>
      <c r="D488">
        <v>2</v>
      </c>
      <c r="E488">
        <v>25</v>
      </c>
      <c r="F488" t="s">
        <v>8</v>
      </c>
      <c r="G488" t="s">
        <v>0</v>
      </c>
      <c r="H488">
        <v>3</v>
      </c>
      <c r="I488">
        <v>1</v>
      </c>
    </row>
    <row r="489" spans="1:9" x14ac:dyDescent="0.3">
      <c r="A489" t="s">
        <v>3</v>
      </c>
      <c r="B489">
        <v>2015</v>
      </c>
      <c r="C489" t="s">
        <v>5</v>
      </c>
      <c r="D489">
        <v>3</v>
      </c>
      <c r="E489">
        <v>26</v>
      </c>
      <c r="F489" t="s">
        <v>8</v>
      </c>
      <c r="G489" t="s">
        <v>0</v>
      </c>
      <c r="H489">
        <v>4</v>
      </c>
      <c r="I489">
        <v>0</v>
      </c>
    </row>
    <row r="490" spans="1:9" x14ac:dyDescent="0.3">
      <c r="A490" t="s">
        <v>3</v>
      </c>
      <c r="B490">
        <v>2013</v>
      </c>
      <c r="C490" t="s">
        <v>7</v>
      </c>
      <c r="D490">
        <v>2</v>
      </c>
      <c r="E490">
        <v>24</v>
      </c>
      <c r="F490" t="s">
        <v>1</v>
      </c>
      <c r="G490" t="s">
        <v>0</v>
      </c>
      <c r="H490">
        <v>2</v>
      </c>
      <c r="I490">
        <v>1</v>
      </c>
    </row>
    <row r="491" spans="1:9" x14ac:dyDescent="0.3">
      <c r="A491" t="s">
        <v>3</v>
      </c>
      <c r="B491">
        <v>2013</v>
      </c>
      <c r="C491" t="s">
        <v>7</v>
      </c>
      <c r="D491">
        <v>3</v>
      </c>
      <c r="E491">
        <v>25</v>
      </c>
      <c r="F491" t="s">
        <v>1</v>
      </c>
      <c r="G491" t="s">
        <v>4</v>
      </c>
      <c r="H491">
        <v>3</v>
      </c>
      <c r="I491">
        <v>0</v>
      </c>
    </row>
    <row r="492" spans="1:9" x14ac:dyDescent="0.3">
      <c r="A492" t="s">
        <v>9</v>
      </c>
      <c r="B492">
        <v>2015</v>
      </c>
      <c r="C492" t="s">
        <v>5</v>
      </c>
      <c r="D492">
        <v>2</v>
      </c>
      <c r="E492">
        <v>28</v>
      </c>
      <c r="F492" t="s">
        <v>8</v>
      </c>
      <c r="G492" t="s">
        <v>4</v>
      </c>
      <c r="H492">
        <v>1</v>
      </c>
      <c r="I492">
        <v>0</v>
      </c>
    </row>
    <row r="493" spans="1:9" x14ac:dyDescent="0.3">
      <c r="A493" t="s">
        <v>3</v>
      </c>
      <c r="B493">
        <v>2016</v>
      </c>
      <c r="C493" t="s">
        <v>7</v>
      </c>
      <c r="D493">
        <v>3</v>
      </c>
      <c r="E493">
        <v>24</v>
      </c>
      <c r="F493" t="s">
        <v>1</v>
      </c>
      <c r="G493" t="s">
        <v>4</v>
      </c>
      <c r="H493">
        <v>2</v>
      </c>
      <c r="I493">
        <v>0</v>
      </c>
    </row>
    <row r="494" spans="1:9" x14ac:dyDescent="0.3">
      <c r="A494" t="s">
        <v>3</v>
      </c>
      <c r="B494">
        <v>2017</v>
      </c>
      <c r="C494" t="s">
        <v>2</v>
      </c>
      <c r="D494">
        <v>3</v>
      </c>
      <c r="E494">
        <v>24</v>
      </c>
      <c r="F494" t="s">
        <v>8</v>
      </c>
      <c r="G494" t="s">
        <v>4</v>
      </c>
      <c r="H494">
        <v>2</v>
      </c>
      <c r="I494">
        <v>0</v>
      </c>
    </row>
    <row r="495" spans="1:9" x14ac:dyDescent="0.3">
      <c r="A495" t="s">
        <v>3</v>
      </c>
      <c r="B495">
        <v>2016</v>
      </c>
      <c r="C495" t="s">
        <v>2</v>
      </c>
      <c r="D495">
        <v>3</v>
      </c>
      <c r="E495">
        <v>27</v>
      </c>
      <c r="F495" t="s">
        <v>1</v>
      </c>
      <c r="G495" t="s">
        <v>4</v>
      </c>
      <c r="H495">
        <v>5</v>
      </c>
      <c r="I495">
        <v>0</v>
      </c>
    </row>
    <row r="496" spans="1:9" x14ac:dyDescent="0.3">
      <c r="A496" t="s">
        <v>3</v>
      </c>
      <c r="B496">
        <v>2017</v>
      </c>
      <c r="C496" t="s">
        <v>2</v>
      </c>
      <c r="D496">
        <v>3</v>
      </c>
      <c r="E496">
        <v>25</v>
      </c>
      <c r="F496" t="s">
        <v>8</v>
      </c>
      <c r="G496" t="s">
        <v>4</v>
      </c>
      <c r="H496">
        <v>3</v>
      </c>
      <c r="I496">
        <v>0</v>
      </c>
    </row>
    <row r="497" spans="1:9" x14ac:dyDescent="0.3">
      <c r="A497" t="s">
        <v>6</v>
      </c>
      <c r="B497">
        <v>2014</v>
      </c>
      <c r="C497" t="s">
        <v>5</v>
      </c>
      <c r="D497">
        <v>3</v>
      </c>
      <c r="E497">
        <v>27</v>
      </c>
      <c r="F497" t="s">
        <v>1</v>
      </c>
      <c r="G497" t="s">
        <v>4</v>
      </c>
      <c r="H497">
        <v>5</v>
      </c>
      <c r="I497">
        <v>0</v>
      </c>
    </row>
    <row r="498" spans="1:9" x14ac:dyDescent="0.3">
      <c r="A498" t="s">
        <v>3</v>
      </c>
      <c r="B498">
        <v>2016</v>
      </c>
      <c r="C498" t="s">
        <v>2</v>
      </c>
      <c r="D498">
        <v>3</v>
      </c>
      <c r="E498">
        <v>27</v>
      </c>
      <c r="F498" t="s">
        <v>1</v>
      </c>
      <c r="G498" t="s">
        <v>4</v>
      </c>
      <c r="H498">
        <v>5</v>
      </c>
      <c r="I498">
        <v>0</v>
      </c>
    </row>
    <row r="499" spans="1:9" x14ac:dyDescent="0.3">
      <c r="A499" t="s">
        <v>3</v>
      </c>
      <c r="B499">
        <v>2016</v>
      </c>
      <c r="C499" t="s">
        <v>2</v>
      </c>
      <c r="D499">
        <v>3</v>
      </c>
      <c r="E499">
        <v>28</v>
      </c>
      <c r="F499" t="s">
        <v>8</v>
      </c>
      <c r="G499" t="s">
        <v>4</v>
      </c>
      <c r="H499">
        <v>3</v>
      </c>
      <c r="I499">
        <v>0</v>
      </c>
    </row>
    <row r="500" spans="1:9" x14ac:dyDescent="0.3">
      <c r="A500" t="s">
        <v>3</v>
      </c>
      <c r="B500">
        <v>2018</v>
      </c>
      <c r="C500" t="s">
        <v>7</v>
      </c>
      <c r="D500">
        <v>3</v>
      </c>
      <c r="E500">
        <v>25</v>
      </c>
      <c r="F500" t="s">
        <v>1</v>
      </c>
      <c r="G500" t="s">
        <v>4</v>
      </c>
      <c r="H500">
        <v>3</v>
      </c>
      <c r="I500">
        <v>1</v>
      </c>
    </row>
    <row r="501" spans="1:9" x14ac:dyDescent="0.3">
      <c r="A501" t="s">
        <v>3</v>
      </c>
      <c r="B501">
        <v>2013</v>
      </c>
      <c r="C501" t="s">
        <v>2</v>
      </c>
      <c r="D501">
        <v>3</v>
      </c>
      <c r="E501">
        <v>26</v>
      </c>
      <c r="F501" t="s">
        <v>1</v>
      </c>
      <c r="G501" t="s">
        <v>0</v>
      </c>
      <c r="H501">
        <v>4</v>
      </c>
      <c r="I501">
        <v>1</v>
      </c>
    </row>
    <row r="502" spans="1:9" x14ac:dyDescent="0.3">
      <c r="A502" t="s">
        <v>3</v>
      </c>
      <c r="B502">
        <v>2015</v>
      </c>
      <c r="C502" t="s">
        <v>5</v>
      </c>
      <c r="D502">
        <v>3</v>
      </c>
      <c r="E502">
        <v>25</v>
      </c>
      <c r="F502" t="s">
        <v>1</v>
      </c>
      <c r="G502" t="s">
        <v>4</v>
      </c>
      <c r="H502">
        <v>3</v>
      </c>
      <c r="I502">
        <v>1</v>
      </c>
    </row>
    <row r="503" spans="1:9" x14ac:dyDescent="0.3">
      <c r="A503" t="s">
        <v>3</v>
      </c>
      <c r="B503">
        <v>2017</v>
      </c>
      <c r="C503" t="s">
        <v>5</v>
      </c>
      <c r="D503">
        <v>2</v>
      </c>
      <c r="E503">
        <v>25</v>
      </c>
      <c r="F503" t="s">
        <v>8</v>
      </c>
      <c r="G503" t="s">
        <v>4</v>
      </c>
      <c r="H503">
        <v>3</v>
      </c>
      <c r="I503">
        <v>1</v>
      </c>
    </row>
    <row r="504" spans="1:9" x14ac:dyDescent="0.3">
      <c r="A504" t="s">
        <v>3</v>
      </c>
      <c r="B504">
        <v>2012</v>
      </c>
      <c r="C504" t="s">
        <v>2</v>
      </c>
      <c r="D504">
        <v>3</v>
      </c>
      <c r="E504">
        <v>25</v>
      </c>
      <c r="F504" t="s">
        <v>1</v>
      </c>
      <c r="G504" t="s">
        <v>0</v>
      </c>
      <c r="H504">
        <v>3</v>
      </c>
      <c r="I504">
        <v>0</v>
      </c>
    </row>
    <row r="505" spans="1:9" x14ac:dyDescent="0.3">
      <c r="A505" t="s">
        <v>3</v>
      </c>
      <c r="B505">
        <v>2014</v>
      </c>
      <c r="C505" t="s">
        <v>5</v>
      </c>
      <c r="D505">
        <v>3</v>
      </c>
      <c r="E505">
        <v>28</v>
      </c>
      <c r="F505" t="s">
        <v>8</v>
      </c>
      <c r="G505" t="s">
        <v>4</v>
      </c>
      <c r="H505">
        <v>2</v>
      </c>
      <c r="I505">
        <v>0</v>
      </c>
    </row>
    <row r="506" spans="1:9" x14ac:dyDescent="0.3">
      <c r="A506" t="s">
        <v>3</v>
      </c>
      <c r="B506">
        <v>2017</v>
      </c>
      <c r="C506" t="s">
        <v>5</v>
      </c>
      <c r="D506">
        <v>2</v>
      </c>
      <c r="E506">
        <v>27</v>
      </c>
      <c r="F506" t="s">
        <v>8</v>
      </c>
      <c r="G506" t="s">
        <v>4</v>
      </c>
      <c r="H506">
        <v>5</v>
      </c>
      <c r="I506">
        <v>0</v>
      </c>
    </row>
    <row r="507" spans="1:9" x14ac:dyDescent="0.3">
      <c r="A507" t="s">
        <v>3</v>
      </c>
      <c r="B507">
        <v>2018</v>
      </c>
      <c r="C507" t="s">
        <v>7</v>
      </c>
      <c r="D507">
        <v>3</v>
      </c>
      <c r="E507">
        <v>26</v>
      </c>
      <c r="F507" t="s">
        <v>1</v>
      </c>
      <c r="G507" t="s">
        <v>4</v>
      </c>
      <c r="H507">
        <v>4</v>
      </c>
      <c r="I507">
        <v>1</v>
      </c>
    </row>
    <row r="508" spans="1:9" x14ac:dyDescent="0.3">
      <c r="A508" t="s">
        <v>6</v>
      </c>
      <c r="B508">
        <v>2014</v>
      </c>
      <c r="C508" t="s">
        <v>5</v>
      </c>
      <c r="D508">
        <v>3</v>
      </c>
      <c r="E508">
        <v>28</v>
      </c>
      <c r="F508" t="s">
        <v>1</v>
      </c>
      <c r="G508" t="s">
        <v>4</v>
      </c>
      <c r="H508">
        <v>2</v>
      </c>
      <c r="I508">
        <v>0</v>
      </c>
    </row>
    <row r="509" spans="1:9" x14ac:dyDescent="0.3">
      <c r="A509" t="s">
        <v>3</v>
      </c>
      <c r="B509">
        <v>2013</v>
      </c>
      <c r="C509" t="s">
        <v>2</v>
      </c>
      <c r="D509">
        <v>3</v>
      </c>
      <c r="E509">
        <v>27</v>
      </c>
      <c r="F509" t="s">
        <v>1</v>
      </c>
      <c r="G509" t="s">
        <v>4</v>
      </c>
      <c r="H509">
        <v>5</v>
      </c>
      <c r="I509">
        <v>1</v>
      </c>
    </row>
    <row r="510" spans="1:9" x14ac:dyDescent="0.3">
      <c r="A510" t="s">
        <v>6</v>
      </c>
      <c r="B510">
        <v>2017</v>
      </c>
      <c r="C510" t="s">
        <v>7</v>
      </c>
      <c r="D510">
        <v>3</v>
      </c>
      <c r="E510">
        <v>25</v>
      </c>
      <c r="F510" t="s">
        <v>1</v>
      </c>
      <c r="G510" t="s">
        <v>4</v>
      </c>
      <c r="H510">
        <v>3</v>
      </c>
      <c r="I510">
        <v>1</v>
      </c>
    </row>
    <row r="511" spans="1:9" x14ac:dyDescent="0.3">
      <c r="A511" t="s">
        <v>3</v>
      </c>
      <c r="B511">
        <v>2018</v>
      </c>
      <c r="C511" t="s">
        <v>2</v>
      </c>
      <c r="D511">
        <v>3</v>
      </c>
      <c r="E511">
        <v>28</v>
      </c>
      <c r="F511" t="s">
        <v>1</v>
      </c>
      <c r="G511" t="s">
        <v>4</v>
      </c>
      <c r="H511">
        <v>2</v>
      </c>
      <c r="I511">
        <v>1</v>
      </c>
    </row>
    <row r="512" spans="1:9" x14ac:dyDescent="0.3">
      <c r="A512" t="s">
        <v>3</v>
      </c>
      <c r="B512">
        <v>2016</v>
      </c>
      <c r="C512" t="s">
        <v>2</v>
      </c>
      <c r="D512">
        <v>3</v>
      </c>
      <c r="E512">
        <v>24</v>
      </c>
      <c r="F512" t="s">
        <v>1</v>
      </c>
      <c r="G512" t="s">
        <v>4</v>
      </c>
      <c r="H512">
        <v>2</v>
      </c>
      <c r="I512">
        <v>0</v>
      </c>
    </row>
    <row r="513" spans="1:9" x14ac:dyDescent="0.3">
      <c r="A513" t="s">
        <v>3</v>
      </c>
      <c r="B513">
        <v>2012</v>
      </c>
      <c r="C513" t="s">
        <v>2</v>
      </c>
      <c r="D513">
        <v>3</v>
      </c>
      <c r="E513">
        <v>24</v>
      </c>
      <c r="F513" t="s">
        <v>1</v>
      </c>
      <c r="G513" t="s">
        <v>0</v>
      </c>
      <c r="H513">
        <v>2</v>
      </c>
      <c r="I513">
        <v>0</v>
      </c>
    </row>
    <row r="514" spans="1:9" x14ac:dyDescent="0.3">
      <c r="A514" t="s">
        <v>3</v>
      </c>
      <c r="B514">
        <v>2015</v>
      </c>
      <c r="C514" t="s">
        <v>2</v>
      </c>
      <c r="D514">
        <v>3</v>
      </c>
      <c r="E514">
        <v>28</v>
      </c>
      <c r="F514" t="s">
        <v>8</v>
      </c>
      <c r="G514" t="s">
        <v>4</v>
      </c>
      <c r="H514">
        <v>1</v>
      </c>
      <c r="I514">
        <v>0</v>
      </c>
    </row>
    <row r="515" spans="1:9" x14ac:dyDescent="0.3">
      <c r="A515" t="s">
        <v>3</v>
      </c>
      <c r="B515">
        <v>2014</v>
      </c>
      <c r="C515" t="s">
        <v>2</v>
      </c>
      <c r="D515">
        <v>3</v>
      </c>
      <c r="E515">
        <v>24</v>
      </c>
      <c r="F515" t="s">
        <v>1</v>
      </c>
      <c r="G515" t="s">
        <v>4</v>
      </c>
      <c r="H515">
        <v>2</v>
      </c>
      <c r="I515">
        <v>0</v>
      </c>
    </row>
    <row r="516" spans="1:9" x14ac:dyDescent="0.3">
      <c r="A516" t="s">
        <v>3</v>
      </c>
      <c r="B516">
        <v>2013</v>
      </c>
      <c r="C516" t="s">
        <v>7</v>
      </c>
      <c r="D516">
        <v>3</v>
      </c>
      <c r="E516">
        <v>27</v>
      </c>
      <c r="F516" t="s">
        <v>1</v>
      </c>
      <c r="G516" t="s">
        <v>4</v>
      </c>
      <c r="H516">
        <v>5</v>
      </c>
      <c r="I516">
        <v>0</v>
      </c>
    </row>
    <row r="517" spans="1:9" x14ac:dyDescent="0.3">
      <c r="A517" t="s">
        <v>3</v>
      </c>
      <c r="B517">
        <v>2016</v>
      </c>
      <c r="C517" t="s">
        <v>5</v>
      </c>
      <c r="D517">
        <v>3</v>
      </c>
      <c r="E517">
        <v>24</v>
      </c>
      <c r="F517" t="s">
        <v>8</v>
      </c>
      <c r="G517" t="s">
        <v>4</v>
      </c>
      <c r="H517">
        <v>2</v>
      </c>
      <c r="I517">
        <v>0</v>
      </c>
    </row>
    <row r="518" spans="1:9" x14ac:dyDescent="0.3">
      <c r="A518" t="s">
        <v>3</v>
      </c>
      <c r="B518">
        <v>2012</v>
      </c>
      <c r="C518" t="s">
        <v>2</v>
      </c>
      <c r="D518">
        <v>3</v>
      </c>
      <c r="E518">
        <v>25</v>
      </c>
      <c r="F518" t="s">
        <v>8</v>
      </c>
      <c r="G518" t="s">
        <v>4</v>
      </c>
      <c r="H518">
        <v>3</v>
      </c>
      <c r="I518">
        <v>0</v>
      </c>
    </row>
    <row r="519" spans="1:9" x14ac:dyDescent="0.3">
      <c r="A519" t="s">
        <v>3</v>
      </c>
      <c r="B519">
        <v>2012</v>
      </c>
      <c r="C519" t="s">
        <v>7</v>
      </c>
      <c r="D519">
        <v>3</v>
      </c>
      <c r="E519">
        <v>28</v>
      </c>
      <c r="F519" t="s">
        <v>1</v>
      </c>
      <c r="G519" t="s">
        <v>4</v>
      </c>
      <c r="H519">
        <v>3</v>
      </c>
      <c r="I519">
        <v>0</v>
      </c>
    </row>
    <row r="520" spans="1:9" x14ac:dyDescent="0.3">
      <c r="A520" t="s">
        <v>3</v>
      </c>
      <c r="B520">
        <v>2018</v>
      </c>
      <c r="C520" t="s">
        <v>7</v>
      </c>
      <c r="D520">
        <v>3</v>
      </c>
      <c r="E520">
        <v>25</v>
      </c>
      <c r="F520" t="s">
        <v>1</v>
      </c>
      <c r="G520" t="s">
        <v>0</v>
      </c>
      <c r="H520">
        <v>3</v>
      </c>
      <c r="I520">
        <v>1</v>
      </c>
    </row>
    <row r="521" spans="1:9" x14ac:dyDescent="0.3">
      <c r="A521" t="s">
        <v>3</v>
      </c>
      <c r="B521">
        <v>2014</v>
      </c>
      <c r="C521" t="s">
        <v>2</v>
      </c>
      <c r="D521">
        <v>3</v>
      </c>
      <c r="E521">
        <v>27</v>
      </c>
      <c r="F521" t="s">
        <v>1</v>
      </c>
      <c r="G521" t="s">
        <v>4</v>
      </c>
      <c r="H521">
        <v>5</v>
      </c>
      <c r="I521">
        <v>1</v>
      </c>
    </row>
    <row r="522" spans="1:9" x14ac:dyDescent="0.3">
      <c r="A522" t="s">
        <v>3</v>
      </c>
      <c r="B522">
        <v>2016</v>
      </c>
      <c r="C522" t="s">
        <v>2</v>
      </c>
      <c r="D522">
        <v>3</v>
      </c>
      <c r="E522">
        <v>27</v>
      </c>
      <c r="F522" t="s">
        <v>8</v>
      </c>
      <c r="G522" t="s">
        <v>4</v>
      </c>
      <c r="H522">
        <v>5</v>
      </c>
      <c r="I522">
        <v>0</v>
      </c>
    </row>
    <row r="523" spans="1:9" x14ac:dyDescent="0.3">
      <c r="A523" t="s">
        <v>6</v>
      </c>
      <c r="B523">
        <v>2015</v>
      </c>
      <c r="C523" t="s">
        <v>7</v>
      </c>
      <c r="D523">
        <v>2</v>
      </c>
      <c r="E523">
        <v>24</v>
      </c>
      <c r="F523" t="s">
        <v>8</v>
      </c>
      <c r="G523" t="s">
        <v>4</v>
      </c>
      <c r="H523">
        <v>2</v>
      </c>
      <c r="I523">
        <v>0</v>
      </c>
    </row>
    <row r="524" spans="1:9" x14ac:dyDescent="0.3">
      <c r="A524" t="s">
        <v>6</v>
      </c>
      <c r="B524">
        <v>2014</v>
      </c>
      <c r="C524" t="s">
        <v>2</v>
      </c>
      <c r="D524">
        <v>3</v>
      </c>
      <c r="E524">
        <v>24</v>
      </c>
      <c r="F524" t="s">
        <v>8</v>
      </c>
      <c r="G524" t="s">
        <v>4</v>
      </c>
      <c r="H524">
        <v>2</v>
      </c>
      <c r="I524">
        <v>1</v>
      </c>
    </row>
    <row r="525" spans="1:9" x14ac:dyDescent="0.3">
      <c r="A525" t="s">
        <v>3</v>
      </c>
      <c r="B525">
        <v>2013</v>
      </c>
      <c r="C525" t="s">
        <v>2</v>
      </c>
      <c r="D525">
        <v>3</v>
      </c>
      <c r="E525">
        <v>25</v>
      </c>
      <c r="F525" t="s">
        <v>1</v>
      </c>
      <c r="G525" t="s">
        <v>4</v>
      </c>
      <c r="H525">
        <v>3</v>
      </c>
      <c r="I525">
        <v>0</v>
      </c>
    </row>
    <row r="526" spans="1:9" x14ac:dyDescent="0.3">
      <c r="A526" t="s">
        <v>6</v>
      </c>
      <c r="B526">
        <v>2017</v>
      </c>
      <c r="C526" t="s">
        <v>5</v>
      </c>
      <c r="D526">
        <v>3</v>
      </c>
      <c r="E526">
        <v>24</v>
      </c>
      <c r="F526" t="s">
        <v>1</v>
      </c>
      <c r="G526" t="s">
        <v>4</v>
      </c>
      <c r="H526">
        <v>2</v>
      </c>
      <c r="I526">
        <v>0</v>
      </c>
    </row>
    <row r="527" spans="1:9" x14ac:dyDescent="0.3">
      <c r="A527" t="s">
        <v>3</v>
      </c>
      <c r="B527">
        <v>2015</v>
      </c>
      <c r="C527" t="s">
        <v>2</v>
      </c>
      <c r="D527">
        <v>3</v>
      </c>
      <c r="E527">
        <v>25</v>
      </c>
      <c r="F527" t="s">
        <v>1</v>
      </c>
      <c r="G527" t="s">
        <v>4</v>
      </c>
      <c r="H527">
        <v>3</v>
      </c>
      <c r="I527">
        <v>0</v>
      </c>
    </row>
    <row r="528" spans="1:9" x14ac:dyDescent="0.3">
      <c r="A528" t="s">
        <v>3</v>
      </c>
      <c r="B528">
        <v>2017</v>
      </c>
      <c r="C528" t="s">
        <v>2</v>
      </c>
      <c r="D528">
        <v>3</v>
      </c>
      <c r="E528">
        <v>24</v>
      </c>
      <c r="F528" t="s">
        <v>1</v>
      </c>
      <c r="G528" t="s">
        <v>4</v>
      </c>
      <c r="H528">
        <v>2</v>
      </c>
      <c r="I528">
        <v>0</v>
      </c>
    </row>
    <row r="529" spans="1:9" x14ac:dyDescent="0.3">
      <c r="A529" t="s">
        <v>3</v>
      </c>
      <c r="B529">
        <v>2017</v>
      </c>
      <c r="C529" t="s">
        <v>5</v>
      </c>
      <c r="D529">
        <v>2</v>
      </c>
      <c r="E529">
        <v>28</v>
      </c>
      <c r="F529" t="s">
        <v>1</v>
      </c>
      <c r="G529" t="s">
        <v>4</v>
      </c>
      <c r="H529">
        <v>3</v>
      </c>
      <c r="I529">
        <v>0</v>
      </c>
    </row>
    <row r="530" spans="1:9" x14ac:dyDescent="0.3">
      <c r="A530" t="s">
        <v>3</v>
      </c>
      <c r="B530">
        <v>2016</v>
      </c>
      <c r="C530" t="s">
        <v>2</v>
      </c>
      <c r="D530">
        <v>3</v>
      </c>
      <c r="E530">
        <v>28</v>
      </c>
      <c r="F530" t="s">
        <v>1</v>
      </c>
      <c r="G530" t="s">
        <v>4</v>
      </c>
      <c r="H530">
        <v>2</v>
      </c>
      <c r="I530">
        <v>0</v>
      </c>
    </row>
    <row r="531" spans="1:9" x14ac:dyDescent="0.3">
      <c r="A531" t="s">
        <v>9</v>
      </c>
      <c r="B531">
        <v>2014</v>
      </c>
      <c r="C531" t="s">
        <v>5</v>
      </c>
      <c r="D531">
        <v>3</v>
      </c>
      <c r="E531">
        <v>24</v>
      </c>
      <c r="F531" t="s">
        <v>1</v>
      </c>
      <c r="G531" t="s">
        <v>4</v>
      </c>
      <c r="H531">
        <v>2</v>
      </c>
      <c r="I531">
        <v>0</v>
      </c>
    </row>
    <row r="532" spans="1:9" x14ac:dyDescent="0.3">
      <c r="A532" t="s">
        <v>6</v>
      </c>
      <c r="B532">
        <v>2017</v>
      </c>
      <c r="C532" t="s">
        <v>5</v>
      </c>
      <c r="D532">
        <v>2</v>
      </c>
      <c r="E532">
        <v>26</v>
      </c>
      <c r="F532" t="s">
        <v>8</v>
      </c>
      <c r="G532" t="s">
        <v>4</v>
      </c>
      <c r="H532">
        <v>4</v>
      </c>
      <c r="I532">
        <v>0</v>
      </c>
    </row>
    <row r="533" spans="1:9" x14ac:dyDescent="0.3">
      <c r="A533" t="s">
        <v>6</v>
      </c>
      <c r="B533">
        <v>2018</v>
      </c>
      <c r="C533" t="s">
        <v>5</v>
      </c>
      <c r="D533">
        <v>3</v>
      </c>
      <c r="E533">
        <v>25</v>
      </c>
      <c r="F533" t="s">
        <v>1</v>
      </c>
      <c r="G533" t="s">
        <v>4</v>
      </c>
      <c r="H533">
        <v>3</v>
      </c>
      <c r="I533">
        <v>1</v>
      </c>
    </row>
    <row r="534" spans="1:9" x14ac:dyDescent="0.3">
      <c r="A534" t="s">
        <v>3</v>
      </c>
      <c r="B534">
        <v>2014</v>
      </c>
      <c r="C534" t="s">
        <v>2</v>
      </c>
      <c r="D534">
        <v>3</v>
      </c>
      <c r="E534">
        <v>28</v>
      </c>
      <c r="F534" t="s">
        <v>1</v>
      </c>
      <c r="G534" t="s">
        <v>4</v>
      </c>
      <c r="H534">
        <v>3</v>
      </c>
      <c r="I534">
        <v>1</v>
      </c>
    </row>
    <row r="535" spans="1:9" x14ac:dyDescent="0.3">
      <c r="A535" t="s">
        <v>3</v>
      </c>
      <c r="B535">
        <v>2014</v>
      </c>
      <c r="C535" t="s">
        <v>2</v>
      </c>
      <c r="D535">
        <v>3</v>
      </c>
      <c r="E535">
        <v>25</v>
      </c>
      <c r="F535" t="s">
        <v>1</v>
      </c>
      <c r="G535" t="s">
        <v>4</v>
      </c>
      <c r="H535">
        <v>3</v>
      </c>
      <c r="I535">
        <v>1</v>
      </c>
    </row>
    <row r="536" spans="1:9" x14ac:dyDescent="0.3">
      <c r="A536" t="s">
        <v>3</v>
      </c>
      <c r="B536">
        <v>2018</v>
      </c>
      <c r="C536" t="s">
        <v>5</v>
      </c>
      <c r="D536">
        <v>3</v>
      </c>
      <c r="E536">
        <v>28</v>
      </c>
      <c r="F536" t="s">
        <v>8</v>
      </c>
      <c r="G536" t="s">
        <v>4</v>
      </c>
      <c r="H536">
        <v>3</v>
      </c>
      <c r="I536">
        <v>1</v>
      </c>
    </row>
    <row r="537" spans="1:9" x14ac:dyDescent="0.3">
      <c r="A537" t="s">
        <v>6</v>
      </c>
      <c r="B537">
        <v>2017</v>
      </c>
      <c r="C537" t="s">
        <v>5</v>
      </c>
      <c r="D537">
        <v>2</v>
      </c>
      <c r="E537">
        <v>25</v>
      </c>
      <c r="F537" t="s">
        <v>1</v>
      </c>
      <c r="G537" t="s">
        <v>0</v>
      </c>
      <c r="H537">
        <v>3</v>
      </c>
      <c r="I537">
        <v>1</v>
      </c>
    </row>
    <row r="538" spans="1:9" x14ac:dyDescent="0.3">
      <c r="A538" t="s">
        <v>6</v>
      </c>
      <c r="B538">
        <v>2013</v>
      </c>
      <c r="C538" t="s">
        <v>5</v>
      </c>
      <c r="D538">
        <v>3</v>
      </c>
      <c r="E538">
        <v>28</v>
      </c>
      <c r="F538" t="s">
        <v>1</v>
      </c>
      <c r="G538" t="s">
        <v>4</v>
      </c>
      <c r="H538">
        <v>2</v>
      </c>
      <c r="I538">
        <v>0</v>
      </c>
    </row>
    <row r="539" spans="1:9" x14ac:dyDescent="0.3">
      <c r="A539" t="s">
        <v>3</v>
      </c>
      <c r="B539">
        <v>2014</v>
      </c>
      <c r="C539" t="s">
        <v>2</v>
      </c>
      <c r="D539">
        <v>3</v>
      </c>
      <c r="E539">
        <v>26</v>
      </c>
      <c r="F539" t="s">
        <v>1</v>
      </c>
      <c r="G539" t="s">
        <v>0</v>
      </c>
      <c r="H539">
        <v>4</v>
      </c>
      <c r="I539">
        <v>0</v>
      </c>
    </row>
    <row r="540" spans="1:9" x14ac:dyDescent="0.3">
      <c r="A540" t="s">
        <v>6</v>
      </c>
      <c r="B540">
        <v>2017</v>
      </c>
      <c r="C540" t="s">
        <v>5</v>
      </c>
      <c r="D540">
        <v>2</v>
      </c>
      <c r="E540">
        <v>25</v>
      </c>
      <c r="F540" t="s">
        <v>8</v>
      </c>
      <c r="G540" t="s">
        <v>4</v>
      </c>
      <c r="H540">
        <v>3</v>
      </c>
      <c r="I540">
        <v>1</v>
      </c>
    </row>
    <row r="541" spans="1:9" x14ac:dyDescent="0.3">
      <c r="A541" t="s">
        <v>6</v>
      </c>
      <c r="B541">
        <v>2013</v>
      </c>
      <c r="C541" t="s">
        <v>5</v>
      </c>
      <c r="D541">
        <v>3</v>
      </c>
      <c r="E541">
        <v>25</v>
      </c>
      <c r="F541" t="s">
        <v>8</v>
      </c>
      <c r="G541" t="s">
        <v>4</v>
      </c>
      <c r="H541">
        <v>3</v>
      </c>
      <c r="I541">
        <v>0</v>
      </c>
    </row>
    <row r="542" spans="1:9" x14ac:dyDescent="0.3">
      <c r="A542" t="s">
        <v>3</v>
      </c>
      <c r="B542">
        <v>2016</v>
      </c>
      <c r="C542" t="s">
        <v>2</v>
      </c>
      <c r="D542">
        <v>3</v>
      </c>
      <c r="E542">
        <v>25</v>
      </c>
      <c r="F542" t="s">
        <v>1</v>
      </c>
      <c r="G542" t="s">
        <v>4</v>
      </c>
      <c r="H542">
        <v>3</v>
      </c>
      <c r="I542">
        <v>0</v>
      </c>
    </row>
    <row r="543" spans="1:9" x14ac:dyDescent="0.3">
      <c r="A543" t="s">
        <v>3</v>
      </c>
      <c r="B543">
        <v>2018</v>
      </c>
      <c r="C543" t="s">
        <v>2</v>
      </c>
      <c r="D543">
        <v>3</v>
      </c>
      <c r="E543">
        <v>24</v>
      </c>
      <c r="F543" t="s">
        <v>1</v>
      </c>
      <c r="G543" t="s">
        <v>4</v>
      </c>
      <c r="H543">
        <v>2</v>
      </c>
      <c r="I543">
        <v>1</v>
      </c>
    </row>
    <row r="544" spans="1:9" x14ac:dyDescent="0.3">
      <c r="A544" t="s">
        <v>6</v>
      </c>
      <c r="B544">
        <v>2017</v>
      </c>
      <c r="C544" t="s">
        <v>5</v>
      </c>
      <c r="D544">
        <v>2</v>
      </c>
      <c r="E544">
        <v>26</v>
      </c>
      <c r="F544" t="s">
        <v>1</v>
      </c>
      <c r="G544" t="s">
        <v>0</v>
      </c>
      <c r="H544">
        <v>4</v>
      </c>
      <c r="I544">
        <v>1</v>
      </c>
    </row>
    <row r="545" spans="1:9" x14ac:dyDescent="0.3">
      <c r="A545" t="s">
        <v>3</v>
      </c>
      <c r="B545">
        <v>2013</v>
      </c>
      <c r="C545" t="s">
        <v>2</v>
      </c>
      <c r="D545">
        <v>3</v>
      </c>
      <c r="E545">
        <v>24</v>
      </c>
      <c r="F545" t="s">
        <v>1</v>
      </c>
      <c r="G545" t="s">
        <v>4</v>
      </c>
      <c r="H545">
        <v>2</v>
      </c>
      <c r="I545">
        <v>0</v>
      </c>
    </row>
    <row r="546" spans="1:9" x14ac:dyDescent="0.3">
      <c r="A546" t="s">
        <v>3</v>
      </c>
      <c r="B546">
        <v>2013</v>
      </c>
      <c r="C546" t="s">
        <v>2</v>
      </c>
      <c r="D546">
        <v>3</v>
      </c>
      <c r="E546">
        <v>28</v>
      </c>
      <c r="F546" t="s">
        <v>1</v>
      </c>
      <c r="G546" t="s">
        <v>4</v>
      </c>
      <c r="H546">
        <v>2</v>
      </c>
      <c r="I546">
        <v>0</v>
      </c>
    </row>
    <row r="547" spans="1:9" x14ac:dyDescent="0.3">
      <c r="A547" t="s">
        <v>6</v>
      </c>
      <c r="B547">
        <v>2015</v>
      </c>
      <c r="C547" t="s">
        <v>7</v>
      </c>
      <c r="D547">
        <v>3</v>
      </c>
      <c r="E547">
        <v>28</v>
      </c>
      <c r="F547" t="s">
        <v>8</v>
      </c>
      <c r="G547" t="s">
        <v>0</v>
      </c>
      <c r="H547">
        <v>2</v>
      </c>
      <c r="I547">
        <v>0</v>
      </c>
    </row>
    <row r="548" spans="1:9" x14ac:dyDescent="0.3">
      <c r="A548" t="s">
        <v>3</v>
      </c>
      <c r="B548">
        <v>2015</v>
      </c>
      <c r="C548" t="s">
        <v>7</v>
      </c>
      <c r="D548">
        <v>2</v>
      </c>
      <c r="E548">
        <v>27</v>
      </c>
      <c r="F548" t="s">
        <v>8</v>
      </c>
      <c r="G548" t="s">
        <v>0</v>
      </c>
      <c r="H548">
        <v>5</v>
      </c>
      <c r="I548">
        <v>1</v>
      </c>
    </row>
    <row r="549" spans="1:9" x14ac:dyDescent="0.3">
      <c r="A549" t="s">
        <v>6</v>
      </c>
      <c r="B549">
        <v>2014</v>
      </c>
      <c r="C549" t="s">
        <v>7</v>
      </c>
      <c r="D549">
        <v>2</v>
      </c>
      <c r="E549">
        <v>27</v>
      </c>
      <c r="F549" t="s">
        <v>8</v>
      </c>
      <c r="G549" t="s">
        <v>4</v>
      </c>
      <c r="H549">
        <v>5</v>
      </c>
      <c r="I549">
        <v>0</v>
      </c>
    </row>
    <row r="550" spans="1:9" x14ac:dyDescent="0.3">
      <c r="A550" t="s">
        <v>3</v>
      </c>
      <c r="B550">
        <v>2017</v>
      </c>
      <c r="C550" t="s">
        <v>5</v>
      </c>
      <c r="D550">
        <v>2</v>
      </c>
      <c r="E550">
        <v>27</v>
      </c>
      <c r="F550" t="s">
        <v>1</v>
      </c>
      <c r="G550" t="s">
        <v>4</v>
      </c>
      <c r="H550">
        <v>5</v>
      </c>
      <c r="I550">
        <v>0</v>
      </c>
    </row>
    <row r="551" spans="1:9" x14ac:dyDescent="0.3">
      <c r="A551" t="s">
        <v>3</v>
      </c>
      <c r="B551">
        <v>2012</v>
      </c>
      <c r="C551" t="s">
        <v>2</v>
      </c>
      <c r="D551">
        <v>3</v>
      </c>
      <c r="E551">
        <v>26</v>
      </c>
      <c r="F551" t="s">
        <v>1</v>
      </c>
      <c r="G551" t="s">
        <v>4</v>
      </c>
      <c r="H551">
        <v>4</v>
      </c>
      <c r="I551">
        <v>0</v>
      </c>
    </row>
    <row r="552" spans="1:9" x14ac:dyDescent="0.3">
      <c r="A552" t="s">
        <v>6</v>
      </c>
      <c r="B552">
        <v>2015</v>
      </c>
      <c r="C552" t="s">
        <v>7</v>
      </c>
      <c r="D552">
        <v>1</v>
      </c>
      <c r="E552">
        <v>27</v>
      </c>
      <c r="F552" t="s">
        <v>8</v>
      </c>
      <c r="G552" t="s">
        <v>4</v>
      </c>
      <c r="H552">
        <v>5</v>
      </c>
      <c r="I552">
        <v>0</v>
      </c>
    </row>
    <row r="553" spans="1:9" x14ac:dyDescent="0.3">
      <c r="A553" t="s">
        <v>3</v>
      </c>
      <c r="B553">
        <v>2013</v>
      </c>
      <c r="C553" t="s">
        <v>2</v>
      </c>
      <c r="D553">
        <v>1</v>
      </c>
      <c r="E553">
        <v>28</v>
      </c>
      <c r="F553" t="s">
        <v>1</v>
      </c>
      <c r="G553" t="s">
        <v>4</v>
      </c>
      <c r="H553">
        <v>3</v>
      </c>
      <c r="I553">
        <v>1</v>
      </c>
    </row>
    <row r="554" spans="1:9" x14ac:dyDescent="0.3">
      <c r="A554" t="s">
        <v>3</v>
      </c>
      <c r="B554">
        <v>2012</v>
      </c>
      <c r="C554" t="s">
        <v>7</v>
      </c>
      <c r="D554">
        <v>2</v>
      </c>
      <c r="E554">
        <v>26</v>
      </c>
      <c r="F554" t="s">
        <v>8</v>
      </c>
      <c r="G554" t="s">
        <v>4</v>
      </c>
      <c r="H554">
        <v>4</v>
      </c>
      <c r="I554">
        <v>1</v>
      </c>
    </row>
    <row r="555" spans="1:9" x14ac:dyDescent="0.3">
      <c r="A555" t="s">
        <v>3</v>
      </c>
      <c r="B555">
        <v>2013</v>
      </c>
      <c r="C555" t="s">
        <v>2</v>
      </c>
      <c r="D555">
        <v>3</v>
      </c>
      <c r="E555">
        <v>27</v>
      </c>
      <c r="F555" t="s">
        <v>1</v>
      </c>
      <c r="G555" t="s">
        <v>4</v>
      </c>
      <c r="H555">
        <v>5</v>
      </c>
      <c r="I555">
        <v>0</v>
      </c>
    </row>
    <row r="556" spans="1:9" x14ac:dyDescent="0.3">
      <c r="A556" t="s">
        <v>6</v>
      </c>
      <c r="B556">
        <v>2017</v>
      </c>
      <c r="C556" t="s">
        <v>5</v>
      </c>
      <c r="D556">
        <v>2</v>
      </c>
      <c r="E556">
        <v>25</v>
      </c>
      <c r="F556" t="s">
        <v>1</v>
      </c>
      <c r="G556" t="s">
        <v>4</v>
      </c>
      <c r="H556">
        <v>3</v>
      </c>
      <c r="I556">
        <v>0</v>
      </c>
    </row>
    <row r="557" spans="1:9" x14ac:dyDescent="0.3">
      <c r="A557" t="s">
        <v>3</v>
      </c>
      <c r="B557">
        <v>2017</v>
      </c>
      <c r="C557" t="s">
        <v>2</v>
      </c>
      <c r="D557">
        <v>3</v>
      </c>
      <c r="E557">
        <v>27</v>
      </c>
      <c r="F557" t="s">
        <v>1</v>
      </c>
      <c r="G557" t="s">
        <v>4</v>
      </c>
      <c r="H557">
        <v>5</v>
      </c>
      <c r="I557">
        <v>0</v>
      </c>
    </row>
    <row r="558" spans="1:9" x14ac:dyDescent="0.3">
      <c r="A558" t="s">
        <v>3</v>
      </c>
      <c r="B558">
        <v>2012</v>
      </c>
      <c r="C558" t="s">
        <v>2</v>
      </c>
      <c r="D558">
        <v>3</v>
      </c>
      <c r="E558">
        <v>24</v>
      </c>
      <c r="F558" t="s">
        <v>1</v>
      </c>
      <c r="G558" t="s">
        <v>4</v>
      </c>
      <c r="H558">
        <v>2</v>
      </c>
      <c r="I558">
        <v>0</v>
      </c>
    </row>
    <row r="559" spans="1:9" x14ac:dyDescent="0.3">
      <c r="A559" t="s">
        <v>3</v>
      </c>
      <c r="B559">
        <v>2017</v>
      </c>
      <c r="C559" t="s">
        <v>5</v>
      </c>
      <c r="D559">
        <v>3</v>
      </c>
      <c r="E559">
        <v>26</v>
      </c>
      <c r="F559" t="s">
        <v>1</v>
      </c>
      <c r="G559" t="s">
        <v>4</v>
      </c>
      <c r="H559">
        <v>4</v>
      </c>
      <c r="I559">
        <v>0</v>
      </c>
    </row>
    <row r="560" spans="1:9" x14ac:dyDescent="0.3">
      <c r="A560" t="s">
        <v>3</v>
      </c>
      <c r="B560">
        <v>2014</v>
      </c>
      <c r="C560" t="s">
        <v>2</v>
      </c>
      <c r="D560">
        <v>3</v>
      </c>
      <c r="E560">
        <v>28</v>
      </c>
      <c r="F560" t="s">
        <v>8</v>
      </c>
      <c r="G560" t="s">
        <v>4</v>
      </c>
      <c r="H560">
        <v>1</v>
      </c>
      <c r="I560">
        <v>1</v>
      </c>
    </row>
    <row r="561" spans="1:9" x14ac:dyDescent="0.3">
      <c r="A561" t="s">
        <v>3</v>
      </c>
      <c r="B561">
        <v>2015</v>
      </c>
      <c r="C561" t="s">
        <v>2</v>
      </c>
      <c r="D561">
        <v>3</v>
      </c>
      <c r="E561">
        <v>25</v>
      </c>
      <c r="F561" t="s">
        <v>1</v>
      </c>
      <c r="G561" t="s">
        <v>4</v>
      </c>
      <c r="H561">
        <v>3</v>
      </c>
      <c r="I561">
        <v>0</v>
      </c>
    </row>
    <row r="562" spans="1:9" x14ac:dyDescent="0.3">
      <c r="A562" t="s">
        <v>3</v>
      </c>
      <c r="B562">
        <v>2015</v>
      </c>
      <c r="C562" t="s">
        <v>7</v>
      </c>
      <c r="D562">
        <v>2</v>
      </c>
      <c r="E562">
        <v>28</v>
      </c>
      <c r="F562" t="s">
        <v>8</v>
      </c>
      <c r="G562" t="s">
        <v>4</v>
      </c>
      <c r="H562">
        <v>3</v>
      </c>
      <c r="I562">
        <v>1</v>
      </c>
    </row>
    <row r="563" spans="1:9" x14ac:dyDescent="0.3">
      <c r="A563" t="s">
        <v>3</v>
      </c>
      <c r="B563">
        <v>2017</v>
      </c>
      <c r="C563" t="s">
        <v>2</v>
      </c>
      <c r="D563">
        <v>3</v>
      </c>
      <c r="E563">
        <v>24</v>
      </c>
      <c r="F563" t="s">
        <v>8</v>
      </c>
      <c r="G563" t="s">
        <v>4</v>
      </c>
      <c r="H563">
        <v>2</v>
      </c>
      <c r="I563">
        <v>0</v>
      </c>
    </row>
    <row r="564" spans="1:9" x14ac:dyDescent="0.3">
      <c r="A564" t="s">
        <v>3</v>
      </c>
      <c r="B564">
        <v>2016</v>
      </c>
      <c r="C564" t="s">
        <v>2</v>
      </c>
      <c r="D564">
        <v>3</v>
      </c>
      <c r="E564">
        <v>27</v>
      </c>
      <c r="F564" t="s">
        <v>8</v>
      </c>
      <c r="G564" t="s">
        <v>4</v>
      </c>
      <c r="H564">
        <v>5</v>
      </c>
      <c r="I564">
        <v>1</v>
      </c>
    </row>
    <row r="565" spans="1:9" x14ac:dyDescent="0.3">
      <c r="A565" t="s">
        <v>3</v>
      </c>
      <c r="B565">
        <v>2012</v>
      </c>
      <c r="C565" t="s">
        <v>2</v>
      </c>
      <c r="D565">
        <v>3</v>
      </c>
      <c r="E565">
        <v>25</v>
      </c>
      <c r="F565" t="s">
        <v>1</v>
      </c>
      <c r="G565" t="s">
        <v>4</v>
      </c>
      <c r="H565">
        <v>3</v>
      </c>
      <c r="I565">
        <v>0</v>
      </c>
    </row>
    <row r="566" spans="1:9" x14ac:dyDescent="0.3">
      <c r="A566" t="s">
        <v>6</v>
      </c>
      <c r="B566">
        <v>2018</v>
      </c>
      <c r="C566" t="s">
        <v>7</v>
      </c>
      <c r="D566">
        <v>3</v>
      </c>
      <c r="E566">
        <v>25</v>
      </c>
      <c r="F566" t="s">
        <v>1</v>
      </c>
      <c r="G566" t="s">
        <v>4</v>
      </c>
      <c r="H566">
        <v>3</v>
      </c>
      <c r="I566">
        <v>1</v>
      </c>
    </row>
    <row r="567" spans="1:9" x14ac:dyDescent="0.3">
      <c r="A567" t="s">
        <v>3</v>
      </c>
      <c r="B567">
        <v>2015</v>
      </c>
      <c r="C567" t="s">
        <v>7</v>
      </c>
      <c r="D567">
        <v>3</v>
      </c>
      <c r="E567">
        <v>26</v>
      </c>
      <c r="F567" t="s">
        <v>1</v>
      </c>
      <c r="G567" t="s">
        <v>4</v>
      </c>
      <c r="H567">
        <v>4</v>
      </c>
      <c r="I567">
        <v>0</v>
      </c>
    </row>
    <row r="568" spans="1:9" x14ac:dyDescent="0.3">
      <c r="A568" t="s">
        <v>3</v>
      </c>
      <c r="B568">
        <v>2014</v>
      </c>
      <c r="C568" t="s">
        <v>7</v>
      </c>
      <c r="D568">
        <v>3</v>
      </c>
      <c r="E568">
        <v>26</v>
      </c>
      <c r="F568" t="s">
        <v>1</v>
      </c>
      <c r="G568" t="s">
        <v>4</v>
      </c>
      <c r="H568">
        <v>4</v>
      </c>
      <c r="I568">
        <v>0</v>
      </c>
    </row>
    <row r="569" spans="1:9" x14ac:dyDescent="0.3">
      <c r="A569" t="s">
        <v>9</v>
      </c>
      <c r="B569">
        <v>2017</v>
      </c>
      <c r="C569" t="s">
        <v>5</v>
      </c>
      <c r="D569">
        <v>3</v>
      </c>
      <c r="E569">
        <v>27</v>
      </c>
      <c r="F569" t="s">
        <v>1</v>
      </c>
      <c r="G569" t="s">
        <v>4</v>
      </c>
      <c r="H569">
        <v>5</v>
      </c>
      <c r="I569">
        <v>0</v>
      </c>
    </row>
    <row r="570" spans="1:9" x14ac:dyDescent="0.3">
      <c r="A570" t="s">
        <v>3</v>
      </c>
      <c r="B570">
        <v>2012</v>
      </c>
      <c r="C570" t="s">
        <v>2</v>
      </c>
      <c r="D570">
        <v>3</v>
      </c>
      <c r="E570">
        <v>26</v>
      </c>
      <c r="F570" t="s">
        <v>1</v>
      </c>
      <c r="G570" t="s">
        <v>4</v>
      </c>
      <c r="H570">
        <v>4</v>
      </c>
      <c r="I570">
        <v>0</v>
      </c>
    </row>
    <row r="571" spans="1:9" x14ac:dyDescent="0.3">
      <c r="A571" t="s">
        <v>3</v>
      </c>
      <c r="B571">
        <v>2016</v>
      </c>
      <c r="C571" t="s">
        <v>2</v>
      </c>
      <c r="D571">
        <v>3</v>
      </c>
      <c r="E571">
        <v>26</v>
      </c>
      <c r="F571" t="s">
        <v>1</v>
      </c>
      <c r="G571" t="s">
        <v>4</v>
      </c>
      <c r="H571">
        <v>4</v>
      </c>
      <c r="I571">
        <v>0</v>
      </c>
    </row>
    <row r="572" spans="1:9" x14ac:dyDescent="0.3">
      <c r="A572" t="s">
        <v>3</v>
      </c>
      <c r="B572">
        <v>2017</v>
      </c>
      <c r="C572" t="s">
        <v>5</v>
      </c>
      <c r="D572">
        <v>3</v>
      </c>
      <c r="E572">
        <v>28</v>
      </c>
      <c r="F572" t="s">
        <v>8</v>
      </c>
      <c r="G572" t="s">
        <v>4</v>
      </c>
      <c r="H572">
        <v>2</v>
      </c>
      <c r="I572">
        <v>0</v>
      </c>
    </row>
    <row r="573" spans="1:9" x14ac:dyDescent="0.3">
      <c r="A573" t="s">
        <v>3</v>
      </c>
      <c r="B573">
        <v>2014</v>
      </c>
      <c r="C573" t="s">
        <v>7</v>
      </c>
      <c r="D573">
        <v>3</v>
      </c>
      <c r="E573">
        <v>25</v>
      </c>
      <c r="F573" t="s">
        <v>8</v>
      </c>
      <c r="G573" t="s">
        <v>4</v>
      </c>
      <c r="H573">
        <v>3</v>
      </c>
      <c r="I573">
        <v>0</v>
      </c>
    </row>
    <row r="574" spans="1:9" x14ac:dyDescent="0.3">
      <c r="A574" t="s">
        <v>3</v>
      </c>
      <c r="B574">
        <v>2013</v>
      </c>
      <c r="C574" t="s">
        <v>2</v>
      </c>
      <c r="D574">
        <v>3</v>
      </c>
      <c r="E574">
        <v>28</v>
      </c>
      <c r="F574" t="s">
        <v>1</v>
      </c>
      <c r="G574" t="s">
        <v>0</v>
      </c>
      <c r="H574">
        <v>3</v>
      </c>
      <c r="I574">
        <v>0</v>
      </c>
    </row>
    <row r="575" spans="1:9" x14ac:dyDescent="0.3">
      <c r="A575" t="s">
        <v>3</v>
      </c>
      <c r="B575">
        <v>2017</v>
      </c>
      <c r="C575" t="s">
        <v>2</v>
      </c>
      <c r="D575">
        <v>3</v>
      </c>
      <c r="E575">
        <v>25</v>
      </c>
      <c r="F575" t="s">
        <v>1</v>
      </c>
      <c r="G575" t="s">
        <v>4</v>
      </c>
      <c r="H575">
        <v>3</v>
      </c>
      <c r="I575">
        <v>0</v>
      </c>
    </row>
    <row r="576" spans="1:9" x14ac:dyDescent="0.3">
      <c r="A576" t="s">
        <v>3</v>
      </c>
      <c r="B576">
        <v>2018</v>
      </c>
      <c r="C576" t="s">
        <v>2</v>
      </c>
      <c r="D576">
        <v>3</v>
      </c>
      <c r="E576">
        <v>27</v>
      </c>
      <c r="F576" t="s">
        <v>1</v>
      </c>
      <c r="G576" t="s">
        <v>4</v>
      </c>
      <c r="H576">
        <v>5</v>
      </c>
      <c r="I576">
        <v>1</v>
      </c>
    </row>
    <row r="577" spans="1:9" x14ac:dyDescent="0.3">
      <c r="A577" t="s">
        <v>3</v>
      </c>
      <c r="B577">
        <v>2017</v>
      </c>
      <c r="C577" t="s">
        <v>2</v>
      </c>
      <c r="D577">
        <v>3</v>
      </c>
      <c r="E577">
        <v>26</v>
      </c>
      <c r="F577" t="s">
        <v>1</v>
      </c>
      <c r="G577" t="s">
        <v>4</v>
      </c>
      <c r="H577">
        <v>4</v>
      </c>
      <c r="I577">
        <v>0</v>
      </c>
    </row>
    <row r="578" spans="1:9" x14ac:dyDescent="0.3">
      <c r="A578" t="s">
        <v>3</v>
      </c>
      <c r="B578">
        <v>2017</v>
      </c>
      <c r="C578" t="s">
        <v>7</v>
      </c>
      <c r="D578">
        <v>2</v>
      </c>
      <c r="E578">
        <v>25</v>
      </c>
      <c r="F578" t="s">
        <v>8</v>
      </c>
      <c r="G578" t="s">
        <v>4</v>
      </c>
      <c r="H578">
        <v>3</v>
      </c>
      <c r="I578">
        <v>1</v>
      </c>
    </row>
    <row r="579" spans="1:9" x14ac:dyDescent="0.3">
      <c r="A579" t="s">
        <v>3</v>
      </c>
      <c r="B579">
        <v>2017</v>
      </c>
      <c r="C579" t="s">
        <v>7</v>
      </c>
      <c r="D579">
        <v>2</v>
      </c>
      <c r="E579">
        <v>26</v>
      </c>
      <c r="F579" t="s">
        <v>8</v>
      </c>
      <c r="G579" t="s">
        <v>4</v>
      </c>
      <c r="H579">
        <v>4</v>
      </c>
      <c r="I579">
        <v>1</v>
      </c>
    </row>
    <row r="580" spans="1:9" x14ac:dyDescent="0.3">
      <c r="A580" t="s">
        <v>3</v>
      </c>
      <c r="B580">
        <v>2015</v>
      </c>
      <c r="C580" t="s">
        <v>7</v>
      </c>
      <c r="D580">
        <v>3</v>
      </c>
      <c r="E580">
        <v>28</v>
      </c>
      <c r="F580" t="s">
        <v>1</v>
      </c>
      <c r="G580" t="s">
        <v>4</v>
      </c>
      <c r="H580">
        <v>3</v>
      </c>
      <c r="I580">
        <v>0</v>
      </c>
    </row>
    <row r="581" spans="1:9" x14ac:dyDescent="0.3">
      <c r="A581" t="s">
        <v>6</v>
      </c>
      <c r="B581">
        <v>2017</v>
      </c>
      <c r="C581" t="s">
        <v>7</v>
      </c>
      <c r="D581">
        <v>2</v>
      </c>
      <c r="E581">
        <v>26</v>
      </c>
      <c r="F581" t="s">
        <v>1</v>
      </c>
      <c r="G581" t="s">
        <v>4</v>
      </c>
      <c r="H581">
        <v>4</v>
      </c>
      <c r="I581">
        <v>1</v>
      </c>
    </row>
    <row r="582" spans="1:9" x14ac:dyDescent="0.3">
      <c r="A582" t="s">
        <v>6</v>
      </c>
      <c r="B582">
        <v>2015</v>
      </c>
      <c r="C582" t="s">
        <v>5</v>
      </c>
      <c r="D582">
        <v>3</v>
      </c>
      <c r="E582">
        <v>28</v>
      </c>
      <c r="F582" t="s">
        <v>8</v>
      </c>
      <c r="G582" t="s">
        <v>0</v>
      </c>
      <c r="H582">
        <v>2</v>
      </c>
      <c r="I582">
        <v>0</v>
      </c>
    </row>
    <row r="583" spans="1:9" x14ac:dyDescent="0.3">
      <c r="A583" t="s">
        <v>3</v>
      </c>
      <c r="B583">
        <v>2012</v>
      </c>
      <c r="C583" t="s">
        <v>5</v>
      </c>
      <c r="D583">
        <v>2</v>
      </c>
      <c r="E583">
        <v>25</v>
      </c>
      <c r="F583" t="s">
        <v>1</v>
      </c>
      <c r="G583" t="s">
        <v>4</v>
      </c>
      <c r="H583">
        <v>3</v>
      </c>
      <c r="I583">
        <v>1</v>
      </c>
    </row>
    <row r="584" spans="1:9" x14ac:dyDescent="0.3">
      <c r="A584" t="s">
        <v>3</v>
      </c>
      <c r="B584">
        <v>2016</v>
      </c>
      <c r="C584" t="s">
        <v>2</v>
      </c>
      <c r="D584">
        <v>3</v>
      </c>
      <c r="E584">
        <v>25</v>
      </c>
      <c r="F584" t="s">
        <v>8</v>
      </c>
      <c r="G584" t="s">
        <v>4</v>
      </c>
      <c r="H584">
        <v>3</v>
      </c>
      <c r="I584">
        <v>0</v>
      </c>
    </row>
    <row r="585" spans="1:9" x14ac:dyDescent="0.3">
      <c r="A585" t="s">
        <v>6</v>
      </c>
      <c r="B585">
        <v>2017</v>
      </c>
      <c r="C585" t="s">
        <v>5</v>
      </c>
      <c r="D585">
        <v>2</v>
      </c>
      <c r="E585">
        <v>26</v>
      </c>
      <c r="F585" t="s">
        <v>8</v>
      </c>
      <c r="G585" t="s">
        <v>4</v>
      </c>
      <c r="H585">
        <v>4</v>
      </c>
      <c r="I585">
        <v>0</v>
      </c>
    </row>
    <row r="586" spans="1:9" x14ac:dyDescent="0.3">
      <c r="A586" t="s">
        <v>3</v>
      </c>
      <c r="B586">
        <v>2014</v>
      </c>
      <c r="C586" t="s">
        <v>2</v>
      </c>
      <c r="D586">
        <v>3</v>
      </c>
      <c r="E586">
        <v>25</v>
      </c>
      <c r="F586" t="s">
        <v>1</v>
      </c>
      <c r="G586" t="s">
        <v>4</v>
      </c>
      <c r="H586">
        <v>3</v>
      </c>
      <c r="I586">
        <v>0</v>
      </c>
    </row>
    <row r="587" spans="1:9" x14ac:dyDescent="0.3">
      <c r="A587" t="s">
        <v>3</v>
      </c>
      <c r="B587">
        <v>2014</v>
      </c>
      <c r="C587" t="s">
        <v>2</v>
      </c>
      <c r="D587">
        <v>3</v>
      </c>
      <c r="E587">
        <v>25</v>
      </c>
      <c r="F587" t="s">
        <v>1</v>
      </c>
      <c r="G587" t="s">
        <v>4</v>
      </c>
      <c r="H587">
        <v>3</v>
      </c>
      <c r="I587">
        <v>1</v>
      </c>
    </row>
    <row r="588" spans="1:9" x14ac:dyDescent="0.3">
      <c r="A588" t="s">
        <v>9</v>
      </c>
      <c r="B588">
        <v>2018</v>
      </c>
      <c r="C588" t="s">
        <v>2</v>
      </c>
      <c r="D588">
        <v>3</v>
      </c>
      <c r="E588">
        <v>26</v>
      </c>
      <c r="F588" t="s">
        <v>1</v>
      </c>
      <c r="G588" t="s">
        <v>4</v>
      </c>
      <c r="H588">
        <v>4</v>
      </c>
      <c r="I588">
        <v>1</v>
      </c>
    </row>
    <row r="589" spans="1:9" x14ac:dyDescent="0.3">
      <c r="A589" t="s">
        <v>3</v>
      </c>
      <c r="B589">
        <v>2016</v>
      </c>
      <c r="C589" t="s">
        <v>7</v>
      </c>
      <c r="D589">
        <v>3</v>
      </c>
      <c r="E589">
        <v>26</v>
      </c>
      <c r="F589" t="s">
        <v>1</v>
      </c>
      <c r="G589" t="s">
        <v>4</v>
      </c>
      <c r="H589">
        <v>4</v>
      </c>
      <c r="I589">
        <v>0</v>
      </c>
    </row>
    <row r="590" spans="1:9" x14ac:dyDescent="0.3">
      <c r="A590" t="s">
        <v>3</v>
      </c>
      <c r="B590">
        <v>2014</v>
      </c>
      <c r="C590" t="s">
        <v>2</v>
      </c>
      <c r="D590">
        <v>3</v>
      </c>
      <c r="E590">
        <v>27</v>
      </c>
      <c r="F590" t="s">
        <v>1</v>
      </c>
      <c r="G590" t="s">
        <v>4</v>
      </c>
      <c r="H590">
        <v>5</v>
      </c>
      <c r="I590">
        <v>0</v>
      </c>
    </row>
    <row r="591" spans="1:9" x14ac:dyDescent="0.3">
      <c r="A591" t="s">
        <v>3</v>
      </c>
      <c r="B591">
        <v>2012</v>
      </c>
      <c r="C591" t="s">
        <v>2</v>
      </c>
      <c r="D591">
        <v>3</v>
      </c>
      <c r="E591">
        <v>25</v>
      </c>
      <c r="F591" t="s">
        <v>1</v>
      </c>
      <c r="G591" t="s">
        <v>4</v>
      </c>
      <c r="H591">
        <v>3</v>
      </c>
      <c r="I591">
        <v>0</v>
      </c>
    </row>
    <row r="592" spans="1:9" x14ac:dyDescent="0.3">
      <c r="A592" t="s">
        <v>6</v>
      </c>
      <c r="B592">
        <v>2012</v>
      </c>
      <c r="C592" t="s">
        <v>7</v>
      </c>
      <c r="D592">
        <v>2</v>
      </c>
      <c r="E592">
        <v>26</v>
      </c>
      <c r="F592" t="s">
        <v>8</v>
      </c>
      <c r="G592" t="s">
        <v>4</v>
      </c>
      <c r="H592">
        <v>4</v>
      </c>
      <c r="I592">
        <v>0</v>
      </c>
    </row>
    <row r="593" spans="1:9" x14ac:dyDescent="0.3">
      <c r="A593" t="s">
        <v>6</v>
      </c>
      <c r="B593">
        <v>2016</v>
      </c>
      <c r="C593" t="s">
        <v>5</v>
      </c>
      <c r="D593">
        <v>3</v>
      </c>
      <c r="E593">
        <v>27</v>
      </c>
      <c r="F593" t="s">
        <v>1</v>
      </c>
      <c r="G593" t="s">
        <v>4</v>
      </c>
      <c r="H593">
        <v>5</v>
      </c>
      <c r="I593">
        <v>1</v>
      </c>
    </row>
    <row r="594" spans="1:9" x14ac:dyDescent="0.3">
      <c r="A594" t="s">
        <v>9</v>
      </c>
      <c r="B594">
        <v>2017</v>
      </c>
      <c r="C594" t="s">
        <v>2</v>
      </c>
      <c r="D594">
        <v>3</v>
      </c>
      <c r="E594">
        <v>28</v>
      </c>
      <c r="F594" t="s">
        <v>1</v>
      </c>
      <c r="G594" t="s">
        <v>4</v>
      </c>
      <c r="H594">
        <v>1</v>
      </c>
      <c r="I594">
        <v>0</v>
      </c>
    </row>
    <row r="595" spans="1:9" x14ac:dyDescent="0.3">
      <c r="A595" t="s">
        <v>3</v>
      </c>
      <c r="B595">
        <v>2014</v>
      </c>
      <c r="C595" t="s">
        <v>2</v>
      </c>
      <c r="D595">
        <v>3</v>
      </c>
      <c r="E595">
        <v>27</v>
      </c>
      <c r="F595" t="s">
        <v>1</v>
      </c>
      <c r="G595" t="s">
        <v>4</v>
      </c>
      <c r="H595">
        <v>5</v>
      </c>
      <c r="I595">
        <v>0</v>
      </c>
    </row>
    <row r="596" spans="1:9" x14ac:dyDescent="0.3">
      <c r="A596" t="s">
        <v>3</v>
      </c>
      <c r="B596">
        <v>2018</v>
      </c>
      <c r="C596" t="s">
        <v>7</v>
      </c>
      <c r="D596">
        <v>3</v>
      </c>
      <c r="E596">
        <v>26</v>
      </c>
      <c r="F596" t="s">
        <v>1</v>
      </c>
      <c r="G596" t="s">
        <v>4</v>
      </c>
      <c r="H596">
        <v>4</v>
      </c>
      <c r="I596">
        <v>1</v>
      </c>
    </row>
    <row r="597" spans="1:9" x14ac:dyDescent="0.3">
      <c r="A597" t="s">
        <v>3</v>
      </c>
      <c r="B597">
        <v>2018</v>
      </c>
      <c r="C597" t="s">
        <v>2</v>
      </c>
      <c r="D597">
        <v>1</v>
      </c>
      <c r="E597">
        <v>27</v>
      </c>
      <c r="F597" t="s">
        <v>1</v>
      </c>
      <c r="G597" t="s">
        <v>4</v>
      </c>
      <c r="H597">
        <v>5</v>
      </c>
      <c r="I597">
        <v>0</v>
      </c>
    </row>
    <row r="598" spans="1:9" x14ac:dyDescent="0.3">
      <c r="A598" t="s">
        <v>3</v>
      </c>
      <c r="B598">
        <v>2016</v>
      </c>
      <c r="C598" t="s">
        <v>7</v>
      </c>
      <c r="D598">
        <v>3</v>
      </c>
      <c r="E598">
        <v>24</v>
      </c>
      <c r="F598" t="s">
        <v>1</v>
      </c>
      <c r="G598" t="s">
        <v>4</v>
      </c>
      <c r="H598">
        <v>2</v>
      </c>
      <c r="I598">
        <v>0</v>
      </c>
    </row>
    <row r="599" spans="1:9" x14ac:dyDescent="0.3">
      <c r="A599" t="s">
        <v>3</v>
      </c>
      <c r="B599">
        <v>2012</v>
      </c>
      <c r="C599" t="s">
        <v>2</v>
      </c>
      <c r="D599">
        <v>3</v>
      </c>
      <c r="E599">
        <v>25</v>
      </c>
      <c r="F599" t="s">
        <v>1</v>
      </c>
      <c r="G599" t="s">
        <v>4</v>
      </c>
      <c r="H599">
        <v>3</v>
      </c>
      <c r="I599">
        <v>0</v>
      </c>
    </row>
    <row r="600" spans="1:9" x14ac:dyDescent="0.3">
      <c r="A600" t="s">
        <v>3</v>
      </c>
      <c r="B600">
        <v>2017</v>
      </c>
      <c r="C600" t="s">
        <v>2</v>
      </c>
      <c r="D600">
        <v>3</v>
      </c>
      <c r="E600">
        <v>27</v>
      </c>
      <c r="F600" t="s">
        <v>1</v>
      </c>
      <c r="G600" t="s">
        <v>4</v>
      </c>
      <c r="H600">
        <v>5</v>
      </c>
      <c r="I600">
        <v>0</v>
      </c>
    </row>
    <row r="601" spans="1:9" x14ac:dyDescent="0.3">
      <c r="A601" t="s">
        <v>3</v>
      </c>
      <c r="B601">
        <v>2016</v>
      </c>
      <c r="C601" t="s">
        <v>2</v>
      </c>
      <c r="D601">
        <v>3</v>
      </c>
      <c r="E601">
        <v>28</v>
      </c>
      <c r="F601" t="s">
        <v>1</v>
      </c>
      <c r="G601" t="s">
        <v>4</v>
      </c>
      <c r="H601">
        <v>2</v>
      </c>
      <c r="I601">
        <v>0</v>
      </c>
    </row>
    <row r="602" spans="1:9" x14ac:dyDescent="0.3">
      <c r="A602" t="s">
        <v>3</v>
      </c>
      <c r="B602">
        <v>2017</v>
      </c>
      <c r="C602" t="s">
        <v>5</v>
      </c>
      <c r="D602">
        <v>2</v>
      </c>
      <c r="E602">
        <v>27</v>
      </c>
      <c r="F602" t="s">
        <v>1</v>
      </c>
      <c r="G602" t="s">
        <v>4</v>
      </c>
      <c r="H602">
        <v>5</v>
      </c>
      <c r="I602">
        <v>0</v>
      </c>
    </row>
    <row r="603" spans="1:9" x14ac:dyDescent="0.3">
      <c r="A603" t="s">
        <v>3</v>
      </c>
      <c r="B603">
        <v>2013</v>
      </c>
      <c r="C603" t="s">
        <v>2</v>
      </c>
      <c r="D603">
        <v>3</v>
      </c>
      <c r="E603">
        <v>25</v>
      </c>
      <c r="F603" t="s">
        <v>1</v>
      </c>
      <c r="G603" t="s">
        <v>4</v>
      </c>
      <c r="H603">
        <v>3</v>
      </c>
      <c r="I603">
        <v>0</v>
      </c>
    </row>
    <row r="604" spans="1:9" x14ac:dyDescent="0.3">
      <c r="A604" t="s">
        <v>3</v>
      </c>
      <c r="B604">
        <v>2013</v>
      </c>
      <c r="C604" t="s">
        <v>2</v>
      </c>
      <c r="D604">
        <v>3</v>
      </c>
      <c r="E604">
        <v>28</v>
      </c>
      <c r="F604" t="s">
        <v>1</v>
      </c>
      <c r="G604" t="s">
        <v>4</v>
      </c>
      <c r="H604">
        <v>1</v>
      </c>
      <c r="I604">
        <v>0</v>
      </c>
    </row>
    <row r="605" spans="1:9" x14ac:dyDescent="0.3">
      <c r="A605" t="s">
        <v>3</v>
      </c>
      <c r="B605">
        <v>2018</v>
      </c>
      <c r="C605" t="s">
        <v>2</v>
      </c>
      <c r="D605">
        <v>3</v>
      </c>
      <c r="E605">
        <v>28</v>
      </c>
      <c r="F605" t="s">
        <v>8</v>
      </c>
      <c r="G605" t="s">
        <v>4</v>
      </c>
      <c r="H605">
        <v>3</v>
      </c>
      <c r="I605">
        <v>1</v>
      </c>
    </row>
    <row r="606" spans="1:9" x14ac:dyDescent="0.3">
      <c r="A606" t="s">
        <v>3</v>
      </c>
      <c r="B606">
        <v>2016</v>
      </c>
      <c r="C606" t="s">
        <v>2</v>
      </c>
      <c r="D606">
        <v>3</v>
      </c>
      <c r="E606">
        <v>27</v>
      </c>
      <c r="F606" t="s">
        <v>1</v>
      </c>
      <c r="G606" t="s">
        <v>0</v>
      </c>
      <c r="H606">
        <v>5</v>
      </c>
      <c r="I606">
        <v>0</v>
      </c>
    </row>
    <row r="607" spans="1:9" x14ac:dyDescent="0.3">
      <c r="A607" t="s">
        <v>6</v>
      </c>
      <c r="B607">
        <v>2015</v>
      </c>
      <c r="C607" t="s">
        <v>7</v>
      </c>
      <c r="D607">
        <v>2</v>
      </c>
      <c r="E607">
        <v>28</v>
      </c>
      <c r="F607" t="s">
        <v>8</v>
      </c>
      <c r="G607" t="s">
        <v>4</v>
      </c>
      <c r="H607">
        <v>3</v>
      </c>
      <c r="I607">
        <v>0</v>
      </c>
    </row>
    <row r="608" spans="1:9" x14ac:dyDescent="0.3">
      <c r="A608" t="s">
        <v>6</v>
      </c>
      <c r="B608">
        <v>2015</v>
      </c>
      <c r="C608" t="s">
        <v>5</v>
      </c>
      <c r="D608">
        <v>3</v>
      </c>
      <c r="E608">
        <v>24</v>
      </c>
      <c r="F608" t="s">
        <v>8</v>
      </c>
      <c r="G608" t="s">
        <v>4</v>
      </c>
      <c r="H608">
        <v>2</v>
      </c>
      <c r="I608">
        <v>1</v>
      </c>
    </row>
    <row r="609" spans="1:9" x14ac:dyDescent="0.3">
      <c r="A609" t="s">
        <v>3</v>
      </c>
      <c r="B609">
        <v>2017</v>
      </c>
      <c r="C609" t="s">
        <v>5</v>
      </c>
      <c r="D609">
        <v>3</v>
      </c>
      <c r="E609">
        <v>24</v>
      </c>
      <c r="F609" t="s">
        <v>1</v>
      </c>
      <c r="G609" t="s">
        <v>4</v>
      </c>
      <c r="H609">
        <v>2</v>
      </c>
      <c r="I609">
        <v>0</v>
      </c>
    </row>
    <row r="610" spans="1:9" x14ac:dyDescent="0.3">
      <c r="A610" t="s">
        <v>3</v>
      </c>
      <c r="B610">
        <v>2015</v>
      </c>
      <c r="C610" t="s">
        <v>7</v>
      </c>
      <c r="D610">
        <v>2</v>
      </c>
      <c r="E610">
        <v>24</v>
      </c>
      <c r="F610" t="s">
        <v>8</v>
      </c>
      <c r="G610" t="s">
        <v>4</v>
      </c>
      <c r="H610">
        <v>2</v>
      </c>
      <c r="I610">
        <v>1</v>
      </c>
    </row>
    <row r="611" spans="1:9" x14ac:dyDescent="0.3">
      <c r="A611" t="s">
        <v>6</v>
      </c>
      <c r="B611">
        <v>2013</v>
      </c>
      <c r="C611" t="s">
        <v>7</v>
      </c>
      <c r="D611">
        <v>3</v>
      </c>
      <c r="E611">
        <v>28</v>
      </c>
      <c r="F611" t="s">
        <v>1</v>
      </c>
      <c r="G611" t="s">
        <v>4</v>
      </c>
      <c r="H611">
        <v>2</v>
      </c>
      <c r="I611">
        <v>1</v>
      </c>
    </row>
    <row r="612" spans="1:9" x14ac:dyDescent="0.3">
      <c r="A612" t="s">
        <v>3</v>
      </c>
      <c r="B612">
        <v>2017</v>
      </c>
      <c r="C612" t="s">
        <v>7</v>
      </c>
      <c r="D612">
        <v>3</v>
      </c>
      <c r="E612">
        <v>27</v>
      </c>
      <c r="F612" t="s">
        <v>8</v>
      </c>
      <c r="G612" t="s">
        <v>4</v>
      </c>
      <c r="H612">
        <v>5</v>
      </c>
      <c r="I612">
        <v>1</v>
      </c>
    </row>
    <row r="613" spans="1:9" x14ac:dyDescent="0.3">
      <c r="A613" t="s">
        <v>3</v>
      </c>
      <c r="B613">
        <v>2014</v>
      </c>
      <c r="C613" t="s">
        <v>7</v>
      </c>
      <c r="D613">
        <v>3</v>
      </c>
      <c r="E613">
        <v>26</v>
      </c>
      <c r="F613" t="s">
        <v>1</v>
      </c>
      <c r="G613" t="s">
        <v>4</v>
      </c>
      <c r="H613">
        <v>4</v>
      </c>
      <c r="I613">
        <v>0</v>
      </c>
    </row>
    <row r="614" spans="1:9" x14ac:dyDescent="0.3">
      <c r="A614" t="s">
        <v>3</v>
      </c>
      <c r="B614">
        <v>2016</v>
      </c>
      <c r="C614" t="s">
        <v>2</v>
      </c>
      <c r="D614">
        <v>3</v>
      </c>
      <c r="E614">
        <v>26</v>
      </c>
      <c r="F614" t="s">
        <v>1</v>
      </c>
      <c r="G614" t="s">
        <v>4</v>
      </c>
      <c r="H614">
        <v>4</v>
      </c>
      <c r="I614">
        <v>0</v>
      </c>
    </row>
    <row r="615" spans="1:9" x14ac:dyDescent="0.3">
      <c r="A615" t="s">
        <v>3</v>
      </c>
      <c r="B615">
        <v>2014</v>
      </c>
      <c r="C615" t="s">
        <v>7</v>
      </c>
      <c r="D615">
        <v>1</v>
      </c>
      <c r="E615">
        <v>26</v>
      </c>
      <c r="F615" t="s">
        <v>8</v>
      </c>
      <c r="G615" t="s">
        <v>4</v>
      </c>
      <c r="H615">
        <v>4</v>
      </c>
      <c r="I615">
        <v>1</v>
      </c>
    </row>
    <row r="616" spans="1:9" x14ac:dyDescent="0.3">
      <c r="A616" t="s">
        <v>3</v>
      </c>
      <c r="B616">
        <v>2015</v>
      </c>
      <c r="C616" t="s">
        <v>7</v>
      </c>
      <c r="D616">
        <v>3</v>
      </c>
      <c r="E616">
        <v>28</v>
      </c>
      <c r="F616" t="s">
        <v>1</v>
      </c>
      <c r="G616" t="s">
        <v>4</v>
      </c>
      <c r="H616">
        <v>3</v>
      </c>
      <c r="I616">
        <v>0</v>
      </c>
    </row>
    <row r="617" spans="1:9" x14ac:dyDescent="0.3">
      <c r="A617" t="s">
        <v>3</v>
      </c>
      <c r="B617">
        <v>2012</v>
      </c>
      <c r="C617" t="s">
        <v>2</v>
      </c>
      <c r="D617">
        <v>3</v>
      </c>
      <c r="E617">
        <v>26</v>
      </c>
      <c r="F617" t="s">
        <v>1</v>
      </c>
      <c r="G617" t="s">
        <v>4</v>
      </c>
      <c r="H617">
        <v>4</v>
      </c>
      <c r="I617">
        <v>0</v>
      </c>
    </row>
    <row r="618" spans="1:9" x14ac:dyDescent="0.3">
      <c r="A618" t="s">
        <v>3</v>
      </c>
      <c r="B618">
        <v>2017</v>
      </c>
      <c r="C618" t="s">
        <v>5</v>
      </c>
      <c r="D618">
        <v>2</v>
      </c>
      <c r="E618">
        <v>26</v>
      </c>
      <c r="F618" t="s">
        <v>1</v>
      </c>
      <c r="G618" t="s">
        <v>4</v>
      </c>
      <c r="H618">
        <v>4</v>
      </c>
      <c r="I618">
        <v>0</v>
      </c>
    </row>
    <row r="619" spans="1:9" x14ac:dyDescent="0.3">
      <c r="A619" t="s">
        <v>6</v>
      </c>
      <c r="B619">
        <v>2017</v>
      </c>
      <c r="C619" t="s">
        <v>5</v>
      </c>
      <c r="D619">
        <v>2</v>
      </c>
      <c r="E619">
        <v>26</v>
      </c>
      <c r="F619" t="s">
        <v>8</v>
      </c>
      <c r="G619" t="s">
        <v>4</v>
      </c>
      <c r="H619">
        <v>4</v>
      </c>
      <c r="I619">
        <v>0</v>
      </c>
    </row>
    <row r="620" spans="1:9" x14ac:dyDescent="0.3">
      <c r="A620" t="s">
        <v>3</v>
      </c>
      <c r="B620">
        <v>2016</v>
      </c>
      <c r="C620" t="s">
        <v>2</v>
      </c>
      <c r="D620">
        <v>3</v>
      </c>
      <c r="E620">
        <v>26</v>
      </c>
      <c r="F620" t="s">
        <v>1</v>
      </c>
      <c r="G620" t="s">
        <v>4</v>
      </c>
      <c r="H620">
        <v>4</v>
      </c>
      <c r="I620">
        <v>1</v>
      </c>
    </row>
    <row r="621" spans="1:9" x14ac:dyDescent="0.3">
      <c r="A621" t="s">
        <v>3</v>
      </c>
      <c r="B621">
        <v>2013</v>
      </c>
      <c r="C621" t="s">
        <v>2</v>
      </c>
      <c r="D621">
        <v>3</v>
      </c>
      <c r="E621">
        <v>26</v>
      </c>
      <c r="F621" t="s">
        <v>1</v>
      </c>
      <c r="G621" t="s">
        <v>0</v>
      </c>
      <c r="H621">
        <v>4</v>
      </c>
      <c r="I621">
        <v>0</v>
      </c>
    </row>
    <row r="622" spans="1:9" x14ac:dyDescent="0.3">
      <c r="A622" t="s">
        <v>3</v>
      </c>
      <c r="B622">
        <v>2014</v>
      </c>
      <c r="C622" t="s">
        <v>2</v>
      </c>
      <c r="D622">
        <v>3</v>
      </c>
      <c r="E622">
        <v>28</v>
      </c>
      <c r="F622" t="s">
        <v>1</v>
      </c>
      <c r="G622" t="s">
        <v>4</v>
      </c>
      <c r="H622">
        <v>3</v>
      </c>
      <c r="I622">
        <v>1</v>
      </c>
    </row>
    <row r="623" spans="1:9" x14ac:dyDescent="0.3">
      <c r="A623" t="s">
        <v>3</v>
      </c>
      <c r="B623">
        <v>2014</v>
      </c>
      <c r="C623" t="s">
        <v>5</v>
      </c>
      <c r="D623">
        <v>3</v>
      </c>
      <c r="E623">
        <v>28</v>
      </c>
      <c r="F623" t="s">
        <v>8</v>
      </c>
      <c r="G623" t="s">
        <v>4</v>
      </c>
      <c r="H623">
        <v>3</v>
      </c>
      <c r="I623">
        <v>0</v>
      </c>
    </row>
    <row r="624" spans="1:9" x14ac:dyDescent="0.3">
      <c r="A624" t="s">
        <v>3</v>
      </c>
      <c r="B624">
        <v>2014</v>
      </c>
      <c r="C624" t="s">
        <v>7</v>
      </c>
      <c r="D624">
        <v>3</v>
      </c>
      <c r="E624">
        <v>25</v>
      </c>
      <c r="F624" t="s">
        <v>8</v>
      </c>
      <c r="G624" t="s">
        <v>4</v>
      </c>
      <c r="H624">
        <v>3</v>
      </c>
      <c r="I624">
        <v>1</v>
      </c>
    </row>
    <row r="625" spans="1:9" x14ac:dyDescent="0.3">
      <c r="A625" t="s">
        <v>3</v>
      </c>
      <c r="B625">
        <v>2016</v>
      </c>
      <c r="C625" t="s">
        <v>7</v>
      </c>
      <c r="D625">
        <v>3</v>
      </c>
      <c r="E625">
        <v>28</v>
      </c>
      <c r="F625" t="s">
        <v>1</v>
      </c>
      <c r="G625" t="s">
        <v>4</v>
      </c>
      <c r="H625">
        <v>3</v>
      </c>
      <c r="I625">
        <v>0</v>
      </c>
    </row>
    <row r="626" spans="1:9" x14ac:dyDescent="0.3">
      <c r="A626" t="s">
        <v>6</v>
      </c>
      <c r="B626">
        <v>2017</v>
      </c>
      <c r="C626" t="s">
        <v>2</v>
      </c>
      <c r="D626">
        <v>3</v>
      </c>
      <c r="E626">
        <v>27</v>
      </c>
      <c r="F626" t="s">
        <v>1</v>
      </c>
      <c r="G626" t="s">
        <v>4</v>
      </c>
      <c r="H626">
        <v>5</v>
      </c>
      <c r="I626">
        <v>1</v>
      </c>
    </row>
    <row r="627" spans="1:9" x14ac:dyDescent="0.3">
      <c r="A627" t="s">
        <v>3</v>
      </c>
      <c r="B627">
        <v>2015</v>
      </c>
      <c r="C627" t="s">
        <v>2</v>
      </c>
      <c r="D627">
        <v>3</v>
      </c>
      <c r="E627">
        <v>25</v>
      </c>
      <c r="F627" t="s">
        <v>1</v>
      </c>
      <c r="G627" t="s">
        <v>4</v>
      </c>
      <c r="H627">
        <v>3</v>
      </c>
      <c r="I627">
        <v>0</v>
      </c>
    </row>
    <row r="628" spans="1:9" x14ac:dyDescent="0.3">
      <c r="A628" t="s">
        <v>3</v>
      </c>
      <c r="B628">
        <v>2014</v>
      </c>
      <c r="C628" t="s">
        <v>7</v>
      </c>
      <c r="D628">
        <v>3</v>
      </c>
      <c r="E628">
        <v>27</v>
      </c>
      <c r="F628" t="s">
        <v>1</v>
      </c>
      <c r="G628" t="s">
        <v>4</v>
      </c>
      <c r="H628">
        <v>5</v>
      </c>
      <c r="I628">
        <v>0</v>
      </c>
    </row>
    <row r="629" spans="1:9" x14ac:dyDescent="0.3">
      <c r="A629" t="s">
        <v>3</v>
      </c>
      <c r="B629">
        <v>2012</v>
      </c>
      <c r="C629" t="s">
        <v>7</v>
      </c>
      <c r="D629">
        <v>3</v>
      </c>
      <c r="E629">
        <v>28</v>
      </c>
      <c r="F629" t="s">
        <v>1</v>
      </c>
      <c r="G629" t="s">
        <v>4</v>
      </c>
      <c r="H629">
        <v>3</v>
      </c>
      <c r="I629">
        <v>0</v>
      </c>
    </row>
    <row r="630" spans="1:9" x14ac:dyDescent="0.3">
      <c r="A630" t="s">
        <v>6</v>
      </c>
      <c r="B630">
        <v>2017</v>
      </c>
      <c r="C630" t="s">
        <v>7</v>
      </c>
      <c r="D630">
        <v>3</v>
      </c>
      <c r="E630">
        <v>26</v>
      </c>
      <c r="F630" t="s">
        <v>1</v>
      </c>
      <c r="G630" t="s">
        <v>4</v>
      </c>
      <c r="H630">
        <v>4</v>
      </c>
      <c r="I630">
        <v>1</v>
      </c>
    </row>
    <row r="631" spans="1:9" x14ac:dyDescent="0.3">
      <c r="A631" t="s">
        <v>3</v>
      </c>
      <c r="B631">
        <v>2013</v>
      </c>
      <c r="C631" t="s">
        <v>2</v>
      </c>
      <c r="D631">
        <v>3</v>
      </c>
      <c r="E631">
        <v>25</v>
      </c>
      <c r="F631" t="s">
        <v>1</v>
      </c>
      <c r="G631" t="s">
        <v>0</v>
      </c>
      <c r="H631">
        <v>3</v>
      </c>
      <c r="I631">
        <v>0</v>
      </c>
    </row>
    <row r="632" spans="1:9" x14ac:dyDescent="0.3">
      <c r="A632" t="s">
        <v>3</v>
      </c>
      <c r="B632">
        <v>2015</v>
      </c>
      <c r="C632" t="s">
        <v>7</v>
      </c>
      <c r="D632">
        <v>2</v>
      </c>
      <c r="E632">
        <v>28</v>
      </c>
      <c r="F632" t="s">
        <v>8</v>
      </c>
      <c r="G632" t="s">
        <v>4</v>
      </c>
      <c r="H632">
        <v>2</v>
      </c>
      <c r="I632">
        <v>1</v>
      </c>
    </row>
    <row r="633" spans="1:9" x14ac:dyDescent="0.3">
      <c r="A633" t="s">
        <v>9</v>
      </c>
      <c r="B633">
        <v>2013</v>
      </c>
      <c r="C633" t="s">
        <v>2</v>
      </c>
      <c r="D633">
        <v>1</v>
      </c>
      <c r="E633">
        <v>26</v>
      </c>
      <c r="F633" t="s">
        <v>1</v>
      </c>
      <c r="G633" t="s">
        <v>4</v>
      </c>
      <c r="H633">
        <v>4</v>
      </c>
      <c r="I633">
        <v>0</v>
      </c>
    </row>
    <row r="634" spans="1:9" x14ac:dyDescent="0.3">
      <c r="A634" t="s">
        <v>6</v>
      </c>
      <c r="B634">
        <v>2012</v>
      </c>
      <c r="C634" t="s">
        <v>7</v>
      </c>
      <c r="D634">
        <v>3</v>
      </c>
      <c r="E634">
        <v>27</v>
      </c>
      <c r="F634" t="s">
        <v>1</v>
      </c>
      <c r="G634" t="s">
        <v>4</v>
      </c>
      <c r="H634">
        <v>5</v>
      </c>
      <c r="I634">
        <v>1</v>
      </c>
    </row>
    <row r="635" spans="1:9" x14ac:dyDescent="0.3">
      <c r="A635" t="s">
        <v>3</v>
      </c>
      <c r="B635">
        <v>2016</v>
      </c>
      <c r="C635" t="s">
        <v>2</v>
      </c>
      <c r="D635">
        <v>1</v>
      </c>
      <c r="E635">
        <v>28</v>
      </c>
      <c r="F635" t="s">
        <v>1</v>
      </c>
      <c r="G635" t="s">
        <v>4</v>
      </c>
      <c r="H635">
        <v>2</v>
      </c>
      <c r="I635">
        <v>0</v>
      </c>
    </row>
    <row r="636" spans="1:9" x14ac:dyDescent="0.3">
      <c r="A636" t="s">
        <v>3</v>
      </c>
      <c r="B636">
        <v>2017</v>
      </c>
      <c r="C636" t="s">
        <v>2</v>
      </c>
      <c r="D636">
        <v>3</v>
      </c>
      <c r="E636">
        <v>27</v>
      </c>
      <c r="F636" t="s">
        <v>1</v>
      </c>
      <c r="G636" t="s">
        <v>4</v>
      </c>
      <c r="H636">
        <v>5</v>
      </c>
      <c r="I636">
        <v>0</v>
      </c>
    </row>
    <row r="637" spans="1:9" x14ac:dyDescent="0.3">
      <c r="A637" t="s">
        <v>3</v>
      </c>
      <c r="B637">
        <v>2017</v>
      </c>
      <c r="C637" t="s">
        <v>2</v>
      </c>
      <c r="D637">
        <v>3</v>
      </c>
      <c r="E637">
        <v>25</v>
      </c>
      <c r="F637" t="s">
        <v>1</v>
      </c>
      <c r="G637" t="s">
        <v>4</v>
      </c>
      <c r="H637">
        <v>3</v>
      </c>
      <c r="I637">
        <v>0</v>
      </c>
    </row>
    <row r="638" spans="1:9" x14ac:dyDescent="0.3">
      <c r="A638" t="s">
        <v>6</v>
      </c>
      <c r="B638">
        <v>2017</v>
      </c>
      <c r="C638" t="s">
        <v>5</v>
      </c>
      <c r="D638">
        <v>2</v>
      </c>
      <c r="E638">
        <v>24</v>
      </c>
      <c r="F638" t="s">
        <v>8</v>
      </c>
      <c r="G638" t="s">
        <v>0</v>
      </c>
      <c r="H638">
        <v>2</v>
      </c>
      <c r="I638">
        <v>1</v>
      </c>
    </row>
    <row r="639" spans="1:9" x14ac:dyDescent="0.3">
      <c r="A639" t="s">
        <v>3</v>
      </c>
      <c r="B639">
        <v>2015</v>
      </c>
      <c r="C639" t="s">
        <v>2</v>
      </c>
      <c r="D639">
        <v>1</v>
      </c>
      <c r="E639">
        <v>25</v>
      </c>
      <c r="F639" t="s">
        <v>8</v>
      </c>
      <c r="G639" t="s">
        <v>0</v>
      </c>
      <c r="H639">
        <v>3</v>
      </c>
      <c r="I639">
        <v>0</v>
      </c>
    </row>
    <row r="640" spans="1:9" x14ac:dyDescent="0.3">
      <c r="A640" t="s">
        <v>3</v>
      </c>
      <c r="B640">
        <v>2018</v>
      </c>
      <c r="C640" t="s">
        <v>2</v>
      </c>
      <c r="D640">
        <v>3</v>
      </c>
      <c r="E640">
        <v>27</v>
      </c>
      <c r="F640" t="s">
        <v>1</v>
      </c>
      <c r="G640" t="s">
        <v>4</v>
      </c>
      <c r="H640">
        <v>5</v>
      </c>
      <c r="I640">
        <v>1</v>
      </c>
    </row>
    <row r="641" spans="1:9" x14ac:dyDescent="0.3">
      <c r="A641" t="s">
        <v>3</v>
      </c>
      <c r="B641">
        <v>2014</v>
      </c>
      <c r="C641" t="s">
        <v>2</v>
      </c>
      <c r="D641">
        <v>3</v>
      </c>
      <c r="E641">
        <v>26</v>
      </c>
      <c r="F641" t="s">
        <v>1</v>
      </c>
      <c r="G641" t="s">
        <v>4</v>
      </c>
      <c r="H641">
        <v>4</v>
      </c>
      <c r="I641">
        <v>0</v>
      </c>
    </row>
    <row r="642" spans="1:9" x14ac:dyDescent="0.3">
      <c r="A642" t="s">
        <v>3</v>
      </c>
      <c r="B642">
        <v>2018</v>
      </c>
      <c r="C642" t="s">
        <v>2</v>
      </c>
      <c r="D642">
        <v>3</v>
      </c>
      <c r="E642">
        <v>26</v>
      </c>
      <c r="F642" t="s">
        <v>1</v>
      </c>
      <c r="G642" t="s">
        <v>4</v>
      </c>
      <c r="H642">
        <v>4</v>
      </c>
      <c r="I642">
        <v>1</v>
      </c>
    </row>
    <row r="643" spans="1:9" x14ac:dyDescent="0.3">
      <c r="A643" t="s">
        <v>3</v>
      </c>
      <c r="B643">
        <v>2015</v>
      </c>
      <c r="C643" t="s">
        <v>7</v>
      </c>
      <c r="D643">
        <v>2</v>
      </c>
      <c r="E643">
        <v>24</v>
      </c>
      <c r="F643" t="s">
        <v>8</v>
      </c>
      <c r="G643" t="s">
        <v>4</v>
      </c>
      <c r="H643">
        <v>2</v>
      </c>
      <c r="I643">
        <v>1</v>
      </c>
    </row>
    <row r="644" spans="1:9" x14ac:dyDescent="0.3">
      <c r="A644" t="s">
        <v>3</v>
      </c>
      <c r="B644">
        <v>2018</v>
      </c>
      <c r="C644" t="s">
        <v>2</v>
      </c>
      <c r="D644">
        <v>3</v>
      </c>
      <c r="E644">
        <v>27</v>
      </c>
      <c r="F644" t="s">
        <v>1</v>
      </c>
      <c r="G644" t="s">
        <v>4</v>
      </c>
      <c r="H644">
        <v>5</v>
      </c>
      <c r="I644">
        <v>1</v>
      </c>
    </row>
    <row r="645" spans="1:9" x14ac:dyDescent="0.3">
      <c r="A645" t="s">
        <v>3</v>
      </c>
      <c r="B645">
        <v>2016</v>
      </c>
      <c r="C645" t="s">
        <v>2</v>
      </c>
      <c r="D645">
        <v>3</v>
      </c>
      <c r="E645">
        <v>27</v>
      </c>
      <c r="F645" t="s">
        <v>8</v>
      </c>
      <c r="G645" t="s">
        <v>4</v>
      </c>
      <c r="H645">
        <v>5</v>
      </c>
      <c r="I645">
        <v>0</v>
      </c>
    </row>
    <row r="646" spans="1:9" x14ac:dyDescent="0.3">
      <c r="A646" t="s">
        <v>6</v>
      </c>
      <c r="B646">
        <v>2016</v>
      </c>
      <c r="C646" t="s">
        <v>5</v>
      </c>
      <c r="D646">
        <v>3</v>
      </c>
      <c r="E646">
        <v>25</v>
      </c>
      <c r="F646" t="s">
        <v>8</v>
      </c>
      <c r="G646" t="s">
        <v>4</v>
      </c>
      <c r="H646">
        <v>3</v>
      </c>
      <c r="I646">
        <v>1</v>
      </c>
    </row>
    <row r="647" spans="1:9" x14ac:dyDescent="0.3">
      <c r="A647" t="s">
        <v>6</v>
      </c>
      <c r="B647">
        <v>2018</v>
      </c>
      <c r="C647" t="s">
        <v>5</v>
      </c>
      <c r="D647">
        <v>3</v>
      </c>
      <c r="E647">
        <v>26</v>
      </c>
      <c r="F647" t="s">
        <v>1</v>
      </c>
      <c r="G647" t="s">
        <v>4</v>
      </c>
      <c r="H647">
        <v>4</v>
      </c>
      <c r="I647">
        <v>1</v>
      </c>
    </row>
    <row r="648" spans="1:9" x14ac:dyDescent="0.3">
      <c r="A648" t="s">
        <v>3</v>
      </c>
      <c r="B648">
        <v>2018</v>
      </c>
      <c r="C648" t="s">
        <v>2</v>
      </c>
      <c r="D648">
        <v>3</v>
      </c>
      <c r="E648">
        <v>24</v>
      </c>
      <c r="F648" t="s">
        <v>8</v>
      </c>
      <c r="G648" t="s">
        <v>4</v>
      </c>
      <c r="H648">
        <v>2</v>
      </c>
      <c r="I648">
        <v>1</v>
      </c>
    </row>
    <row r="649" spans="1:9" x14ac:dyDescent="0.3">
      <c r="A649" t="s">
        <v>3</v>
      </c>
      <c r="B649">
        <v>2017</v>
      </c>
      <c r="C649" t="s">
        <v>5</v>
      </c>
      <c r="D649">
        <v>2</v>
      </c>
      <c r="E649">
        <v>28</v>
      </c>
      <c r="F649" t="s">
        <v>1</v>
      </c>
      <c r="G649" t="s">
        <v>4</v>
      </c>
      <c r="H649">
        <v>3</v>
      </c>
      <c r="I649">
        <v>0</v>
      </c>
    </row>
    <row r="650" spans="1:9" x14ac:dyDescent="0.3">
      <c r="A650" t="s">
        <v>3</v>
      </c>
      <c r="B650">
        <v>2015</v>
      </c>
      <c r="C650" t="s">
        <v>2</v>
      </c>
      <c r="D650">
        <v>3</v>
      </c>
      <c r="E650">
        <v>27</v>
      </c>
      <c r="F650" t="s">
        <v>1</v>
      </c>
      <c r="G650" t="s">
        <v>4</v>
      </c>
      <c r="H650">
        <v>5</v>
      </c>
      <c r="I650">
        <v>0</v>
      </c>
    </row>
    <row r="651" spans="1:9" x14ac:dyDescent="0.3">
      <c r="A651" t="s">
        <v>3</v>
      </c>
      <c r="B651">
        <v>2017</v>
      </c>
      <c r="C651" t="s">
        <v>2</v>
      </c>
      <c r="D651">
        <v>3</v>
      </c>
      <c r="E651">
        <v>26</v>
      </c>
      <c r="F651" t="s">
        <v>1</v>
      </c>
      <c r="G651" t="s">
        <v>4</v>
      </c>
      <c r="H651">
        <v>4</v>
      </c>
      <c r="I651">
        <v>0</v>
      </c>
    </row>
    <row r="652" spans="1:9" x14ac:dyDescent="0.3">
      <c r="A652" t="s">
        <v>3</v>
      </c>
      <c r="B652">
        <v>2016</v>
      </c>
      <c r="C652" t="s">
        <v>2</v>
      </c>
      <c r="D652">
        <v>3</v>
      </c>
      <c r="E652">
        <v>25</v>
      </c>
      <c r="F652" t="s">
        <v>1</v>
      </c>
      <c r="G652" t="s">
        <v>4</v>
      </c>
      <c r="H652">
        <v>3</v>
      </c>
      <c r="I652">
        <v>0</v>
      </c>
    </row>
    <row r="653" spans="1:9" x14ac:dyDescent="0.3">
      <c r="A653" t="s">
        <v>3</v>
      </c>
      <c r="B653">
        <v>2013</v>
      </c>
      <c r="C653" t="s">
        <v>7</v>
      </c>
      <c r="D653">
        <v>3</v>
      </c>
      <c r="E653">
        <v>25</v>
      </c>
      <c r="F653" t="s">
        <v>1</v>
      </c>
      <c r="G653" t="s">
        <v>4</v>
      </c>
      <c r="H653">
        <v>3</v>
      </c>
      <c r="I653">
        <v>0</v>
      </c>
    </row>
    <row r="654" spans="1:9" x14ac:dyDescent="0.3">
      <c r="A654" t="s">
        <v>3</v>
      </c>
      <c r="B654">
        <v>2015</v>
      </c>
      <c r="C654" t="s">
        <v>7</v>
      </c>
      <c r="D654">
        <v>3</v>
      </c>
      <c r="E654">
        <v>25</v>
      </c>
      <c r="F654" t="s">
        <v>8</v>
      </c>
      <c r="G654" t="s">
        <v>4</v>
      </c>
      <c r="H654">
        <v>3</v>
      </c>
      <c r="I654">
        <v>1</v>
      </c>
    </row>
    <row r="655" spans="1:9" x14ac:dyDescent="0.3">
      <c r="A655" t="s">
        <v>3</v>
      </c>
      <c r="B655">
        <v>2014</v>
      </c>
      <c r="C655" t="s">
        <v>2</v>
      </c>
      <c r="D655">
        <v>3</v>
      </c>
      <c r="E655">
        <v>28</v>
      </c>
      <c r="F655" t="s">
        <v>8</v>
      </c>
      <c r="G655" t="s">
        <v>4</v>
      </c>
      <c r="H655">
        <v>3</v>
      </c>
      <c r="I655">
        <v>0</v>
      </c>
    </row>
    <row r="656" spans="1:9" x14ac:dyDescent="0.3">
      <c r="A656" t="s">
        <v>3</v>
      </c>
      <c r="B656">
        <v>2015</v>
      </c>
      <c r="C656" t="s">
        <v>7</v>
      </c>
      <c r="D656">
        <v>3</v>
      </c>
      <c r="E656">
        <v>24</v>
      </c>
      <c r="F656" t="s">
        <v>1</v>
      </c>
      <c r="G656" t="s">
        <v>4</v>
      </c>
      <c r="H656">
        <v>2</v>
      </c>
      <c r="I656">
        <v>0</v>
      </c>
    </row>
    <row r="657" spans="1:9" x14ac:dyDescent="0.3">
      <c r="A657" t="s">
        <v>3</v>
      </c>
      <c r="B657">
        <v>2016</v>
      </c>
      <c r="C657" t="s">
        <v>2</v>
      </c>
      <c r="D657">
        <v>3</v>
      </c>
      <c r="E657">
        <v>26</v>
      </c>
      <c r="F657" t="s">
        <v>8</v>
      </c>
      <c r="G657" t="s">
        <v>4</v>
      </c>
      <c r="H657">
        <v>4</v>
      </c>
      <c r="I657">
        <v>0</v>
      </c>
    </row>
    <row r="658" spans="1:9" x14ac:dyDescent="0.3">
      <c r="A658" t="s">
        <v>3</v>
      </c>
      <c r="B658">
        <v>2018</v>
      </c>
      <c r="C658" t="s">
        <v>2</v>
      </c>
      <c r="D658">
        <v>1</v>
      </c>
      <c r="E658">
        <v>25</v>
      </c>
      <c r="F658" t="s">
        <v>1</v>
      </c>
      <c r="G658" t="s">
        <v>0</v>
      </c>
      <c r="H658">
        <v>3</v>
      </c>
      <c r="I658">
        <v>0</v>
      </c>
    </row>
    <row r="659" spans="1:9" x14ac:dyDescent="0.3">
      <c r="A659" t="s">
        <v>6</v>
      </c>
      <c r="B659">
        <v>2017</v>
      </c>
      <c r="C659" t="s">
        <v>7</v>
      </c>
      <c r="D659">
        <v>2</v>
      </c>
      <c r="E659">
        <v>28</v>
      </c>
      <c r="F659" t="s">
        <v>8</v>
      </c>
      <c r="G659" t="s">
        <v>4</v>
      </c>
      <c r="H659">
        <v>1</v>
      </c>
      <c r="I659">
        <v>0</v>
      </c>
    </row>
    <row r="660" spans="1:9" x14ac:dyDescent="0.3">
      <c r="A660" t="s">
        <v>3</v>
      </c>
      <c r="B660">
        <v>2014</v>
      </c>
      <c r="C660" t="s">
        <v>7</v>
      </c>
      <c r="D660">
        <v>2</v>
      </c>
      <c r="E660">
        <v>25</v>
      </c>
      <c r="F660" t="s">
        <v>8</v>
      </c>
      <c r="G660" t="s">
        <v>4</v>
      </c>
      <c r="H660">
        <v>3</v>
      </c>
      <c r="I660">
        <v>1</v>
      </c>
    </row>
    <row r="661" spans="1:9" x14ac:dyDescent="0.3">
      <c r="A661" t="s">
        <v>3</v>
      </c>
      <c r="B661">
        <v>2017</v>
      </c>
      <c r="C661" t="s">
        <v>2</v>
      </c>
      <c r="D661">
        <v>3</v>
      </c>
      <c r="E661">
        <v>25</v>
      </c>
      <c r="F661" t="s">
        <v>1</v>
      </c>
      <c r="G661" t="s">
        <v>4</v>
      </c>
      <c r="H661">
        <v>3</v>
      </c>
      <c r="I661">
        <v>0</v>
      </c>
    </row>
    <row r="662" spans="1:9" x14ac:dyDescent="0.3">
      <c r="A662" t="s">
        <v>3</v>
      </c>
      <c r="B662">
        <v>2016</v>
      </c>
      <c r="C662" t="s">
        <v>2</v>
      </c>
      <c r="D662">
        <v>3</v>
      </c>
      <c r="E662">
        <v>28</v>
      </c>
      <c r="F662" t="s">
        <v>8</v>
      </c>
      <c r="G662" t="s">
        <v>4</v>
      </c>
      <c r="H662">
        <v>3</v>
      </c>
      <c r="I662">
        <v>0</v>
      </c>
    </row>
    <row r="663" spans="1:9" x14ac:dyDescent="0.3">
      <c r="A663" t="s">
        <v>3</v>
      </c>
      <c r="B663">
        <v>2014</v>
      </c>
      <c r="C663" t="s">
        <v>2</v>
      </c>
      <c r="D663">
        <v>3</v>
      </c>
      <c r="E663">
        <v>28</v>
      </c>
      <c r="F663" t="s">
        <v>8</v>
      </c>
      <c r="G663" t="s">
        <v>4</v>
      </c>
      <c r="H663">
        <v>2</v>
      </c>
      <c r="I663">
        <v>0</v>
      </c>
    </row>
    <row r="664" spans="1:9" x14ac:dyDescent="0.3">
      <c r="A664" t="s">
        <v>6</v>
      </c>
      <c r="B664">
        <v>2017</v>
      </c>
      <c r="C664" t="s">
        <v>5</v>
      </c>
      <c r="D664">
        <v>2</v>
      </c>
      <c r="E664">
        <v>28</v>
      </c>
      <c r="F664" t="s">
        <v>1</v>
      </c>
      <c r="G664" t="s">
        <v>4</v>
      </c>
      <c r="H664">
        <v>2</v>
      </c>
      <c r="I664">
        <v>0</v>
      </c>
    </row>
    <row r="665" spans="1:9" x14ac:dyDescent="0.3">
      <c r="A665" t="s">
        <v>3</v>
      </c>
      <c r="B665">
        <v>2017</v>
      </c>
      <c r="C665" t="s">
        <v>5</v>
      </c>
      <c r="D665">
        <v>2</v>
      </c>
      <c r="E665">
        <v>24</v>
      </c>
      <c r="F665" t="s">
        <v>8</v>
      </c>
      <c r="G665" t="s">
        <v>4</v>
      </c>
      <c r="H665">
        <v>2</v>
      </c>
      <c r="I665">
        <v>0</v>
      </c>
    </row>
    <row r="666" spans="1:9" x14ac:dyDescent="0.3">
      <c r="A666" t="s">
        <v>9</v>
      </c>
      <c r="B666">
        <v>2013</v>
      </c>
      <c r="C666" t="s">
        <v>5</v>
      </c>
      <c r="D666">
        <v>2</v>
      </c>
      <c r="E666">
        <v>25</v>
      </c>
      <c r="F666" t="s">
        <v>1</v>
      </c>
      <c r="G666" t="s">
        <v>4</v>
      </c>
      <c r="H666">
        <v>3</v>
      </c>
      <c r="I666">
        <v>1</v>
      </c>
    </row>
    <row r="667" spans="1:9" x14ac:dyDescent="0.3">
      <c r="A667" t="s">
        <v>3</v>
      </c>
      <c r="B667">
        <v>2017</v>
      </c>
      <c r="C667" t="s">
        <v>2</v>
      </c>
      <c r="D667">
        <v>3</v>
      </c>
      <c r="E667">
        <v>24</v>
      </c>
      <c r="F667" t="s">
        <v>1</v>
      </c>
      <c r="G667" t="s">
        <v>4</v>
      </c>
      <c r="H667">
        <v>2</v>
      </c>
      <c r="I667">
        <v>0</v>
      </c>
    </row>
    <row r="668" spans="1:9" x14ac:dyDescent="0.3">
      <c r="A668" t="s">
        <v>3</v>
      </c>
      <c r="B668">
        <v>2017</v>
      </c>
      <c r="C668" t="s">
        <v>2</v>
      </c>
      <c r="D668">
        <v>3</v>
      </c>
      <c r="E668">
        <v>26</v>
      </c>
      <c r="F668" t="s">
        <v>8</v>
      </c>
      <c r="G668" t="s">
        <v>4</v>
      </c>
      <c r="H668">
        <v>4</v>
      </c>
      <c r="I668">
        <v>0</v>
      </c>
    </row>
    <row r="669" spans="1:9" x14ac:dyDescent="0.3">
      <c r="A669" t="s">
        <v>3</v>
      </c>
      <c r="B669">
        <v>2015</v>
      </c>
      <c r="C669" t="s">
        <v>2</v>
      </c>
      <c r="D669">
        <v>1</v>
      </c>
      <c r="E669">
        <v>25</v>
      </c>
      <c r="F669" t="s">
        <v>1</v>
      </c>
      <c r="G669" t="s">
        <v>4</v>
      </c>
      <c r="H669">
        <v>3</v>
      </c>
      <c r="I669">
        <v>0</v>
      </c>
    </row>
    <row r="670" spans="1:9" x14ac:dyDescent="0.3">
      <c r="A670" t="s">
        <v>3</v>
      </c>
      <c r="B670">
        <v>2016</v>
      </c>
      <c r="C670" t="s">
        <v>2</v>
      </c>
      <c r="D670">
        <v>3</v>
      </c>
      <c r="E670">
        <v>26</v>
      </c>
      <c r="F670" t="s">
        <v>8</v>
      </c>
      <c r="G670" t="s">
        <v>4</v>
      </c>
      <c r="H670">
        <v>4</v>
      </c>
      <c r="I670">
        <v>0</v>
      </c>
    </row>
    <row r="671" spans="1:9" x14ac:dyDescent="0.3">
      <c r="A671" t="s">
        <v>9</v>
      </c>
      <c r="B671">
        <v>2014</v>
      </c>
      <c r="C671" t="s">
        <v>5</v>
      </c>
      <c r="D671">
        <v>3</v>
      </c>
      <c r="E671">
        <v>28</v>
      </c>
      <c r="F671" t="s">
        <v>1</v>
      </c>
      <c r="G671" t="s">
        <v>4</v>
      </c>
      <c r="H671">
        <v>2</v>
      </c>
      <c r="I671">
        <v>1</v>
      </c>
    </row>
    <row r="672" spans="1:9" x14ac:dyDescent="0.3">
      <c r="A672" t="s">
        <v>6</v>
      </c>
      <c r="B672">
        <v>2018</v>
      </c>
      <c r="C672" t="s">
        <v>5</v>
      </c>
      <c r="D672">
        <v>3</v>
      </c>
      <c r="E672">
        <v>27</v>
      </c>
      <c r="F672" t="s">
        <v>8</v>
      </c>
      <c r="G672" t="s">
        <v>4</v>
      </c>
      <c r="H672">
        <v>5</v>
      </c>
      <c r="I672">
        <v>1</v>
      </c>
    </row>
    <row r="673" spans="1:9" x14ac:dyDescent="0.3">
      <c r="A673" t="s">
        <v>3</v>
      </c>
      <c r="B673">
        <v>2016</v>
      </c>
      <c r="C673" t="s">
        <v>5</v>
      </c>
      <c r="D673">
        <v>3</v>
      </c>
      <c r="E673">
        <v>27</v>
      </c>
      <c r="F673" t="s">
        <v>8</v>
      </c>
      <c r="G673" t="s">
        <v>4</v>
      </c>
      <c r="H673">
        <v>5</v>
      </c>
      <c r="I673">
        <v>0</v>
      </c>
    </row>
    <row r="674" spans="1:9" x14ac:dyDescent="0.3">
      <c r="A674" t="s">
        <v>6</v>
      </c>
      <c r="B674">
        <v>2017</v>
      </c>
      <c r="C674" t="s">
        <v>5</v>
      </c>
      <c r="D674">
        <v>2</v>
      </c>
      <c r="E674">
        <v>25</v>
      </c>
      <c r="F674" t="s">
        <v>1</v>
      </c>
      <c r="G674" t="s">
        <v>4</v>
      </c>
      <c r="H674">
        <v>3</v>
      </c>
      <c r="I674">
        <v>1</v>
      </c>
    </row>
    <row r="675" spans="1:9" x14ac:dyDescent="0.3">
      <c r="A675" t="s">
        <v>3</v>
      </c>
      <c r="B675">
        <v>2017</v>
      </c>
      <c r="C675" t="s">
        <v>2</v>
      </c>
      <c r="D675">
        <v>3</v>
      </c>
      <c r="E675">
        <v>26</v>
      </c>
      <c r="F675" t="s">
        <v>1</v>
      </c>
      <c r="G675" t="s">
        <v>4</v>
      </c>
      <c r="H675">
        <v>4</v>
      </c>
      <c r="I675">
        <v>0</v>
      </c>
    </row>
    <row r="676" spans="1:9" x14ac:dyDescent="0.3">
      <c r="A676" t="s">
        <v>3</v>
      </c>
      <c r="B676">
        <v>2016</v>
      </c>
      <c r="C676" t="s">
        <v>5</v>
      </c>
      <c r="D676">
        <v>3</v>
      </c>
      <c r="E676">
        <v>27</v>
      </c>
      <c r="F676" t="s">
        <v>8</v>
      </c>
      <c r="G676" t="s">
        <v>0</v>
      </c>
      <c r="H676">
        <v>5</v>
      </c>
      <c r="I676">
        <v>0</v>
      </c>
    </row>
    <row r="677" spans="1:9" x14ac:dyDescent="0.3">
      <c r="A677" t="s">
        <v>3</v>
      </c>
      <c r="B677">
        <v>2017</v>
      </c>
      <c r="C677" t="s">
        <v>7</v>
      </c>
      <c r="D677">
        <v>2</v>
      </c>
      <c r="E677">
        <v>25</v>
      </c>
      <c r="F677" t="s">
        <v>8</v>
      </c>
      <c r="G677" t="s">
        <v>4</v>
      </c>
      <c r="H677">
        <v>3</v>
      </c>
      <c r="I677">
        <v>1</v>
      </c>
    </row>
    <row r="678" spans="1:9" x14ac:dyDescent="0.3">
      <c r="A678" t="s">
        <v>3</v>
      </c>
      <c r="B678">
        <v>2018</v>
      </c>
      <c r="C678" t="s">
        <v>7</v>
      </c>
      <c r="D678">
        <v>3</v>
      </c>
      <c r="E678">
        <v>28</v>
      </c>
      <c r="F678" t="s">
        <v>8</v>
      </c>
      <c r="G678" t="s">
        <v>4</v>
      </c>
      <c r="H678">
        <v>1</v>
      </c>
      <c r="I678">
        <v>1</v>
      </c>
    </row>
    <row r="679" spans="1:9" x14ac:dyDescent="0.3">
      <c r="A679" t="s">
        <v>3</v>
      </c>
      <c r="B679">
        <v>2014</v>
      </c>
      <c r="C679" t="s">
        <v>2</v>
      </c>
      <c r="D679">
        <v>3</v>
      </c>
      <c r="E679">
        <v>25</v>
      </c>
      <c r="F679" t="s">
        <v>8</v>
      </c>
      <c r="G679" t="s">
        <v>4</v>
      </c>
      <c r="H679">
        <v>3</v>
      </c>
      <c r="I679">
        <v>1</v>
      </c>
    </row>
    <row r="680" spans="1:9" x14ac:dyDescent="0.3">
      <c r="A680" t="s">
        <v>3</v>
      </c>
      <c r="B680">
        <v>2018</v>
      </c>
      <c r="C680" t="s">
        <v>7</v>
      </c>
      <c r="D680">
        <v>3</v>
      </c>
      <c r="E680">
        <v>28</v>
      </c>
      <c r="F680" t="s">
        <v>1</v>
      </c>
      <c r="G680" t="s">
        <v>4</v>
      </c>
      <c r="H680">
        <v>1</v>
      </c>
      <c r="I680">
        <v>1</v>
      </c>
    </row>
    <row r="681" spans="1:9" x14ac:dyDescent="0.3">
      <c r="A681" t="s">
        <v>3</v>
      </c>
      <c r="B681">
        <v>2017</v>
      </c>
      <c r="C681" t="s">
        <v>2</v>
      </c>
      <c r="D681">
        <v>1</v>
      </c>
      <c r="E681">
        <v>26</v>
      </c>
      <c r="F681" t="s">
        <v>8</v>
      </c>
      <c r="G681" t="s">
        <v>4</v>
      </c>
      <c r="H681">
        <v>4</v>
      </c>
      <c r="I681">
        <v>0</v>
      </c>
    </row>
    <row r="682" spans="1:9" x14ac:dyDescent="0.3">
      <c r="A682" t="s">
        <v>3</v>
      </c>
      <c r="B682">
        <v>2013</v>
      </c>
      <c r="C682" t="s">
        <v>2</v>
      </c>
      <c r="D682">
        <v>3</v>
      </c>
      <c r="E682">
        <v>24</v>
      </c>
      <c r="F682" t="s">
        <v>1</v>
      </c>
      <c r="G682" t="s">
        <v>4</v>
      </c>
      <c r="H682">
        <v>2</v>
      </c>
      <c r="I682">
        <v>1</v>
      </c>
    </row>
    <row r="683" spans="1:9" x14ac:dyDescent="0.3">
      <c r="A683" t="s">
        <v>3</v>
      </c>
      <c r="B683">
        <v>2012</v>
      </c>
      <c r="C683" t="s">
        <v>5</v>
      </c>
      <c r="D683">
        <v>3</v>
      </c>
      <c r="E683">
        <v>26</v>
      </c>
      <c r="F683" t="s">
        <v>8</v>
      </c>
      <c r="G683" t="s">
        <v>4</v>
      </c>
      <c r="H683">
        <v>4</v>
      </c>
      <c r="I683">
        <v>0</v>
      </c>
    </row>
    <row r="684" spans="1:9" x14ac:dyDescent="0.3">
      <c r="A684" t="s">
        <v>3</v>
      </c>
      <c r="B684">
        <v>2012</v>
      </c>
      <c r="C684" t="s">
        <v>7</v>
      </c>
      <c r="D684">
        <v>3</v>
      </c>
      <c r="E684">
        <v>25</v>
      </c>
      <c r="F684" t="s">
        <v>1</v>
      </c>
      <c r="G684" t="s">
        <v>4</v>
      </c>
      <c r="H684">
        <v>3</v>
      </c>
      <c r="I684">
        <v>0</v>
      </c>
    </row>
    <row r="685" spans="1:9" x14ac:dyDescent="0.3">
      <c r="A685" t="s">
        <v>6</v>
      </c>
      <c r="B685">
        <v>2013</v>
      </c>
      <c r="C685" t="s">
        <v>5</v>
      </c>
      <c r="D685">
        <v>2</v>
      </c>
      <c r="E685">
        <v>24</v>
      </c>
      <c r="F685" t="s">
        <v>1</v>
      </c>
      <c r="G685" t="s">
        <v>4</v>
      </c>
      <c r="H685">
        <v>2</v>
      </c>
      <c r="I685">
        <v>1</v>
      </c>
    </row>
    <row r="686" spans="1:9" x14ac:dyDescent="0.3">
      <c r="A686" t="s">
        <v>3</v>
      </c>
      <c r="B686">
        <v>2018</v>
      </c>
      <c r="C686" t="s">
        <v>7</v>
      </c>
      <c r="D686">
        <v>3</v>
      </c>
      <c r="E686">
        <v>26</v>
      </c>
      <c r="F686" t="s">
        <v>1</v>
      </c>
      <c r="G686" t="s">
        <v>4</v>
      </c>
      <c r="H686">
        <v>4</v>
      </c>
      <c r="I686">
        <v>1</v>
      </c>
    </row>
    <row r="687" spans="1:9" x14ac:dyDescent="0.3">
      <c r="A687" t="s">
        <v>3</v>
      </c>
      <c r="B687">
        <v>2016</v>
      </c>
      <c r="C687" t="s">
        <v>5</v>
      </c>
      <c r="D687">
        <v>3</v>
      </c>
      <c r="E687">
        <v>28</v>
      </c>
      <c r="F687" t="s">
        <v>8</v>
      </c>
      <c r="G687" t="s">
        <v>4</v>
      </c>
      <c r="H687">
        <v>2</v>
      </c>
      <c r="I687">
        <v>0</v>
      </c>
    </row>
    <row r="688" spans="1:9" x14ac:dyDescent="0.3">
      <c r="A688" t="s">
        <v>3</v>
      </c>
      <c r="B688">
        <v>2016</v>
      </c>
      <c r="C688" t="s">
        <v>7</v>
      </c>
      <c r="D688">
        <v>3</v>
      </c>
      <c r="E688">
        <v>26</v>
      </c>
      <c r="F688" t="s">
        <v>1</v>
      </c>
      <c r="G688" t="s">
        <v>4</v>
      </c>
      <c r="H688">
        <v>4</v>
      </c>
      <c r="I688">
        <v>0</v>
      </c>
    </row>
    <row r="689" spans="1:9" x14ac:dyDescent="0.3">
      <c r="A689" t="s">
        <v>6</v>
      </c>
      <c r="B689">
        <v>2014</v>
      </c>
      <c r="C689" t="s">
        <v>5</v>
      </c>
      <c r="D689">
        <v>3</v>
      </c>
      <c r="E689">
        <v>24</v>
      </c>
      <c r="F689" t="s">
        <v>1</v>
      </c>
      <c r="G689" t="s">
        <v>4</v>
      </c>
      <c r="H689">
        <v>2</v>
      </c>
      <c r="I689">
        <v>0</v>
      </c>
    </row>
    <row r="690" spans="1:9" x14ac:dyDescent="0.3">
      <c r="A690" t="s">
        <v>3</v>
      </c>
      <c r="B690">
        <v>2013</v>
      </c>
      <c r="C690" t="s">
        <v>2</v>
      </c>
      <c r="D690">
        <v>3</v>
      </c>
      <c r="E690">
        <v>26</v>
      </c>
      <c r="F690" t="s">
        <v>1</v>
      </c>
      <c r="G690" t="s">
        <v>4</v>
      </c>
      <c r="H690">
        <v>4</v>
      </c>
      <c r="I690">
        <v>0</v>
      </c>
    </row>
    <row r="691" spans="1:9" x14ac:dyDescent="0.3">
      <c r="A691" t="s">
        <v>3</v>
      </c>
      <c r="B691">
        <v>2014</v>
      </c>
      <c r="C691" t="s">
        <v>7</v>
      </c>
      <c r="D691">
        <v>2</v>
      </c>
      <c r="E691">
        <v>26</v>
      </c>
      <c r="F691" t="s">
        <v>8</v>
      </c>
      <c r="G691" t="s">
        <v>4</v>
      </c>
      <c r="H691">
        <v>4</v>
      </c>
      <c r="I691">
        <v>1</v>
      </c>
    </row>
    <row r="692" spans="1:9" x14ac:dyDescent="0.3">
      <c r="A692" t="s">
        <v>3</v>
      </c>
      <c r="B692">
        <v>2014</v>
      </c>
      <c r="C692" t="s">
        <v>7</v>
      </c>
      <c r="D692">
        <v>3</v>
      </c>
      <c r="E692">
        <v>25</v>
      </c>
      <c r="F692" t="s">
        <v>1</v>
      </c>
      <c r="G692" t="s">
        <v>4</v>
      </c>
      <c r="H692">
        <v>3</v>
      </c>
      <c r="I692">
        <v>0</v>
      </c>
    </row>
    <row r="693" spans="1:9" x14ac:dyDescent="0.3">
      <c r="A693" t="s">
        <v>3</v>
      </c>
      <c r="B693">
        <v>2013</v>
      </c>
      <c r="C693" t="s">
        <v>7</v>
      </c>
      <c r="D693">
        <v>3</v>
      </c>
      <c r="E693">
        <v>27</v>
      </c>
      <c r="F693" t="s">
        <v>1</v>
      </c>
      <c r="G693" t="s">
        <v>4</v>
      </c>
      <c r="H693">
        <v>5</v>
      </c>
      <c r="I693">
        <v>0</v>
      </c>
    </row>
    <row r="694" spans="1:9" x14ac:dyDescent="0.3">
      <c r="A694" t="s">
        <v>3</v>
      </c>
      <c r="B694">
        <v>2018</v>
      </c>
      <c r="C694" t="s">
        <v>2</v>
      </c>
      <c r="D694">
        <v>3</v>
      </c>
      <c r="E694">
        <v>27</v>
      </c>
      <c r="F694" t="s">
        <v>1</v>
      </c>
      <c r="G694" t="s">
        <v>4</v>
      </c>
      <c r="H694">
        <v>5</v>
      </c>
      <c r="I694">
        <v>1</v>
      </c>
    </row>
    <row r="695" spans="1:9" x14ac:dyDescent="0.3">
      <c r="A695" t="s">
        <v>3</v>
      </c>
      <c r="B695">
        <v>2015</v>
      </c>
      <c r="C695" t="s">
        <v>2</v>
      </c>
      <c r="D695">
        <v>3</v>
      </c>
      <c r="E695">
        <v>25</v>
      </c>
      <c r="F695" t="s">
        <v>8</v>
      </c>
      <c r="G695" t="s">
        <v>4</v>
      </c>
      <c r="H695">
        <v>3</v>
      </c>
      <c r="I695">
        <v>1</v>
      </c>
    </row>
    <row r="696" spans="1:9" x14ac:dyDescent="0.3">
      <c r="A696" t="s">
        <v>3</v>
      </c>
      <c r="B696">
        <v>2016</v>
      </c>
      <c r="C696" t="s">
        <v>7</v>
      </c>
      <c r="D696">
        <v>3</v>
      </c>
      <c r="E696">
        <v>26</v>
      </c>
      <c r="F696" t="s">
        <v>1</v>
      </c>
      <c r="G696" t="s">
        <v>4</v>
      </c>
      <c r="H696">
        <v>4</v>
      </c>
      <c r="I696">
        <v>0</v>
      </c>
    </row>
    <row r="697" spans="1:9" x14ac:dyDescent="0.3">
      <c r="A697" t="s">
        <v>3</v>
      </c>
      <c r="B697">
        <v>2015</v>
      </c>
      <c r="C697" t="s">
        <v>7</v>
      </c>
      <c r="D697">
        <v>2</v>
      </c>
      <c r="E697">
        <v>27</v>
      </c>
      <c r="F697" t="s">
        <v>8</v>
      </c>
      <c r="G697" t="s">
        <v>4</v>
      </c>
      <c r="H697">
        <v>5</v>
      </c>
      <c r="I697">
        <v>1</v>
      </c>
    </row>
    <row r="698" spans="1:9" x14ac:dyDescent="0.3">
      <c r="A698" t="s">
        <v>3</v>
      </c>
      <c r="B698">
        <v>2017</v>
      </c>
      <c r="C698" t="s">
        <v>2</v>
      </c>
      <c r="D698">
        <v>3</v>
      </c>
      <c r="E698">
        <v>26</v>
      </c>
      <c r="F698" t="s">
        <v>1</v>
      </c>
      <c r="G698" t="s">
        <v>4</v>
      </c>
      <c r="H698">
        <v>4</v>
      </c>
      <c r="I698">
        <v>0</v>
      </c>
    </row>
    <row r="699" spans="1:9" x14ac:dyDescent="0.3">
      <c r="A699" t="s">
        <v>6</v>
      </c>
      <c r="B699">
        <v>2017</v>
      </c>
      <c r="C699" t="s">
        <v>7</v>
      </c>
      <c r="D699">
        <v>2</v>
      </c>
      <c r="E699">
        <v>26</v>
      </c>
      <c r="F699" t="s">
        <v>8</v>
      </c>
      <c r="G699" t="s">
        <v>4</v>
      </c>
      <c r="H699">
        <v>4</v>
      </c>
      <c r="I699">
        <v>0</v>
      </c>
    </row>
    <row r="700" spans="1:9" x14ac:dyDescent="0.3">
      <c r="A700" t="s">
        <v>3</v>
      </c>
      <c r="B700">
        <v>2017</v>
      </c>
      <c r="C700" t="s">
        <v>5</v>
      </c>
      <c r="D700">
        <v>3</v>
      </c>
      <c r="E700">
        <v>27</v>
      </c>
      <c r="F700" t="s">
        <v>8</v>
      </c>
      <c r="G700" t="s">
        <v>0</v>
      </c>
      <c r="H700">
        <v>5</v>
      </c>
      <c r="I700">
        <v>0</v>
      </c>
    </row>
    <row r="701" spans="1:9" x14ac:dyDescent="0.3">
      <c r="A701" t="s">
        <v>6</v>
      </c>
      <c r="B701">
        <v>2017</v>
      </c>
      <c r="C701" t="s">
        <v>7</v>
      </c>
      <c r="D701">
        <v>1</v>
      </c>
      <c r="E701">
        <v>24</v>
      </c>
      <c r="F701" t="s">
        <v>1</v>
      </c>
      <c r="G701" t="s">
        <v>4</v>
      </c>
      <c r="H701">
        <v>2</v>
      </c>
      <c r="I701">
        <v>0</v>
      </c>
    </row>
    <row r="702" spans="1:9" x14ac:dyDescent="0.3">
      <c r="A702" t="s">
        <v>6</v>
      </c>
      <c r="B702">
        <v>2017</v>
      </c>
      <c r="C702" t="s">
        <v>5</v>
      </c>
      <c r="D702">
        <v>2</v>
      </c>
      <c r="E702">
        <v>26</v>
      </c>
      <c r="F702" t="s">
        <v>8</v>
      </c>
      <c r="G702" t="s">
        <v>4</v>
      </c>
      <c r="H702">
        <v>4</v>
      </c>
      <c r="I702">
        <v>0</v>
      </c>
    </row>
    <row r="703" spans="1:9" x14ac:dyDescent="0.3">
      <c r="A703" t="s">
        <v>3</v>
      </c>
      <c r="B703">
        <v>2015</v>
      </c>
      <c r="C703" t="s">
        <v>2</v>
      </c>
      <c r="D703">
        <v>3</v>
      </c>
      <c r="E703">
        <v>27</v>
      </c>
      <c r="F703" t="s">
        <v>1</v>
      </c>
      <c r="G703" t="s">
        <v>0</v>
      </c>
      <c r="H703">
        <v>5</v>
      </c>
      <c r="I703">
        <v>0</v>
      </c>
    </row>
    <row r="704" spans="1:9" x14ac:dyDescent="0.3">
      <c r="A704" t="s">
        <v>3</v>
      </c>
      <c r="B704">
        <v>2015</v>
      </c>
      <c r="C704" t="s">
        <v>2</v>
      </c>
      <c r="D704">
        <v>3</v>
      </c>
      <c r="E704">
        <v>26</v>
      </c>
      <c r="F704" t="s">
        <v>1</v>
      </c>
      <c r="G704" t="s">
        <v>4</v>
      </c>
      <c r="H704">
        <v>4</v>
      </c>
      <c r="I704">
        <v>0</v>
      </c>
    </row>
    <row r="705" spans="1:9" x14ac:dyDescent="0.3">
      <c r="A705" t="s">
        <v>6</v>
      </c>
      <c r="B705">
        <v>2017</v>
      </c>
      <c r="C705" t="s">
        <v>7</v>
      </c>
      <c r="D705">
        <v>2</v>
      </c>
      <c r="E705">
        <v>24</v>
      </c>
      <c r="F705" t="s">
        <v>1</v>
      </c>
      <c r="G705" t="s">
        <v>4</v>
      </c>
      <c r="H705">
        <v>2</v>
      </c>
      <c r="I705">
        <v>1</v>
      </c>
    </row>
    <row r="706" spans="1:9" x14ac:dyDescent="0.3">
      <c r="A706" t="s">
        <v>3</v>
      </c>
      <c r="B706">
        <v>2017</v>
      </c>
      <c r="C706" t="s">
        <v>2</v>
      </c>
      <c r="D706">
        <v>3</v>
      </c>
      <c r="E706">
        <v>26</v>
      </c>
      <c r="F706" t="s">
        <v>8</v>
      </c>
      <c r="G706" t="s">
        <v>4</v>
      </c>
      <c r="H706">
        <v>4</v>
      </c>
      <c r="I706">
        <v>0</v>
      </c>
    </row>
    <row r="707" spans="1:9" x14ac:dyDescent="0.3">
      <c r="A707" t="s">
        <v>3</v>
      </c>
      <c r="B707">
        <v>2014</v>
      </c>
      <c r="C707" t="s">
        <v>2</v>
      </c>
      <c r="D707">
        <v>3</v>
      </c>
      <c r="E707">
        <v>26</v>
      </c>
      <c r="F707" t="s">
        <v>1</v>
      </c>
      <c r="G707" t="s">
        <v>4</v>
      </c>
      <c r="H707">
        <v>4</v>
      </c>
      <c r="I707">
        <v>0</v>
      </c>
    </row>
    <row r="708" spans="1:9" x14ac:dyDescent="0.3">
      <c r="A708" t="s">
        <v>3</v>
      </c>
      <c r="B708">
        <v>2015</v>
      </c>
      <c r="C708" t="s">
        <v>2</v>
      </c>
      <c r="D708">
        <v>3</v>
      </c>
      <c r="E708">
        <v>28</v>
      </c>
      <c r="F708" t="s">
        <v>1</v>
      </c>
      <c r="G708" t="s">
        <v>0</v>
      </c>
      <c r="H708">
        <v>1</v>
      </c>
      <c r="I708">
        <v>1</v>
      </c>
    </row>
    <row r="709" spans="1:9" x14ac:dyDescent="0.3">
      <c r="A709" t="s">
        <v>6</v>
      </c>
      <c r="B709">
        <v>2017</v>
      </c>
      <c r="C709" t="s">
        <v>5</v>
      </c>
      <c r="D709">
        <v>2</v>
      </c>
      <c r="E709">
        <v>24</v>
      </c>
      <c r="F709" t="s">
        <v>1</v>
      </c>
      <c r="G709" t="s">
        <v>4</v>
      </c>
      <c r="H709">
        <v>2</v>
      </c>
      <c r="I709">
        <v>0</v>
      </c>
    </row>
    <row r="710" spans="1:9" x14ac:dyDescent="0.3">
      <c r="A710" t="s">
        <v>3</v>
      </c>
      <c r="B710">
        <v>2013</v>
      </c>
      <c r="C710" t="s">
        <v>7</v>
      </c>
      <c r="D710">
        <v>2</v>
      </c>
      <c r="E710">
        <v>25</v>
      </c>
      <c r="F710" t="s">
        <v>8</v>
      </c>
      <c r="G710" t="s">
        <v>4</v>
      </c>
      <c r="H710">
        <v>3</v>
      </c>
      <c r="I710">
        <v>1</v>
      </c>
    </row>
    <row r="711" spans="1:9" x14ac:dyDescent="0.3">
      <c r="A711" t="s">
        <v>6</v>
      </c>
      <c r="B711">
        <v>2013</v>
      </c>
      <c r="C711" t="s">
        <v>2</v>
      </c>
      <c r="D711">
        <v>3</v>
      </c>
      <c r="E711">
        <v>27</v>
      </c>
      <c r="F711" t="s">
        <v>1</v>
      </c>
      <c r="G711" t="s">
        <v>4</v>
      </c>
      <c r="H711">
        <v>5</v>
      </c>
      <c r="I711">
        <v>1</v>
      </c>
    </row>
    <row r="712" spans="1:9" x14ac:dyDescent="0.3">
      <c r="A712" t="s">
        <v>3</v>
      </c>
      <c r="B712">
        <v>2017</v>
      </c>
      <c r="C712" t="s">
        <v>2</v>
      </c>
      <c r="D712">
        <v>3</v>
      </c>
      <c r="E712">
        <v>27</v>
      </c>
      <c r="F712" t="s">
        <v>1</v>
      </c>
      <c r="G712" t="s">
        <v>4</v>
      </c>
      <c r="H712">
        <v>5</v>
      </c>
      <c r="I712">
        <v>0</v>
      </c>
    </row>
    <row r="713" spans="1:9" x14ac:dyDescent="0.3">
      <c r="A713" t="s">
        <v>3</v>
      </c>
      <c r="B713">
        <v>2015</v>
      </c>
      <c r="C713" t="s">
        <v>5</v>
      </c>
      <c r="D713">
        <v>2</v>
      </c>
      <c r="E713">
        <v>28</v>
      </c>
      <c r="F713" t="s">
        <v>8</v>
      </c>
      <c r="G713" t="s">
        <v>0</v>
      </c>
      <c r="H713">
        <v>2</v>
      </c>
      <c r="I713">
        <v>1</v>
      </c>
    </row>
    <row r="714" spans="1:9" x14ac:dyDescent="0.3">
      <c r="A714" t="s">
        <v>3</v>
      </c>
      <c r="B714">
        <v>2014</v>
      </c>
      <c r="C714" t="s">
        <v>7</v>
      </c>
      <c r="D714">
        <v>2</v>
      </c>
      <c r="E714">
        <v>24</v>
      </c>
      <c r="F714" t="s">
        <v>8</v>
      </c>
      <c r="G714" t="s">
        <v>4</v>
      </c>
      <c r="H714">
        <v>2</v>
      </c>
      <c r="I714">
        <v>1</v>
      </c>
    </row>
    <row r="715" spans="1:9" x14ac:dyDescent="0.3">
      <c r="A715" t="s">
        <v>3</v>
      </c>
      <c r="B715">
        <v>2016</v>
      </c>
      <c r="C715" t="s">
        <v>7</v>
      </c>
      <c r="D715">
        <v>2</v>
      </c>
      <c r="E715">
        <v>27</v>
      </c>
      <c r="F715" t="s">
        <v>8</v>
      </c>
      <c r="G715" t="s">
        <v>4</v>
      </c>
      <c r="H715">
        <v>5</v>
      </c>
      <c r="I715">
        <v>1</v>
      </c>
    </row>
    <row r="716" spans="1:9" x14ac:dyDescent="0.3">
      <c r="A716" t="s">
        <v>3</v>
      </c>
      <c r="B716">
        <v>2017</v>
      </c>
      <c r="C716" t="s">
        <v>2</v>
      </c>
      <c r="D716">
        <v>3</v>
      </c>
      <c r="E716">
        <v>27</v>
      </c>
      <c r="F716" t="s">
        <v>8</v>
      </c>
      <c r="G716" t="s">
        <v>4</v>
      </c>
      <c r="H716">
        <v>5</v>
      </c>
      <c r="I716">
        <v>0</v>
      </c>
    </row>
    <row r="717" spans="1:9" x14ac:dyDescent="0.3">
      <c r="A717" t="s">
        <v>3</v>
      </c>
      <c r="B717">
        <v>2016</v>
      </c>
      <c r="C717" t="s">
        <v>2</v>
      </c>
      <c r="D717">
        <v>3</v>
      </c>
      <c r="E717">
        <v>26</v>
      </c>
      <c r="F717" t="s">
        <v>1</v>
      </c>
      <c r="G717" t="s">
        <v>4</v>
      </c>
      <c r="H717">
        <v>4</v>
      </c>
      <c r="I717">
        <v>0</v>
      </c>
    </row>
    <row r="718" spans="1:9" x14ac:dyDescent="0.3">
      <c r="A718" t="s">
        <v>3</v>
      </c>
      <c r="B718">
        <v>2015</v>
      </c>
      <c r="C718" t="s">
        <v>7</v>
      </c>
      <c r="D718">
        <v>2</v>
      </c>
      <c r="E718">
        <v>27</v>
      </c>
      <c r="F718" t="s">
        <v>1</v>
      </c>
      <c r="G718" t="s">
        <v>4</v>
      </c>
      <c r="H718">
        <v>5</v>
      </c>
      <c r="I718">
        <v>0</v>
      </c>
    </row>
    <row r="719" spans="1:9" x14ac:dyDescent="0.3">
      <c r="A719" t="s">
        <v>3</v>
      </c>
      <c r="B719">
        <v>2015</v>
      </c>
      <c r="C719" t="s">
        <v>2</v>
      </c>
      <c r="D719">
        <v>3</v>
      </c>
      <c r="E719">
        <v>26</v>
      </c>
      <c r="F719" t="s">
        <v>1</v>
      </c>
      <c r="G719" t="s">
        <v>4</v>
      </c>
      <c r="H719">
        <v>4</v>
      </c>
      <c r="I719">
        <v>0</v>
      </c>
    </row>
    <row r="720" spans="1:9" x14ac:dyDescent="0.3">
      <c r="A720" t="s">
        <v>3</v>
      </c>
      <c r="B720">
        <v>2018</v>
      </c>
      <c r="C720" t="s">
        <v>2</v>
      </c>
      <c r="D720">
        <v>3</v>
      </c>
      <c r="E720">
        <v>27</v>
      </c>
      <c r="F720" t="s">
        <v>1</v>
      </c>
      <c r="G720" t="s">
        <v>0</v>
      </c>
      <c r="H720">
        <v>5</v>
      </c>
      <c r="I720">
        <v>1</v>
      </c>
    </row>
    <row r="721" spans="1:9" x14ac:dyDescent="0.3">
      <c r="A721" t="s">
        <v>3</v>
      </c>
      <c r="B721">
        <v>2016</v>
      </c>
      <c r="C721" t="s">
        <v>2</v>
      </c>
      <c r="D721">
        <v>3</v>
      </c>
      <c r="E721">
        <v>24</v>
      </c>
      <c r="F721" t="s">
        <v>1</v>
      </c>
      <c r="G721" t="s">
        <v>4</v>
      </c>
      <c r="H721">
        <v>2</v>
      </c>
      <c r="I721">
        <v>0</v>
      </c>
    </row>
    <row r="722" spans="1:9" x14ac:dyDescent="0.3">
      <c r="A722" t="s">
        <v>3</v>
      </c>
      <c r="B722">
        <v>2014</v>
      </c>
      <c r="C722" t="s">
        <v>2</v>
      </c>
      <c r="D722">
        <v>3</v>
      </c>
      <c r="E722">
        <v>24</v>
      </c>
      <c r="F722" t="s">
        <v>1</v>
      </c>
      <c r="G722" t="s">
        <v>4</v>
      </c>
      <c r="H722">
        <v>2</v>
      </c>
      <c r="I722">
        <v>0</v>
      </c>
    </row>
    <row r="723" spans="1:9" x14ac:dyDescent="0.3">
      <c r="A723" t="s">
        <v>3</v>
      </c>
      <c r="B723">
        <v>2013</v>
      </c>
      <c r="C723" t="s">
        <v>5</v>
      </c>
      <c r="D723">
        <v>2</v>
      </c>
      <c r="E723">
        <v>24</v>
      </c>
      <c r="F723" t="s">
        <v>8</v>
      </c>
      <c r="G723" t="s">
        <v>4</v>
      </c>
      <c r="H723">
        <v>2</v>
      </c>
      <c r="I723">
        <v>1</v>
      </c>
    </row>
    <row r="724" spans="1:9" x14ac:dyDescent="0.3">
      <c r="A724" t="s">
        <v>3</v>
      </c>
      <c r="B724">
        <v>2012</v>
      </c>
      <c r="C724" t="s">
        <v>2</v>
      </c>
      <c r="D724">
        <v>3</v>
      </c>
      <c r="E724">
        <v>26</v>
      </c>
      <c r="F724" t="s">
        <v>8</v>
      </c>
      <c r="G724" t="s">
        <v>4</v>
      </c>
      <c r="H724">
        <v>4</v>
      </c>
      <c r="I724">
        <v>0</v>
      </c>
    </row>
    <row r="725" spans="1:9" x14ac:dyDescent="0.3">
      <c r="A725" t="s">
        <v>3</v>
      </c>
      <c r="B725">
        <v>2015</v>
      </c>
      <c r="C725" t="s">
        <v>7</v>
      </c>
      <c r="D725">
        <v>2</v>
      </c>
      <c r="E725">
        <v>28</v>
      </c>
      <c r="F725" t="s">
        <v>8</v>
      </c>
      <c r="G725" t="s">
        <v>0</v>
      </c>
      <c r="H725">
        <v>2</v>
      </c>
      <c r="I725">
        <v>1</v>
      </c>
    </row>
    <row r="726" spans="1:9" x14ac:dyDescent="0.3">
      <c r="A726" t="s">
        <v>3</v>
      </c>
      <c r="B726">
        <v>2018</v>
      </c>
      <c r="C726" t="s">
        <v>2</v>
      </c>
      <c r="D726">
        <v>3</v>
      </c>
      <c r="E726">
        <v>26</v>
      </c>
      <c r="F726" t="s">
        <v>1</v>
      </c>
      <c r="G726" t="s">
        <v>4</v>
      </c>
      <c r="H726">
        <v>4</v>
      </c>
      <c r="I726">
        <v>1</v>
      </c>
    </row>
    <row r="727" spans="1:9" x14ac:dyDescent="0.3">
      <c r="A727" t="s">
        <v>3</v>
      </c>
      <c r="B727">
        <v>2016</v>
      </c>
      <c r="C727" t="s">
        <v>2</v>
      </c>
      <c r="D727">
        <v>3</v>
      </c>
      <c r="E727">
        <v>24</v>
      </c>
      <c r="F727" t="s">
        <v>8</v>
      </c>
      <c r="G727" t="s">
        <v>4</v>
      </c>
      <c r="H727">
        <v>2</v>
      </c>
      <c r="I727">
        <v>0</v>
      </c>
    </row>
    <row r="728" spans="1:9" x14ac:dyDescent="0.3">
      <c r="A728" t="s">
        <v>6</v>
      </c>
      <c r="B728">
        <v>2017</v>
      </c>
      <c r="C728" t="s">
        <v>7</v>
      </c>
      <c r="D728">
        <v>3</v>
      </c>
      <c r="E728">
        <v>24</v>
      </c>
      <c r="F728" t="s">
        <v>1</v>
      </c>
      <c r="G728" t="s">
        <v>4</v>
      </c>
      <c r="H728">
        <v>2</v>
      </c>
      <c r="I728">
        <v>1</v>
      </c>
    </row>
    <row r="729" spans="1:9" x14ac:dyDescent="0.3">
      <c r="A729" t="s">
        <v>6</v>
      </c>
      <c r="B729">
        <v>2016</v>
      </c>
      <c r="C729" t="s">
        <v>7</v>
      </c>
      <c r="D729">
        <v>3</v>
      </c>
      <c r="E729">
        <v>24</v>
      </c>
      <c r="F729" t="s">
        <v>1</v>
      </c>
      <c r="G729" t="s">
        <v>4</v>
      </c>
      <c r="H729">
        <v>2</v>
      </c>
      <c r="I729">
        <v>0</v>
      </c>
    </row>
    <row r="730" spans="1:9" x14ac:dyDescent="0.3">
      <c r="A730" t="s">
        <v>3</v>
      </c>
      <c r="B730">
        <v>2013</v>
      </c>
      <c r="C730" t="s">
        <v>2</v>
      </c>
      <c r="D730">
        <v>3</v>
      </c>
      <c r="E730">
        <v>28</v>
      </c>
      <c r="F730" t="s">
        <v>1</v>
      </c>
      <c r="G730" t="s">
        <v>0</v>
      </c>
      <c r="H730">
        <v>1</v>
      </c>
      <c r="I730">
        <v>1</v>
      </c>
    </row>
    <row r="731" spans="1:9" x14ac:dyDescent="0.3">
      <c r="A731" t="s">
        <v>3</v>
      </c>
      <c r="B731">
        <v>2015</v>
      </c>
      <c r="C731" t="s">
        <v>2</v>
      </c>
      <c r="D731">
        <v>1</v>
      </c>
      <c r="E731">
        <v>28</v>
      </c>
      <c r="F731" t="s">
        <v>8</v>
      </c>
      <c r="G731" t="s">
        <v>4</v>
      </c>
      <c r="H731">
        <v>1</v>
      </c>
      <c r="I731">
        <v>0</v>
      </c>
    </row>
    <row r="732" spans="1:9" x14ac:dyDescent="0.3">
      <c r="A732" t="s">
        <v>9</v>
      </c>
      <c r="B732">
        <v>2018</v>
      </c>
      <c r="C732" t="s">
        <v>2</v>
      </c>
      <c r="D732">
        <v>3</v>
      </c>
      <c r="E732">
        <v>24</v>
      </c>
      <c r="F732" t="s">
        <v>8</v>
      </c>
      <c r="G732" t="s">
        <v>4</v>
      </c>
      <c r="H732">
        <v>2</v>
      </c>
      <c r="I732">
        <v>1</v>
      </c>
    </row>
    <row r="733" spans="1:9" x14ac:dyDescent="0.3">
      <c r="A733" t="s">
        <v>3</v>
      </c>
      <c r="B733">
        <v>2016</v>
      </c>
      <c r="C733" t="s">
        <v>2</v>
      </c>
      <c r="D733">
        <v>3</v>
      </c>
      <c r="E733">
        <v>26</v>
      </c>
      <c r="F733" t="s">
        <v>1</v>
      </c>
      <c r="G733" t="s">
        <v>0</v>
      </c>
      <c r="H733">
        <v>4</v>
      </c>
      <c r="I733">
        <v>0</v>
      </c>
    </row>
    <row r="734" spans="1:9" x14ac:dyDescent="0.3">
      <c r="A734" t="s">
        <v>3</v>
      </c>
      <c r="B734">
        <v>2013</v>
      </c>
      <c r="C734" t="s">
        <v>2</v>
      </c>
      <c r="D734">
        <v>3</v>
      </c>
      <c r="E734">
        <v>27</v>
      </c>
      <c r="F734" t="s">
        <v>1</v>
      </c>
      <c r="G734" t="s">
        <v>4</v>
      </c>
      <c r="H734">
        <v>5</v>
      </c>
      <c r="I734">
        <v>0</v>
      </c>
    </row>
    <row r="735" spans="1:9" x14ac:dyDescent="0.3">
      <c r="A735" t="s">
        <v>3</v>
      </c>
      <c r="B735">
        <v>2013</v>
      </c>
      <c r="C735" t="s">
        <v>2</v>
      </c>
      <c r="D735">
        <v>3</v>
      </c>
      <c r="E735">
        <v>25</v>
      </c>
      <c r="F735" t="s">
        <v>1</v>
      </c>
      <c r="G735" t="s">
        <v>4</v>
      </c>
      <c r="H735">
        <v>3</v>
      </c>
      <c r="I735">
        <v>1</v>
      </c>
    </row>
    <row r="736" spans="1:9" x14ac:dyDescent="0.3">
      <c r="A736" t="s">
        <v>6</v>
      </c>
      <c r="B736">
        <v>2016</v>
      </c>
      <c r="C736" t="s">
        <v>5</v>
      </c>
      <c r="D736">
        <v>3</v>
      </c>
      <c r="E736">
        <v>24</v>
      </c>
      <c r="F736" t="s">
        <v>1</v>
      </c>
      <c r="G736" t="s">
        <v>4</v>
      </c>
      <c r="H736">
        <v>2</v>
      </c>
      <c r="I736">
        <v>1</v>
      </c>
    </row>
    <row r="737" spans="1:9" x14ac:dyDescent="0.3">
      <c r="A737" t="s">
        <v>3</v>
      </c>
      <c r="B737">
        <v>2017</v>
      </c>
      <c r="C737" t="s">
        <v>5</v>
      </c>
      <c r="D737">
        <v>1</v>
      </c>
      <c r="E737">
        <v>25</v>
      </c>
      <c r="F737" t="s">
        <v>8</v>
      </c>
      <c r="G737" t="s">
        <v>4</v>
      </c>
      <c r="H737">
        <v>3</v>
      </c>
      <c r="I737">
        <v>0</v>
      </c>
    </row>
    <row r="738" spans="1:9" x14ac:dyDescent="0.3">
      <c r="A738" t="s">
        <v>3</v>
      </c>
      <c r="B738">
        <v>2013</v>
      </c>
      <c r="C738" t="s">
        <v>2</v>
      </c>
      <c r="D738">
        <v>3</v>
      </c>
      <c r="E738">
        <v>28</v>
      </c>
      <c r="F738" t="s">
        <v>1</v>
      </c>
      <c r="G738" t="s">
        <v>4</v>
      </c>
      <c r="H738">
        <v>3</v>
      </c>
      <c r="I738">
        <v>0</v>
      </c>
    </row>
    <row r="739" spans="1:9" x14ac:dyDescent="0.3">
      <c r="A739" t="s">
        <v>3</v>
      </c>
      <c r="B739">
        <v>2018</v>
      </c>
      <c r="C739" t="s">
        <v>2</v>
      </c>
      <c r="D739">
        <v>3</v>
      </c>
      <c r="E739">
        <v>28</v>
      </c>
      <c r="F739" t="s">
        <v>1</v>
      </c>
      <c r="G739" t="s">
        <v>4</v>
      </c>
      <c r="H739">
        <v>1</v>
      </c>
      <c r="I739">
        <v>1</v>
      </c>
    </row>
    <row r="740" spans="1:9" x14ac:dyDescent="0.3">
      <c r="A740" t="s">
        <v>3</v>
      </c>
      <c r="B740">
        <v>2017</v>
      </c>
      <c r="C740" t="s">
        <v>2</v>
      </c>
      <c r="D740">
        <v>3</v>
      </c>
      <c r="E740">
        <v>24</v>
      </c>
      <c r="F740" t="s">
        <v>1</v>
      </c>
      <c r="G740" t="s">
        <v>4</v>
      </c>
      <c r="H740">
        <v>2</v>
      </c>
      <c r="I740">
        <v>0</v>
      </c>
    </row>
    <row r="741" spans="1:9" x14ac:dyDescent="0.3">
      <c r="A741" t="s">
        <v>6</v>
      </c>
      <c r="B741">
        <v>2014</v>
      </c>
      <c r="C741" t="s">
        <v>5</v>
      </c>
      <c r="D741">
        <v>3</v>
      </c>
      <c r="E741">
        <v>24</v>
      </c>
      <c r="F741" t="s">
        <v>1</v>
      </c>
      <c r="G741" t="s">
        <v>4</v>
      </c>
      <c r="H741">
        <v>2</v>
      </c>
      <c r="I741">
        <v>1</v>
      </c>
    </row>
    <row r="742" spans="1:9" x14ac:dyDescent="0.3">
      <c r="A742" t="s">
        <v>9</v>
      </c>
      <c r="B742">
        <v>2012</v>
      </c>
      <c r="C742" t="s">
        <v>5</v>
      </c>
      <c r="D742">
        <v>3</v>
      </c>
      <c r="E742">
        <v>24</v>
      </c>
      <c r="F742" t="s">
        <v>1</v>
      </c>
      <c r="G742" t="s">
        <v>4</v>
      </c>
      <c r="H742">
        <v>2</v>
      </c>
      <c r="I742">
        <v>0</v>
      </c>
    </row>
    <row r="743" spans="1:9" x14ac:dyDescent="0.3">
      <c r="A743" t="s">
        <v>3</v>
      </c>
      <c r="B743">
        <v>2017</v>
      </c>
      <c r="C743" t="s">
        <v>2</v>
      </c>
      <c r="D743">
        <v>3</v>
      </c>
      <c r="E743">
        <v>25</v>
      </c>
      <c r="F743" t="s">
        <v>8</v>
      </c>
      <c r="G743" t="s">
        <v>4</v>
      </c>
      <c r="H743">
        <v>3</v>
      </c>
      <c r="I743">
        <v>0</v>
      </c>
    </row>
    <row r="744" spans="1:9" x14ac:dyDescent="0.3">
      <c r="A744" t="s">
        <v>6</v>
      </c>
      <c r="B744">
        <v>2014</v>
      </c>
      <c r="C744" t="s">
        <v>5</v>
      </c>
      <c r="D744">
        <v>3</v>
      </c>
      <c r="E744">
        <v>27</v>
      </c>
      <c r="F744" t="s">
        <v>1</v>
      </c>
      <c r="G744" t="s">
        <v>4</v>
      </c>
      <c r="H744">
        <v>5</v>
      </c>
      <c r="I744">
        <v>0</v>
      </c>
    </row>
    <row r="745" spans="1:9" x14ac:dyDescent="0.3">
      <c r="A745" t="s">
        <v>3</v>
      </c>
      <c r="B745">
        <v>2015</v>
      </c>
      <c r="C745" t="s">
        <v>2</v>
      </c>
      <c r="D745">
        <v>3</v>
      </c>
      <c r="E745">
        <v>27</v>
      </c>
      <c r="F745" t="s">
        <v>8</v>
      </c>
      <c r="G745" t="s">
        <v>4</v>
      </c>
      <c r="H745">
        <v>5</v>
      </c>
      <c r="I745">
        <v>0</v>
      </c>
    </row>
    <row r="746" spans="1:9" x14ac:dyDescent="0.3">
      <c r="A746" t="s">
        <v>3</v>
      </c>
      <c r="B746">
        <v>2014</v>
      </c>
      <c r="C746" t="s">
        <v>7</v>
      </c>
      <c r="D746">
        <v>3</v>
      </c>
      <c r="E746">
        <v>25</v>
      </c>
      <c r="F746" t="s">
        <v>1</v>
      </c>
      <c r="G746" t="s">
        <v>4</v>
      </c>
      <c r="H746">
        <v>3</v>
      </c>
      <c r="I746">
        <v>1</v>
      </c>
    </row>
    <row r="747" spans="1:9" x14ac:dyDescent="0.3">
      <c r="A747" t="s">
        <v>3</v>
      </c>
      <c r="B747">
        <v>2012</v>
      </c>
      <c r="C747" t="s">
        <v>2</v>
      </c>
      <c r="D747">
        <v>3</v>
      </c>
      <c r="E747">
        <v>28</v>
      </c>
      <c r="F747" t="s">
        <v>1</v>
      </c>
      <c r="G747" t="s">
        <v>4</v>
      </c>
      <c r="H747">
        <v>3</v>
      </c>
      <c r="I747">
        <v>0</v>
      </c>
    </row>
    <row r="748" spans="1:9" x14ac:dyDescent="0.3">
      <c r="A748" t="s">
        <v>3</v>
      </c>
      <c r="B748">
        <v>2012</v>
      </c>
      <c r="C748" t="s">
        <v>2</v>
      </c>
      <c r="D748">
        <v>3</v>
      </c>
      <c r="E748">
        <v>25</v>
      </c>
      <c r="F748" t="s">
        <v>8</v>
      </c>
      <c r="G748" t="s">
        <v>4</v>
      </c>
      <c r="H748">
        <v>3</v>
      </c>
      <c r="I748">
        <v>0</v>
      </c>
    </row>
    <row r="749" spans="1:9" x14ac:dyDescent="0.3">
      <c r="A749" t="s">
        <v>3</v>
      </c>
      <c r="B749">
        <v>2015</v>
      </c>
      <c r="C749" t="s">
        <v>2</v>
      </c>
      <c r="D749">
        <v>3</v>
      </c>
      <c r="E749">
        <v>24</v>
      </c>
      <c r="F749" t="s">
        <v>8</v>
      </c>
      <c r="G749" t="s">
        <v>4</v>
      </c>
      <c r="H749">
        <v>2</v>
      </c>
      <c r="I749">
        <v>0</v>
      </c>
    </row>
    <row r="750" spans="1:9" x14ac:dyDescent="0.3">
      <c r="A750" t="s">
        <v>3</v>
      </c>
      <c r="B750">
        <v>2013</v>
      </c>
      <c r="C750" t="s">
        <v>7</v>
      </c>
      <c r="D750">
        <v>3</v>
      </c>
      <c r="E750">
        <v>27</v>
      </c>
      <c r="F750" t="s">
        <v>1</v>
      </c>
      <c r="G750" t="s">
        <v>4</v>
      </c>
      <c r="H750">
        <v>5</v>
      </c>
      <c r="I750">
        <v>0</v>
      </c>
    </row>
    <row r="751" spans="1:9" x14ac:dyDescent="0.3">
      <c r="A751" t="s">
        <v>3</v>
      </c>
      <c r="B751">
        <v>2013</v>
      </c>
      <c r="C751" t="s">
        <v>2</v>
      </c>
      <c r="D751">
        <v>3</v>
      </c>
      <c r="E751">
        <v>26</v>
      </c>
      <c r="F751" t="s">
        <v>8</v>
      </c>
      <c r="G751" t="s">
        <v>4</v>
      </c>
      <c r="H751">
        <v>4</v>
      </c>
      <c r="I751">
        <v>0</v>
      </c>
    </row>
    <row r="752" spans="1:9" x14ac:dyDescent="0.3">
      <c r="A752" t="s">
        <v>3</v>
      </c>
      <c r="B752">
        <v>2012</v>
      </c>
      <c r="C752" t="s">
        <v>7</v>
      </c>
      <c r="D752">
        <v>2</v>
      </c>
      <c r="E752">
        <v>26</v>
      </c>
      <c r="F752" t="s">
        <v>1</v>
      </c>
      <c r="G752" t="s">
        <v>4</v>
      </c>
      <c r="H752">
        <v>4</v>
      </c>
      <c r="I752">
        <v>0</v>
      </c>
    </row>
    <row r="753" spans="1:9" x14ac:dyDescent="0.3">
      <c r="A753" t="s">
        <v>6</v>
      </c>
      <c r="B753">
        <v>2017</v>
      </c>
      <c r="C753" t="s">
        <v>2</v>
      </c>
      <c r="D753">
        <v>3</v>
      </c>
      <c r="E753">
        <v>28</v>
      </c>
      <c r="F753" t="s">
        <v>8</v>
      </c>
      <c r="G753" t="s">
        <v>4</v>
      </c>
      <c r="H753">
        <v>3</v>
      </c>
      <c r="I753">
        <v>1</v>
      </c>
    </row>
    <row r="754" spans="1:9" x14ac:dyDescent="0.3">
      <c r="A754" t="s">
        <v>3</v>
      </c>
      <c r="B754">
        <v>2015</v>
      </c>
      <c r="C754" t="s">
        <v>2</v>
      </c>
      <c r="D754">
        <v>3</v>
      </c>
      <c r="E754">
        <v>25</v>
      </c>
      <c r="F754" t="s">
        <v>1</v>
      </c>
      <c r="G754" t="s">
        <v>4</v>
      </c>
      <c r="H754">
        <v>3</v>
      </c>
      <c r="I754">
        <v>1</v>
      </c>
    </row>
    <row r="755" spans="1:9" x14ac:dyDescent="0.3">
      <c r="A755" t="s">
        <v>3</v>
      </c>
      <c r="B755">
        <v>2012</v>
      </c>
      <c r="C755" t="s">
        <v>2</v>
      </c>
      <c r="D755">
        <v>3</v>
      </c>
      <c r="E755">
        <v>28</v>
      </c>
      <c r="F755" t="s">
        <v>8</v>
      </c>
      <c r="G755" t="s">
        <v>4</v>
      </c>
      <c r="H755">
        <v>2</v>
      </c>
      <c r="I755">
        <v>0</v>
      </c>
    </row>
    <row r="756" spans="1:9" x14ac:dyDescent="0.3">
      <c r="A756" t="s">
        <v>3</v>
      </c>
      <c r="B756">
        <v>2017</v>
      </c>
      <c r="C756" t="s">
        <v>7</v>
      </c>
      <c r="D756">
        <v>2</v>
      </c>
      <c r="E756">
        <v>26</v>
      </c>
      <c r="F756" t="s">
        <v>8</v>
      </c>
      <c r="G756" t="s">
        <v>4</v>
      </c>
      <c r="H756">
        <v>4</v>
      </c>
      <c r="I756">
        <v>1</v>
      </c>
    </row>
    <row r="757" spans="1:9" x14ac:dyDescent="0.3">
      <c r="A757" t="s">
        <v>3</v>
      </c>
      <c r="B757">
        <v>2012</v>
      </c>
      <c r="C757" t="s">
        <v>2</v>
      </c>
      <c r="D757">
        <v>3</v>
      </c>
      <c r="E757">
        <v>27</v>
      </c>
      <c r="F757" t="s">
        <v>8</v>
      </c>
      <c r="G757" t="s">
        <v>4</v>
      </c>
      <c r="H757">
        <v>5</v>
      </c>
      <c r="I757">
        <v>0</v>
      </c>
    </row>
    <row r="758" spans="1:9" x14ac:dyDescent="0.3">
      <c r="A758" t="s">
        <v>6</v>
      </c>
      <c r="B758">
        <v>2016</v>
      </c>
      <c r="C758" t="s">
        <v>5</v>
      </c>
      <c r="D758">
        <v>3</v>
      </c>
      <c r="E758">
        <v>28</v>
      </c>
      <c r="F758" t="s">
        <v>1</v>
      </c>
      <c r="G758" t="s">
        <v>4</v>
      </c>
      <c r="H758">
        <v>1</v>
      </c>
      <c r="I758">
        <v>0</v>
      </c>
    </row>
    <row r="759" spans="1:9" x14ac:dyDescent="0.3">
      <c r="A759" t="s">
        <v>3</v>
      </c>
      <c r="B759">
        <v>2015</v>
      </c>
      <c r="C759" t="s">
        <v>7</v>
      </c>
      <c r="D759">
        <v>2</v>
      </c>
      <c r="E759">
        <v>28</v>
      </c>
      <c r="F759" t="s">
        <v>8</v>
      </c>
      <c r="G759" t="s">
        <v>4</v>
      </c>
      <c r="H759">
        <v>1</v>
      </c>
      <c r="I759">
        <v>1</v>
      </c>
    </row>
    <row r="760" spans="1:9" x14ac:dyDescent="0.3">
      <c r="A760" t="s">
        <v>6</v>
      </c>
      <c r="B760">
        <v>2017</v>
      </c>
      <c r="C760" t="s">
        <v>7</v>
      </c>
      <c r="D760">
        <v>3</v>
      </c>
      <c r="E760">
        <v>24</v>
      </c>
      <c r="F760" t="s">
        <v>1</v>
      </c>
      <c r="G760" t="s">
        <v>4</v>
      </c>
      <c r="H760">
        <v>2</v>
      </c>
      <c r="I760">
        <v>1</v>
      </c>
    </row>
    <row r="761" spans="1:9" x14ac:dyDescent="0.3">
      <c r="A761" t="s">
        <v>3</v>
      </c>
      <c r="B761">
        <v>2015</v>
      </c>
      <c r="C761" t="s">
        <v>7</v>
      </c>
      <c r="D761">
        <v>2</v>
      </c>
      <c r="E761">
        <v>25</v>
      </c>
      <c r="F761" t="s">
        <v>8</v>
      </c>
      <c r="G761" t="s">
        <v>4</v>
      </c>
      <c r="H761">
        <v>3</v>
      </c>
      <c r="I761">
        <v>1</v>
      </c>
    </row>
    <row r="762" spans="1:9" x14ac:dyDescent="0.3">
      <c r="A762" t="s">
        <v>3</v>
      </c>
      <c r="B762">
        <v>2014</v>
      </c>
      <c r="C762" t="s">
        <v>2</v>
      </c>
      <c r="D762">
        <v>3</v>
      </c>
      <c r="E762">
        <v>24</v>
      </c>
      <c r="F762" t="s">
        <v>1</v>
      </c>
      <c r="G762" t="s">
        <v>4</v>
      </c>
      <c r="H762">
        <v>2</v>
      </c>
      <c r="I762">
        <v>0</v>
      </c>
    </row>
    <row r="763" spans="1:9" x14ac:dyDescent="0.3">
      <c r="A763" t="s">
        <v>3</v>
      </c>
      <c r="B763">
        <v>2016</v>
      </c>
      <c r="C763" t="s">
        <v>2</v>
      </c>
      <c r="D763">
        <v>3</v>
      </c>
      <c r="E763">
        <v>28</v>
      </c>
      <c r="F763" t="s">
        <v>1</v>
      </c>
      <c r="G763" t="s">
        <v>4</v>
      </c>
      <c r="H763">
        <v>3</v>
      </c>
      <c r="I763">
        <v>0</v>
      </c>
    </row>
    <row r="764" spans="1:9" x14ac:dyDescent="0.3">
      <c r="A764" t="s">
        <v>3</v>
      </c>
      <c r="B764">
        <v>2016</v>
      </c>
      <c r="C764" t="s">
        <v>5</v>
      </c>
      <c r="D764">
        <v>3</v>
      </c>
      <c r="E764">
        <v>25</v>
      </c>
      <c r="F764" t="s">
        <v>8</v>
      </c>
      <c r="G764" t="s">
        <v>0</v>
      </c>
      <c r="H764">
        <v>3</v>
      </c>
      <c r="I764">
        <v>0</v>
      </c>
    </row>
    <row r="765" spans="1:9" x14ac:dyDescent="0.3">
      <c r="A765" t="s">
        <v>6</v>
      </c>
      <c r="B765">
        <v>2015</v>
      </c>
      <c r="C765" t="s">
        <v>5</v>
      </c>
      <c r="D765">
        <v>3</v>
      </c>
      <c r="E765">
        <v>26</v>
      </c>
      <c r="F765" t="s">
        <v>1</v>
      </c>
      <c r="G765" t="s">
        <v>4</v>
      </c>
      <c r="H765">
        <v>4</v>
      </c>
      <c r="I765">
        <v>1</v>
      </c>
    </row>
    <row r="766" spans="1:9" x14ac:dyDescent="0.3">
      <c r="A766" t="s">
        <v>6</v>
      </c>
      <c r="B766">
        <v>2015</v>
      </c>
      <c r="C766" t="s">
        <v>5</v>
      </c>
      <c r="D766">
        <v>3</v>
      </c>
      <c r="E766">
        <v>28</v>
      </c>
      <c r="F766" t="s">
        <v>8</v>
      </c>
      <c r="G766" t="s">
        <v>4</v>
      </c>
      <c r="H766">
        <v>3</v>
      </c>
      <c r="I766">
        <v>0</v>
      </c>
    </row>
    <row r="767" spans="1:9" x14ac:dyDescent="0.3">
      <c r="A767" t="s">
        <v>3</v>
      </c>
      <c r="B767">
        <v>2013</v>
      </c>
      <c r="C767" t="s">
        <v>5</v>
      </c>
      <c r="D767">
        <v>1</v>
      </c>
      <c r="E767">
        <v>24</v>
      </c>
      <c r="F767" t="s">
        <v>8</v>
      </c>
      <c r="G767" t="s">
        <v>4</v>
      </c>
      <c r="H767">
        <v>2</v>
      </c>
      <c r="I767">
        <v>1</v>
      </c>
    </row>
    <row r="768" spans="1:9" x14ac:dyDescent="0.3">
      <c r="A768" t="s">
        <v>3</v>
      </c>
      <c r="B768">
        <v>2014</v>
      </c>
      <c r="C768" t="s">
        <v>2</v>
      </c>
      <c r="D768">
        <v>3</v>
      </c>
      <c r="E768">
        <v>24</v>
      </c>
      <c r="F768" t="s">
        <v>1</v>
      </c>
      <c r="G768" t="s">
        <v>4</v>
      </c>
      <c r="H768">
        <v>2</v>
      </c>
      <c r="I768">
        <v>0</v>
      </c>
    </row>
    <row r="769" spans="1:9" x14ac:dyDescent="0.3">
      <c r="A769" t="s">
        <v>3</v>
      </c>
      <c r="B769">
        <v>2018</v>
      </c>
      <c r="C769" t="s">
        <v>2</v>
      </c>
      <c r="D769">
        <v>3</v>
      </c>
      <c r="E769">
        <v>26</v>
      </c>
      <c r="F769" t="s">
        <v>1</v>
      </c>
      <c r="G769" t="s">
        <v>4</v>
      </c>
      <c r="H769">
        <v>4</v>
      </c>
      <c r="I769">
        <v>1</v>
      </c>
    </row>
    <row r="770" spans="1:9" x14ac:dyDescent="0.3">
      <c r="A770" t="s">
        <v>3</v>
      </c>
      <c r="B770">
        <v>2013</v>
      </c>
      <c r="C770" t="s">
        <v>2</v>
      </c>
      <c r="D770">
        <v>3</v>
      </c>
      <c r="E770">
        <v>26</v>
      </c>
      <c r="F770" t="s">
        <v>1</v>
      </c>
      <c r="G770" t="s">
        <v>4</v>
      </c>
      <c r="H770">
        <v>4</v>
      </c>
      <c r="I770">
        <v>0</v>
      </c>
    </row>
    <row r="771" spans="1:9" x14ac:dyDescent="0.3">
      <c r="A771" t="s">
        <v>3</v>
      </c>
      <c r="B771">
        <v>2015</v>
      </c>
      <c r="C771" t="s">
        <v>5</v>
      </c>
      <c r="D771">
        <v>3</v>
      </c>
      <c r="E771">
        <v>25</v>
      </c>
      <c r="F771" t="s">
        <v>8</v>
      </c>
      <c r="G771" t="s">
        <v>4</v>
      </c>
      <c r="H771">
        <v>3</v>
      </c>
      <c r="I771">
        <v>1</v>
      </c>
    </row>
    <row r="772" spans="1:9" x14ac:dyDescent="0.3">
      <c r="A772" t="s">
        <v>3</v>
      </c>
      <c r="B772">
        <v>2017</v>
      </c>
      <c r="C772" t="s">
        <v>5</v>
      </c>
      <c r="D772">
        <v>3</v>
      </c>
      <c r="E772">
        <v>28</v>
      </c>
      <c r="F772" t="s">
        <v>1</v>
      </c>
      <c r="G772" t="s">
        <v>4</v>
      </c>
      <c r="H772">
        <v>2</v>
      </c>
      <c r="I772">
        <v>0</v>
      </c>
    </row>
    <row r="773" spans="1:9" x14ac:dyDescent="0.3">
      <c r="A773" t="s">
        <v>3</v>
      </c>
      <c r="B773">
        <v>2016</v>
      </c>
      <c r="C773" t="s">
        <v>7</v>
      </c>
      <c r="D773">
        <v>1</v>
      </c>
      <c r="E773">
        <v>25</v>
      </c>
      <c r="F773" t="s">
        <v>8</v>
      </c>
      <c r="G773" t="s">
        <v>4</v>
      </c>
      <c r="H773">
        <v>3</v>
      </c>
      <c r="I773">
        <v>1</v>
      </c>
    </row>
    <row r="774" spans="1:9" x14ac:dyDescent="0.3">
      <c r="A774" t="s">
        <v>6</v>
      </c>
      <c r="B774">
        <v>2013</v>
      </c>
      <c r="C774" t="s">
        <v>5</v>
      </c>
      <c r="D774">
        <v>3</v>
      </c>
      <c r="E774">
        <v>25</v>
      </c>
      <c r="F774" t="s">
        <v>1</v>
      </c>
      <c r="G774" t="s">
        <v>0</v>
      </c>
      <c r="H774">
        <v>3</v>
      </c>
      <c r="I774">
        <v>1</v>
      </c>
    </row>
    <row r="775" spans="1:9" x14ac:dyDescent="0.3">
      <c r="A775" t="s">
        <v>3</v>
      </c>
      <c r="B775">
        <v>2017</v>
      </c>
      <c r="C775" t="s">
        <v>2</v>
      </c>
      <c r="D775">
        <v>3</v>
      </c>
      <c r="E775">
        <v>24</v>
      </c>
      <c r="F775" t="s">
        <v>8</v>
      </c>
      <c r="G775" t="s">
        <v>4</v>
      </c>
      <c r="H775">
        <v>2</v>
      </c>
      <c r="I775">
        <v>0</v>
      </c>
    </row>
    <row r="776" spans="1:9" x14ac:dyDescent="0.3">
      <c r="A776" t="s">
        <v>6</v>
      </c>
      <c r="B776">
        <v>2013</v>
      </c>
      <c r="C776" t="s">
        <v>5</v>
      </c>
      <c r="D776">
        <v>3</v>
      </c>
      <c r="E776">
        <v>25</v>
      </c>
      <c r="F776" t="s">
        <v>8</v>
      </c>
      <c r="G776" t="s">
        <v>4</v>
      </c>
      <c r="H776">
        <v>3</v>
      </c>
      <c r="I776">
        <v>1</v>
      </c>
    </row>
    <row r="777" spans="1:9" x14ac:dyDescent="0.3">
      <c r="A777" t="s">
        <v>3</v>
      </c>
      <c r="B777">
        <v>2013</v>
      </c>
      <c r="C777" t="s">
        <v>2</v>
      </c>
      <c r="D777">
        <v>1</v>
      </c>
      <c r="E777">
        <v>28</v>
      </c>
      <c r="F777" t="s">
        <v>8</v>
      </c>
      <c r="G777" t="s">
        <v>4</v>
      </c>
      <c r="H777">
        <v>2</v>
      </c>
      <c r="I777">
        <v>0</v>
      </c>
    </row>
    <row r="778" spans="1:9" x14ac:dyDescent="0.3">
      <c r="A778" t="s">
        <v>6</v>
      </c>
      <c r="B778">
        <v>2014</v>
      </c>
      <c r="C778" t="s">
        <v>2</v>
      </c>
      <c r="D778">
        <v>3</v>
      </c>
      <c r="E778">
        <v>27</v>
      </c>
      <c r="F778" t="s">
        <v>8</v>
      </c>
      <c r="G778" t="s">
        <v>4</v>
      </c>
      <c r="H778">
        <v>5</v>
      </c>
      <c r="I778">
        <v>1</v>
      </c>
    </row>
    <row r="779" spans="1:9" x14ac:dyDescent="0.3">
      <c r="A779" t="s">
        <v>3</v>
      </c>
      <c r="B779">
        <v>2013</v>
      </c>
      <c r="C779" t="s">
        <v>2</v>
      </c>
      <c r="D779">
        <v>3</v>
      </c>
      <c r="E779">
        <v>26</v>
      </c>
      <c r="F779" t="s">
        <v>1</v>
      </c>
      <c r="G779" t="s">
        <v>4</v>
      </c>
      <c r="H779">
        <v>4</v>
      </c>
      <c r="I779">
        <v>0</v>
      </c>
    </row>
    <row r="780" spans="1:9" x14ac:dyDescent="0.3">
      <c r="A780" t="s">
        <v>3</v>
      </c>
      <c r="B780">
        <v>2016</v>
      </c>
      <c r="C780" t="s">
        <v>2</v>
      </c>
      <c r="D780">
        <v>3</v>
      </c>
      <c r="E780">
        <v>25</v>
      </c>
      <c r="F780" t="s">
        <v>1</v>
      </c>
      <c r="G780" t="s">
        <v>4</v>
      </c>
      <c r="H780">
        <v>3</v>
      </c>
      <c r="I780">
        <v>0</v>
      </c>
    </row>
    <row r="781" spans="1:9" x14ac:dyDescent="0.3">
      <c r="A781" t="s">
        <v>3</v>
      </c>
      <c r="B781">
        <v>2015</v>
      </c>
      <c r="C781" t="s">
        <v>7</v>
      </c>
      <c r="D781">
        <v>2</v>
      </c>
      <c r="E781">
        <v>26</v>
      </c>
      <c r="F781" t="s">
        <v>8</v>
      </c>
      <c r="G781" t="s">
        <v>0</v>
      </c>
      <c r="H781">
        <v>4</v>
      </c>
      <c r="I781">
        <v>1</v>
      </c>
    </row>
    <row r="782" spans="1:9" x14ac:dyDescent="0.3">
      <c r="A782" t="s">
        <v>3</v>
      </c>
      <c r="B782">
        <v>2017</v>
      </c>
      <c r="C782" t="s">
        <v>5</v>
      </c>
      <c r="D782">
        <v>3</v>
      </c>
      <c r="E782">
        <v>25</v>
      </c>
      <c r="F782" t="s">
        <v>1</v>
      </c>
      <c r="G782" t="s">
        <v>4</v>
      </c>
      <c r="H782">
        <v>3</v>
      </c>
      <c r="I782">
        <v>0</v>
      </c>
    </row>
    <row r="783" spans="1:9" x14ac:dyDescent="0.3">
      <c r="A783" t="s">
        <v>3</v>
      </c>
      <c r="B783">
        <v>2013</v>
      </c>
      <c r="C783" t="s">
        <v>2</v>
      </c>
      <c r="D783">
        <v>3</v>
      </c>
      <c r="E783">
        <v>26</v>
      </c>
      <c r="F783" t="s">
        <v>1</v>
      </c>
      <c r="G783" t="s">
        <v>4</v>
      </c>
      <c r="H783">
        <v>4</v>
      </c>
      <c r="I783">
        <v>0</v>
      </c>
    </row>
    <row r="784" spans="1:9" x14ac:dyDescent="0.3">
      <c r="A784" t="s">
        <v>3</v>
      </c>
      <c r="B784">
        <v>2013</v>
      </c>
      <c r="C784" t="s">
        <v>7</v>
      </c>
      <c r="D784">
        <v>2</v>
      </c>
      <c r="E784">
        <v>27</v>
      </c>
      <c r="F784" t="s">
        <v>1</v>
      </c>
      <c r="G784" t="s">
        <v>0</v>
      </c>
      <c r="H784">
        <v>5</v>
      </c>
      <c r="I784">
        <v>0</v>
      </c>
    </row>
    <row r="785" spans="1:9" x14ac:dyDescent="0.3">
      <c r="A785" t="s">
        <v>3</v>
      </c>
      <c r="B785">
        <v>2015</v>
      </c>
      <c r="C785" t="s">
        <v>7</v>
      </c>
      <c r="D785">
        <v>2</v>
      </c>
      <c r="E785">
        <v>25</v>
      </c>
      <c r="F785" t="s">
        <v>8</v>
      </c>
      <c r="G785" t="s">
        <v>4</v>
      </c>
      <c r="H785">
        <v>3</v>
      </c>
      <c r="I785">
        <v>1</v>
      </c>
    </row>
    <row r="786" spans="1:9" x14ac:dyDescent="0.3">
      <c r="A786" t="s">
        <v>3</v>
      </c>
      <c r="B786">
        <v>2016</v>
      </c>
      <c r="C786" t="s">
        <v>2</v>
      </c>
      <c r="D786">
        <v>3</v>
      </c>
      <c r="E786">
        <v>25</v>
      </c>
      <c r="F786" t="s">
        <v>1</v>
      </c>
      <c r="G786" t="s">
        <v>0</v>
      </c>
      <c r="H786">
        <v>3</v>
      </c>
      <c r="I786">
        <v>0</v>
      </c>
    </row>
    <row r="787" spans="1:9" x14ac:dyDescent="0.3">
      <c r="A787" t="s">
        <v>3</v>
      </c>
      <c r="B787">
        <v>2017</v>
      </c>
      <c r="C787" t="s">
        <v>2</v>
      </c>
      <c r="D787">
        <v>3</v>
      </c>
      <c r="E787">
        <v>25</v>
      </c>
      <c r="F787" t="s">
        <v>1</v>
      </c>
      <c r="G787" t="s">
        <v>4</v>
      </c>
      <c r="H787">
        <v>3</v>
      </c>
      <c r="I787">
        <v>1</v>
      </c>
    </row>
    <row r="788" spans="1:9" x14ac:dyDescent="0.3">
      <c r="A788" t="s">
        <v>3</v>
      </c>
      <c r="B788">
        <v>2016</v>
      </c>
      <c r="C788" t="s">
        <v>7</v>
      </c>
      <c r="D788">
        <v>3</v>
      </c>
      <c r="E788">
        <v>28</v>
      </c>
      <c r="F788" t="s">
        <v>1</v>
      </c>
      <c r="G788" t="s">
        <v>4</v>
      </c>
      <c r="H788">
        <v>1</v>
      </c>
      <c r="I788">
        <v>0</v>
      </c>
    </row>
    <row r="789" spans="1:9" x14ac:dyDescent="0.3">
      <c r="A789" t="s">
        <v>3</v>
      </c>
      <c r="B789">
        <v>2018</v>
      </c>
      <c r="C789" t="s">
        <v>2</v>
      </c>
      <c r="D789">
        <v>3</v>
      </c>
      <c r="E789">
        <v>24</v>
      </c>
      <c r="F789" t="s">
        <v>1</v>
      </c>
      <c r="G789" t="s">
        <v>4</v>
      </c>
      <c r="H789">
        <v>2</v>
      </c>
      <c r="I789">
        <v>1</v>
      </c>
    </row>
    <row r="790" spans="1:9" x14ac:dyDescent="0.3">
      <c r="A790" t="s">
        <v>6</v>
      </c>
      <c r="B790">
        <v>2015</v>
      </c>
      <c r="C790" t="s">
        <v>7</v>
      </c>
      <c r="D790">
        <v>3</v>
      </c>
      <c r="E790">
        <v>28</v>
      </c>
      <c r="F790" t="s">
        <v>8</v>
      </c>
      <c r="G790" t="s">
        <v>4</v>
      </c>
      <c r="H790">
        <v>3</v>
      </c>
      <c r="I790">
        <v>0</v>
      </c>
    </row>
    <row r="791" spans="1:9" x14ac:dyDescent="0.3">
      <c r="A791" t="s">
        <v>3</v>
      </c>
      <c r="B791">
        <v>2017</v>
      </c>
      <c r="C791" t="s">
        <v>2</v>
      </c>
      <c r="D791">
        <v>3</v>
      </c>
      <c r="E791">
        <v>26</v>
      </c>
      <c r="F791" t="s">
        <v>1</v>
      </c>
      <c r="G791" t="s">
        <v>4</v>
      </c>
      <c r="H791">
        <v>4</v>
      </c>
      <c r="I791">
        <v>0</v>
      </c>
    </row>
    <row r="792" spans="1:9" x14ac:dyDescent="0.3">
      <c r="A792" t="s">
        <v>6</v>
      </c>
      <c r="B792">
        <v>2017</v>
      </c>
      <c r="C792" t="s">
        <v>7</v>
      </c>
      <c r="D792">
        <v>2</v>
      </c>
      <c r="E792">
        <v>26</v>
      </c>
      <c r="F792" t="s">
        <v>1</v>
      </c>
      <c r="G792" t="s">
        <v>4</v>
      </c>
      <c r="H792">
        <v>4</v>
      </c>
      <c r="I792">
        <v>1</v>
      </c>
    </row>
    <row r="793" spans="1:9" x14ac:dyDescent="0.3">
      <c r="A793" t="s">
        <v>3</v>
      </c>
      <c r="B793">
        <v>2017</v>
      </c>
      <c r="C793" t="s">
        <v>5</v>
      </c>
      <c r="D793">
        <v>2</v>
      </c>
      <c r="E793">
        <v>27</v>
      </c>
      <c r="F793" t="s">
        <v>8</v>
      </c>
      <c r="G793" t="s">
        <v>4</v>
      </c>
      <c r="H793">
        <v>5</v>
      </c>
      <c r="I793">
        <v>0</v>
      </c>
    </row>
    <row r="794" spans="1:9" x14ac:dyDescent="0.3">
      <c r="A794" t="s">
        <v>3</v>
      </c>
      <c r="B794">
        <v>2013</v>
      </c>
      <c r="C794" t="s">
        <v>7</v>
      </c>
      <c r="D794">
        <v>2</v>
      </c>
      <c r="E794">
        <v>26</v>
      </c>
      <c r="F794" t="s">
        <v>8</v>
      </c>
      <c r="G794" t="s">
        <v>4</v>
      </c>
      <c r="H794">
        <v>4</v>
      </c>
      <c r="I794">
        <v>1</v>
      </c>
    </row>
    <row r="795" spans="1:9" x14ac:dyDescent="0.3">
      <c r="A795" t="s">
        <v>3</v>
      </c>
      <c r="B795">
        <v>2012</v>
      </c>
      <c r="C795" t="s">
        <v>2</v>
      </c>
      <c r="D795">
        <v>3</v>
      </c>
      <c r="E795">
        <v>24</v>
      </c>
      <c r="F795" t="s">
        <v>1</v>
      </c>
      <c r="G795" t="s">
        <v>4</v>
      </c>
      <c r="H795">
        <v>2</v>
      </c>
      <c r="I795">
        <v>0</v>
      </c>
    </row>
    <row r="796" spans="1:9" x14ac:dyDescent="0.3">
      <c r="A796" t="s">
        <v>3</v>
      </c>
      <c r="B796">
        <v>2013</v>
      </c>
      <c r="C796" t="s">
        <v>5</v>
      </c>
      <c r="D796">
        <v>3</v>
      </c>
      <c r="E796">
        <v>28</v>
      </c>
      <c r="F796" t="s">
        <v>8</v>
      </c>
      <c r="G796" t="s">
        <v>0</v>
      </c>
      <c r="H796">
        <v>3</v>
      </c>
      <c r="I796">
        <v>0</v>
      </c>
    </row>
    <row r="797" spans="1:9" x14ac:dyDescent="0.3">
      <c r="A797" t="s">
        <v>6</v>
      </c>
      <c r="B797">
        <v>2015</v>
      </c>
      <c r="C797" t="s">
        <v>7</v>
      </c>
      <c r="D797">
        <v>2</v>
      </c>
      <c r="E797">
        <v>24</v>
      </c>
      <c r="F797" t="s">
        <v>8</v>
      </c>
      <c r="G797" t="s">
        <v>4</v>
      </c>
      <c r="H797">
        <v>2</v>
      </c>
      <c r="I797">
        <v>0</v>
      </c>
    </row>
    <row r="798" spans="1:9" x14ac:dyDescent="0.3">
      <c r="A798" t="s">
        <v>3</v>
      </c>
      <c r="B798">
        <v>2016</v>
      </c>
      <c r="C798" t="s">
        <v>2</v>
      </c>
      <c r="D798">
        <v>3</v>
      </c>
      <c r="E798">
        <v>25</v>
      </c>
      <c r="F798" t="s">
        <v>1</v>
      </c>
      <c r="G798" t="s">
        <v>4</v>
      </c>
      <c r="H798">
        <v>3</v>
      </c>
      <c r="I798">
        <v>0</v>
      </c>
    </row>
    <row r="799" spans="1:9" x14ac:dyDescent="0.3">
      <c r="A799" t="s">
        <v>6</v>
      </c>
      <c r="B799">
        <v>2017</v>
      </c>
      <c r="C799" t="s">
        <v>5</v>
      </c>
      <c r="D799">
        <v>2</v>
      </c>
      <c r="E799">
        <v>25</v>
      </c>
      <c r="F799" t="s">
        <v>1</v>
      </c>
      <c r="G799" t="s">
        <v>4</v>
      </c>
      <c r="H799">
        <v>3</v>
      </c>
      <c r="I799">
        <v>1</v>
      </c>
    </row>
    <row r="800" spans="1:9" x14ac:dyDescent="0.3">
      <c r="A800" t="s">
        <v>3</v>
      </c>
      <c r="B800">
        <v>2016</v>
      </c>
      <c r="C800" t="s">
        <v>2</v>
      </c>
      <c r="D800">
        <v>3</v>
      </c>
      <c r="E800">
        <v>26</v>
      </c>
      <c r="F800" t="s">
        <v>1</v>
      </c>
      <c r="G800" t="s">
        <v>4</v>
      </c>
      <c r="H800">
        <v>4</v>
      </c>
      <c r="I800">
        <v>0</v>
      </c>
    </row>
    <row r="801" spans="1:9" x14ac:dyDescent="0.3">
      <c r="A801" t="s">
        <v>3</v>
      </c>
      <c r="B801">
        <v>2013</v>
      </c>
      <c r="C801" t="s">
        <v>2</v>
      </c>
      <c r="D801">
        <v>3</v>
      </c>
      <c r="E801">
        <v>24</v>
      </c>
      <c r="F801" t="s">
        <v>1</v>
      </c>
      <c r="G801" t="s">
        <v>4</v>
      </c>
      <c r="H801">
        <v>2</v>
      </c>
      <c r="I801">
        <v>0</v>
      </c>
    </row>
    <row r="802" spans="1:9" x14ac:dyDescent="0.3">
      <c r="A802" t="s">
        <v>3</v>
      </c>
      <c r="B802">
        <v>2012</v>
      </c>
      <c r="C802" t="s">
        <v>7</v>
      </c>
      <c r="D802">
        <v>2</v>
      </c>
      <c r="E802">
        <v>25</v>
      </c>
      <c r="F802" t="s">
        <v>1</v>
      </c>
      <c r="G802" t="s">
        <v>4</v>
      </c>
      <c r="H802">
        <v>3</v>
      </c>
      <c r="I802">
        <v>1</v>
      </c>
    </row>
    <row r="803" spans="1:9" x14ac:dyDescent="0.3">
      <c r="A803" t="s">
        <v>3</v>
      </c>
      <c r="B803">
        <v>2014</v>
      </c>
      <c r="C803" t="s">
        <v>2</v>
      </c>
      <c r="D803">
        <v>3</v>
      </c>
      <c r="E803">
        <v>24</v>
      </c>
      <c r="F803" t="s">
        <v>1</v>
      </c>
      <c r="G803" t="s">
        <v>4</v>
      </c>
      <c r="H803">
        <v>2</v>
      </c>
      <c r="I803">
        <v>0</v>
      </c>
    </row>
    <row r="804" spans="1:9" x14ac:dyDescent="0.3">
      <c r="A804" t="s">
        <v>3</v>
      </c>
      <c r="B804">
        <v>2017</v>
      </c>
      <c r="C804" t="s">
        <v>2</v>
      </c>
      <c r="D804">
        <v>3</v>
      </c>
      <c r="E804">
        <v>27</v>
      </c>
      <c r="F804" t="s">
        <v>8</v>
      </c>
      <c r="G804" t="s">
        <v>4</v>
      </c>
      <c r="H804">
        <v>5</v>
      </c>
      <c r="I804">
        <v>1</v>
      </c>
    </row>
    <row r="805" spans="1:9" x14ac:dyDescent="0.3">
      <c r="A805" t="s">
        <v>3</v>
      </c>
      <c r="B805">
        <v>2017</v>
      </c>
      <c r="C805" t="s">
        <v>5</v>
      </c>
      <c r="D805">
        <v>3</v>
      </c>
      <c r="E805">
        <v>27</v>
      </c>
      <c r="F805" t="s">
        <v>8</v>
      </c>
      <c r="G805" t="s">
        <v>4</v>
      </c>
      <c r="H805">
        <v>5</v>
      </c>
      <c r="I805">
        <v>0</v>
      </c>
    </row>
    <row r="806" spans="1:9" x14ac:dyDescent="0.3">
      <c r="A806" t="s">
        <v>3</v>
      </c>
      <c r="B806">
        <v>2013</v>
      </c>
      <c r="C806" t="s">
        <v>7</v>
      </c>
      <c r="D806">
        <v>3</v>
      </c>
      <c r="E806">
        <v>27</v>
      </c>
      <c r="F806" t="s">
        <v>1</v>
      </c>
      <c r="G806" t="s">
        <v>4</v>
      </c>
      <c r="H806">
        <v>5</v>
      </c>
      <c r="I806">
        <v>0</v>
      </c>
    </row>
    <row r="807" spans="1:9" x14ac:dyDescent="0.3">
      <c r="A807" t="s">
        <v>3</v>
      </c>
      <c r="B807">
        <v>2015</v>
      </c>
      <c r="C807" t="s">
        <v>7</v>
      </c>
      <c r="D807">
        <v>2</v>
      </c>
      <c r="E807">
        <v>24</v>
      </c>
      <c r="F807" t="s">
        <v>8</v>
      </c>
      <c r="G807" t="s">
        <v>0</v>
      </c>
      <c r="H807">
        <v>2</v>
      </c>
      <c r="I807">
        <v>1</v>
      </c>
    </row>
    <row r="808" spans="1:9" x14ac:dyDescent="0.3">
      <c r="A808" t="s">
        <v>3</v>
      </c>
      <c r="B808">
        <v>2017</v>
      </c>
      <c r="C808" t="s">
        <v>2</v>
      </c>
      <c r="D808">
        <v>3</v>
      </c>
      <c r="E808">
        <v>24</v>
      </c>
      <c r="F808" t="s">
        <v>8</v>
      </c>
      <c r="G808" t="s">
        <v>0</v>
      </c>
      <c r="H808">
        <v>2</v>
      </c>
      <c r="I808">
        <v>0</v>
      </c>
    </row>
    <row r="809" spans="1:9" x14ac:dyDescent="0.3">
      <c r="A809" t="s">
        <v>9</v>
      </c>
      <c r="B809">
        <v>2015</v>
      </c>
      <c r="C809" t="s">
        <v>5</v>
      </c>
      <c r="D809">
        <v>3</v>
      </c>
      <c r="E809">
        <v>28</v>
      </c>
      <c r="F809" t="s">
        <v>8</v>
      </c>
      <c r="G809" t="s">
        <v>4</v>
      </c>
      <c r="H809">
        <v>1</v>
      </c>
      <c r="I809">
        <v>0</v>
      </c>
    </row>
    <row r="810" spans="1:9" x14ac:dyDescent="0.3">
      <c r="A810" t="s">
        <v>3</v>
      </c>
      <c r="B810">
        <v>2017</v>
      </c>
      <c r="C810" t="s">
        <v>2</v>
      </c>
      <c r="D810">
        <v>3</v>
      </c>
      <c r="E810">
        <v>27</v>
      </c>
      <c r="F810" t="s">
        <v>1</v>
      </c>
      <c r="G810" t="s">
        <v>4</v>
      </c>
      <c r="H810">
        <v>5</v>
      </c>
      <c r="I810">
        <v>0</v>
      </c>
    </row>
    <row r="811" spans="1:9" x14ac:dyDescent="0.3">
      <c r="A811" t="s">
        <v>6</v>
      </c>
      <c r="B811">
        <v>2017</v>
      </c>
      <c r="C811" t="s">
        <v>5</v>
      </c>
      <c r="D811">
        <v>2</v>
      </c>
      <c r="E811">
        <v>28</v>
      </c>
      <c r="F811" t="s">
        <v>8</v>
      </c>
      <c r="G811" t="s">
        <v>4</v>
      </c>
      <c r="H811">
        <v>2</v>
      </c>
      <c r="I811">
        <v>0</v>
      </c>
    </row>
    <row r="812" spans="1:9" x14ac:dyDescent="0.3">
      <c r="A812" t="s">
        <v>3</v>
      </c>
      <c r="B812">
        <v>2017</v>
      </c>
      <c r="C812" t="s">
        <v>5</v>
      </c>
      <c r="D812">
        <v>2</v>
      </c>
      <c r="E812">
        <v>25</v>
      </c>
      <c r="F812" t="s">
        <v>8</v>
      </c>
      <c r="G812" t="s">
        <v>4</v>
      </c>
      <c r="H812">
        <v>3</v>
      </c>
      <c r="I812">
        <v>0</v>
      </c>
    </row>
    <row r="813" spans="1:9" x14ac:dyDescent="0.3">
      <c r="A813" t="s">
        <v>3</v>
      </c>
      <c r="B813">
        <v>2014</v>
      </c>
      <c r="C813" t="s">
        <v>7</v>
      </c>
      <c r="D813">
        <v>2</v>
      </c>
      <c r="E813">
        <v>25</v>
      </c>
      <c r="F813" t="s">
        <v>8</v>
      </c>
      <c r="G813" t="s">
        <v>4</v>
      </c>
      <c r="H813">
        <v>3</v>
      </c>
      <c r="I813">
        <v>1</v>
      </c>
    </row>
    <row r="814" spans="1:9" x14ac:dyDescent="0.3">
      <c r="A814" t="s">
        <v>3</v>
      </c>
      <c r="B814">
        <v>2016</v>
      </c>
      <c r="C814" t="s">
        <v>5</v>
      </c>
      <c r="D814">
        <v>3</v>
      </c>
      <c r="E814">
        <v>28</v>
      </c>
      <c r="F814" t="s">
        <v>8</v>
      </c>
      <c r="G814" t="s">
        <v>0</v>
      </c>
      <c r="H814">
        <v>3</v>
      </c>
      <c r="I814">
        <v>0</v>
      </c>
    </row>
    <row r="815" spans="1:9" x14ac:dyDescent="0.3">
      <c r="A815" t="s">
        <v>3</v>
      </c>
      <c r="B815">
        <v>2015</v>
      </c>
      <c r="C815" t="s">
        <v>7</v>
      </c>
      <c r="D815">
        <v>2</v>
      </c>
      <c r="E815">
        <v>27</v>
      </c>
      <c r="F815" t="s">
        <v>8</v>
      </c>
      <c r="G815" t="s">
        <v>4</v>
      </c>
      <c r="H815">
        <v>5</v>
      </c>
      <c r="I815">
        <v>1</v>
      </c>
    </row>
    <row r="816" spans="1:9" x14ac:dyDescent="0.3">
      <c r="A816" t="s">
        <v>6</v>
      </c>
      <c r="B816">
        <v>2017</v>
      </c>
      <c r="C816" t="s">
        <v>7</v>
      </c>
      <c r="D816">
        <v>2</v>
      </c>
      <c r="E816">
        <v>25</v>
      </c>
      <c r="F816" t="s">
        <v>1</v>
      </c>
      <c r="G816" t="s">
        <v>4</v>
      </c>
      <c r="H816">
        <v>3</v>
      </c>
      <c r="I816">
        <v>1</v>
      </c>
    </row>
    <row r="817" spans="1:9" x14ac:dyDescent="0.3">
      <c r="A817" t="s">
        <v>6</v>
      </c>
      <c r="B817">
        <v>2017</v>
      </c>
      <c r="C817" t="s">
        <v>2</v>
      </c>
      <c r="D817">
        <v>2</v>
      </c>
      <c r="E817">
        <v>25</v>
      </c>
      <c r="F817" t="s">
        <v>8</v>
      </c>
      <c r="G817" t="s">
        <v>0</v>
      </c>
      <c r="H817">
        <v>3</v>
      </c>
      <c r="I817">
        <v>1</v>
      </c>
    </row>
    <row r="818" spans="1:9" x14ac:dyDescent="0.3">
      <c r="A818" t="s">
        <v>3</v>
      </c>
      <c r="B818">
        <v>2017</v>
      </c>
      <c r="C818" t="s">
        <v>2</v>
      </c>
      <c r="D818">
        <v>3</v>
      </c>
      <c r="E818">
        <v>24</v>
      </c>
      <c r="F818" t="s">
        <v>8</v>
      </c>
      <c r="G818" t="s">
        <v>4</v>
      </c>
      <c r="H818">
        <v>2</v>
      </c>
      <c r="I818">
        <v>1</v>
      </c>
    </row>
    <row r="819" spans="1:9" x14ac:dyDescent="0.3">
      <c r="A819" t="s">
        <v>3</v>
      </c>
      <c r="B819">
        <v>2013</v>
      </c>
      <c r="C819" t="s">
        <v>2</v>
      </c>
      <c r="D819">
        <v>3</v>
      </c>
      <c r="E819">
        <v>26</v>
      </c>
      <c r="F819" t="s">
        <v>8</v>
      </c>
      <c r="G819" t="s">
        <v>4</v>
      </c>
      <c r="H819">
        <v>4</v>
      </c>
      <c r="I819">
        <v>0</v>
      </c>
    </row>
    <row r="820" spans="1:9" x14ac:dyDescent="0.3">
      <c r="A820" t="s">
        <v>3</v>
      </c>
      <c r="B820">
        <v>2018</v>
      </c>
      <c r="C820" t="s">
        <v>2</v>
      </c>
      <c r="D820">
        <v>3</v>
      </c>
      <c r="E820">
        <v>24</v>
      </c>
      <c r="F820" t="s">
        <v>1</v>
      </c>
      <c r="G820" t="s">
        <v>0</v>
      </c>
      <c r="H820">
        <v>2</v>
      </c>
      <c r="I820">
        <v>1</v>
      </c>
    </row>
    <row r="821" spans="1:9" x14ac:dyDescent="0.3">
      <c r="A821" t="s">
        <v>3</v>
      </c>
      <c r="B821">
        <v>2016</v>
      </c>
      <c r="C821" t="s">
        <v>5</v>
      </c>
      <c r="D821">
        <v>3</v>
      </c>
      <c r="E821">
        <v>28</v>
      </c>
      <c r="F821" t="s">
        <v>1</v>
      </c>
      <c r="G821" t="s">
        <v>4</v>
      </c>
      <c r="H821">
        <v>1</v>
      </c>
      <c r="I821">
        <v>0</v>
      </c>
    </row>
    <row r="822" spans="1:9" x14ac:dyDescent="0.3">
      <c r="A822" t="s">
        <v>6</v>
      </c>
      <c r="B822">
        <v>2017</v>
      </c>
      <c r="C822" t="s">
        <v>5</v>
      </c>
      <c r="D822">
        <v>2</v>
      </c>
      <c r="E822">
        <v>24</v>
      </c>
      <c r="F822" t="s">
        <v>1</v>
      </c>
      <c r="G822" t="s">
        <v>4</v>
      </c>
      <c r="H822">
        <v>2</v>
      </c>
      <c r="I822">
        <v>1</v>
      </c>
    </row>
    <row r="823" spans="1:9" x14ac:dyDescent="0.3">
      <c r="A823" t="s">
        <v>3</v>
      </c>
      <c r="B823">
        <v>2017</v>
      </c>
      <c r="C823" t="s">
        <v>2</v>
      </c>
      <c r="D823">
        <v>3</v>
      </c>
      <c r="E823">
        <v>25</v>
      </c>
      <c r="F823" t="s">
        <v>1</v>
      </c>
      <c r="G823" t="s">
        <v>4</v>
      </c>
      <c r="H823">
        <v>3</v>
      </c>
      <c r="I823">
        <v>0</v>
      </c>
    </row>
    <row r="824" spans="1:9" x14ac:dyDescent="0.3">
      <c r="A824" t="s">
        <v>3</v>
      </c>
      <c r="B824">
        <v>2017</v>
      </c>
      <c r="C824" t="s">
        <v>2</v>
      </c>
      <c r="D824">
        <v>3</v>
      </c>
      <c r="E824">
        <v>25</v>
      </c>
      <c r="F824" t="s">
        <v>1</v>
      </c>
      <c r="G824" t="s">
        <v>4</v>
      </c>
      <c r="H824">
        <v>3</v>
      </c>
      <c r="I824">
        <v>0</v>
      </c>
    </row>
    <row r="825" spans="1:9" x14ac:dyDescent="0.3">
      <c r="A825" t="s">
        <v>3</v>
      </c>
      <c r="B825">
        <v>2017</v>
      </c>
      <c r="C825" t="s">
        <v>2</v>
      </c>
      <c r="D825">
        <v>3</v>
      </c>
      <c r="E825">
        <v>24</v>
      </c>
      <c r="F825" t="s">
        <v>1</v>
      </c>
      <c r="G825" t="s">
        <v>4</v>
      </c>
      <c r="H825">
        <v>2</v>
      </c>
      <c r="I825">
        <v>1</v>
      </c>
    </row>
    <row r="826" spans="1:9" x14ac:dyDescent="0.3">
      <c r="A826" t="s">
        <v>6</v>
      </c>
      <c r="B826">
        <v>2014</v>
      </c>
      <c r="C826" t="s">
        <v>5</v>
      </c>
      <c r="D826">
        <v>3</v>
      </c>
      <c r="E826">
        <v>25</v>
      </c>
      <c r="F826" t="s">
        <v>8</v>
      </c>
      <c r="G826" t="s">
        <v>4</v>
      </c>
      <c r="H826">
        <v>3</v>
      </c>
      <c r="I826">
        <v>1</v>
      </c>
    </row>
    <row r="827" spans="1:9" x14ac:dyDescent="0.3">
      <c r="A827" t="s">
        <v>3</v>
      </c>
      <c r="B827">
        <v>2012</v>
      </c>
      <c r="C827" t="s">
        <v>2</v>
      </c>
      <c r="D827">
        <v>3</v>
      </c>
      <c r="E827">
        <v>27</v>
      </c>
      <c r="F827" t="s">
        <v>8</v>
      </c>
      <c r="G827" t="s">
        <v>4</v>
      </c>
      <c r="H827">
        <v>5</v>
      </c>
      <c r="I827">
        <v>0</v>
      </c>
    </row>
    <row r="828" spans="1:9" x14ac:dyDescent="0.3">
      <c r="A828" t="s">
        <v>3</v>
      </c>
      <c r="B828">
        <v>2012</v>
      </c>
      <c r="C828" t="s">
        <v>5</v>
      </c>
      <c r="D828">
        <v>3</v>
      </c>
      <c r="E828">
        <v>27</v>
      </c>
      <c r="F828" t="s">
        <v>8</v>
      </c>
      <c r="G828" t="s">
        <v>4</v>
      </c>
      <c r="H828">
        <v>5</v>
      </c>
      <c r="I828">
        <v>0</v>
      </c>
    </row>
    <row r="829" spans="1:9" x14ac:dyDescent="0.3">
      <c r="A829" t="s">
        <v>3</v>
      </c>
      <c r="B829">
        <v>2017</v>
      </c>
      <c r="C829" t="s">
        <v>2</v>
      </c>
      <c r="D829">
        <v>3</v>
      </c>
      <c r="E829">
        <v>28</v>
      </c>
      <c r="F829" t="s">
        <v>1</v>
      </c>
      <c r="G829" t="s">
        <v>4</v>
      </c>
      <c r="H829">
        <v>2</v>
      </c>
      <c r="I829">
        <v>1</v>
      </c>
    </row>
    <row r="830" spans="1:9" x14ac:dyDescent="0.3">
      <c r="A830" t="s">
        <v>3</v>
      </c>
      <c r="B830">
        <v>2012</v>
      </c>
      <c r="C830" t="s">
        <v>2</v>
      </c>
      <c r="D830">
        <v>3</v>
      </c>
      <c r="E830">
        <v>28</v>
      </c>
      <c r="F830" t="s">
        <v>1</v>
      </c>
      <c r="G830" t="s">
        <v>0</v>
      </c>
      <c r="H830">
        <v>3</v>
      </c>
      <c r="I830">
        <v>1</v>
      </c>
    </row>
    <row r="831" spans="1:9" x14ac:dyDescent="0.3">
      <c r="A831" t="s">
        <v>3</v>
      </c>
      <c r="B831">
        <v>2012</v>
      </c>
      <c r="C831" t="s">
        <v>7</v>
      </c>
      <c r="D831">
        <v>3</v>
      </c>
      <c r="E831">
        <v>28</v>
      </c>
      <c r="F831" t="s">
        <v>8</v>
      </c>
      <c r="G831" t="s">
        <v>4</v>
      </c>
      <c r="H831">
        <v>2</v>
      </c>
      <c r="I831">
        <v>0</v>
      </c>
    </row>
    <row r="832" spans="1:9" x14ac:dyDescent="0.3">
      <c r="A832" t="s">
        <v>3</v>
      </c>
      <c r="B832">
        <v>2018</v>
      </c>
      <c r="C832" t="s">
        <v>2</v>
      </c>
      <c r="D832">
        <v>3</v>
      </c>
      <c r="E832">
        <v>24</v>
      </c>
      <c r="F832" t="s">
        <v>8</v>
      </c>
      <c r="G832" t="s">
        <v>4</v>
      </c>
      <c r="H832">
        <v>2</v>
      </c>
      <c r="I832">
        <v>1</v>
      </c>
    </row>
    <row r="833" spans="1:9" x14ac:dyDescent="0.3">
      <c r="A833" t="s">
        <v>9</v>
      </c>
      <c r="B833">
        <v>2016</v>
      </c>
      <c r="C833" t="s">
        <v>5</v>
      </c>
      <c r="D833">
        <v>3</v>
      </c>
      <c r="E833">
        <v>24</v>
      </c>
      <c r="F833" t="s">
        <v>8</v>
      </c>
      <c r="G833" t="s">
        <v>4</v>
      </c>
      <c r="H833">
        <v>2</v>
      </c>
      <c r="I833">
        <v>0</v>
      </c>
    </row>
    <row r="834" spans="1:9" x14ac:dyDescent="0.3">
      <c r="A834" t="s">
        <v>6</v>
      </c>
      <c r="B834">
        <v>2017</v>
      </c>
      <c r="C834" t="s">
        <v>5</v>
      </c>
      <c r="D834">
        <v>2</v>
      </c>
      <c r="E834">
        <v>27</v>
      </c>
      <c r="F834" t="s">
        <v>8</v>
      </c>
      <c r="G834" t="s">
        <v>4</v>
      </c>
      <c r="H834">
        <v>5</v>
      </c>
      <c r="I834">
        <v>1</v>
      </c>
    </row>
    <row r="835" spans="1:9" x14ac:dyDescent="0.3">
      <c r="A835" t="s">
        <v>6</v>
      </c>
      <c r="B835">
        <v>2013</v>
      </c>
      <c r="C835" t="s">
        <v>5</v>
      </c>
      <c r="D835">
        <v>2</v>
      </c>
      <c r="E835">
        <v>27</v>
      </c>
      <c r="F835" t="s">
        <v>8</v>
      </c>
      <c r="G835" t="s">
        <v>4</v>
      </c>
      <c r="H835">
        <v>5</v>
      </c>
      <c r="I835">
        <v>1</v>
      </c>
    </row>
    <row r="836" spans="1:9" x14ac:dyDescent="0.3">
      <c r="A836" t="s">
        <v>3</v>
      </c>
      <c r="B836">
        <v>2015</v>
      </c>
      <c r="C836" t="s">
        <v>2</v>
      </c>
      <c r="D836">
        <v>3</v>
      </c>
      <c r="E836">
        <v>26</v>
      </c>
      <c r="F836" t="s">
        <v>8</v>
      </c>
      <c r="G836" t="s">
        <v>4</v>
      </c>
      <c r="H836">
        <v>4</v>
      </c>
      <c r="I836">
        <v>0</v>
      </c>
    </row>
    <row r="837" spans="1:9" x14ac:dyDescent="0.3">
      <c r="A837" t="s">
        <v>6</v>
      </c>
      <c r="B837">
        <v>2015</v>
      </c>
      <c r="C837" t="s">
        <v>5</v>
      </c>
      <c r="D837">
        <v>3</v>
      </c>
      <c r="E837">
        <v>28</v>
      </c>
      <c r="F837" t="s">
        <v>8</v>
      </c>
      <c r="G837" t="s">
        <v>4</v>
      </c>
      <c r="H837">
        <v>1</v>
      </c>
      <c r="I837">
        <v>1</v>
      </c>
    </row>
    <row r="838" spans="1:9" x14ac:dyDescent="0.3">
      <c r="A838" t="s">
        <v>3</v>
      </c>
      <c r="B838">
        <v>2014</v>
      </c>
      <c r="C838" t="s">
        <v>2</v>
      </c>
      <c r="D838">
        <v>3</v>
      </c>
      <c r="E838">
        <v>27</v>
      </c>
      <c r="F838" t="s">
        <v>1</v>
      </c>
      <c r="G838" t="s">
        <v>4</v>
      </c>
      <c r="H838">
        <v>5</v>
      </c>
      <c r="I838">
        <v>0</v>
      </c>
    </row>
    <row r="839" spans="1:9" x14ac:dyDescent="0.3">
      <c r="A839" t="s">
        <v>3</v>
      </c>
      <c r="B839">
        <v>2013</v>
      </c>
      <c r="C839" t="s">
        <v>5</v>
      </c>
      <c r="D839">
        <v>3</v>
      </c>
      <c r="E839">
        <v>25</v>
      </c>
      <c r="F839" t="s">
        <v>8</v>
      </c>
      <c r="G839" t="s">
        <v>4</v>
      </c>
      <c r="H839">
        <v>3</v>
      </c>
      <c r="I839">
        <v>0</v>
      </c>
    </row>
    <row r="840" spans="1:9" x14ac:dyDescent="0.3">
      <c r="A840" t="s">
        <v>3</v>
      </c>
      <c r="B840">
        <v>2015</v>
      </c>
      <c r="C840" t="s">
        <v>2</v>
      </c>
      <c r="D840">
        <v>3</v>
      </c>
      <c r="E840">
        <v>26</v>
      </c>
      <c r="F840" t="s">
        <v>8</v>
      </c>
      <c r="G840" t="s">
        <v>4</v>
      </c>
      <c r="H840">
        <v>4</v>
      </c>
      <c r="I840">
        <v>1</v>
      </c>
    </row>
    <row r="841" spans="1:9" x14ac:dyDescent="0.3">
      <c r="A841" t="s">
        <v>3</v>
      </c>
      <c r="B841">
        <v>2012</v>
      </c>
      <c r="C841" t="s">
        <v>7</v>
      </c>
      <c r="D841">
        <v>3</v>
      </c>
      <c r="E841">
        <v>24</v>
      </c>
      <c r="F841" t="s">
        <v>1</v>
      </c>
      <c r="G841" t="s">
        <v>4</v>
      </c>
      <c r="H841">
        <v>2</v>
      </c>
      <c r="I841">
        <v>0</v>
      </c>
    </row>
    <row r="842" spans="1:9" x14ac:dyDescent="0.3">
      <c r="A842" t="s">
        <v>3</v>
      </c>
      <c r="B842">
        <v>2012</v>
      </c>
      <c r="C842" t="s">
        <v>2</v>
      </c>
      <c r="D842">
        <v>3</v>
      </c>
      <c r="E842">
        <v>26</v>
      </c>
      <c r="F842" t="s">
        <v>8</v>
      </c>
      <c r="G842" t="s">
        <v>4</v>
      </c>
      <c r="H842">
        <v>4</v>
      </c>
      <c r="I842">
        <v>0</v>
      </c>
    </row>
    <row r="843" spans="1:9" x14ac:dyDescent="0.3">
      <c r="A843" t="s">
        <v>6</v>
      </c>
      <c r="B843">
        <v>2015</v>
      </c>
      <c r="C843" t="s">
        <v>7</v>
      </c>
      <c r="D843">
        <v>2</v>
      </c>
      <c r="E843">
        <v>25</v>
      </c>
      <c r="F843" t="s">
        <v>8</v>
      </c>
      <c r="G843" t="s">
        <v>4</v>
      </c>
      <c r="H843">
        <v>3</v>
      </c>
      <c r="I843">
        <v>1</v>
      </c>
    </row>
    <row r="844" spans="1:9" x14ac:dyDescent="0.3">
      <c r="A844" t="s">
        <v>3</v>
      </c>
      <c r="B844">
        <v>2013</v>
      </c>
      <c r="C844" t="s">
        <v>5</v>
      </c>
      <c r="D844">
        <v>3</v>
      </c>
      <c r="E844">
        <v>24</v>
      </c>
      <c r="F844" t="s">
        <v>1</v>
      </c>
      <c r="G844" t="s">
        <v>4</v>
      </c>
      <c r="H844">
        <v>2</v>
      </c>
      <c r="I844">
        <v>0</v>
      </c>
    </row>
    <row r="845" spans="1:9" x14ac:dyDescent="0.3">
      <c r="A845" t="s">
        <v>6</v>
      </c>
      <c r="B845">
        <v>2017</v>
      </c>
      <c r="C845" t="s">
        <v>5</v>
      </c>
      <c r="D845">
        <v>2</v>
      </c>
      <c r="E845">
        <v>27</v>
      </c>
      <c r="F845" t="s">
        <v>8</v>
      </c>
      <c r="G845" t="s">
        <v>4</v>
      </c>
      <c r="H845">
        <v>5</v>
      </c>
      <c r="I845">
        <v>0</v>
      </c>
    </row>
    <row r="846" spans="1:9" x14ac:dyDescent="0.3">
      <c r="A846" t="s">
        <v>6</v>
      </c>
      <c r="B846">
        <v>2017</v>
      </c>
      <c r="C846" t="s">
        <v>7</v>
      </c>
      <c r="D846">
        <v>2</v>
      </c>
      <c r="E846">
        <v>26</v>
      </c>
      <c r="F846" t="s">
        <v>1</v>
      </c>
      <c r="G846" t="s">
        <v>4</v>
      </c>
      <c r="H846">
        <v>4</v>
      </c>
      <c r="I846">
        <v>0</v>
      </c>
    </row>
    <row r="847" spans="1:9" x14ac:dyDescent="0.3">
      <c r="A847" t="s">
        <v>3</v>
      </c>
      <c r="B847">
        <v>2014</v>
      </c>
      <c r="C847" t="s">
        <v>7</v>
      </c>
      <c r="D847">
        <v>3</v>
      </c>
      <c r="E847">
        <v>27</v>
      </c>
      <c r="F847" t="s">
        <v>1</v>
      </c>
      <c r="G847" t="s">
        <v>4</v>
      </c>
      <c r="H847">
        <v>5</v>
      </c>
      <c r="I847">
        <v>0</v>
      </c>
    </row>
    <row r="848" spans="1:9" x14ac:dyDescent="0.3">
      <c r="A848" t="s">
        <v>3</v>
      </c>
      <c r="B848">
        <v>2018</v>
      </c>
      <c r="C848" t="s">
        <v>2</v>
      </c>
      <c r="D848">
        <v>3</v>
      </c>
      <c r="E848">
        <v>25</v>
      </c>
      <c r="F848" t="s">
        <v>1</v>
      </c>
      <c r="G848" t="s">
        <v>4</v>
      </c>
      <c r="H848">
        <v>3</v>
      </c>
      <c r="I848">
        <v>1</v>
      </c>
    </row>
    <row r="849" spans="1:9" x14ac:dyDescent="0.3">
      <c r="A849" t="s">
        <v>3</v>
      </c>
      <c r="B849">
        <v>2014</v>
      </c>
      <c r="C849" t="s">
        <v>2</v>
      </c>
      <c r="D849">
        <v>3</v>
      </c>
      <c r="E849">
        <v>25</v>
      </c>
      <c r="F849" t="s">
        <v>8</v>
      </c>
      <c r="G849" t="s">
        <v>4</v>
      </c>
      <c r="H849">
        <v>3</v>
      </c>
      <c r="I849">
        <v>0</v>
      </c>
    </row>
    <row r="850" spans="1:9" x14ac:dyDescent="0.3">
      <c r="A850" t="s">
        <v>3</v>
      </c>
      <c r="B850">
        <v>2013</v>
      </c>
      <c r="C850" t="s">
        <v>7</v>
      </c>
      <c r="D850">
        <v>2</v>
      </c>
      <c r="E850">
        <v>27</v>
      </c>
      <c r="F850" t="s">
        <v>8</v>
      </c>
      <c r="G850" t="s">
        <v>4</v>
      </c>
      <c r="H850">
        <v>5</v>
      </c>
      <c r="I850">
        <v>1</v>
      </c>
    </row>
    <row r="851" spans="1:9" x14ac:dyDescent="0.3">
      <c r="A851" t="s">
        <v>3</v>
      </c>
      <c r="B851">
        <v>2015</v>
      </c>
      <c r="C851" t="s">
        <v>7</v>
      </c>
      <c r="D851">
        <v>3</v>
      </c>
      <c r="E851">
        <v>26</v>
      </c>
      <c r="F851" t="s">
        <v>1</v>
      </c>
      <c r="G851" t="s">
        <v>4</v>
      </c>
      <c r="H851">
        <v>4</v>
      </c>
      <c r="I851">
        <v>0</v>
      </c>
    </row>
    <row r="852" spans="1:9" x14ac:dyDescent="0.3">
      <c r="A852" t="s">
        <v>3</v>
      </c>
      <c r="B852">
        <v>2017</v>
      </c>
      <c r="C852" t="s">
        <v>7</v>
      </c>
      <c r="D852">
        <v>2</v>
      </c>
      <c r="E852">
        <v>24</v>
      </c>
      <c r="F852" t="s">
        <v>1</v>
      </c>
      <c r="G852" t="s">
        <v>4</v>
      </c>
      <c r="H852">
        <v>2</v>
      </c>
      <c r="I852">
        <v>1</v>
      </c>
    </row>
    <row r="853" spans="1:9" x14ac:dyDescent="0.3">
      <c r="A853" t="s">
        <v>6</v>
      </c>
      <c r="B853">
        <v>2017</v>
      </c>
      <c r="C853" t="s">
        <v>5</v>
      </c>
      <c r="D853">
        <v>2</v>
      </c>
      <c r="E853">
        <v>26</v>
      </c>
      <c r="F853" t="s">
        <v>1</v>
      </c>
      <c r="G853" t="s">
        <v>4</v>
      </c>
      <c r="H853">
        <v>4</v>
      </c>
      <c r="I853">
        <v>1</v>
      </c>
    </row>
    <row r="854" spans="1:9" x14ac:dyDescent="0.3">
      <c r="A854" t="s">
        <v>3</v>
      </c>
      <c r="B854">
        <v>2013</v>
      </c>
      <c r="C854" t="s">
        <v>7</v>
      </c>
      <c r="D854">
        <v>2</v>
      </c>
      <c r="E854">
        <v>25</v>
      </c>
      <c r="F854" t="s">
        <v>1</v>
      </c>
      <c r="G854" t="s">
        <v>0</v>
      </c>
      <c r="H854">
        <v>3</v>
      </c>
      <c r="I854">
        <v>1</v>
      </c>
    </row>
    <row r="855" spans="1:9" x14ac:dyDescent="0.3">
      <c r="A855" t="s">
        <v>6</v>
      </c>
      <c r="B855">
        <v>2017</v>
      </c>
      <c r="C855" t="s">
        <v>5</v>
      </c>
      <c r="D855">
        <v>2</v>
      </c>
      <c r="E855">
        <v>25</v>
      </c>
      <c r="F855" t="s">
        <v>8</v>
      </c>
      <c r="G855" t="s">
        <v>4</v>
      </c>
      <c r="H855">
        <v>3</v>
      </c>
      <c r="I855">
        <v>1</v>
      </c>
    </row>
    <row r="856" spans="1:9" x14ac:dyDescent="0.3">
      <c r="A856" t="s">
        <v>3</v>
      </c>
      <c r="B856">
        <v>2013</v>
      </c>
      <c r="C856" t="s">
        <v>7</v>
      </c>
      <c r="D856">
        <v>3</v>
      </c>
      <c r="E856">
        <v>26</v>
      </c>
      <c r="F856" t="s">
        <v>8</v>
      </c>
      <c r="G856" t="s">
        <v>0</v>
      </c>
      <c r="H856">
        <v>4</v>
      </c>
      <c r="I856">
        <v>0</v>
      </c>
    </row>
    <row r="857" spans="1:9" x14ac:dyDescent="0.3">
      <c r="A857" t="s">
        <v>3</v>
      </c>
      <c r="B857">
        <v>2014</v>
      </c>
      <c r="C857" t="s">
        <v>7</v>
      </c>
      <c r="D857">
        <v>3</v>
      </c>
      <c r="E857">
        <v>28</v>
      </c>
      <c r="F857" t="s">
        <v>1</v>
      </c>
      <c r="G857" t="s">
        <v>4</v>
      </c>
      <c r="H857">
        <v>2</v>
      </c>
      <c r="I857">
        <v>0</v>
      </c>
    </row>
    <row r="858" spans="1:9" x14ac:dyDescent="0.3">
      <c r="A858" t="s">
        <v>3</v>
      </c>
      <c r="B858">
        <v>2016</v>
      </c>
      <c r="C858" t="s">
        <v>5</v>
      </c>
      <c r="D858">
        <v>3</v>
      </c>
      <c r="E858">
        <v>27</v>
      </c>
      <c r="F858" t="s">
        <v>8</v>
      </c>
      <c r="G858" t="s">
        <v>4</v>
      </c>
      <c r="H858">
        <v>5</v>
      </c>
      <c r="I858">
        <v>0</v>
      </c>
    </row>
    <row r="859" spans="1:9" x14ac:dyDescent="0.3">
      <c r="A859" t="s">
        <v>3</v>
      </c>
      <c r="B859">
        <v>2017</v>
      </c>
      <c r="C859" t="s">
        <v>5</v>
      </c>
      <c r="D859">
        <v>2</v>
      </c>
      <c r="E859">
        <v>28</v>
      </c>
      <c r="F859" t="s">
        <v>1</v>
      </c>
      <c r="G859" t="s">
        <v>4</v>
      </c>
      <c r="H859">
        <v>1</v>
      </c>
      <c r="I859">
        <v>0</v>
      </c>
    </row>
    <row r="860" spans="1:9" x14ac:dyDescent="0.3">
      <c r="A860" t="s">
        <v>6</v>
      </c>
      <c r="B860">
        <v>2014</v>
      </c>
      <c r="C860" t="s">
        <v>5</v>
      </c>
      <c r="D860">
        <v>3</v>
      </c>
      <c r="E860">
        <v>27</v>
      </c>
      <c r="F860" t="s">
        <v>1</v>
      </c>
      <c r="G860" t="s">
        <v>4</v>
      </c>
      <c r="H860">
        <v>5</v>
      </c>
      <c r="I860">
        <v>0</v>
      </c>
    </row>
    <row r="861" spans="1:9" x14ac:dyDescent="0.3">
      <c r="A861" t="s">
        <v>3</v>
      </c>
      <c r="B861">
        <v>2014</v>
      </c>
      <c r="C861" t="s">
        <v>5</v>
      </c>
      <c r="D861">
        <v>3</v>
      </c>
      <c r="E861">
        <v>28</v>
      </c>
      <c r="F861" t="s">
        <v>8</v>
      </c>
      <c r="G861" t="s">
        <v>4</v>
      </c>
      <c r="H861">
        <v>1</v>
      </c>
      <c r="I861">
        <v>0</v>
      </c>
    </row>
    <row r="862" spans="1:9" x14ac:dyDescent="0.3">
      <c r="A862" t="s">
        <v>3</v>
      </c>
      <c r="B862">
        <v>2015</v>
      </c>
      <c r="C862" t="s">
        <v>2</v>
      </c>
      <c r="D862">
        <v>3</v>
      </c>
      <c r="E862">
        <v>27</v>
      </c>
      <c r="F862" t="s">
        <v>1</v>
      </c>
      <c r="G862" t="s">
        <v>4</v>
      </c>
      <c r="H862">
        <v>5</v>
      </c>
      <c r="I862">
        <v>1</v>
      </c>
    </row>
    <row r="863" spans="1:9" x14ac:dyDescent="0.3">
      <c r="A863" t="s">
        <v>3</v>
      </c>
      <c r="B863">
        <v>2015</v>
      </c>
      <c r="C863" t="s">
        <v>2</v>
      </c>
      <c r="D863">
        <v>3</v>
      </c>
      <c r="E863">
        <v>24</v>
      </c>
      <c r="F863" t="s">
        <v>1</v>
      </c>
      <c r="G863" t="s">
        <v>4</v>
      </c>
      <c r="H863">
        <v>2</v>
      </c>
      <c r="I863">
        <v>1</v>
      </c>
    </row>
    <row r="864" spans="1:9" x14ac:dyDescent="0.3">
      <c r="A864" t="s">
        <v>3</v>
      </c>
      <c r="B864">
        <v>2018</v>
      </c>
      <c r="C864" t="s">
        <v>2</v>
      </c>
      <c r="D864">
        <v>3</v>
      </c>
      <c r="E864">
        <v>24</v>
      </c>
      <c r="F864" t="s">
        <v>1</v>
      </c>
      <c r="G864" t="s">
        <v>4</v>
      </c>
      <c r="H864">
        <v>2</v>
      </c>
      <c r="I864">
        <v>1</v>
      </c>
    </row>
    <row r="865" spans="1:9" x14ac:dyDescent="0.3">
      <c r="A865" t="s">
        <v>3</v>
      </c>
      <c r="B865">
        <v>2013</v>
      </c>
      <c r="C865" t="s">
        <v>7</v>
      </c>
      <c r="D865">
        <v>3</v>
      </c>
      <c r="E865">
        <v>26</v>
      </c>
      <c r="F865" t="s">
        <v>1</v>
      </c>
      <c r="G865" t="s">
        <v>4</v>
      </c>
      <c r="H865">
        <v>4</v>
      </c>
      <c r="I865">
        <v>0</v>
      </c>
    </row>
    <row r="866" spans="1:9" x14ac:dyDescent="0.3">
      <c r="A866" t="s">
        <v>3</v>
      </c>
      <c r="B866">
        <v>2012</v>
      </c>
      <c r="C866" t="s">
        <v>2</v>
      </c>
      <c r="D866">
        <v>3</v>
      </c>
      <c r="E866">
        <v>28</v>
      </c>
      <c r="F866" t="s">
        <v>8</v>
      </c>
      <c r="G866" t="s">
        <v>4</v>
      </c>
      <c r="H866">
        <v>2</v>
      </c>
      <c r="I866">
        <v>0</v>
      </c>
    </row>
    <row r="867" spans="1:9" x14ac:dyDescent="0.3">
      <c r="A867" t="s">
        <v>6</v>
      </c>
      <c r="B867">
        <v>2017</v>
      </c>
      <c r="C867" t="s">
        <v>7</v>
      </c>
      <c r="D867">
        <v>2</v>
      </c>
      <c r="E867">
        <v>26</v>
      </c>
      <c r="F867" t="s">
        <v>1</v>
      </c>
      <c r="G867" t="s">
        <v>4</v>
      </c>
      <c r="H867">
        <v>4</v>
      </c>
      <c r="I867">
        <v>0</v>
      </c>
    </row>
    <row r="868" spans="1:9" x14ac:dyDescent="0.3">
      <c r="A868" t="s">
        <v>6</v>
      </c>
      <c r="B868">
        <v>2017</v>
      </c>
      <c r="C868" t="s">
        <v>5</v>
      </c>
      <c r="D868">
        <v>2</v>
      </c>
      <c r="E868">
        <v>25</v>
      </c>
      <c r="F868" t="s">
        <v>1</v>
      </c>
      <c r="G868" t="s">
        <v>4</v>
      </c>
      <c r="H868">
        <v>3</v>
      </c>
      <c r="I868">
        <v>1</v>
      </c>
    </row>
    <row r="869" spans="1:9" x14ac:dyDescent="0.3">
      <c r="A869" t="s">
        <v>3</v>
      </c>
      <c r="B869">
        <v>2016</v>
      </c>
      <c r="C869" t="s">
        <v>5</v>
      </c>
      <c r="D869">
        <v>3</v>
      </c>
      <c r="E869">
        <v>27</v>
      </c>
      <c r="F869" t="s">
        <v>8</v>
      </c>
      <c r="G869" t="s">
        <v>4</v>
      </c>
      <c r="H869">
        <v>5</v>
      </c>
      <c r="I869">
        <v>0</v>
      </c>
    </row>
    <row r="870" spans="1:9" x14ac:dyDescent="0.3">
      <c r="A870" t="s">
        <v>3</v>
      </c>
      <c r="B870">
        <v>2012</v>
      </c>
      <c r="C870" t="s">
        <v>2</v>
      </c>
      <c r="D870">
        <v>3</v>
      </c>
      <c r="E870">
        <v>26</v>
      </c>
      <c r="F870" t="s">
        <v>1</v>
      </c>
      <c r="G870" t="s">
        <v>4</v>
      </c>
      <c r="H870">
        <v>4</v>
      </c>
      <c r="I870">
        <v>0</v>
      </c>
    </row>
    <row r="871" spans="1:9" x14ac:dyDescent="0.3">
      <c r="A871" t="s">
        <v>3</v>
      </c>
      <c r="B871">
        <v>2015</v>
      </c>
      <c r="C871" t="s">
        <v>7</v>
      </c>
      <c r="D871">
        <v>3</v>
      </c>
      <c r="E871">
        <v>25</v>
      </c>
      <c r="F871" t="s">
        <v>1</v>
      </c>
      <c r="G871" t="s">
        <v>4</v>
      </c>
      <c r="H871">
        <v>3</v>
      </c>
      <c r="I871">
        <v>0</v>
      </c>
    </row>
    <row r="872" spans="1:9" x14ac:dyDescent="0.3">
      <c r="A872" t="s">
        <v>3</v>
      </c>
      <c r="B872">
        <v>2012</v>
      </c>
      <c r="C872" t="s">
        <v>5</v>
      </c>
      <c r="D872">
        <v>3</v>
      </c>
      <c r="E872">
        <v>26</v>
      </c>
      <c r="F872" t="s">
        <v>8</v>
      </c>
      <c r="G872" t="s">
        <v>0</v>
      </c>
      <c r="H872">
        <v>4</v>
      </c>
      <c r="I872">
        <v>0</v>
      </c>
    </row>
    <row r="873" spans="1:9" x14ac:dyDescent="0.3">
      <c r="A873" t="s">
        <v>6</v>
      </c>
      <c r="B873">
        <v>2014</v>
      </c>
      <c r="C873" t="s">
        <v>2</v>
      </c>
      <c r="D873">
        <v>3</v>
      </c>
      <c r="E873">
        <v>27</v>
      </c>
      <c r="F873" t="s">
        <v>1</v>
      </c>
      <c r="G873" t="s">
        <v>4</v>
      </c>
      <c r="H873">
        <v>5</v>
      </c>
      <c r="I873">
        <v>1</v>
      </c>
    </row>
    <row r="874" spans="1:9" x14ac:dyDescent="0.3">
      <c r="A874" t="s">
        <v>6</v>
      </c>
      <c r="B874">
        <v>2017</v>
      </c>
      <c r="C874" t="s">
        <v>5</v>
      </c>
      <c r="D874">
        <v>2</v>
      </c>
      <c r="E874">
        <v>26</v>
      </c>
      <c r="F874" t="s">
        <v>1</v>
      </c>
      <c r="G874" t="s">
        <v>4</v>
      </c>
      <c r="H874">
        <v>4</v>
      </c>
      <c r="I874">
        <v>0</v>
      </c>
    </row>
    <row r="875" spans="1:9" x14ac:dyDescent="0.3">
      <c r="A875" t="s">
        <v>6</v>
      </c>
      <c r="B875">
        <v>2012</v>
      </c>
      <c r="C875" t="s">
        <v>5</v>
      </c>
      <c r="D875">
        <v>3</v>
      </c>
      <c r="E875">
        <v>26</v>
      </c>
      <c r="F875" t="s">
        <v>1</v>
      </c>
      <c r="G875" t="s">
        <v>4</v>
      </c>
      <c r="H875">
        <v>4</v>
      </c>
      <c r="I875">
        <v>1</v>
      </c>
    </row>
    <row r="876" spans="1:9" x14ac:dyDescent="0.3">
      <c r="A876" t="s">
        <v>3</v>
      </c>
      <c r="B876">
        <v>2015</v>
      </c>
      <c r="C876" t="s">
        <v>7</v>
      </c>
      <c r="D876">
        <v>2</v>
      </c>
      <c r="E876">
        <v>26</v>
      </c>
      <c r="F876" t="s">
        <v>8</v>
      </c>
      <c r="G876" t="s">
        <v>4</v>
      </c>
      <c r="H876">
        <v>4</v>
      </c>
      <c r="I876">
        <v>1</v>
      </c>
    </row>
    <row r="877" spans="1:9" x14ac:dyDescent="0.3">
      <c r="A877" t="s">
        <v>6</v>
      </c>
      <c r="B877">
        <v>2014</v>
      </c>
      <c r="C877" t="s">
        <v>5</v>
      </c>
      <c r="D877">
        <v>3</v>
      </c>
      <c r="E877">
        <v>25</v>
      </c>
      <c r="F877" t="s">
        <v>1</v>
      </c>
      <c r="G877" t="s">
        <v>4</v>
      </c>
      <c r="H877">
        <v>3</v>
      </c>
      <c r="I877">
        <v>0</v>
      </c>
    </row>
    <row r="878" spans="1:9" x14ac:dyDescent="0.3">
      <c r="A878" t="s">
        <v>3</v>
      </c>
      <c r="B878">
        <v>2015</v>
      </c>
      <c r="C878" t="s">
        <v>2</v>
      </c>
      <c r="D878">
        <v>3</v>
      </c>
      <c r="E878">
        <v>28</v>
      </c>
      <c r="F878" t="s">
        <v>1</v>
      </c>
      <c r="G878" t="s">
        <v>0</v>
      </c>
      <c r="H878">
        <v>2</v>
      </c>
      <c r="I878">
        <v>0</v>
      </c>
    </row>
    <row r="879" spans="1:9" x14ac:dyDescent="0.3">
      <c r="A879" t="s">
        <v>6</v>
      </c>
      <c r="B879">
        <v>2012</v>
      </c>
      <c r="C879" t="s">
        <v>7</v>
      </c>
      <c r="D879">
        <v>3</v>
      </c>
      <c r="E879">
        <v>27</v>
      </c>
      <c r="F879" t="s">
        <v>1</v>
      </c>
      <c r="G879" t="s">
        <v>4</v>
      </c>
      <c r="H879">
        <v>5</v>
      </c>
      <c r="I879">
        <v>1</v>
      </c>
    </row>
    <row r="880" spans="1:9" x14ac:dyDescent="0.3">
      <c r="A880" t="s">
        <v>3</v>
      </c>
      <c r="B880">
        <v>2017</v>
      </c>
      <c r="C880" t="s">
        <v>2</v>
      </c>
      <c r="D880">
        <v>2</v>
      </c>
      <c r="E880">
        <v>27</v>
      </c>
      <c r="F880" t="s">
        <v>1</v>
      </c>
      <c r="G880" t="s">
        <v>4</v>
      </c>
      <c r="H880">
        <v>5</v>
      </c>
      <c r="I880">
        <v>0</v>
      </c>
    </row>
    <row r="881" spans="1:9" x14ac:dyDescent="0.3">
      <c r="A881" t="s">
        <v>3</v>
      </c>
      <c r="B881">
        <v>2016</v>
      </c>
      <c r="C881" t="s">
        <v>2</v>
      </c>
      <c r="D881">
        <v>3</v>
      </c>
      <c r="E881">
        <v>24</v>
      </c>
      <c r="F881" t="s">
        <v>1</v>
      </c>
      <c r="G881" t="s">
        <v>4</v>
      </c>
      <c r="H881">
        <v>2</v>
      </c>
      <c r="I881">
        <v>0</v>
      </c>
    </row>
    <row r="882" spans="1:9" x14ac:dyDescent="0.3">
      <c r="A882" t="s">
        <v>3</v>
      </c>
      <c r="B882">
        <v>2017</v>
      </c>
      <c r="C882" t="s">
        <v>2</v>
      </c>
      <c r="D882">
        <v>3</v>
      </c>
      <c r="E882">
        <v>27</v>
      </c>
      <c r="F882" t="s">
        <v>1</v>
      </c>
      <c r="G882" t="s">
        <v>4</v>
      </c>
      <c r="H882">
        <v>5</v>
      </c>
      <c r="I882">
        <v>0</v>
      </c>
    </row>
    <row r="883" spans="1:9" x14ac:dyDescent="0.3">
      <c r="A883" t="s">
        <v>3</v>
      </c>
      <c r="B883">
        <v>2014</v>
      </c>
      <c r="C883" t="s">
        <v>2</v>
      </c>
      <c r="D883">
        <v>3</v>
      </c>
      <c r="E883">
        <v>26</v>
      </c>
      <c r="F883" t="s">
        <v>1</v>
      </c>
      <c r="G883" t="s">
        <v>4</v>
      </c>
      <c r="H883">
        <v>4</v>
      </c>
      <c r="I883">
        <v>1</v>
      </c>
    </row>
    <row r="884" spans="1:9" x14ac:dyDescent="0.3">
      <c r="A884" t="s">
        <v>3</v>
      </c>
      <c r="B884">
        <v>2017</v>
      </c>
      <c r="C884" t="s">
        <v>2</v>
      </c>
      <c r="D884">
        <v>3</v>
      </c>
      <c r="E884">
        <v>24</v>
      </c>
      <c r="F884" t="s">
        <v>8</v>
      </c>
      <c r="G884" t="s">
        <v>4</v>
      </c>
      <c r="H884">
        <v>2</v>
      </c>
      <c r="I884">
        <v>0</v>
      </c>
    </row>
    <row r="885" spans="1:9" x14ac:dyDescent="0.3">
      <c r="A885" t="s">
        <v>3</v>
      </c>
      <c r="B885">
        <v>2017</v>
      </c>
      <c r="C885" t="s">
        <v>2</v>
      </c>
      <c r="D885">
        <v>3</v>
      </c>
      <c r="E885">
        <v>28</v>
      </c>
      <c r="F885" t="s">
        <v>1</v>
      </c>
      <c r="G885" t="s">
        <v>4</v>
      </c>
      <c r="H885">
        <v>1</v>
      </c>
      <c r="I885">
        <v>0</v>
      </c>
    </row>
    <row r="886" spans="1:9" x14ac:dyDescent="0.3">
      <c r="A886" t="s">
        <v>3</v>
      </c>
      <c r="B886">
        <v>2014</v>
      </c>
      <c r="C886" t="s">
        <v>2</v>
      </c>
      <c r="D886">
        <v>3</v>
      </c>
      <c r="E886">
        <v>26</v>
      </c>
      <c r="F886" t="s">
        <v>1</v>
      </c>
      <c r="G886" t="s">
        <v>4</v>
      </c>
      <c r="H886">
        <v>4</v>
      </c>
      <c r="I886">
        <v>1</v>
      </c>
    </row>
    <row r="887" spans="1:9" x14ac:dyDescent="0.3">
      <c r="A887" t="s">
        <v>3</v>
      </c>
      <c r="B887">
        <v>2018</v>
      </c>
      <c r="C887" t="s">
        <v>2</v>
      </c>
      <c r="D887">
        <v>3</v>
      </c>
      <c r="E887">
        <v>28</v>
      </c>
      <c r="F887" t="s">
        <v>8</v>
      </c>
      <c r="G887" t="s">
        <v>4</v>
      </c>
      <c r="H887">
        <v>3</v>
      </c>
      <c r="I887">
        <v>1</v>
      </c>
    </row>
    <row r="888" spans="1:9" x14ac:dyDescent="0.3">
      <c r="A888" t="s">
        <v>3</v>
      </c>
      <c r="B888">
        <v>2014</v>
      </c>
      <c r="C888" t="s">
        <v>5</v>
      </c>
      <c r="D888">
        <v>3</v>
      </c>
      <c r="E888">
        <v>24</v>
      </c>
      <c r="F888" t="s">
        <v>8</v>
      </c>
      <c r="G888" t="s">
        <v>4</v>
      </c>
      <c r="H888">
        <v>2</v>
      </c>
      <c r="I888">
        <v>0</v>
      </c>
    </row>
    <row r="889" spans="1:9" x14ac:dyDescent="0.3">
      <c r="A889" t="s">
        <v>3</v>
      </c>
      <c r="B889">
        <v>2017</v>
      </c>
      <c r="C889" t="s">
        <v>2</v>
      </c>
      <c r="D889">
        <v>1</v>
      </c>
      <c r="E889">
        <v>27</v>
      </c>
      <c r="F889" t="s">
        <v>1</v>
      </c>
      <c r="G889" t="s">
        <v>4</v>
      </c>
      <c r="H889">
        <v>5</v>
      </c>
      <c r="I889">
        <v>0</v>
      </c>
    </row>
    <row r="890" spans="1:9" x14ac:dyDescent="0.3">
      <c r="A890" t="s">
        <v>3</v>
      </c>
      <c r="B890">
        <v>2015</v>
      </c>
      <c r="C890" t="s">
        <v>5</v>
      </c>
      <c r="D890">
        <v>3</v>
      </c>
      <c r="E890">
        <v>24</v>
      </c>
      <c r="F890" t="s">
        <v>8</v>
      </c>
      <c r="G890" t="s">
        <v>4</v>
      </c>
      <c r="H890">
        <v>2</v>
      </c>
      <c r="I890">
        <v>0</v>
      </c>
    </row>
    <row r="891" spans="1:9" x14ac:dyDescent="0.3">
      <c r="A891" t="s">
        <v>3</v>
      </c>
      <c r="B891">
        <v>2017</v>
      </c>
      <c r="C891" t="s">
        <v>2</v>
      </c>
      <c r="D891">
        <v>3</v>
      </c>
      <c r="E891">
        <v>27</v>
      </c>
      <c r="F891" t="s">
        <v>1</v>
      </c>
      <c r="G891" t="s">
        <v>4</v>
      </c>
      <c r="H891">
        <v>5</v>
      </c>
      <c r="I891">
        <v>0</v>
      </c>
    </row>
    <row r="892" spans="1:9" x14ac:dyDescent="0.3">
      <c r="A892" t="s">
        <v>3</v>
      </c>
      <c r="B892">
        <v>2017</v>
      </c>
      <c r="C892" t="s">
        <v>7</v>
      </c>
      <c r="D892">
        <v>3</v>
      </c>
      <c r="E892">
        <v>28</v>
      </c>
      <c r="F892" t="s">
        <v>1</v>
      </c>
      <c r="G892" t="s">
        <v>4</v>
      </c>
      <c r="H892">
        <v>3</v>
      </c>
      <c r="I892">
        <v>0</v>
      </c>
    </row>
    <row r="893" spans="1:9" x14ac:dyDescent="0.3">
      <c r="A893" t="s">
        <v>3</v>
      </c>
      <c r="B893">
        <v>2014</v>
      </c>
      <c r="C893" t="s">
        <v>2</v>
      </c>
      <c r="D893">
        <v>3</v>
      </c>
      <c r="E893">
        <v>25</v>
      </c>
      <c r="F893" t="s">
        <v>1</v>
      </c>
      <c r="G893" t="s">
        <v>4</v>
      </c>
      <c r="H893">
        <v>3</v>
      </c>
      <c r="I893">
        <v>0</v>
      </c>
    </row>
    <row r="894" spans="1:9" x14ac:dyDescent="0.3">
      <c r="A894" t="s">
        <v>3</v>
      </c>
      <c r="B894">
        <v>2017</v>
      </c>
      <c r="C894" t="s">
        <v>2</v>
      </c>
      <c r="D894">
        <v>3</v>
      </c>
      <c r="E894">
        <v>25</v>
      </c>
      <c r="F894" t="s">
        <v>8</v>
      </c>
      <c r="G894" t="s">
        <v>4</v>
      </c>
      <c r="H894">
        <v>3</v>
      </c>
      <c r="I894">
        <v>0</v>
      </c>
    </row>
    <row r="895" spans="1:9" x14ac:dyDescent="0.3">
      <c r="A895" t="s">
        <v>3</v>
      </c>
      <c r="B895">
        <v>2018</v>
      </c>
      <c r="C895" t="s">
        <v>2</v>
      </c>
      <c r="D895">
        <v>3</v>
      </c>
      <c r="E895">
        <v>25</v>
      </c>
      <c r="F895" t="s">
        <v>1</v>
      </c>
      <c r="G895" t="s">
        <v>4</v>
      </c>
      <c r="H895">
        <v>3</v>
      </c>
      <c r="I895">
        <v>1</v>
      </c>
    </row>
    <row r="896" spans="1:9" x14ac:dyDescent="0.3">
      <c r="A896" t="s">
        <v>3</v>
      </c>
      <c r="B896">
        <v>2013</v>
      </c>
      <c r="C896" t="s">
        <v>2</v>
      </c>
      <c r="D896">
        <v>3</v>
      </c>
      <c r="E896">
        <v>28</v>
      </c>
      <c r="F896" t="s">
        <v>8</v>
      </c>
      <c r="G896" t="s">
        <v>4</v>
      </c>
      <c r="H896">
        <v>3</v>
      </c>
      <c r="I896">
        <v>0</v>
      </c>
    </row>
    <row r="897" spans="1:9" x14ac:dyDescent="0.3">
      <c r="A897" t="s">
        <v>3</v>
      </c>
      <c r="B897">
        <v>2017</v>
      </c>
      <c r="C897" t="s">
        <v>5</v>
      </c>
      <c r="D897">
        <v>3</v>
      </c>
      <c r="E897">
        <v>27</v>
      </c>
      <c r="F897" t="s">
        <v>1</v>
      </c>
      <c r="G897" t="s">
        <v>4</v>
      </c>
      <c r="H897">
        <v>5</v>
      </c>
      <c r="I897">
        <v>0</v>
      </c>
    </row>
    <row r="898" spans="1:9" x14ac:dyDescent="0.3">
      <c r="A898" t="s">
        <v>3</v>
      </c>
      <c r="B898">
        <v>2013</v>
      </c>
      <c r="C898" t="s">
        <v>2</v>
      </c>
      <c r="D898">
        <v>3</v>
      </c>
      <c r="E898">
        <v>27</v>
      </c>
      <c r="F898" t="s">
        <v>1</v>
      </c>
      <c r="G898" t="s">
        <v>4</v>
      </c>
      <c r="H898">
        <v>5</v>
      </c>
      <c r="I898">
        <v>0</v>
      </c>
    </row>
    <row r="899" spans="1:9" x14ac:dyDescent="0.3">
      <c r="A899" t="s">
        <v>6</v>
      </c>
      <c r="B899">
        <v>2017</v>
      </c>
      <c r="C899" t="s">
        <v>5</v>
      </c>
      <c r="D899">
        <v>2</v>
      </c>
      <c r="E899">
        <v>26</v>
      </c>
      <c r="F899" t="s">
        <v>8</v>
      </c>
      <c r="G899" t="s">
        <v>4</v>
      </c>
      <c r="H899">
        <v>4</v>
      </c>
      <c r="I899">
        <v>1</v>
      </c>
    </row>
    <row r="900" spans="1:9" x14ac:dyDescent="0.3">
      <c r="A900" t="s">
        <v>3</v>
      </c>
      <c r="B900">
        <v>2014</v>
      </c>
      <c r="C900" t="s">
        <v>2</v>
      </c>
      <c r="D900">
        <v>3</v>
      </c>
      <c r="E900">
        <v>24</v>
      </c>
      <c r="F900" t="s">
        <v>1</v>
      </c>
      <c r="G900" t="s">
        <v>4</v>
      </c>
      <c r="H900">
        <v>2</v>
      </c>
      <c r="I900">
        <v>0</v>
      </c>
    </row>
    <row r="901" spans="1:9" x14ac:dyDescent="0.3">
      <c r="A901" t="s">
        <v>3</v>
      </c>
      <c r="B901">
        <v>2017</v>
      </c>
      <c r="C901" t="s">
        <v>7</v>
      </c>
      <c r="D901">
        <v>3</v>
      </c>
      <c r="E901">
        <v>27</v>
      </c>
      <c r="F901" t="s">
        <v>1</v>
      </c>
      <c r="G901" t="s">
        <v>4</v>
      </c>
      <c r="H901">
        <v>5</v>
      </c>
      <c r="I901">
        <v>0</v>
      </c>
    </row>
    <row r="902" spans="1:9" x14ac:dyDescent="0.3">
      <c r="A902" t="s">
        <v>3</v>
      </c>
      <c r="B902">
        <v>2012</v>
      </c>
      <c r="C902" t="s">
        <v>7</v>
      </c>
      <c r="D902">
        <v>3</v>
      </c>
      <c r="E902">
        <v>27</v>
      </c>
      <c r="F902" t="s">
        <v>1</v>
      </c>
      <c r="G902" t="s">
        <v>4</v>
      </c>
      <c r="H902">
        <v>5</v>
      </c>
      <c r="I902">
        <v>0</v>
      </c>
    </row>
    <row r="903" spans="1:9" x14ac:dyDescent="0.3">
      <c r="A903" t="s">
        <v>3</v>
      </c>
      <c r="B903">
        <v>2017</v>
      </c>
      <c r="C903" t="s">
        <v>7</v>
      </c>
      <c r="D903">
        <v>3</v>
      </c>
      <c r="E903">
        <v>24</v>
      </c>
      <c r="F903" t="s">
        <v>1</v>
      </c>
      <c r="G903" t="s">
        <v>4</v>
      </c>
      <c r="H903">
        <v>2</v>
      </c>
      <c r="I903">
        <v>0</v>
      </c>
    </row>
    <row r="904" spans="1:9" x14ac:dyDescent="0.3">
      <c r="A904" t="s">
        <v>3</v>
      </c>
      <c r="B904">
        <v>2014</v>
      </c>
      <c r="C904" t="s">
        <v>2</v>
      </c>
      <c r="D904">
        <v>3</v>
      </c>
      <c r="E904">
        <v>25</v>
      </c>
      <c r="F904" t="s">
        <v>1</v>
      </c>
      <c r="G904" t="s">
        <v>4</v>
      </c>
      <c r="H904">
        <v>3</v>
      </c>
      <c r="I904">
        <v>0</v>
      </c>
    </row>
    <row r="905" spans="1:9" x14ac:dyDescent="0.3">
      <c r="A905" t="s">
        <v>3</v>
      </c>
      <c r="B905">
        <v>2014</v>
      </c>
      <c r="C905" t="s">
        <v>2</v>
      </c>
      <c r="D905">
        <v>3</v>
      </c>
      <c r="E905">
        <v>28</v>
      </c>
      <c r="F905" t="s">
        <v>1</v>
      </c>
      <c r="G905" t="s">
        <v>4</v>
      </c>
      <c r="H905">
        <v>3</v>
      </c>
      <c r="I905">
        <v>0</v>
      </c>
    </row>
    <row r="906" spans="1:9" x14ac:dyDescent="0.3">
      <c r="A906" t="s">
        <v>3</v>
      </c>
      <c r="B906">
        <v>2018</v>
      </c>
      <c r="C906" t="s">
        <v>2</v>
      </c>
      <c r="D906">
        <v>3</v>
      </c>
      <c r="E906">
        <v>26</v>
      </c>
      <c r="F906" t="s">
        <v>1</v>
      </c>
      <c r="G906" t="s">
        <v>4</v>
      </c>
      <c r="H906">
        <v>4</v>
      </c>
      <c r="I906">
        <v>1</v>
      </c>
    </row>
    <row r="907" spans="1:9" x14ac:dyDescent="0.3">
      <c r="A907" t="s">
        <v>6</v>
      </c>
      <c r="B907">
        <v>2017</v>
      </c>
      <c r="C907" t="s">
        <v>2</v>
      </c>
      <c r="D907">
        <v>3</v>
      </c>
      <c r="E907">
        <v>28</v>
      </c>
      <c r="F907" t="s">
        <v>1</v>
      </c>
      <c r="G907" t="s">
        <v>4</v>
      </c>
      <c r="H907">
        <v>1</v>
      </c>
      <c r="I907">
        <v>1</v>
      </c>
    </row>
    <row r="908" spans="1:9" x14ac:dyDescent="0.3">
      <c r="A908" t="s">
        <v>3</v>
      </c>
      <c r="B908">
        <v>2018</v>
      </c>
      <c r="C908" t="s">
        <v>2</v>
      </c>
      <c r="D908">
        <v>3</v>
      </c>
      <c r="E908">
        <v>27</v>
      </c>
      <c r="F908" t="s">
        <v>1</v>
      </c>
      <c r="G908" t="s">
        <v>0</v>
      </c>
      <c r="H908">
        <v>5</v>
      </c>
      <c r="I908">
        <v>1</v>
      </c>
    </row>
    <row r="909" spans="1:9" x14ac:dyDescent="0.3">
      <c r="A909" t="s">
        <v>3</v>
      </c>
      <c r="B909">
        <v>2017</v>
      </c>
      <c r="C909" t="s">
        <v>2</v>
      </c>
      <c r="D909">
        <v>3</v>
      </c>
      <c r="E909">
        <v>28</v>
      </c>
      <c r="F909" t="s">
        <v>1</v>
      </c>
      <c r="G909" t="s">
        <v>0</v>
      </c>
      <c r="H909">
        <v>1</v>
      </c>
      <c r="I909">
        <v>0</v>
      </c>
    </row>
    <row r="910" spans="1:9" x14ac:dyDescent="0.3">
      <c r="A910" t="s">
        <v>3</v>
      </c>
      <c r="B910">
        <v>2016</v>
      </c>
      <c r="C910" t="s">
        <v>2</v>
      </c>
      <c r="D910">
        <v>3</v>
      </c>
      <c r="E910">
        <v>25</v>
      </c>
      <c r="F910" t="s">
        <v>1</v>
      </c>
      <c r="G910" t="s">
        <v>4</v>
      </c>
      <c r="H910">
        <v>3</v>
      </c>
      <c r="I910">
        <v>0</v>
      </c>
    </row>
    <row r="911" spans="1:9" x14ac:dyDescent="0.3">
      <c r="A911" t="s">
        <v>3</v>
      </c>
      <c r="B911">
        <v>2013</v>
      </c>
      <c r="C911" t="s">
        <v>7</v>
      </c>
      <c r="D911">
        <v>3</v>
      </c>
      <c r="E911">
        <v>24</v>
      </c>
      <c r="F911" t="s">
        <v>8</v>
      </c>
      <c r="G911" t="s">
        <v>4</v>
      </c>
      <c r="H911">
        <v>2</v>
      </c>
      <c r="I911">
        <v>0</v>
      </c>
    </row>
    <row r="912" spans="1:9" x14ac:dyDescent="0.3">
      <c r="A912" t="s">
        <v>3</v>
      </c>
      <c r="B912">
        <v>2018</v>
      </c>
      <c r="C912" t="s">
        <v>5</v>
      </c>
      <c r="D912">
        <v>3</v>
      </c>
      <c r="E912">
        <v>25</v>
      </c>
      <c r="F912" t="s">
        <v>8</v>
      </c>
      <c r="G912" t="s">
        <v>4</v>
      </c>
      <c r="H912">
        <v>3</v>
      </c>
      <c r="I912">
        <v>1</v>
      </c>
    </row>
    <row r="913" spans="1:9" x14ac:dyDescent="0.3">
      <c r="A913" t="s">
        <v>3</v>
      </c>
      <c r="B913">
        <v>2014</v>
      </c>
      <c r="C913" t="s">
        <v>2</v>
      </c>
      <c r="D913">
        <v>3</v>
      </c>
      <c r="E913">
        <v>24</v>
      </c>
      <c r="F913" t="s">
        <v>8</v>
      </c>
      <c r="G913" t="s">
        <v>4</v>
      </c>
      <c r="H913">
        <v>2</v>
      </c>
      <c r="I913">
        <v>0</v>
      </c>
    </row>
    <row r="914" spans="1:9" x14ac:dyDescent="0.3">
      <c r="A914" t="s">
        <v>3</v>
      </c>
      <c r="B914">
        <v>2012</v>
      </c>
      <c r="C914" t="s">
        <v>2</v>
      </c>
      <c r="D914">
        <v>3</v>
      </c>
      <c r="E914">
        <v>26</v>
      </c>
      <c r="F914" t="s">
        <v>1</v>
      </c>
      <c r="G914" t="s">
        <v>4</v>
      </c>
      <c r="H914">
        <v>4</v>
      </c>
      <c r="I914">
        <v>0</v>
      </c>
    </row>
    <row r="915" spans="1:9" x14ac:dyDescent="0.3">
      <c r="A915" t="s">
        <v>6</v>
      </c>
      <c r="B915">
        <v>2013</v>
      </c>
      <c r="C915" t="s">
        <v>5</v>
      </c>
      <c r="D915">
        <v>1</v>
      </c>
      <c r="E915">
        <v>24</v>
      </c>
      <c r="F915" t="s">
        <v>8</v>
      </c>
      <c r="G915" t="s">
        <v>4</v>
      </c>
      <c r="H915">
        <v>2</v>
      </c>
      <c r="I915">
        <v>0</v>
      </c>
    </row>
    <row r="916" spans="1:9" x14ac:dyDescent="0.3">
      <c r="A916" t="s">
        <v>6</v>
      </c>
      <c r="B916">
        <v>2013</v>
      </c>
      <c r="C916" t="s">
        <v>5</v>
      </c>
      <c r="D916">
        <v>1</v>
      </c>
      <c r="E916">
        <v>24</v>
      </c>
      <c r="F916" t="s">
        <v>1</v>
      </c>
      <c r="G916" t="s">
        <v>0</v>
      </c>
      <c r="H916">
        <v>2</v>
      </c>
      <c r="I916">
        <v>1</v>
      </c>
    </row>
    <row r="917" spans="1:9" x14ac:dyDescent="0.3">
      <c r="A917" t="s">
        <v>3</v>
      </c>
      <c r="B917">
        <v>2014</v>
      </c>
      <c r="C917" t="s">
        <v>2</v>
      </c>
      <c r="D917">
        <v>3</v>
      </c>
      <c r="E917">
        <v>26</v>
      </c>
      <c r="F917" t="s">
        <v>1</v>
      </c>
      <c r="G917" t="s">
        <v>4</v>
      </c>
      <c r="H917">
        <v>4</v>
      </c>
      <c r="I917">
        <v>0</v>
      </c>
    </row>
    <row r="918" spans="1:9" x14ac:dyDescent="0.3">
      <c r="A918" t="s">
        <v>3</v>
      </c>
      <c r="B918">
        <v>2017</v>
      </c>
      <c r="C918" t="s">
        <v>2</v>
      </c>
      <c r="D918">
        <v>3</v>
      </c>
      <c r="E918">
        <v>27</v>
      </c>
      <c r="F918" t="s">
        <v>1</v>
      </c>
      <c r="G918" t="s">
        <v>4</v>
      </c>
      <c r="H918">
        <v>5</v>
      </c>
      <c r="I918">
        <v>0</v>
      </c>
    </row>
    <row r="919" spans="1:9" x14ac:dyDescent="0.3">
      <c r="A919" t="s">
        <v>3</v>
      </c>
      <c r="B919">
        <v>2017</v>
      </c>
      <c r="C919" t="s">
        <v>5</v>
      </c>
      <c r="D919">
        <v>2</v>
      </c>
      <c r="E919">
        <v>25</v>
      </c>
      <c r="F919" t="s">
        <v>1</v>
      </c>
      <c r="G919" t="s">
        <v>4</v>
      </c>
      <c r="H919">
        <v>3</v>
      </c>
      <c r="I919">
        <v>0</v>
      </c>
    </row>
    <row r="920" spans="1:9" x14ac:dyDescent="0.3">
      <c r="A920" t="s">
        <v>3</v>
      </c>
      <c r="B920">
        <v>2015</v>
      </c>
      <c r="C920" t="s">
        <v>2</v>
      </c>
      <c r="D920">
        <v>3</v>
      </c>
      <c r="E920">
        <v>28</v>
      </c>
      <c r="F920" t="s">
        <v>8</v>
      </c>
      <c r="G920" t="s">
        <v>4</v>
      </c>
      <c r="H920">
        <v>1</v>
      </c>
      <c r="I920">
        <v>0</v>
      </c>
    </row>
    <row r="921" spans="1:9" x14ac:dyDescent="0.3">
      <c r="A921" t="s">
        <v>3</v>
      </c>
      <c r="B921">
        <v>2014</v>
      </c>
      <c r="C921" t="s">
        <v>2</v>
      </c>
      <c r="D921">
        <v>3</v>
      </c>
      <c r="E921">
        <v>24</v>
      </c>
      <c r="F921" t="s">
        <v>1</v>
      </c>
      <c r="G921" t="s">
        <v>4</v>
      </c>
      <c r="H921">
        <v>2</v>
      </c>
      <c r="I921">
        <v>0</v>
      </c>
    </row>
    <row r="922" spans="1:9" x14ac:dyDescent="0.3">
      <c r="A922" t="s">
        <v>9</v>
      </c>
      <c r="B922">
        <v>2018</v>
      </c>
      <c r="C922" t="s">
        <v>5</v>
      </c>
      <c r="D922">
        <v>3</v>
      </c>
      <c r="E922">
        <v>24</v>
      </c>
      <c r="F922" t="s">
        <v>8</v>
      </c>
      <c r="G922" t="s">
        <v>4</v>
      </c>
      <c r="H922">
        <v>2</v>
      </c>
      <c r="I922">
        <v>1</v>
      </c>
    </row>
    <row r="923" spans="1:9" x14ac:dyDescent="0.3">
      <c r="A923" t="s">
        <v>3</v>
      </c>
      <c r="B923">
        <v>2015</v>
      </c>
      <c r="C923" t="s">
        <v>7</v>
      </c>
      <c r="D923">
        <v>3</v>
      </c>
      <c r="E923">
        <v>28</v>
      </c>
      <c r="F923" t="s">
        <v>1</v>
      </c>
      <c r="G923" t="s">
        <v>4</v>
      </c>
      <c r="H923">
        <v>1</v>
      </c>
      <c r="I923">
        <v>0</v>
      </c>
    </row>
    <row r="924" spans="1:9" x14ac:dyDescent="0.3">
      <c r="A924" t="s">
        <v>3</v>
      </c>
      <c r="B924">
        <v>2015</v>
      </c>
      <c r="C924" t="s">
        <v>2</v>
      </c>
      <c r="D924">
        <v>3</v>
      </c>
      <c r="E924">
        <v>26</v>
      </c>
      <c r="F924" t="s">
        <v>1</v>
      </c>
      <c r="G924" t="s">
        <v>4</v>
      </c>
      <c r="H924">
        <v>4</v>
      </c>
      <c r="I924">
        <v>0</v>
      </c>
    </row>
    <row r="925" spans="1:9" x14ac:dyDescent="0.3">
      <c r="A925" t="s">
        <v>9</v>
      </c>
      <c r="B925">
        <v>2015</v>
      </c>
      <c r="C925" t="s">
        <v>7</v>
      </c>
      <c r="D925">
        <v>2</v>
      </c>
      <c r="E925">
        <v>28</v>
      </c>
      <c r="F925" t="s">
        <v>8</v>
      </c>
      <c r="G925" t="s">
        <v>4</v>
      </c>
      <c r="H925">
        <v>1</v>
      </c>
      <c r="I925">
        <v>0</v>
      </c>
    </row>
    <row r="926" spans="1:9" x14ac:dyDescent="0.3">
      <c r="A926" t="s">
        <v>3</v>
      </c>
      <c r="B926">
        <v>2018</v>
      </c>
      <c r="C926" t="s">
        <v>2</v>
      </c>
      <c r="D926">
        <v>3</v>
      </c>
      <c r="E926">
        <v>25</v>
      </c>
      <c r="F926" t="s">
        <v>1</v>
      </c>
      <c r="G926" t="s">
        <v>0</v>
      </c>
      <c r="H926">
        <v>3</v>
      </c>
      <c r="I926">
        <v>1</v>
      </c>
    </row>
    <row r="927" spans="1:9" x14ac:dyDescent="0.3">
      <c r="A927" t="s">
        <v>3</v>
      </c>
      <c r="B927">
        <v>2016</v>
      </c>
      <c r="C927" t="s">
        <v>2</v>
      </c>
      <c r="D927">
        <v>3</v>
      </c>
      <c r="E927">
        <v>26</v>
      </c>
      <c r="F927" t="s">
        <v>1</v>
      </c>
      <c r="G927" t="s">
        <v>4</v>
      </c>
      <c r="H927">
        <v>4</v>
      </c>
      <c r="I927">
        <v>0</v>
      </c>
    </row>
    <row r="928" spans="1:9" x14ac:dyDescent="0.3">
      <c r="A928" t="s">
        <v>3</v>
      </c>
      <c r="B928">
        <v>2015</v>
      </c>
      <c r="C928" t="s">
        <v>2</v>
      </c>
      <c r="D928">
        <v>3</v>
      </c>
      <c r="E928">
        <v>27</v>
      </c>
      <c r="F928" t="s">
        <v>8</v>
      </c>
      <c r="G928" t="s">
        <v>4</v>
      </c>
      <c r="H928">
        <v>5</v>
      </c>
      <c r="I928">
        <v>1</v>
      </c>
    </row>
    <row r="929" spans="1:9" x14ac:dyDescent="0.3">
      <c r="A929" t="s">
        <v>3</v>
      </c>
      <c r="B929">
        <v>2017</v>
      </c>
      <c r="C929" t="s">
        <v>7</v>
      </c>
      <c r="D929">
        <v>3</v>
      </c>
      <c r="E929">
        <v>24</v>
      </c>
      <c r="F929" t="s">
        <v>1</v>
      </c>
      <c r="G929" t="s">
        <v>4</v>
      </c>
      <c r="H929">
        <v>2</v>
      </c>
      <c r="I929">
        <v>0</v>
      </c>
    </row>
    <row r="930" spans="1:9" x14ac:dyDescent="0.3">
      <c r="A930" t="s">
        <v>3</v>
      </c>
      <c r="B930">
        <v>2014</v>
      </c>
      <c r="C930" t="s">
        <v>2</v>
      </c>
      <c r="D930">
        <v>3</v>
      </c>
      <c r="E930">
        <v>27</v>
      </c>
      <c r="F930" t="s">
        <v>1</v>
      </c>
      <c r="G930" t="s">
        <v>4</v>
      </c>
      <c r="H930">
        <v>5</v>
      </c>
      <c r="I930">
        <v>0</v>
      </c>
    </row>
    <row r="931" spans="1:9" x14ac:dyDescent="0.3">
      <c r="A931" t="s">
        <v>6</v>
      </c>
      <c r="B931">
        <v>2012</v>
      </c>
      <c r="C931" t="s">
        <v>5</v>
      </c>
      <c r="D931">
        <v>3</v>
      </c>
      <c r="E931">
        <v>28</v>
      </c>
      <c r="F931" t="s">
        <v>1</v>
      </c>
      <c r="G931" t="s">
        <v>4</v>
      </c>
      <c r="H931">
        <v>2</v>
      </c>
      <c r="I931">
        <v>0</v>
      </c>
    </row>
    <row r="932" spans="1:9" x14ac:dyDescent="0.3">
      <c r="A932" t="s">
        <v>3</v>
      </c>
      <c r="B932">
        <v>2012</v>
      </c>
      <c r="C932" t="s">
        <v>2</v>
      </c>
      <c r="D932">
        <v>3</v>
      </c>
      <c r="E932">
        <v>28</v>
      </c>
      <c r="F932" t="s">
        <v>1</v>
      </c>
      <c r="G932" t="s">
        <v>4</v>
      </c>
      <c r="H932">
        <v>3</v>
      </c>
      <c r="I932">
        <v>0</v>
      </c>
    </row>
    <row r="933" spans="1:9" x14ac:dyDescent="0.3">
      <c r="A933" t="s">
        <v>3</v>
      </c>
      <c r="B933">
        <v>2012</v>
      </c>
      <c r="C933" t="s">
        <v>7</v>
      </c>
      <c r="D933">
        <v>2</v>
      </c>
      <c r="E933">
        <v>27</v>
      </c>
      <c r="F933" t="s">
        <v>8</v>
      </c>
      <c r="G933" t="s">
        <v>4</v>
      </c>
      <c r="H933">
        <v>5</v>
      </c>
      <c r="I933">
        <v>1</v>
      </c>
    </row>
    <row r="934" spans="1:9" x14ac:dyDescent="0.3">
      <c r="A934" t="s">
        <v>3</v>
      </c>
      <c r="B934">
        <v>2012</v>
      </c>
      <c r="C934" t="s">
        <v>5</v>
      </c>
      <c r="D934">
        <v>2</v>
      </c>
      <c r="E934">
        <v>27</v>
      </c>
      <c r="F934" t="s">
        <v>8</v>
      </c>
      <c r="G934" t="s">
        <v>4</v>
      </c>
      <c r="H934">
        <v>5</v>
      </c>
      <c r="I934">
        <v>1</v>
      </c>
    </row>
    <row r="935" spans="1:9" x14ac:dyDescent="0.3">
      <c r="A935" t="s">
        <v>6</v>
      </c>
      <c r="B935">
        <v>2012</v>
      </c>
      <c r="C935" t="s">
        <v>2</v>
      </c>
      <c r="D935">
        <v>3</v>
      </c>
      <c r="E935">
        <v>27</v>
      </c>
      <c r="F935" t="s">
        <v>1</v>
      </c>
      <c r="G935" t="s">
        <v>4</v>
      </c>
      <c r="H935">
        <v>5</v>
      </c>
      <c r="I935">
        <v>1</v>
      </c>
    </row>
    <row r="936" spans="1:9" x14ac:dyDescent="0.3">
      <c r="A936" t="s">
        <v>3</v>
      </c>
      <c r="B936">
        <v>2018</v>
      </c>
      <c r="C936" t="s">
        <v>2</v>
      </c>
      <c r="D936">
        <v>3</v>
      </c>
      <c r="E936">
        <v>25</v>
      </c>
      <c r="F936" t="s">
        <v>8</v>
      </c>
      <c r="G936" t="s">
        <v>4</v>
      </c>
      <c r="H936">
        <v>3</v>
      </c>
      <c r="I936">
        <v>1</v>
      </c>
    </row>
    <row r="937" spans="1:9" x14ac:dyDescent="0.3">
      <c r="A937" t="s">
        <v>6</v>
      </c>
      <c r="B937">
        <v>2018</v>
      </c>
      <c r="C937" t="s">
        <v>7</v>
      </c>
      <c r="D937">
        <v>3</v>
      </c>
      <c r="E937">
        <v>27</v>
      </c>
      <c r="F937" t="s">
        <v>1</v>
      </c>
      <c r="G937" t="s">
        <v>4</v>
      </c>
      <c r="H937">
        <v>5</v>
      </c>
      <c r="I937">
        <v>1</v>
      </c>
    </row>
    <row r="938" spans="1:9" x14ac:dyDescent="0.3">
      <c r="A938" t="s">
        <v>6</v>
      </c>
      <c r="B938">
        <v>2017</v>
      </c>
      <c r="C938" t="s">
        <v>5</v>
      </c>
      <c r="D938">
        <v>2</v>
      </c>
      <c r="E938">
        <v>28</v>
      </c>
      <c r="F938" t="s">
        <v>1</v>
      </c>
      <c r="G938" t="s">
        <v>4</v>
      </c>
      <c r="H938">
        <v>2</v>
      </c>
      <c r="I938">
        <v>0</v>
      </c>
    </row>
    <row r="939" spans="1:9" x14ac:dyDescent="0.3">
      <c r="A939" t="s">
        <v>3</v>
      </c>
      <c r="B939">
        <v>2013</v>
      </c>
      <c r="C939" t="s">
        <v>2</v>
      </c>
      <c r="D939">
        <v>3</v>
      </c>
      <c r="E939">
        <v>27</v>
      </c>
      <c r="F939" t="s">
        <v>1</v>
      </c>
      <c r="G939" t="s">
        <v>4</v>
      </c>
      <c r="H939">
        <v>5</v>
      </c>
      <c r="I939">
        <v>0</v>
      </c>
    </row>
    <row r="940" spans="1:9" x14ac:dyDescent="0.3">
      <c r="A940" t="s">
        <v>6</v>
      </c>
      <c r="B940">
        <v>2017</v>
      </c>
      <c r="C940" t="s">
        <v>2</v>
      </c>
      <c r="D940">
        <v>2</v>
      </c>
      <c r="E940">
        <v>28</v>
      </c>
      <c r="F940" t="s">
        <v>1</v>
      </c>
      <c r="G940" t="s">
        <v>0</v>
      </c>
      <c r="H940">
        <v>2</v>
      </c>
      <c r="I940">
        <v>1</v>
      </c>
    </row>
    <row r="941" spans="1:9" x14ac:dyDescent="0.3">
      <c r="A941" t="s">
        <v>3</v>
      </c>
      <c r="B941">
        <v>2017</v>
      </c>
      <c r="C941" t="s">
        <v>7</v>
      </c>
      <c r="D941">
        <v>3</v>
      </c>
      <c r="E941">
        <v>27</v>
      </c>
      <c r="F941" t="s">
        <v>1</v>
      </c>
      <c r="G941" t="s">
        <v>4</v>
      </c>
      <c r="H941">
        <v>5</v>
      </c>
      <c r="I941">
        <v>0</v>
      </c>
    </row>
    <row r="942" spans="1:9" x14ac:dyDescent="0.3">
      <c r="A942" t="s">
        <v>3</v>
      </c>
      <c r="B942">
        <v>2017</v>
      </c>
      <c r="C942" t="s">
        <v>7</v>
      </c>
      <c r="D942">
        <v>3</v>
      </c>
      <c r="E942">
        <v>28</v>
      </c>
      <c r="F942" t="s">
        <v>8</v>
      </c>
      <c r="G942" t="s">
        <v>4</v>
      </c>
      <c r="H942">
        <v>1</v>
      </c>
      <c r="I942">
        <v>0</v>
      </c>
    </row>
    <row r="943" spans="1:9" x14ac:dyDescent="0.3">
      <c r="A943" t="s">
        <v>3</v>
      </c>
      <c r="B943">
        <v>2016</v>
      </c>
      <c r="C943" t="s">
        <v>2</v>
      </c>
      <c r="D943">
        <v>3</v>
      </c>
      <c r="E943">
        <v>28</v>
      </c>
      <c r="F943" t="s">
        <v>1</v>
      </c>
      <c r="G943" t="s">
        <v>4</v>
      </c>
      <c r="H943">
        <v>3</v>
      </c>
      <c r="I943">
        <v>0</v>
      </c>
    </row>
    <row r="944" spans="1:9" x14ac:dyDescent="0.3">
      <c r="A944" t="s">
        <v>3</v>
      </c>
      <c r="B944">
        <v>2014</v>
      </c>
      <c r="C944" t="s">
        <v>5</v>
      </c>
      <c r="D944">
        <v>3</v>
      </c>
      <c r="E944">
        <v>26</v>
      </c>
      <c r="F944" t="s">
        <v>8</v>
      </c>
      <c r="G944" t="s">
        <v>4</v>
      </c>
      <c r="H944">
        <v>4</v>
      </c>
      <c r="I944">
        <v>0</v>
      </c>
    </row>
    <row r="945" spans="1:9" x14ac:dyDescent="0.3">
      <c r="A945" t="s">
        <v>3</v>
      </c>
      <c r="B945">
        <v>2018</v>
      </c>
      <c r="C945" t="s">
        <v>2</v>
      </c>
      <c r="D945">
        <v>3</v>
      </c>
      <c r="E945">
        <v>25</v>
      </c>
      <c r="F945" t="s">
        <v>1</v>
      </c>
      <c r="G945" t="s">
        <v>4</v>
      </c>
      <c r="H945">
        <v>3</v>
      </c>
      <c r="I945">
        <v>1</v>
      </c>
    </row>
    <row r="946" spans="1:9" x14ac:dyDescent="0.3">
      <c r="A946" t="s">
        <v>3</v>
      </c>
      <c r="B946">
        <v>2017</v>
      </c>
      <c r="C946" t="s">
        <v>5</v>
      </c>
      <c r="D946">
        <v>3</v>
      </c>
      <c r="E946">
        <v>26</v>
      </c>
      <c r="F946" t="s">
        <v>8</v>
      </c>
      <c r="G946" t="s">
        <v>4</v>
      </c>
      <c r="H946">
        <v>4</v>
      </c>
      <c r="I946">
        <v>0</v>
      </c>
    </row>
    <row r="947" spans="1:9" x14ac:dyDescent="0.3">
      <c r="A947" t="s">
        <v>3</v>
      </c>
      <c r="B947">
        <v>2015</v>
      </c>
      <c r="C947" t="s">
        <v>7</v>
      </c>
      <c r="D947">
        <v>2</v>
      </c>
      <c r="E947">
        <v>26</v>
      </c>
      <c r="F947" t="s">
        <v>8</v>
      </c>
      <c r="G947" t="s">
        <v>4</v>
      </c>
      <c r="H947">
        <v>4</v>
      </c>
      <c r="I947">
        <v>1</v>
      </c>
    </row>
    <row r="948" spans="1:9" x14ac:dyDescent="0.3">
      <c r="A948" t="s">
        <v>3</v>
      </c>
      <c r="B948">
        <v>2017</v>
      </c>
      <c r="C948" t="s">
        <v>5</v>
      </c>
      <c r="D948">
        <v>3</v>
      </c>
      <c r="E948">
        <v>26</v>
      </c>
      <c r="F948" t="s">
        <v>1</v>
      </c>
      <c r="G948" t="s">
        <v>4</v>
      </c>
      <c r="H948">
        <v>4</v>
      </c>
      <c r="I948">
        <v>0</v>
      </c>
    </row>
    <row r="949" spans="1:9" x14ac:dyDescent="0.3">
      <c r="A949" t="s">
        <v>3</v>
      </c>
      <c r="B949">
        <v>2012</v>
      </c>
      <c r="C949" t="s">
        <v>2</v>
      </c>
      <c r="D949">
        <v>3</v>
      </c>
      <c r="E949">
        <v>25</v>
      </c>
      <c r="F949" t="s">
        <v>8</v>
      </c>
      <c r="G949" t="s">
        <v>0</v>
      </c>
      <c r="H949">
        <v>3</v>
      </c>
      <c r="I949">
        <v>0</v>
      </c>
    </row>
    <row r="950" spans="1:9" x14ac:dyDescent="0.3">
      <c r="A950" t="s">
        <v>3</v>
      </c>
      <c r="B950">
        <v>2017</v>
      </c>
      <c r="C950" t="s">
        <v>2</v>
      </c>
      <c r="D950">
        <v>3</v>
      </c>
      <c r="E950">
        <v>25</v>
      </c>
      <c r="F950" t="s">
        <v>1</v>
      </c>
      <c r="G950" t="s">
        <v>0</v>
      </c>
      <c r="H950">
        <v>3</v>
      </c>
      <c r="I950">
        <v>0</v>
      </c>
    </row>
    <row r="951" spans="1:9" x14ac:dyDescent="0.3">
      <c r="A951" t="s">
        <v>3</v>
      </c>
      <c r="B951">
        <v>2013</v>
      </c>
      <c r="C951" t="s">
        <v>2</v>
      </c>
      <c r="D951">
        <v>3</v>
      </c>
      <c r="E951">
        <v>28</v>
      </c>
      <c r="F951" t="s">
        <v>8</v>
      </c>
      <c r="G951" t="s">
        <v>4</v>
      </c>
      <c r="H951">
        <v>1</v>
      </c>
      <c r="I951">
        <v>1</v>
      </c>
    </row>
    <row r="952" spans="1:9" x14ac:dyDescent="0.3">
      <c r="A952" t="s">
        <v>3</v>
      </c>
      <c r="B952">
        <v>2013</v>
      </c>
      <c r="C952" t="s">
        <v>7</v>
      </c>
      <c r="D952">
        <v>3</v>
      </c>
      <c r="E952">
        <v>24</v>
      </c>
      <c r="F952" t="s">
        <v>8</v>
      </c>
      <c r="G952" t="s">
        <v>4</v>
      </c>
      <c r="H952">
        <v>2</v>
      </c>
      <c r="I952">
        <v>1</v>
      </c>
    </row>
    <row r="953" spans="1:9" x14ac:dyDescent="0.3">
      <c r="A953" t="s">
        <v>3</v>
      </c>
      <c r="B953">
        <v>2014</v>
      </c>
      <c r="C953" t="s">
        <v>2</v>
      </c>
      <c r="D953">
        <v>3</v>
      </c>
      <c r="E953">
        <v>25</v>
      </c>
      <c r="F953" t="s">
        <v>1</v>
      </c>
      <c r="G953" t="s">
        <v>4</v>
      </c>
      <c r="H953">
        <v>3</v>
      </c>
      <c r="I953">
        <v>0</v>
      </c>
    </row>
    <row r="954" spans="1:9" x14ac:dyDescent="0.3">
      <c r="A954" t="s">
        <v>6</v>
      </c>
      <c r="B954">
        <v>2017</v>
      </c>
      <c r="C954" t="s">
        <v>5</v>
      </c>
      <c r="D954">
        <v>3</v>
      </c>
      <c r="E954">
        <v>25</v>
      </c>
      <c r="F954" t="s">
        <v>1</v>
      </c>
      <c r="G954" t="s">
        <v>4</v>
      </c>
      <c r="H954">
        <v>3</v>
      </c>
      <c r="I954">
        <v>1</v>
      </c>
    </row>
    <row r="955" spans="1:9" x14ac:dyDescent="0.3">
      <c r="A955" t="s">
        <v>3</v>
      </c>
      <c r="B955">
        <v>2015</v>
      </c>
      <c r="C955" t="s">
        <v>7</v>
      </c>
      <c r="D955">
        <v>2</v>
      </c>
      <c r="E955">
        <v>27</v>
      </c>
      <c r="F955" t="s">
        <v>8</v>
      </c>
      <c r="G955" t="s">
        <v>4</v>
      </c>
      <c r="H955">
        <v>5</v>
      </c>
      <c r="I955">
        <v>1</v>
      </c>
    </row>
    <row r="956" spans="1:9" x14ac:dyDescent="0.3">
      <c r="A956" t="s">
        <v>6</v>
      </c>
      <c r="B956">
        <v>2017</v>
      </c>
      <c r="C956" t="s">
        <v>7</v>
      </c>
      <c r="D956">
        <v>2</v>
      </c>
      <c r="E956">
        <v>28</v>
      </c>
      <c r="F956" t="s">
        <v>1</v>
      </c>
      <c r="G956" t="s">
        <v>4</v>
      </c>
      <c r="H956">
        <v>3</v>
      </c>
      <c r="I956">
        <v>0</v>
      </c>
    </row>
    <row r="957" spans="1:9" x14ac:dyDescent="0.3">
      <c r="A957" t="s">
        <v>6</v>
      </c>
      <c r="B957">
        <v>2017</v>
      </c>
      <c r="C957" t="s">
        <v>5</v>
      </c>
      <c r="D957">
        <v>3</v>
      </c>
      <c r="E957">
        <v>26</v>
      </c>
      <c r="F957" t="s">
        <v>1</v>
      </c>
      <c r="G957" t="s">
        <v>4</v>
      </c>
      <c r="H957">
        <v>4</v>
      </c>
      <c r="I957">
        <v>0</v>
      </c>
    </row>
    <row r="958" spans="1:9" x14ac:dyDescent="0.3">
      <c r="A958" t="s">
        <v>6</v>
      </c>
      <c r="B958">
        <v>2017</v>
      </c>
      <c r="C958" t="s">
        <v>7</v>
      </c>
      <c r="D958">
        <v>2</v>
      </c>
      <c r="E958">
        <v>24</v>
      </c>
      <c r="F958" t="s">
        <v>8</v>
      </c>
      <c r="G958" t="s">
        <v>4</v>
      </c>
      <c r="H958">
        <v>2</v>
      </c>
      <c r="I958">
        <v>0</v>
      </c>
    </row>
    <row r="959" spans="1:9" x14ac:dyDescent="0.3">
      <c r="A959" t="s">
        <v>6</v>
      </c>
      <c r="B959">
        <v>2015</v>
      </c>
      <c r="C959" t="s">
        <v>7</v>
      </c>
      <c r="D959">
        <v>1</v>
      </c>
      <c r="E959">
        <v>26</v>
      </c>
      <c r="F959" t="s">
        <v>8</v>
      </c>
      <c r="G959" t="s">
        <v>4</v>
      </c>
      <c r="H959">
        <v>4</v>
      </c>
      <c r="I959">
        <v>0</v>
      </c>
    </row>
    <row r="960" spans="1:9" x14ac:dyDescent="0.3">
      <c r="A960" t="s">
        <v>6</v>
      </c>
      <c r="B960">
        <v>2013</v>
      </c>
      <c r="C960" t="s">
        <v>7</v>
      </c>
      <c r="D960">
        <v>3</v>
      </c>
      <c r="E960">
        <v>26</v>
      </c>
      <c r="F960" t="s">
        <v>1</v>
      </c>
      <c r="G960" t="s">
        <v>4</v>
      </c>
      <c r="H960">
        <v>4</v>
      </c>
      <c r="I960">
        <v>0</v>
      </c>
    </row>
    <row r="961" spans="1:9" x14ac:dyDescent="0.3">
      <c r="A961" t="s">
        <v>3</v>
      </c>
      <c r="B961">
        <v>2015</v>
      </c>
      <c r="C961" t="s">
        <v>2</v>
      </c>
      <c r="D961">
        <v>3</v>
      </c>
      <c r="E961">
        <v>26</v>
      </c>
      <c r="F961" t="s">
        <v>1</v>
      </c>
      <c r="G961" t="s">
        <v>4</v>
      </c>
      <c r="H961">
        <v>4</v>
      </c>
      <c r="I961">
        <v>0</v>
      </c>
    </row>
    <row r="962" spans="1:9" x14ac:dyDescent="0.3">
      <c r="A962" t="s">
        <v>3</v>
      </c>
      <c r="B962">
        <v>2017</v>
      </c>
      <c r="C962" t="s">
        <v>7</v>
      </c>
      <c r="D962">
        <v>3</v>
      </c>
      <c r="E962">
        <v>24</v>
      </c>
      <c r="F962" t="s">
        <v>1</v>
      </c>
      <c r="G962" t="s">
        <v>4</v>
      </c>
      <c r="H962">
        <v>2</v>
      </c>
      <c r="I962">
        <v>0</v>
      </c>
    </row>
    <row r="963" spans="1:9" x14ac:dyDescent="0.3">
      <c r="A963" t="s">
        <v>9</v>
      </c>
      <c r="B963">
        <v>2016</v>
      </c>
      <c r="C963" t="s">
        <v>2</v>
      </c>
      <c r="D963">
        <v>3</v>
      </c>
      <c r="E963">
        <v>27</v>
      </c>
      <c r="F963" t="s">
        <v>1</v>
      </c>
      <c r="G963" t="s">
        <v>4</v>
      </c>
      <c r="H963">
        <v>5</v>
      </c>
      <c r="I963">
        <v>0</v>
      </c>
    </row>
    <row r="964" spans="1:9" x14ac:dyDescent="0.3">
      <c r="A964" t="s">
        <v>3</v>
      </c>
      <c r="B964">
        <v>2018</v>
      </c>
      <c r="C964" t="s">
        <v>2</v>
      </c>
      <c r="D964">
        <v>3</v>
      </c>
      <c r="E964">
        <v>24</v>
      </c>
      <c r="F964" t="s">
        <v>1</v>
      </c>
      <c r="G964" t="s">
        <v>4</v>
      </c>
      <c r="H964">
        <v>2</v>
      </c>
      <c r="I964">
        <v>1</v>
      </c>
    </row>
    <row r="965" spans="1:9" x14ac:dyDescent="0.3">
      <c r="A965" t="s">
        <v>3</v>
      </c>
      <c r="B965">
        <v>2014</v>
      </c>
      <c r="C965" t="s">
        <v>7</v>
      </c>
      <c r="D965">
        <v>3</v>
      </c>
      <c r="E965">
        <v>25</v>
      </c>
      <c r="F965" t="s">
        <v>1</v>
      </c>
      <c r="G965" t="s">
        <v>4</v>
      </c>
      <c r="H965">
        <v>3</v>
      </c>
      <c r="I965">
        <v>0</v>
      </c>
    </row>
    <row r="966" spans="1:9" x14ac:dyDescent="0.3">
      <c r="A966" t="s">
        <v>3</v>
      </c>
      <c r="B966">
        <v>2012</v>
      </c>
      <c r="C966" t="s">
        <v>2</v>
      </c>
      <c r="D966">
        <v>3</v>
      </c>
      <c r="E966">
        <v>26</v>
      </c>
      <c r="F966" t="s">
        <v>1</v>
      </c>
      <c r="G966" t="s">
        <v>4</v>
      </c>
      <c r="H966">
        <v>4</v>
      </c>
      <c r="I966">
        <v>0</v>
      </c>
    </row>
    <row r="967" spans="1:9" x14ac:dyDescent="0.3">
      <c r="A967" t="s">
        <v>3</v>
      </c>
      <c r="B967">
        <v>2017</v>
      </c>
      <c r="C967" t="s">
        <v>2</v>
      </c>
      <c r="D967">
        <v>3</v>
      </c>
      <c r="E967">
        <v>28</v>
      </c>
      <c r="F967" t="s">
        <v>1</v>
      </c>
      <c r="G967" t="s">
        <v>4</v>
      </c>
      <c r="H967">
        <v>3</v>
      </c>
      <c r="I967">
        <v>0</v>
      </c>
    </row>
    <row r="968" spans="1:9" x14ac:dyDescent="0.3">
      <c r="A968" t="s">
        <v>3</v>
      </c>
      <c r="B968">
        <v>2014</v>
      </c>
      <c r="C968" t="s">
        <v>7</v>
      </c>
      <c r="D968">
        <v>3</v>
      </c>
      <c r="E968">
        <v>25</v>
      </c>
      <c r="F968" t="s">
        <v>1</v>
      </c>
      <c r="G968" t="s">
        <v>4</v>
      </c>
      <c r="H968">
        <v>3</v>
      </c>
      <c r="I968">
        <v>0</v>
      </c>
    </row>
    <row r="969" spans="1:9" x14ac:dyDescent="0.3">
      <c r="A969" t="s">
        <v>6</v>
      </c>
      <c r="B969">
        <v>2018</v>
      </c>
      <c r="C969" t="s">
        <v>5</v>
      </c>
      <c r="D969">
        <v>3</v>
      </c>
      <c r="E969">
        <v>25</v>
      </c>
      <c r="F969" t="s">
        <v>8</v>
      </c>
      <c r="G969" t="s">
        <v>4</v>
      </c>
      <c r="H969">
        <v>3</v>
      </c>
      <c r="I969">
        <v>1</v>
      </c>
    </row>
    <row r="970" spans="1:9" x14ac:dyDescent="0.3">
      <c r="A970" t="s">
        <v>3</v>
      </c>
      <c r="B970">
        <v>2013</v>
      </c>
      <c r="C970" t="s">
        <v>7</v>
      </c>
      <c r="D970">
        <v>2</v>
      </c>
      <c r="E970">
        <v>25</v>
      </c>
      <c r="F970" t="s">
        <v>8</v>
      </c>
      <c r="G970" t="s">
        <v>4</v>
      </c>
      <c r="H970">
        <v>3</v>
      </c>
      <c r="I970">
        <v>1</v>
      </c>
    </row>
    <row r="971" spans="1:9" x14ac:dyDescent="0.3">
      <c r="A971" t="s">
        <v>9</v>
      </c>
      <c r="B971">
        <v>2013</v>
      </c>
      <c r="C971" t="s">
        <v>5</v>
      </c>
      <c r="D971">
        <v>3</v>
      </c>
      <c r="E971">
        <v>26</v>
      </c>
      <c r="F971" t="s">
        <v>1</v>
      </c>
      <c r="G971" t="s">
        <v>4</v>
      </c>
      <c r="H971">
        <v>4</v>
      </c>
      <c r="I971">
        <v>0</v>
      </c>
    </row>
    <row r="972" spans="1:9" x14ac:dyDescent="0.3">
      <c r="A972" t="s">
        <v>3</v>
      </c>
      <c r="B972">
        <v>2015</v>
      </c>
      <c r="C972" t="s">
        <v>5</v>
      </c>
      <c r="D972">
        <v>3</v>
      </c>
      <c r="E972">
        <v>28</v>
      </c>
      <c r="F972" t="s">
        <v>8</v>
      </c>
      <c r="G972" t="s">
        <v>4</v>
      </c>
      <c r="H972">
        <v>3</v>
      </c>
      <c r="I972">
        <v>0</v>
      </c>
    </row>
    <row r="973" spans="1:9" x14ac:dyDescent="0.3">
      <c r="A973" t="s">
        <v>3</v>
      </c>
      <c r="B973">
        <v>2017</v>
      </c>
      <c r="C973" t="s">
        <v>2</v>
      </c>
      <c r="D973">
        <v>3</v>
      </c>
      <c r="E973">
        <v>24</v>
      </c>
      <c r="F973" t="s">
        <v>1</v>
      </c>
      <c r="G973" t="s">
        <v>4</v>
      </c>
      <c r="H973">
        <v>2</v>
      </c>
      <c r="I973">
        <v>0</v>
      </c>
    </row>
    <row r="974" spans="1:9" x14ac:dyDescent="0.3">
      <c r="A974" t="s">
        <v>6</v>
      </c>
      <c r="B974">
        <v>2018</v>
      </c>
      <c r="C974" t="s">
        <v>5</v>
      </c>
      <c r="D974">
        <v>1</v>
      </c>
      <c r="E974">
        <v>26</v>
      </c>
      <c r="F974" t="s">
        <v>8</v>
      </c>
      <c r="G974" t="s">
        <v>4</v>
      </c>
      <c r="H974">
        <v>4</v>
      </c>
      <c r="I974">
        <v>1</v>
      </c>
    </row>
    <row r="975" spans="1:9" x14ac:dyDescent="0.3">
      <c r="A975" t="s">
        <v>3</v>
      </c>
      <c r="B975">
        <v>2013</v>
      </c>
      <c r="C975" t="s">
        <v>7</v>
      </c>
      <c r="D975">
        <v>2</v>
      </c>
      <c r="E975">
        <v>24</v>
      </c>
      <c r="F975" t="s">
        <v>8</v>
      </c>
      <c r="G975" t="s">
        <v>4</v>
      </c>
      <c r="H975">
        <v>2</v>
      </c>
      <c r="I975">
        <v>1</v>
      </c>
    </row>
    <row r="976" spans="1:9" x14ac:dyDescent="0.3">
      <c r="A976" t="s">
        <v>3</v>
      </c>
      <c r="B976">
        <v>2018</v>
      </c>
      <c r="C976" t="s">
        <v>2</v>
      </c>
      <c r="D976">
        <v>3</v>
      </c>
      <c r="E976">
        <v>24</v>
      </c>
      <c r="F976" t="s">
        <v>1</v>
      </c>
      <c r="G976" t="s">
        <v>4</v>
      </c>
      <c r="H976">
        <v>2</v>
      </c>
      <c r="I976">
        <v>1</v>
      </c>
    </row>
    <row r="977" spans="1:9" x14ac:dyDescent="0.3">
      <c r="A977" t="s">
        <v>9</v>
      </c>
      <c r="B977">
        <v>2016</v>
      </c>
      <c r="C977" t="s">
        <v>7</v>
      </c>
      <c r="D977">
        <v>1</v>
      </c>
      <c r="E977">
        <v>25</v>
      </c>
      <c r="F977" t="s">
        <v>8</v>
      </c>
      <c r="G977" t="s">
        <v>4</v>
      </c>
      <c r="H977">
        <v>3</v>
      </c>
      <c r="I977">
        <v>1</v>
      </c>
    </row>
    <row r="978" spans="1:9" x14ac:dyDescent="0.3">
      <c r="A978" t="s">
        <v>3</v>
      </c>
      <c r="B978">
        <v>2014</v>
      </c>
      <c r="C978" t="s">
        <v>7</v>
      </c>
      <c r="D978">
        <v>3</v>
      </c>
      <c r="E978">
        <v>26</v>
      </c>
      <c r="F978" t="s">
        <v>1</v>
      </c>
      <c r="G978" t="s">
        <v>4</v>
      </c>
      <c r="H978">
        <v>4</v>
      </c>
      <c r="I978">
        <v>1</v>
      </c>
    </row>
    <row r="979" spans="1:9" x14ac:dyDescent="0.3">
      <c r="A979" t="s">
        <v>6</v>
      </c>
      <c r="B979">
        <v>2015</v>
      </c>
      <c r="C979" t="s">
        <v>7</v>
      </c>
      <c r="D979">
        <v>1</v>
      </c>
      <c r="E979">
        <v>27</v>
      </c>
      <c r="F979" t="s">
        <v>8</v>
      </c>
      <c r="G979" t="s">
        <v>4</v>
      </c>
      <c r="H979">
        <v>5</v>
      </c>
      <c r="I979">
        <v>0</v>
      </c>
    </row>
    <row r="980" spans="1:9" x14ac:dyDescent="0.3">
      <c r="A980" t="s">
        <v>3</v>
      </c>
      <c r="B980">
        <v>2013</v>
      </c>
      <c r="C980" t="s">
        <v>7</v>
      </c>
      <c r="D980">
        <v>3</v>
      </c>
      <c r="E980">
        <v>28</v>
      </c>
      <c r="F980" t="s">
        <v>8</v>
      </c>
      <c r="G980" t="s">
        <v>4</v>
      </c>
      <c r="H980">
        <v>2</v>
      </c>
      <c r="I980">
        <v>1</v>
      </c>
    </row>
    <row r="981" spans="1:9" x14ac:dyDescent="0.3">
      <c r="A981" t="s">
        <v>3</v>
      </c>
      <c r="B981">
        <v>2016</v>
      </c>
      <c r="C981" t="s">
        <v>2</v>
      </c>
      <c r="D981">
        <v>1</v>
      </c>
      <c r="E981">
        <v>27</v>
      </c>
      <c r="F981" t="s">
        <v>8</v>
      </c>
      <c r="G981" t="s">
        <v>4</v>
      </c>
      <c r="H981">
        <v>5</v>
      </c>
      <c r="I981">
        <v>0</v>
      </c>
    </row>
    <row r="982" spans="1:9" x14ac:dyDescent="0.3">
      <c r="A982" t="s">
        <v>3</v>
      </c>
      <c r="B982">
        <v>2014</v>
      </c>
      <c r="C982" t="s">
        <v>5</v>
      </c>
      <c r="D982">
        <v>3</v>
      </c>
      <c r="E982">
        <v>24</v>
      </c>
      <c r="F982" t="s">
        <v>1</v>
      </c>
      <c r="G982" t="s">
        <v>4</v>
      </c>
      <c r="H982">
        <v>2</v>
      </c>
      <c r="I982">
        <v>0</v>
      </c>
    </row>
    <row r="983" spans="1:9" x14ac:dyDescent="0.3">
      <c r="A983" t="s">
        <v>3</v>
      </c>
      <c r="B983">
        <v>2016</v>
      </c>
      <c r="C983" t="s">
        <v>2</v>
      </c>
      <c r="D983">
        <v>3</v>
      </c>
      <c r="E983">
        <v>26</v>
      </c>
      <c r="F983" t="s">
        <v>1</v>
      </c>
      <c r="G983" t="s">
        <v>0</v>
      </c>
      <c r="H983">
        <v>4</v>
      </c>
      <c r="I983">
        <v>0</v>
      </c>
    </row>
    <row r="984" spans="1:9" x14ac:dyDescent="0.3">
      <c r="A984" t="s">
        <v>3</v>
      </c>
      <c r="B984">
        <v>2015</v>
      </c>
      <c r="C984" t="s">
        <v>7</v>
      </c>
      <c r="D984">
        <v>3</v>
      </c>
      <c r="E984">
        <v>25</v>
      </c>
      <c r="F984" t="s">
        <v>8</v>
      </c>
      <c r="G984" t="s">
        <v>4</v>
      </c>
      <c r="H984">
        <v>3</v>
      </c>
      <c r="I984">
        <v>1</v>
      </c>
    </row>
    <row r="985" spans="1:9" x14ac:dyDescent="0.3">
      <c r="A985" t="s">
        <v>3</v>
      </c>
      <c r="B985">
        <v>2013</v>
      </c>
      <c r="C985" t="s">
        <v>2</v>
      </c>
      <c r="D985">
        <v>3</v>
      </c>
      <c r="E985">
        <v>24</v>
      </c>
      <c r="F985" t="s">
        <v>1</v>
      </c>
      <c r="G985" t="s">
        <v>4</v>
      </c>
      <c r="H985">
        <v>2</v>
      </c>
      <c r="I985">
        <v>0</v>
      </c>
    </row>
    <row r="986" spans="1:9" x14ac:dyDescent="0.3">
      <c r="A986" t="s">
        <v>3</v>
      </c>
      <c r="B986">
        <v>2015</v>
      </c>
      <c r="C986" t="s">
        <v>2</v>
      </c>
      <c r="D986">
        <v>3</v>
      </c>
      <c r="E986">
        <v>25</v>
      </c>
      <c r="F986" t="s">
        <v>8</v>
      </c>
      <c r="G986" t="s">
        <v>4</v>
      </c>
      <c r="H986">
        <v>3</v>
      </c>
      <c r="I986">
        <v>0</v>
      </c>
    </row>
    <row r="987" spans="1:9" x14ac:dyDescent="0.3">
      <c r="A987" t="s">
        <v>3</v>
      </c>
      <c r="B987">
        <v>2015</v>
      </c>
      <c r="C987" t="s">
        <v>2</v>
      </c>
      <c r="D987">
        <v>3</v>
      </c>
      <c r="E987">
        <v>26</v>
      </c>
      <c r="F987" t="s">
        <v>1</v>
      </c>
      <c r="G987" t="s">
        <v>4</v>
      </c>
      <c r="H987">
        <v>4</v>
      </c>
      <c r="I987">
        <v>0</v>
      </c>
    </row>
    <row r="988" spans="1:9" x14ac:dyDescent="0.3">
      <c r="A988" t="s">
        <v>3</v>
      </c>
      <c r="B988">
        <v>2016</v>
      </c>
      <c r="C988" t="s">
        <v>2</v>
      </c>
      <c r="D988">
        <v>3</v>
      </c>
      <c r="E988">
        <v>26</v>
      </c>
      <c r="F988" t="s">
        <v>1</v>
      </c>
      <c r="G988" t="s">
        <v>4</v>
      </c>
      <c r="H988">
        <v>4</v>
      </c>
      <c r="I988">
        <v>0</v>
      </c>
    </row>
    <row r="989" spans="1:9" x14ac:dyDescent="0.3">
      <c r="A989" t="s">
        <v>3</v>
      </c>
      <c r="B989">
        <v>2013</v>
      </c>
      <c r="C989" t="s">
        <v>7</v>
      </c>
      <c r="D989">
        <v>3</v>
      </c>
      <c r="E989">
        <v>26</v>
      </c>
      <c r="F989" t="s">
        <v>1</v>
      </c>
      <c r="G989" t="s">
        <v>4</v>
      </c>
      <c r="H989">
        <v>4</v>
      </c>
      <c r="I989">
        <v>0</v>
      </c>
    </row>
    <row r="990" spans="1:9" x14ac:dyDescent="0.3">
      <c r="A990" t="s">
        <v>6</v>
      </c>
      <c r="B990">
        <v>2016</v>
      </c>
      <c r="C990" t="s">
        <v>2</v>
      </c>
      <c r="D990">
        <v>3</v>
      </c>
      <c r="E990">
        <v>26</v>
      </c>
      <c r="F990" t="s">
        <v>8</v>
      </c>
      <c r="G990" t="s">
        <v>4</v>
      </c>
      <c r="H990">
        <v>4</v>
      </c>
      <c r="I990">
        <v>1</v>
      </c>
    </row>
    <row r="991" spans="1:9" x14ac:dyDescent="0.3">
      <c r="A991" t="s">
        <v>3</v>
      </c>
      <c r="B991">
        <v>2018</v>
      </c>
      <c r="C991" t="s">
        <v>2</v>
      </c>
      <c r="D991">
        <v>3</v>
      </c>
      <c r="E991">
        <v>27</v>
      </c>
      <c r="F991" t="s">
        <v>8</v>
      </c>
      <c r="G991" t="s">
        <v>4</v>
      </c>
      <c r="H991">
        <v>5</v>
      </c>
      <c r="I991">
        <v>1</v>
      </c>
    </row>
    <row r="992" spans="1:9" x14ac:dyDescent="0.3">
      <c r="A992" t="s">
        <v>3</v>
      </c>
      <c r="B992">
        <v>2017</v>
      </c>
      <c r="C992" t="s">
        <v>2</v>
      </c>
      <c r="D992">
        <v>3</v>
      </c>
      <c r="E992">
        <v>24</v>
      </c>
      <c r="F992" t="s">
        <v>8</v>
      </c>
      <c r="G992" t="s">
        <v>4</v>
      </c>
      <c r="H992">
        <v>2</v>
      </c>
      <c r="I992">
        <v>0</v>
      </c>
    </row>
    <row r="993" spans="1:9" x14ac:dyDescent="0.3">
      <c r="A993" t="s">
        <v>3</v>
      </c>
      <c r="B993">
        <v>2014</v>
      </c>
      <c r="C993" t="s">
        <v>5</v>
      </c>
      <c r="D993">
        <v>3</v>
      </c>
      <c r="E993">
        <v>24</v>
      </c>
      <c r="F993" t="s">
        <v>8</v>
      </c>
      <c r="G993" t="s">
        <v>4</v>
      </c>
      <c r="H993">
        <v>2</v>
      </c>
      <c r="I993">
        <v>0</v>
      </c>
    </row>
    <row r="994" spans="1:9" x14ac:dyDescent="0.3">
      <c r="A994" t="s">
        <v>3</v>
      </c>
      <c r="B994">
        <v>2013</v>
      </c>
      <c r="C994" t="s">
        <v>7</v>
      </c>
      <c r="D994">
        <v>3</v>
      </c>
      <c r="E994">
        <v>26</v>
      </c>
      <c r="F994" t="s">
        <v>1</v>
      </c>
      <c r="G994" t="s">
        <v>0</v>
      </c>
      <c r="H994">
        <v>4</v>
      </c>
      <c r="I994">
        <v>0</v>
      </c>
    </row>
    <row r="995" spans="1:9" x14ac:dyDescent="0.3">
      <c r="A995" t="s">
        <v>3</v>
      </c>
      <c r="B995">
        <v>2014</v>
      </c>
      <c r="C995" t="s">
        <v>2</v>
      </c>
      <c r="D995">
        <v>3</v>
      </c>
      <c r="E995">
        <v>26</v>
      </c>
      <c r="F995" t="s">
        <v>1</v>
      </c>
      <c r="G995" t="s">
        <v>4</v>
      </c>
      <c r="H995">
        <v>4</v>
      </c>
      <c r="I995">
        <v>0</v>
      </c>
    </row>
    <row r="996" spans="1:9" x14ac:dyDescent="0.3">
      <c r="A996" t="s">
        <v>3</v>
      </c>
      <c r="B996">
        <v>2014</v>
      </c>
      <c r="C996" t="s">
        <v>2</v>
      </c>
      <c r="D996">
        <v>3</v>
      </c>
      <c r="E996">
        <v>24</v>
      </c>
      <c r="F996" t="s">
        <v>1</v>
      </c>
      <c r="G996" t="s">
        <v>4</v>
      </c>
      <c r="H996">
        <v>2</v>
      </c>
      <c r="I996">
        <v>0</v>
      </c>
    </row>
    <row r="997" spans="1:9" x14ac:dyDescent="0.3">
      <c r="A997" t="s">
        <v>3</v>
      </c>
      <c r="B997">
        <v>2012</v>
      </c>
      <c r="C997" t="s">
        <v>2</v>
      </c>
      <c r="D997">
        <v>3</v>
      </c>
      <c r="E997">
        <v>26</v>
      </c>
      <c r="F997" t="s">
        <v>1</v>
      </c>
      <c r="G997" t="s">
        <v>4</v>
      </c>
      <c r="H997">
        <v>4</v>
      </c>
      <c r="I997">
        <v>0</v>
      </c>
    </row>
    <row r="998" spans="1:9" x14ac:dyDescent="0.3">
      <c r="A998" t="s">
        <v>3</v>
      </c>
      <c r="B998">
        <v>2014</v>
      </c>
      <c r="C998" t="s">
        <v>7</v>
      </c>
      <c r="D998">
        <v>2</v>
      </c>
      <c r="E998">
        <v>26</v>
      </c>
      <c r="F998" t="s">
        <v>8</v>
      </c>
      <c r="G998" t="s">
        <v>4</v>
      </c>
      <c r="H998">
        <v>4</v>
      </c>
      <c r="I998">
        <v>1</v>
      </c>
    </row>
    <row r="999" spans="1:9" x14ac:dyDescent="0.3">
      <c r="A999" t="s">
        <v>3</v>
      </c>
      <c r="B999">
        <v>2016</v>
      </c>
      <c r="C999" t="s">
        <v>5</v>
      </c>
      <c r="D999">
        <v>3</v>
      </c>
      <c r="E999">
        <v>28</v>
      </c>
      <c r="F999" t="s">
        <v>8</v>
      </c>
      <c r="G999" t="s">
        <v>4</v>
      </c>
      <c r="H999">
        <v>5</v>
      </c>
      <c r="I999">
        <v>0</v>
      </c>
    </row>
    <row r="1000" spans="1:9" x14ac:dyDescent="0.3">
      <c r="A1000" t="s">
        <v>3</v>
      </c>
      <c r="B1000">
        <v>2015</v>
      </c>
      <c r="C1000" t="s">
        <v>2</v>
      </c>
      <c r="D1000">
        <v>3</v>
      </c>
      <c r="E1000">
        <v>28</v>
      </c>
      <c r="F1000" t="s">
        <v>1</v>
      </c>
      <c r="G1000" t="s">
        <v>4</v>
      </c>
      <c r="H1000">
        <v>5</v>
      </c>
      <c r="I1000">
        <v>0</v>
      </c>
    </row>
    <row r="1001" spans="1:9" x14ac:dyDescent="0.3">
      <c r="A1001" t="s">
        <v>3</v>
      </c>
      <c r="B1001">
        <v>2012</v>
      </c>
      <c r="C1001" t="s">
        <v>7</v>
      </c>
      <c r="D1001">
        <v>2</v>
      </c>
      <c r="E1001">
        <v>26</v>
      </c>
      <c r="F1001" t="s">
        <v>8</v>
      </c>
      <c r="G1001" t="s">
        <v>4</v>
      </c>
      <c r="H1001">
        <v>4</v>
      </c>
      <c r="I1001">
        <v>1</v>
      </c>
    </row>
    <row r="1002" spans="1:9" x14ac:dyDescent="0.3">
      <c r="A1002" t="s">
        <v>3</v>
      </c>
      <c r="B1002">
        <v>2013</v>
      </c>
      <c r="C1002" t="s">
        <v>5</v>
      </c>
      <c r="D1002">
        <v>3</v>
      </c>
      <c r="E1002">
        <v>26</v>
      </c>
      <c r="F1002" t="s">
        <v>8</v>
      </c>
      <c r="G1002" t="s">
        <v>4</v>
      </c>
      <c r="H1002">
        <v>4</v>
      </c>
      <c r="I1002">
        <v>0</v>
      </c>
    </row>
    <row r="1003" spans="1:9" x14ac:dyDescent="0.3">
      <c r="A1003" t="s">
        <v>3</v>
      </c>
      <c r="B1003">
        <v>2013</v>
      </c>
      <c r="C1003" t="s">
        <v>7</v>
      </c>
      <c r="D1003">
        <v>3</v>
      </c>
      <c r="E1003">
        <v>24</v>
      </c>
      <c r="F1003" t="s">
        <v>1</v>
      </c>
      <c r="G1003" t="s">
        <v>4</v>
      </c>
      <c r="H1003">
        <v>2</v>
      </c>
      <c r="I1003">
        <v>0</v>
      </c>
    </row>
    <row r="1004" spans="1:9" x14ac:dyDescent="0.3">
      <c r="A1004" t="s">
        <v>6</v>
      </c>
      <c r="B1004">
        <v>2017</v>
      </c>
      <c r="C1004" t="s">
        <v>5</v>
      </c>
      <c r="D1004">
        <v>3</v>
      </c>
      <c r="E1004">
        <v>28</v>
      </c>
      <c r="F1004" t="s">
        <v>8</v>
      </c>
      <c r="G1004" t="s">
        <v>4</v>
      </c>
      <c r="H1004">
        <v>3</v>
      </c>
      <c r="I1004">
        <v>0</v>
      </c>
    </row>
    <row r="1005" spans="1:9" x14ac:dyDescent="0.3">
      <c r="A1005" t="s">
        <v>3</v>
      </c>
      <c r="B1005">
        <v>2012</v>
      </c>
      <c r="C1005" t="s">
        <v>5</v>
      </c>
      <c r="D1005">
        <v>3</v>
      </c>
      <c r="E1005">
        <v>27</v>
      </c>
      <c r="F1005" t="s">
        <v>8</v>
      </c>
      <c r="G1005" t="s">
        <v>4</v>
      </c>
      <c r="H1005">
        <v>5</v>
      </c>
      <c r="I1005">
        <v>0</v>
      </c>
    </row>
    <row r="1006" spans="1:9" x14ac:dyDescent="0.3">
      <c r="A1006" t="s">
        <v>3</v>
      </c>
      <c r="B1006">
        <v>2017</v>
      </c>
      <c r="C1006" t="s">
        <v>2</v>
      </c>
      <c r="D1006">
        <v>3</v>
      </c>
      <c r="E1006">
        <v>25</v>
      </c>
      <c r="F1006" t="s">
        <v>1</v>
      </c>
      <c r="G1006" t="s">
        <v>4</v>
      </c>
      <c r="H1006">
        <v>3</v>
      </c>
      <c r="I1006">
        <v>0</v>
      </c>
    </row>
    <row r="1007" spans="1:9" x14ac:dyDescent="0.3">
      <c r="A1007" t="s">
        <v>3</v>
      </c>
      <c r="B1007">
        <v>2012</v>
      </c>
      <c r="C1007" t="s">
        <v>5</v>
      </c>
      <c r="D1007">
        <v>3</v>
      </c>
      <c r="E1007">
        <v>24</v>
      </c>
      <c r="F1007" t="s">
        <v>8</v>
      </c>
      <c r="G1007" t="s">
        <v>4</v>
      </c>
      <c r="H1007">
        <v>2</v>
      </c>
      <c r="I1007">
        <v>1</v>
      </c>
    </row>
    <row r="1008" spans="1:9" x14ac:dyDescent="0.3">
      <c r="A1008" t="s">
        <v>6</v>
      </c>
      <c r="B1008">
        <v>2015</v>
      </c>
      <c r="C1008" t="s">
        <v>7</v>
      </c>
      <c r="D1008">
        <v>1</v>
      </c>
      <c r="E1008">
        <v>24</v>
      </c>
      <c r="F1008" t="s">
        <v>1</v>
      </c>
      <c r="G1008" t="s">
        <v>4</v>
      </c>
      <c r="H1008">
        <v>2</v>
      </c>
      <c r="I1008">
        <v>0</v>
      </c>
    </row>
    <row r="1009" spans="1:9" x14ac:dyDescent="0.3">
      <c r="A1009" t="s">
        <v>6</v>
      </c>
      <c r="B1009">
        <v>2013</v>
      </c>
      <c r="C1009" t="s">
        <v>5</v>
      </c>
      <c r="D1009">
        <v>3</v>
      </c>
      <c r="E1009">
        <v>27</v>
      </c>
      <c r="F1009" t="s">
        <v>1</v>
      </c>
      <c r="G1009" t="s">
        <v>4</v>
      </c>
      <c r="H1009">
        <v>5</v>
      </c>
      <c r="I1009">
        <v>1</v>
      </c>
    </row>
    <row r="1010" spans="1:9" x14ac:dyDescent="0.3">
      <c r="A1010" t="s">
        <v>3</v>
      </c>
      <c r="B1010">
        <v>2017</v>
      </c>
      <c r="C1010" t="s">
        <v>5</v>
      </c>
      <c r="D1010">
        <v>3</v>
      </c>
      <c r="E1010">
        <v>24</v>
      </c>
      <c r="F1010" t="s">
        <v>8</v>
      </c>
      <c r="G1010" t="s">
        <v>4</v>
      </c>
      <c r="H1010">
        <v>2</v>
      </c>
      <c r="I1010">
        <v>1</v>
      </c>
    </row>
    <row r="1011" spans="1:9" x14ac:dyDescent="0.3">
      <c r="A1011" t="s">
        <v>3</v>
      </c>
      <c r="B1011">
        <v>2014</v>
      </c>
      <c r="C1011" t="s">
        <v>2</v>
      </c>
      <c r="D1011">
        <v>3</v>
      </c>
      <c r="E1011">
        <v>28</v>
      </c>
      <c r="F1011" t="s">
        <v>1</v>
      </c>
      <c r="G1011" t="s">
        <v>4</v>
      </c>
      <c r="H1011">
        <v>1</v>
      </c>
      <c r="I1011">
        <v>1</v>
      </c>
    </row>
    <row r="1012" spans="1:9" x14ac:dyDescent="0.3">
      <c r="A1012" t="s">
        <v>3</v>
      </c>
      <c r="B1012">
        <v>2015</v>
      </c>
      <c r="C1012" t="s">
        <v>2</v>
      </c>
      <c r="D1012">
        <v>3</v>
      </c>
      <c r="E1012">
        <v>28</v>
      </c>
      <c r="F1012" t="s">
        <v>8</v>
      </c>
      <c r="G1012" t="s">
        <v>4</v>
      </c>
      <c r="H1012">
        <v>1</v>
      </c>
      <c r="I1012">
        <v>0</v>
      </c>
    </row>
    <row r="1013" spans="1:9" x14ac:dyDescent="0.3">
      <c r="A1013" t="s">
        <v>6</v>
      </c>
      <c r="B1013">
        <v>2013</v>
      </c>
      <c r="C1013" t="s">
        <v>5</v>
      </c>
      <c r="D1013">
        <v>3</v>
      </c>
      <c r="E1013">
        <v>27</v>
      </c>
      <c r="F1013" t="s">
        <v>1</v>
      </c>
      <c r="G1013" t="s">
        <v>4</v>
      </c>
      <c r="H1013">
        <v>5</v>
      </c>
      <c r="I1013">
        <v>0</v>
      </c>
    </row>
    <row r="1014" spans="1:9" x14ac:dyDescent="0.3">
      <c r="A1014" t="s">
        <v>3</v>
      </c>
      <c r="B1014">
        <v>2014</v>
      </c>
      <c r="C1014" t="s">
        <v>2</v>
      </c>
      <c r="D1014">
        <v>3</v>
      </c>
      <c r="E1014">
        <v>26</v>
      </c>
      <c r="F1014" t="s">
        <v>1</v>
      </c>
      <c r="G1014" t="s">
        <v>4</v>
      </c>
      <c r="H1014">
        <v>4</v>
      </c>
      <c r="I1014">
        <v>0</v>
      </c>
    </row>
    <row r="1015" spans="1:9" x14ac:dyDescent="0.3">
      <c r="A1015" t="s">
        <v>3</v>
      </c>
      <c r="B1015">
        <v>2017</v>
      </c>
      <c r="C1015" t="s">
        <v>2</v>
      </c>
      <c r="D1015">
        <v>3</v>
      </c>
      <c r="E1015">
        <v>25</v>
      </c>
      <c r="F1015" t="s">
        <v>1</v>
      </c>
      <c r="G1015" t="s">
        <v>4</v>
      </c>
      <c r="H1015">
        <v>3</v>
      </c>
      <c r="I1015">
        <v>0</v>
      </c>
    </row>
    <row r="1016" spans="1:9" x14ac:dyDescent="0.3">
      <c r="A1016" t="s">
        <v>6</v>
      </c>
      <c r="B1016">
        <v>2015</v>
      </c>
      <c r="C1016" t="s">
        <v>5</v>
      </c>
      <c r="D1016">
        <v>3</v>
      </c>
      <c r="E1016">
        <v>24</v>
      </c>
      <c r="F1016" t="s">
        <v>1</v>
      </c>
      <c r="G1016" t="s">
        <v>4</v>
      </c>
      <c r="H1016">
        <v>2</v>
      </c>
      <c r="I1016">
        <v>1</v>
      </c>
    </row>
    <row r="1017" spans="1:9" x14ac:dyDescent="0.3">
      <c r="A1017" t="s">
        <v>3</v>
      </c>
      <c r="B1017">
        <v>2014</v>
      </c>
      <c r="C1017" t="s">
        <v>2</v>
      </c>
      <c r="D1017">
        <v>3</v>
      </c>
      <c r="E1017">
        <v>25</v>
      </c>
      <c r="F1017" t="s">
        <v>1</v>
      </c>
      <c r="G1017" t="s">
        <v>4</v>
      </c>
      <c r="H1017">
        <v>3</v>
      </c>
      <c r="I1017">
        <v>0</v>
      </c>
    </row>
    <row r="1018" spans="1:9" x14ac:dyDescent="0.3">
      <c r="A1018" t="s">
        <v>3</v>
      </c>
      <c r="B1018">
        <v>2014</v>
      </c>
      <c r="C1018" t="s">
        <v>2</v>
      </c>
      <c r="D1018">
        <v>3</v>
      </c>
      <c r="E1018">
        <v>25</v>
      </c>
      <c r="F1018" t="s">
        <v>8</v>
      </c>
      <c r="G1018" t="s">
        <v>4</v>
      </c>
      <c r="H1018">
        <v>3</v>
      </c>
      <c r="I1018">
        <v>0</v>
      </c>
    </row>
    <row r="1019" spans="1:9" x14ac:dyDescent="0.3">
      <c r="A1019" t="s">
        <v>3</v>
      </c>
      <c r="B1019">
        <v>2017</v>
      </c>
      <c r="C1019" t="s">
        <v>2</v>
      </c>
      <c r="D1019">
        <v>1</v>
      </c>
      <c r="E1019">
        <v>24</v>
      </c>
      <c r="F1019" t="s">
        <v>1</v>
      </c>
      <c r="G1019" t="s">
        <v>4</v>
      </c>
      <c r="H1019">
        <v>2</v>
      </c>
      <c r="I1019">
        <v>0</v>
      </c>
    </row>
    <row r="1020" spans="1:9" x14ac:dyDescent="0.3">
      <c r="A1020" t="s">
        <v>3</v>
      </c>
      <c r="B1020">
        <v>2014</v>
      </c>
      <c r="C1020" t="s">
        <v>5</v>
      </c>
      <c r="D1020">
        <v>3</v>
      </c>
      <c r="E1020">
        <v>27</v>
      </c>
      <c r="F1020" t="s">
        <v>8</v>
      </c>
      <c r="G1020" t="s">
        <v>4</v>
      </c>
      <c r="H1020">
        <v>5</v>
      </c>
      <c r="I1020">
        <v>1</v>
      </c>
    </row>
    <row r="1021" spans="1:9" x14ac:dyDescent="0.3">
      <c r="A1021" t="s">
        <v>3</v>
      </c>
      <c r="B1021">
        <v>2013</v>
      </c>
      <c r="C1021" t="s">
        <v>2</v>
      </c>
      <c r="D1021">
        <v>3</v>
      </c>
      <c r="E1021">
        <v>27</v>
      </c>
      <c r="F1021" t="s">
        <v>8</v>
      </c>
      <c r="G1021" t="s">
        <v>4</v>
      </c>
      <c r="H1021">
        <v>5</v>
      </c>
      <c r="I1021">
        <v>0</v>
      </c>
    </row>
    <row r="1022" spans="1:9" x14ac:dyDescent="0.3">
      <c r="A1022" t="s">
        <v>3</v>
      </c>
      <c r="B1022">
        <v>2012</v>
      </c>
      <c r="C1022" t="s">
        <v>2</v>
      </c>
      <c r="D1022">
        <v>3</v>
      </c>
      <c r="E1022">
        <v>28</v>
      </c>
      <c r="F1022" t="s">
        <v>8</v>
      </c>
      <c r="G1022" t="s">
        <v>4</v>
      </c>
      <c r="H1022">
        <v>2</v>
      </c>
      <c r="I1022">
        <v>0</v>
      </c>
    </row>
    <row r="1023" spans="1:9" x14ac:dyDescent="0.3">
      <c r="A1023" t="s">
        <v>3</v>
      </c>
      <c r="B1023">
        <v>2015</v>
      </c>
      <c r="C1023" t="s">
        <v>2</v>
      </c>
      <c r="D1023">
        <v>3</v>
      </c>
      <c r="E1023">
        <v>27</v>
      </c>
      <c r="F1023" t="s">
        <v>1</v>
      </c>
      <c r="G1023" t="s">
        <v>4</v>
      </c>
      <c r="H1023">
        <v>5</v>
      </c>
      <c r="I1023">
        <v>0</v>
      </c>
    </row>
    <row r="1024" spans="1:9" x14ac:dyDescent="0.3">
      <c r="A1024" t="s">
        <v>3</v>
      </c>
      <c r="B1024">
        <v>2012</v>
      </c>
      <c r="C1024" t="s">
        <v>2</v>
      </c>
      <c r="D1024">
        <v>3</v>
      </c>
      <c r="E1024">
        <v>26</v>
      </c>
      <c r="F1024" t="s">
        <v>1</v>
      </c>
      <c r="G1024" t="s">
        <v>4</v>
      </c>
      <c r="H1024">
        <v>4</v>
      </c>
      <c r="I1024">
        <v>0</v>
      </c>
    </row>
    <row r="1025" spans="1:9" x14ac:dyDescent="0.3">
      <c r="A1025" t="s">
        <v>3</v>
      </c>
      <c r="B1025">
        <v>2013</v>
      </c>
      <c r="C1025" t="s">
        <v>7</v>
      </c>
      <c r="D1025">
        <v>1</v>
      </c>
      <c r="E1025">
        <v>27</v>
      </c>
      <c r="F1025" t="s">
        <v>8</v>
      </c>
      <c r="G1025" t="s">
        <v>4</v>
      </c>
      <c r="H1025">
        <v>5</v>
      </c>
      <c r="I1025">
        <v>1</v>
      </c>
    </row>
    <row r="1026" spans="1:9" x14ac:dyDescent="0.3">
      <c r="A1026" t="s">
        <v>3</v>
      </c>
      <c r="B1026">
        <v>2014</v>
      </c>
      <c r="C1026" t="s">
        <v>5</v>
      </c>
      <c r="D1026">
        <v>3</v>
      </c>
      <c r="E1026">
        <v>27</v>
      </c>
      <c r="F1026" t="s">
        <v>8</v>
      </c>
      <c r="G1026" t="s">
        <v>0</v>
      </c>
      <c r="H1026">
        <v>5</v>
      </c>
      <c r="I1026">
        <v>0</v>
      </c>
    </row>
    <row r="1027" spans="1:9" x14ac:dyDescent="0.3">
      <c r="A1027" t="s">
        <v>3</v>
      </c>
      <c r="B1027">
        <v>2014</v>
      </c>
      <c r="C1027" t="s">
        <v>2</v>
      </c>
      <c r="D1027">
        <v>3</v>
      </c>
      <c r="E1027">
        <v>28</v>
      </c>
      <c r="F1027" t="s">
        <v>1</v>
      </c>
      <c r="G1027" t="s">
        <v>4</v>
      </c>
      <c r="H1027">
        <v>4</v>
      </c>
      <c r="I1027">
        <v>0</v>
      </c>
    </row>
    <row r="1028" spans="1:9" x14ac:dyDescent="0.3">
      <c r="A1028" t="s">
        <v>3</v>
      </c>
      <c r="B1028">
        <v>2014</v>
      </c>
      <c r="C1028" t="s">
        <v>2</v>
      </c>
      <c r="D1028">
        <v>3</v>
      </c>
      <c r="E1028">
        <v>27</v>
      </c>
      <c r="F1028" t="s">
        <v>1</v>
      </c>
      <c r="G1028" t="s">
        <v>4</v>
      </c>
      <c r="H1028">
        <v>5</v>
      </c>
      <c r="I1028">
        <v>1</v>
      </c>
    </row>
    <row r="1029" spans="1:9" x14ac:dyDescent="0.3">
      <c r="A1029" t="s">
        <v>3</v>
      </c>
      <c r="B1029">
        <v>2014</v>
      </c>
      <c r="C1029" t="s">
        <v>2</v>
      </c>
      <c r="D1029">
        <v>3</v>
      </c>
      <c r="E1029">
        <v>28</v>
      </c>
      <c r="F1029" t="s">
        <v>8</v>
      </c>
      <c r="G1029" t="s">
        <v>4</v>
      </c>
      <c r="H1029">
        <v>1</v>
      </c>
      <c r="I1029">
        <v>0</v>
      </c>
    </row>
    <row r="1030" spans="1:9" x14ac:dyDescent="0.3">
      <c r="A1030" t="s">
        <v>6</v>
      </c>
      <c r="B1030">
        <v>2018</v>
      </c>
      <c r="C1030" t="s">
        <v>5</v>
      </c>
      <c r="D1030">
        <v>3</v>
      </c>
      <c r="E1030">
        <v>25</v>
      </c>
      <c r="F1030" t="s">
        <v>8</v>
      </c>
      <c r="G1030" t="s">
        <v>4</v>
      </c>
      <c r="H1030">
        <v>3</v>
      </c>
      <c r="I1030">
        <v>1</v>
      </c>
    </row>
    <row r="1031" spans="1:9" x14ac:dyDescent="0.3">
      <c r="A1031" t="s">
        <v>3</v>
      </c>
      <c r="B1031">
        <v>2017</v>
      </c>
      <c r="C1031" t="s">
        <v>2</v>
      </c>
      <c r="D1031">
        <v>3</v>
      </c>
      <c r="E1031">
        <v>27</v>
      </c>
      <c r="F1031" t="s">
        <v>1</v>
      </c>
      <c r="G1031" t="s">
        <v>4</v>
      </c>
      <c r="H1031">
        <v>5</v>
      </c>
      <c r="I1031">
        <v>0</v>
      </c>
    </row>
    <row r="1032" spans="1:9" x14ac:dyDescent="0.3">
      <c r="A1032" t="s">
        <v>3</v>
      </c>
      <c r="B1032">
        <v>2015</v>
      </c>
      <c r="C1032" t="s">
        <v>2</v>
      </c>
      <c r="D1032">
        <v>3</v>
      </c>
      <c r="E1032">
        <v>24</v>
      </c>
      <c r="F1032" t="s">
        <v>1</v>
      </c>
      <c r="G1032" t="s">
        <v>0</v>
      </c>
      <c r="H1032">
        <v>2</v>
      </c>
      <c r="I1032">
        <v>1</v>
      </c>
    </row>
    <row r="1033" spans="1:9" x14ac:dyDescent="0.3">
      <c r="A1033" t="s">
        <v>6</v>
      </c>
      <c r="B1033">
        <v>2017</v>
      </c>
      <c r="C1033" t="s">
        <v>7</v>
      </c>
      <c r="D1033">
        <v>2</v>
      </c>
      <c r="E1033">
        <v>25</v>
      </c>
      <c r="F1033" t="s">
        <v>8</v>
      </c>
      <c r="G1033" t="s">
        <v>4</v>
      </c>
      <c r="H1033">
        <v>3</v>
      </c>
      <c r="I1033">
        <v>1</v>
      </c>
    </row>
    <row r="1034" spans="1:9" x14ac:dyDescent="0.3">
      <c r="A1034" t="s">
        <v>3</v>
      </c>
      <c r="B1034">
        <v>2017</v>
      </c>
      <c r="C1034" t="s">
        <v>5</v>
      </c>
      <c r="D1034">
        <v>2</v>
      </c>
      <c r="E1034">
        <v>27</v>
      </c>
      <c r="F1034" t="s">
        <v>8</v>
      </c>
      <c r="G1034" t="s">
        <v>4</v>
      </c>
      <c r="H1034">
        <v>5</v>
      </c>
      <c r="I1034">
        <v>0</v>
      </c>
    </row>
    <row r="1035" spans="1:9" x14ac:dyDescent="0.3">
      <c r="A1035" t="s">
        <v>3</v>
      </c>
      <c r="B1035">
        <v>2016</v>
      </c>
      <c r="C1035" t="s">
        <v>2</v>
      </c>
      <c r="D1035">
        <v>3</v>
      </c>
      <c r="E1035">
        <v>28</v>
      </c>
      <c r="F1035" t="s">
        <v>1</v>
      </c>
      <c r="G1035" t="s">
        <v>4</v>
      </c>
      <c r="H1035">
        <v>3</v>
      </c>
      <c r="I1035">
        <v>1</v>
      </c>
    </row>
    <row r="1036" spans="1:9" x14ac:dyDescent="0.3">
      <c r="A1036" t="s">
        <v>3</v>
      </c>
      <c r="B1036">
        <v>2015</v>
      </c>
      <c r="C1036" t="s">
        <v>7</v>
      </c>
      <c r="D1036">
        <v>2</v>
      </c>
      <c r="E1036">
        <v>25</v>
      </c>
      <c r="F1036" t="s">
        <v>8</v>
      </c>
      <c r="G1036" t="s">
        <v>0</v>
      </c>
      <c r="H1036">
        <v>3</v>
      </c>
      <c r="I1036">
        <v>1</v>
      </c>
    </row>
    <row r="1037" spans="1:9" x14ac:dyDescent="0.3">
      <c r="A1037" t="s">
        <v>6</v>
      </c>
      <c r="B1037">
        <v>2017</v>
      </c>
      <c r="C1037" t="s">
        <v>5</v>
      </c>
      <c r="D1037">
        <v>3</v>
      </c>
      <c r="E1037">
        <v>24</v>
      </c>
      <c r="F1037" t="s">
        <v>1</v>
      </c>
      <c r="G1037" t="s">
        <v>4</v>
      </c>
      <c r="H1037">
        <v>2</v>
      </c>
      <c r="I1037">
        <v>0</v>
      </c>
    </row>
    <row r="1038" spans="1:9" x14ac:dyDescent="0.3">
      <c r="A1038" t="s">
        <v>3</v>
      </c>
      <c r="B1038">
        <v>2015</v>
      </c>
      <c r="C1038" t="s">
        <v>2</v>
      </c>
      <c r="D1038">
        <v>3</v>
      </c>
      <c r="E1038">
        <v>28</v>
      </c>
      <c r="F1038" t="s">
        <v>1</v>
      </c>
      <c r="G1038" t="s">
        <v>4</v>
      </c>
      <c r="H1038">
        <v>4</v>
      </c>
      <c r="I1038">
        <v>0</v>
      </c>
    </row>
    <row r="1039" spans="1:9" x14ac:dyDescent="0.3">
      <c r="A1039" t="s">
        <v>6</v>
      </c>
      <c r="B1039">
        <v>2014</v>
      </c>
      <c r="C1039" t="s">
        <v>7</v>
      </c>
      <c r="D1039">
        <v>3</v>
      </c>
      <c r="E1039">
        <v>26</v>
      </c>
      <c r="F1039" t="s">
        <v>1</v>
      </c>
      <c r="G1039" t="s">
        <v>4</v>
      </c>
      <c r="H1039">
        <v>4</v>
      </c>
      <c r="I1039">
        <v>1</v>
      </c>
    </row>
    <row r="1040" spans="1:9" x14ac:dyDescent="0.3">
      <c r="A1040" t="s">
        <v>3</v>
      </c>
      <c r="B1040">
        <v>2013</v>
      </c>
      <c r="C1040" t="s">
        <v>7</v>
      </c>
      <c r="D1040">
        <v>3</v>
      </c>
      <c r="E1040">
        <v>26</v>
      </c>
      <c r="F1040" t="s">
        <v>1</v>
      </c>
      <c r="G1040" t="s">
        <v>4</v>
      </c>
      <c r="H1040">
        <v>4</v>
      </c>
      <c r="I1040">
        <v>0</v>
      </c>
    </row>
    <row r="1041" spans="1:9" x14ac:dyDescent="0.3">
      <c r="A1041" t="s">
        <v>3</v>
      </c>
      <c r="B1041">
        <v>2016</v>
      </c>
      <c r="C1041" t="s">
        <v>2</v>
      </c>
      <c r="D1041">
        <v>3</v>
      </c>
      <c r="E1041">
        <v>26</v>
      </c>
      <c r="F1041" t="s">
        <v>1</v>
      </c>
      <c r="G1041" t="s">
        <v>4</v>
      </c>
      <c r="H1041">
        <v>4</v>
      </c>
      <c r="I1041">
        <v>0</v>
      </c>
    </row>
    <row r="1042" spans="1:9" x14ac:dyDescent="0.3">
      <c r="A1042" t="s">
        <v>3</v>
      </c>
      <c r="B1042">
        <v>2013</v>
      </c>
      <c r="C1042" t="s">
        <v>2</v>
      </c>
      <c r="D1042">
        <v>3</v>
      </c>
      <c r="E1042">
        <v>26</v>
      </c>
      <c r="F1042" t="s">
        <v>1</v>
      </c>
      <c r="G1042" t="s">
        <v>4</v>
      </c>
      <c r="H1042">
        <v>4</v>
      </c>
      <c r="I1042">
        <v>0</v>
      </c>
    </row>
    <row r="1043" spans="1:9" x14ac:dyDescent="0.3">
      <c r="A1043" t="s">
        <v>6</v>
      </c>
      <c r="B1043">
        <v>2013</v>
      </c>
      <c r="C1043" t="s">
        <v>5</v>
      </c>
      <c r="D1043">
        <v>1</v>
      </c>
      <c r="E1043">
        <v>24</v>
      </c>
      <c r="F1043" t="s">
        <v>8</v>
      </c>
      <c r="G1043" t="s">
        <v>4</v>
      </c>
      <c r="H1043">
        <v>2</v>
      </c>
      <c r="I1043">
        <v>1</v>
      </c>
    </row>
    <row r="1044" spans="1:9" x14ac:dyDescent="0.3">
      <c r="A1044" t="s">
        <v>3</v>
      </c>
      <c r="B1044">
        <v>2014</v>
      </c>
      <c r="C1044" t="s">
        <v>2</v>
      </c>
      <c r="D1044">
        <v>3</v>
      </c>
      <c r="E1044">
        <v>25</v>
      </c>
      <c r="F1044" t="s">
        <v>1</v>
      </c>
      <c r="G1044" t="s">
        <v>4</v>
      </c>
      <c r="H1044">
        <v>3</v>
      </c>
      <c r="I1044">
        <v>0</v>
      </c>
    </row>
    <row r="1045" spans="1:9" x14ac:dyDescent="0.3">
      <c r="A1045" t="s">
        <v>3</v>
      </c>
      <c r="B1045">
        <v>2018</v>
      </c>
      <c r="C1045" t="s">
        <v>2</v>
      </c>
      <c r="D1045">
        <v>3</v>
      </c>
      <c r="E1045">
        <v>27</v>
      </c>
      <c r="F1045" t="s">
        <v>1</v>
      </c>
      <c r="G1045" t="s">
        <v>4</v>
      </c>
      <c r="H1045">
        <v>5</v>
      </c>
      <c r="I1045">
        <v>1</v>
      </c>
    </row>
    <row r="1046" spans="1:9" x14ac:dyDescent="0.3">
      <c r="A1046" t="s">
        <v>3</v>
      </c>
      <c r="B1046">
        <v>2013</v>
      </c>
      <c r="C1046" t="s">
        <v>2</v>
      </c>
      <c r="D1046">
        <v>3</v>
      </c>
      <c r="E1046">
        <v>28</v>
      </c>
      <c r="F1046" t="s">
        <v>1</v>
      </c>
      <c r="G1046" t="s">
        <v>4</v>
      </c>
      <c r="H1046">
        <v>1</v>
      </c>
      <c r="I1046">
        <v>0</v>
      </c>
    </row>
    <row r="1047" spans="1:9" x14ac:dyDescent="0.3">
      <c r="A1047" t="s">
        <v>3</v>
      </c>
      <c r="B1047">
        <v>2016</v>
      </c>
      <c r="C1047" t="s">
        <v>7</v>
      </c>
      <c r="D1047">
        <v>2</v>
      </c>
      <c r="E1047">
        <v>28</v>
      </c>
      <c r="F1047" t="s">
        <v>8</v>
      </c>
      <c r="G1047" t="s">
        <v>4</v>
      </c>
      <c r="H1047">
        <v>4</v>
      </c>
      <c r="I1047">
        <v>1</v>
      </c>
    </row>
    <row r="1048" spans="1:9" x14ac:dyDescent="0.3">
      <c r="A1048" t="s">
        <v>3</v>
      </c>
      <c r="B1048">
        <v>2012</v>
      </c>
      <c r="C1048" t="s">
        <v>2</v>
      </c>
      <c r="D1048">
        <v>3</v>
      </c>
      <c r="E1048">
        <v>28</v>
      </c>
      <c r="F1048" t="s">
        <v>1</v>
      </c>
      <c r="G1048" t="s">
        <v>4</v>
      </c>
      <c r="H1048">
        <v>1</v>
      </c>
      <c r="I1048">
        <v>0</v>
      </c>
    </row>
    <row r="1049" spans="1:9" x14ac:dyDescent="0.3">
      <c r="A1049" t="s">
        <v>3</v>
      </c>
      <c r="B1049">
        <v>2017</v>
      </c>
      <c r="C1049" t="s">
        <v>5</v>
      </c>
      <c r="D1049">
        <v>3</v>
      </c>
      <c r="E1049">
        <v>25</v>
      </c>
      <c r="F1049" t="s">
        <v>8</v>
      </c>
      <c r="G1049" t="s">
        <v>4</v>
      </c>
      <c r="H1049">
        <v>3</v>
      </c>
      <c r="I1049">
        <v>0</v>
      </c>
    </row>
    <row r="1050" spans="1:9" x14ac:dyDescent="0.3">
      <c r="A1050" t="s">
        <v>3</v>
      </c>
      <c r="B1050">
        <v>2018</v>
      </c>
      <c r="C1050" t="s">
        <v>2</v>
      </c>
      <c r="D1050">
        <v>3</v>
      </c>
      <c r="E1050">
        <v>25</v>
      </c>
      <c r="F1050" t="s">
        <v>1</v>
      </c>
      <c r="G1050" t="s">
        <v>0</v>
      </c>
      <c r="H1050">
        <v>3</v>
      </c>
      <c r="I1050">
        <v>1</v>
      </c>
    </row>
    <row r="1051" spans="1:9" x14ac:dyDescent="0.3">
      <c r="A1051" t="s">
        <v>3</v>
      </c>
      <c r="B1051">
        <v>2012</v>
      </c>
      <c r="C1051" t="s">
        <v>7</v>
      </c>
      <c r="D1051">
        <v>1</v>
      </c>
      <c r="E1051">
        <v>27</v>
      </c>
      <c r="F1051" t="s">
        <v>8</v>
      </c>
      <c r="G1051" t="s">
        <v>4</v>
      </c>
      <c r="H1051">
        <v>5</v>
      </c>
      <c r="I1051">
        <v>1</v>
      </c>
    </row>
    <row r="1052" spans="1:9" x14ac:dyDescent="0.3">
      <c r="A1052" t="s">
        <v>6</v>
      </c>
      <c r="B1052">
        <v>2017</v>
      </c>
      <c r="C1052" t="s">
        <v>5</v>
      </c>
      <c r="D1052">
        <v>3</v>
      </c>
      <c r="E1052">
        <v>24</v>
      </c>
      <c r="F1052" t="s">
        <v>1</v>
      </c>
      <c r="G1052" t="s">
        <v>4</v>
      </c>
      <c r="H1052">
        <v>2</v>
      </c>
      <c r="I1052">
        <v>0</v>
      </c>
    </row>
    <row r="1053" spans="1:9" x14ac:dyDescent="0.3">
      <c r="A1053" t="s">
        <v>3</v>
      </c>
      <c r="B1053">
        <v>2014</v>
      </c>
      <c r="C1053" t="s">
        <v>2</v>
      </c>
      <c r="D1053">
        <v>3</v>
      </c>
      <c r="E1053">
        <v>24</v>
      </c>
      <c r="F1053" t="s">
        <v>1</v>
      </c>
      <c r="G1053" t="s">
        <v>4</v>
      </c>
      <c r="H1053">
        <v>2</v>
      </c>
      <c r="I1053">
        <v>0</v>
      </c>
    </row>
    <row r="1054" spans="1:9" x14ac:dyDescent="0.3">
      <c r="A1054" t="s">
        <v>3</v>
      </c>
      <c r="B1054">
        <v>2014</v>
      </c>
      <c r="C1054" t="s">
        <v>7</v>
      </c>
      <c r="D1054">
        <v>3</v>
      </c>
      <c r="E1054">
        <v>26</v>
      </c>
      <c r="F1054" t="s">
        <v>1</v>
      </c>
      <c r="G1054" t="s">
        <v>4</v>
      </c>
      <c r="H1054">
        <v>4</v>
      </c>
      <c r="I1054">
        <v>0</v>
      </c>
    </row>
    <row r="1055" spans="1:9" x14ac:dyDescent="0.3">
      <c r="A1055" t="s">
        <v>3</v>
      </c>
      <c r="B1055">
        <v>2013</v>
      </c>
      <c r="C1055" t="s">
        <v>2</v>
      </c>
      <c r="D1055">
        <v>3</v>
      </c>
      <c r="E1055">
        <v>25</v>
      </c>
      <c r="F1055" t="s">
        <v>8</v>
      </c>
      <c r="G1055" t="s">
        <v>4</v>
      </c>
      <c r="H1055">
        <v>3</v>
      </c>
      <c r="I1055">
        <v>1</v>
      </c>
    </row>
    <row r="1056" spans="1:9" x14ac:dyDescent="0.3">
      <c r="A1056" t="s">
        <v>3</v>
      </c>
      <c r="B1056">
        <v>2017</v>
      </c>
      <c r="C1056" t="s">
        <v>2</v>
      </c>
      <c r="D1056">
        <v>3</v>
      </c>
      <c r="E1056">
        <v>28</v>
      </c>
      <c r="F1056" t="s">
        <v>1</v>
      </c>
      <c r="G1056" t="s">
        <v>4</v>
      </c>
      <c r="H1056">
        <v>2</v>
      </c>
      <c r="I1056">
        <v>0</v>
      </c>
    </row>
    <row r="1057" spans="1:9" x14ac:dyDescent="0.3">
      <c r="A1057" t="s">
        <v>3</v>
      </c>
      <c r="B1057">
        <v>2015</v>
      </c>
      <c r="C1057" t="s">
        <v>7</v>
      </c>
      <c r="D1057">
        <v>3</v>
      </c>
      <c r="E1057">
        <v>25</v>
      </c>
      <c r="F1057" t="s">
        <v>8</v>
      </c>
      <c r="G1057" t="s">
        <v>4</v>
      </c>
      <c r="H1057">
        <v>3</v>
      </c>
      <c r="I1057">
        <v>1</v>
      </c>
    </row>
    <row r="1058" spans="1:9" x14ac:dyDescent="0.3">
      <c r="A1058" t="s">
        <v>3</v>
      </c>
      <c r="B1058">
        <v>2017</v>
      </c>
      <c r="C1058" t="s">
        <v>2</v>
      </c>
      <c r="D1058">
        <v>3</v>
      </c>
      <c r="E1058">
        <v>24</v>
      </c>
      <c r="F1058" t="s">
        <v>1</v>
      </c>
      <c r="G1058" t="s">
        <v>4</v>
      </c>
      <c r="H1058">
        <v>2</v>
      </c>
      <c r="I1058">
        <v>0</v>
      </c>
    </row>
    <row r="1059" spans="1:9" x14ac:dyDescent="0.3">
      <c r="A1059" t="s">
        <v>3</v>
      </c>
      <c r="B1059">
        <v>2018</v>
      </c>
      <c r="C1059" t="s">
        <v>2</v>
      </c>
      <c r="D1059">
        <v>3</v>
      </c>
      <c r="E1059">
        <v>24</v>
      </c>
      <c r="F1059" t="s">
        <v>1</v>
      </c>
      <c r="G1059" t="s">
        <v>0</v>
      </c>
      <c r="H1059">
        <v>2</v>
      </c>
      <c r="I1059">
        <v>1</v>
      </c>
    </row>
    <row r="1060" spans="1:9" x14ac:dyDescent="0.3">
      <c r="A1060" t="s">
        <v>3</v>
      </c>
      <c r="B1060">
        <v>2016</v>
      </c>
      <c r="C1060" t="s">
        <v>2</v>
      </c>
      <c r="D1060">
        <v>3</v>
      </c>
      <c r="E1060">
        <v>28</v>
      </c>
      <c r="F1060" t="s">
        <v>1</v>
      </c>
      <c r="G1060" t="s">
        <v>0</v>
      </c>
      <c r="H1060">
        <v>4</v>
      </c>
      <c r="I1060">
        <v>0</v>
      </c>
    </row>
    <row r="1061" spans="1:9" x14ac:dyDescent="0.3">
      <c r="A1061" t="s">
        <v>3</v>
      </c>
      <c r="B1061">
        <v>2014</v>
      </c>
      <c r="C1061" t="s">
        <v>2</v>
      </c>
      <c r="D1061">
        <v>3</v>
      </c>
      <c r="E1061">
        <v>26</v>
      </c>
      <c r="F1061" t="s">
        <v>8</v>
      </c>
      <c r="G1061" t="s">
        <v>4</v>
      </c>
      <c r="H1061">
        <v>4</v>
      </c>
      <c r="I1061">
        <v>0</v>
      </c>
    </row>
    <row r="1062" spans="1:9" x14ac:dyDescent="0.3">
      <c r="A1062" t="s">
        <v>3</v>
      </c>
      <c r="B1062">
        <v>2017</v>
      </c>
      <c r="C1062" t="s">
        <v>2</v>
      </c>
      <c r="D1062">
        <v>3</v>
      </c>
      <c r="E1062">
        <v>28</v>
      </c>
      <c r="F1062" t="s">
        <v>1</v>
      </c>
      <c r="G1062" t="s">
        <v>4</v>
      </c>
      <c r="H1062">
        <v>1</v>
      </c>
      <c r="I1062">
        <v>0</v>
      </c>
    </row>
    <row r="1063" spans="1:9" x14ac:dyDescent="0.3">
      <c r="A1063" t="s">
        <v>3</v>
      </c>
      <c r="B1063">
        <v>2012</v>
      </c>
      <c r="C1063" t="s">
        <v>2</v>
      </c>
      <c r="D1063">
        <v>3</v>
      </c>
      <c r="E1063">
        <v>27</v>
      </c>
      <c r="F1063" t="s">
        <v>1</v>
      </c>
      <c r="G1063" t="s">
        <v>4</v>
      </c>
      <c r="H1063">
        <v>5</v>
      </c>
      <c r="I1063">
        <v>0</v>
      </c>
    </row>
    <row r="1064" spans="1:9" x14ac:dyDescent="0.3">
      <c r="A1064" t="s">
        <v>3</v>
      </c>
      <c r="B1064">
        <v>2016</v>
      </c>
      <c r="C1064" t="s">
        <v>5</v>
      </c>
      <c r="D1064">
        <v>3</v>
      </c>
      <c r="E1064">
        <v>26</v>
      </c>
      <c r="F1064" t="s">
        <v>1</v>
      </c>
      <c r="G1064" t="s">
        <v>4</v>
      </c>
      <c r="H1064">
        <v>4</v>
      </c>
      <c r="I1064">
        <v>0</v>
      </c>
    </row>
    <row r="1065" spans="1:9" x14ac:dyDescent="0.3">
      <c r="A1065" t="s">
        <v>3</v>
      </c>
      <c r="B1065">
        <v>2014</v>
      </c>
      <c r="C1065" t="s">
        <v>2</v>
      </c>
      <c r="D1065">
        <v>3</v>
      </c>
      <c r="E1065">
        <v>27</v>
      </c>
      <c r="F1065" t="s">
        <v>8</v>
      </c>
      <c r="G1065" t="s">
        <v>4</v>
      </c>
      <c r="H1065">
        <v>5</v>
      </c>
      <c r="I1065">
        <v>0</v>
      </c>
    </row>
    <row r="1066" spans="1:9" x14ac:dyDescent="0.3">
      <c r="A1066" t="s">
        <v>3</v>
      </c>
      <c r="B1066">
        <v>2014</v>
      </c>
      <c r="C1066" t="s">
        <v>2</v>
      </c>
      <c r="D1066">
        <v>3</v>
      </c>
      <c r="E1066">
        <v>27</v>
      </c>
      <c r="F1066" t="s">
        <v>8</v>
      </c>
      <c r="G1066" t="s">
        <v>0</v>
      </c>
      <c r="H1066">
        <v>5</v>
      </c>
      <c r="I1066">
        <v>1</v>
      </c>
    </row>
    <row r="1067" spans="1:9" x14ac:dyDescent="0.3">
      <c r="A1067" t="s">
        <v>3</v>
      </c>
      <c r="B1067">
        <v>2013</v>
      </c>
      <c r="C1067" t="s">
        <v>2</v>
      </c>
      <c r="D1067">
        <v>3</v>
      </c>
      <c r="E1067">
        <v>26</v>
      </c>
      <c r="F1067" t="s">
        <v>1</v>
      </c>
      <c r="G1067" t="s">
        <v>4</v>
      </c>
      <c r="H1067">
        <v>4</v>
      </c>
      <c r="I1067">
        <v>0</v>
      </c>
    </row>
    <row r="1068" spans="1:9" x14ac:dyDescent="0.3">
      <c r="A1068" t="s">
        <v>9</v>
      </c>
      <c r="B1068">
        <v>2015</v>
      </c>
      <c r="C1068" t="s">
        <v>5</v>
      </c>
      <c r="D1068">
        <v>2</v>
      </c>
      <c r="E1068">
        <v>24</v>
      </c>
      <c r="F1068" t="s">
        <v>8</v>
      </c>
      <c r="G1068" t="s">
        <v>4</v>
      </c>
      <c r="H1068">
        <v>2</v>
      </c>
      <c r="I1068">
        <v>0</v>
      </c>
    </row>
    <row r="1069" spans="1:9" x14ac:dyDescent="0.3">
      <c r="A1069" t="s">
        <v>3</v>
      </c>
      <c r="B1069">
        <v>2018</v>
      </c>
      <c r="C1069" t="s">
        <v>2</v>
      </c>
      <c r="D1069">
        <v>3</v>
      </c>
      <c r="E1069">
        <v>26</v>
      </c>
      <c r="F1069" t="s">
        <v>1</v>
      </c>
      <c r="G1069" t="s">
        <v>4</v>
      </c>
      <c r="H1069">
        <v>4</v>
      </c>
      <c r="I1069">
        <v>1</v>
      </c>
    </row>
    <row r="1070" spans="1:9" x14ac:dyDescent="0.3">
      <c r="A1070" t="s">
        <v>3</v>
      </c>
      <c r="B1070">
        <v>2017</v>
      </c>
      <c r="C1070" t="s">
        <v>5</v>
      </c>
      <c r="D1070">
        <v>2</v>
      </c>
      <c r="E1070">
        <v>24</v>
      </c>
      <c r="F1070" t="s">
        <v>8</v>
      </c>
      <c r="G1070" t="s">
        <v>4</v>
      </c>
      <c r="H1070">
        <v>2</v>
      </c>
      <c r="I1070">
        <v>0</v>
      </c>
    </row>
    <row r="1071" spans="1:9" x14ac:dyDescent="0.3">
      <c r="A1071" t="s">
        <v>9</v>
      </c>
      <c r="B1071">
        <v>2015</v>
      </c>
      <c r="C1071" t="s">
        <v>7</v>
      </c>
      <c r="D1071">
        <v>1</v>
      </c>
      <c r="E1071">
        <v>25</v>
      </c>
      <c r="F1071" t="s">
        <v>8</v>
      </c>
      <c r="G1071" t="s">
        <v>4</v>
      </c>
      <c r="H1071">
        <v>3</v>
      </c>
      <c r="I1071">
        <v>1</v>
      </c>
    </row>
    <row r="1072" spans="1:9" x14ac:dyDescent="0.3">
      <c r="A1072" t="s">
        <v>3</v>
      </c>
      <c r="B1072">
        <v>2017</v>
      </c>
      <c r="C1072" t="s">
        <v>5</v>
      </c>
      <c r="D1072">
        <v>3</v>
      </c>
      <c r="E1072">
        <v>24</v>
      </c>
      <c r="F1072" t="s">
        <v>1</v>
      </c>
      <c r="G1072" t="s">
        <v>4</v>
      </c>
      <c r="H1072">
        <v>2</v>
      </c>
      <c r="I1072">
        <v>0</v>
      </c>
    </row>
    <row r="1073" spans="1:9" x14ac:dyDescent="0.3">
      <c r="A1073" t="s">
        <v>3</v>
      </c>
      <c r="B1073">
        <v>2013</v>
      </c>
      <c r="C1073" t="s">
        <v>2</v>
      </c>
      <c r="D1073">
        <v>3</v>
      </c>
      <c r="E1073">
        <v>25</v>
      </c>
      <c r="F1073" t="s">
        <v>8</v>
      </c>
      <c r="G1073" t="s">
        <v>4</v>
      </c>
      <c r="H1073">
        <v>3</v>
      </c>
      <c r="I1073">
        <v>0</v>
      </c>
    </row>
    <row r="1074" spans="1:9" x14ac:dyDescent="0.3">
      <c r="A1074" t="s">
        <v>3</v>
      </c>
      <c r="B1074">
        <v>2014</v>
      </c>
      <c r="C1074" t="s">
        <v>2</v>
      </c>
      <c r="D1074">
        <v>3</v>
      </c>
      <c r="E1074">
        <v>24</v>
      </c>
      <c r="F1074" t="s">
        <v>1</v>
      </c>
      <c r="G1074" t="s">
        <v>0</v>
      </c>
      <c r="H1074">
        <v>2</v>
      </c>
      <c r="I1074">
        <v>0</v>
      </c>
    </row>
    <row r="1075" spans="1:9" x14ac:dyDescent="0.3">
      <c r="A1075" t="s">
        <v>6</v>
      </c>
      <c r="B1075">
        <v>2018</v>
      </c>
      <c r="C1075" t="s">
        <v>5</v>
      </c>
      <c r="D1075">
        <v>3</v>
      </c>
      <c r="E1075">
        <v>26</v>
      </c>
      <c r="F1075" t="s">
        <v>1</v>
      </c>
      <c r="G1075" t="s">
        <v>0</v>
      </c>
      <c r="H1075">
        <v>4</v>
      </c>
      <c r="I1075">
        <v>1</v>
      </c>
    </row>
    <row r="1076" spans="1:9" x14ac:dyDescent="0.3">
      <c r="A1076" t="s">
        <v>3</v>
      </c>
      <c r="B1076">
        <v>2015</v>
      </c>
      <c r="C1076" t="s">
        <v>2</v>
      </c>
      <c r="D1076">
        <v>2</v>
      </c>
      <c r="E1076">
        <v>25</v>
      </c>
      <c r="F1076" t="s">
        <v>8</v>
      </c>
      <c r="G1076" t="s">
        <v>4</v>
      </c>
      <c r="H1076">
        <v>3</v>
      </c>
      <c r="I1076">
        <v>1</v>
      </c>
    </row>
    <row r="1077" spans="1:9" x14ac:dyDescent="0.3">
      <c r="A1077" t="s">
        <v>3</v>
      </c>
      <c r="B1077">
        <v>2012</v>
      </c>
      <c r="C1077" t="s">
        <v>2</v>
      </c>
      <c r="D1077">
        <v>3</v>
      </c>
      <c r="E1077">
        <v>25</v>
      </c>
      <c r="F1077" t="s">
        <v>1</v>
      </c>
      <c r="G1077" t="s">
        <v>4</v>
      </c>
      <c r="H1077">
        <v>3</v>
      </c>
      <c r="I1077">
        <v>0</v>
      </c>
    </row>
    <row r="1078" spans="1:9" x14ac:dyDescent="0.3">
      <c r="A1078" t="s">
        <v>6</v>
      </c>
      <c r="B1078">
        <v>2012</v>
      </c>
      <c r="C1078" t="s">
        <v>5</v>
      </c>
      <c r="D1078">
        <v>3</v>
      </c>
      <c r="E1078">
        <v>28</v>
      </c>
      <c r="F1078" t="s">
        <v>1</v>
      </c>
      <c r="G1078" t="s">
        <v>0</v>
      </c>
      <c r="H1078">
        <v>2</v>
      </c>
      <c r="I1078">
        <v>0</v>
      </c>
    </row>
    <row r="1079" spans="1:9" x14ac:dyDescent="0.3">
      <c r="A1079" t="s">
        <v>3</v>
      </c>
      <c r="B1079">
        <v>2015</v>
      </c>
      <c r="C1079" t="s">
        <v>2</v>
      </c>
      <c r="D1079">
        <v>3</v>
      </c>
      <c r="E1079">
        <v>24</v>
      </c>
      <c r="F1079" t="s">
        <v>8</v>
      </c>
      <c r="G1079" t="s">
        <v>4</v>
      </c>
      <c r="H1079">
        <v>2</v>
      </c>
      <c r="I1079">
        <v>0</v>
      </c>
    </row>
    <row r="1080" spans="1:9" x14ac:dyDescent="0.3">
      <c r="A1080" t="s">
        <v>3</v>
      </c>
      <c r="B1080">
        <v>2012</v>
      </c>
      <c r="C1080" t="s">
        <v>2</v>
      </c>
      <c r="D1080">
        <v>3</v>
      </c>
      <c r="E1080">
        <v>24</v>
      </c>
      <c r="F1080" t="s">
        <v>1</v>
      </c>
      <c r="G1080" t="s">
        <v>4</v>
      </c>
      <c r="H1080">
        <v>2</v>
      </c>
      <c r="I1080">
        <v>0</v>
      </c>
    </row>
    <row r="1081" spans="1:9" x14ac:dyDescent="0.3">
      <c r="A1081" t="s">
        <v>9</v>
      </c>
      <c r="B1081">
        <v>2018</v>
      </c>
      <c r="C1081" t="s">
        <v>5</v>
      </c>
      <c r="D1081">
        <v>3</v>
      </c>
      <c r="E1081">
        <v>27</v>
      </c>
      <c r="F1081" t="s">
        <v>8</v>
      </c>
      <c r="G1081" t="s">
        <v>4</v>
      </c>
      <c r="H1081">
        <v>5</v>
      </c>
      <c r="I1081">
        <v>1</v>
      </c>
    </row>
    <row r="1082" spans="1:9" x14ac:dyDescent="0.3">
      <c r="A1082" t="s">
        <v>3</v>
      </c>
      <c r="B1082">
        <v>2014</v>
      </c>
      <c r="C1082" t="s">
        <v>2</v>
      </c>
      <c r="D1082">
        <v>3</v>
      </c>
      <c r="E1082">
        <v>25</v>
      </c>
      <c r="F1082" t="s">
        <v>1</v>
      </c>
      <c r="G1082" t="s">
        <v>4</v>
      </c>
      <c r="H1082">
        <v>3</v>
      </c>
      <c r="I1082">
        <v>0</v>
      </c>
    </row>
    <row r="1083" spans="1:9" x14ac:dyDescent="0.3">
      <c r="A1083" t="s">
        <v>3</v>
      </c>
      <c r="B1083">
        <v>2012</v>
      </c>
      <c r="C1083" t="s">
        <v>2</v>
      </c>
      <c r="D1083">
        <v>3</v>
      </c>
      <c r="E1083">
        <v>25</v>
      </c>
      <c r="F1083" t="s">
        <v>1</v>
      </c>
      <c r="G1083" t="s">
        <v>4</v>
      </c>
      <c r="H1083">
        <v>3</v>
      </c>
      <c r="I1083">
        <v>0</v>
      </c>
    </row>
    <row r="1084" spans="1:9" x14ac:dyDescent="0.3">
      <c r="A1084" t="s">
        <v>3</v>
      </c>
      <c r="B1084">
        <v>2012</v>
      </c>
      <c r="C1084" t="s">
        <v>2</v>
      </c>
      <c r="D1084">
        <v>3</v>
      </c>
      <c r="E1084">
        <v>28</v>
      </c>
      <c r="F1084" t="s">
        <v>1</v>
      </c>
      <c r="G1084" t="s">
        <v>4</v>
      </c>
      <c r="H1084">
        <v>5</v>
      </c>
      <c r="I1084">
        <v>0</v>
      </c>
    </row>
    <row r="1085" spans="1:9" x14ac:dyDescent="0.3">
      <c r="A1085" t="s">
        <v>3</v>
      </c>
      <c r="B1085">
        <v>2017</v>
      </c>
      <c r="C1085" t="s">
        <v>5</v>
      </c>
      <c r="D1085">
        <v>2</v>
      </c>
      <c r="E1085">
        <v>26</v>
      </c>
      <c r="F1085" t="s">
        <v>8</v>
      </c>
      <c r="G1085" t="s">
        <v>4</v>
      </c>
      <c r="H1085">
        <v>4</v>
      </c>
      <c r="I1085">
        <v>0</v>
      </c>
    </row>
    <row r="1086" spans="1:9" x14ac:dyDescent="0.3">
      <c r="A1086" t="s">
        <v>3</v>
      </c>
      <c r="B1086">
        <v>2013</v>
      </c>
      <c r="C1086" t="s">
        <v>2</v>
      </c>
      <c r="D1086">
        <v>3</v>
      </c>
      <c r="E1086">
        <v>25</v>
      </c>
      <c r="F1086" t="s">
        <v>1</v>
      </c>
      <c r="G1086" t="s">
        <v>4</v>
      </c>
      <c r="H1086">
        <v>3</v>
      </c>
      <c r="I1086">
        <v>0</v>
      </c>
    </row>
    <row r="1087" spans="1:9" x14ac:dyDescent="0.3">
      <c r="A1087" t="s">
        <v>6</v>
      </c>
      <c r="B1087">
        <v>2018</v>
      </c>
      <c r="C1087" t="s">
        <v>7</v>
      </c>
      <c r="D1087">
        <v>3</v>
      </c>
      <c r="E1087">
        <v>24</v>
      </c>
      <c r="F1087" t="s">
        <v>1</v>
      </c>
      <c r="G1087" t="s">
        <v>4</v>
      </c>
      <c r="H1087">
        <v>2</v>
      </c>
      <c r="I1087">
        <v>1</v>
      </c>
    </row>
    <row r="1088" spans="1:9" x14ac:dyDescent="0.3">
      <c r="A1088" t="s">
        <v>3</v>
      </c>
      <c r="B1088">
        <v>2016</v>
      </c>
      <c r="C1088" t="s">
        <v>2</v>
      </c>
      <c r="D1088">
        <v>3</v>
      </c>
      <c r="E1088">
        <v>26</v>
      </c>
      <c r="F1088" t="s">
        <v>1</v>
      </c>
      <c r="G1088" t="s">
        <v>4</v>
      </c>
      <c r="H1088">
        <v>4</v>
      </c>
      <c r="I1088">
        <v>0</v>
      </c>
    </row>
    <row r="1089" spans="1:9" x14ac:dyDescent="0.3">
      <c r="A1089" t="s">
        <v>3</v>
      </c>
      <c r="B1089">
        <v>2013</v>
      </c>
      <c r="C1089" t="s">
        <v>2</v>
      </c>
      <c r="D1089">
        <v>3</v>
      </c>
      <c r="E1089">
        <v>26</v>
      </c>
      <c r="F1089" t="s">
        <v>1</v>
      </c>
      <c r="G1089" t="s">
        <v>4</v>
      </c>
      <c r="H1089">
        <v>4</v>
      </c>
      <c r="I1089">
        <v>0</v>
      </c>
    </row>
    <row r="1090" spans="1:9" x14ac:dyDescent="0.3">
      <c r="A1090" t="s">
        <v>3</v>
      </c>
      <c r="B1090">
        <v>2016</v>
      </c>
      <c r="C1090" t="s">
        <v>5</v>
      </c>
      <c r="D1090">
        <v>3</v>
      </c>
      <c r="E1090">
        <v>28</v>
      </c>
      <c r="F1090" t="s">
        <v>8</v>
      </c>
      <c r="G1090" t="s">
        <v>4</v>
      </c>
      <c r="H1090">
        <v>2</v>
      </c>
      <c r="I1090">
        <v>0</v>
      </c>
    </row>
    <row r="1091" spans="1:9" x14ac:dyDescent="0.3">
      <c r="A1091" t="s">
        <v>6</v>
      </c>
      <c r="B1091">
        <v>2017</v>
      </c>
      <c r="C1091" t="s">
        <v>5</v>
      </c>
      <c r="D1091">
        <v>2</v>
      </c>
      <c r="E1091">
        <v>27</v>
      </c>
      <c r="F1091" t="s">
        <v>1</v>
      </c>
      <c r="G1091" t="s">
        <v>0</v>
      </c>
      <c r="H1091">
        <v>5</v>
      </c>
      <c r="I1091">
        <v>1</v>
      </c>
    </row>
    <row r="1092" spans="1:9" x14ac:dyDescent="0.3">
      <c r="A1092" t="s">
        <v>3</v>
      </c>
      <c r="B1092">
        <v>2018</v>
      </c>
      <c r="C1092" t="s">
        <v>7</v>
      </c>
      <c r="D1092">
        <v>2</v>
      </c>
      <c r="E1092">
        <v>27</v>
      </c>
      <c r="F1092" t="s">
        <v>8</v>
      </c>
      <c r="G1092" t="s">
        <v>4</v>
      </c>
      <c r="H1092">
        <v>5</v>
      </c>
      <c r="I1092">
        <v>1</v>
      </c>
    </row>
    <row r="1093" spans="1:9" x14ac:dyDescent="0.3">
      <c r="A1093" t="s">
        <v>6</v>
      </c>
      <c r="B1093">
        <v>2014</v>
      </c>
      <c r="C1093" t="s">
        <v>5</v>
      </c>
      <c r="D1093">
        <v>3</v>
      </c>
      <c r="E1093">
        <v>28</v>
      </c>
      <c r="F1093" t="s">
        <v>8</v>
      </c>
      <c r="G1093" t="s">
        <v>4</v>
      </c>
      <c r="H1093">
        <v>4</v>
      </c>
      <c r="I1093">
        <v>0</v>
      </c>
    </row>
    <row r="1094" spans="1:9" x14ac:dyDescent="0.3">
      <c r="A1094" t="s">
        <v>6</v>
      </c>
      <c r="B1094">
        <v>2017</v>
      </c>
      <c r="C1094" t="s">
        <v>5</v>
      </c>
      <c r="D1094">
        <v>3</v>
      </c>
      <c r="E1094">
        <v>25</v>
      </c>
      <c r="F1094" t="s">
        <v>8</v>
      </c>
      <c r="G1094" t="s">
        <v>4</v>
      </c>
      <c r="H1094">
        <v>3</v>
      </c>
      <c r="I1094">
        <v>0</v>
      </c>
    </row>
    <row r="1095" spans="1:9" x14ac:dyDescent="0.3">
      <c r="A1095" t="s">
        <v>6</v>
      </c>
      <c r="B1095">
        <v>2017</v>
      </c>
      <c r="C1095" t="s">
        <v>2</v>
      </c>
      <c r="D1095">
        <v>3</v>
      </c>
      <c r="E1095">
        <v>26</v>
      </c>
      <c r="F1095" t="s">
        <v>8</v>
      </c>
      <c r="G1095" t="s">
        <v>4</v>
      </c>
      <c r="H1095">
        <v>4</v>
      </c>
      <c r="I1095">
        <v>0</v>
      </c>
    </row>
    <row r="1096" spans="1:9" x14ac:dyDescent="0.3">
      <c r="A1096" t="s">
        <v>3</v>
      </c>
      <c r="B1096">
        <v>2015</v>
      </c>
      <c r="C1096" t="s">
        <v>7</v>
      </c>
      <c r="D1096">
        <v>2</v>
      </c>
      <c r="E1096">
        <v>27</v>
      </c>
      <c r="F1096" t="s">
        <v>8</v>
      </c>
      <c r="G1096" t="s">
        <v>4</v>
      </c>
      <c r="H1096">
        <v>5</v>
      </c>
      <c r="I1096">
        <v>1</v>
      </c>
    </row>
    <row r="1097" spans="1:9" x14ac:dyDescent="0.3">
      <c r="A1097" t="s">
        <v>3</v>
      </c>
      <c r="B1097">
        <v>2013</v>
      </c>
      <c r="C1097" t="s">
        <v>5</v>
      </c>
      <c r="D1097">
        <v>3</v>
      </c>
      <c r="E1097">
        <v>27</v>
      </c>
      <c r="F1097" t="s">
        <v>8</v>
      </c>
      <c r="G1097" t="s">
        <v>4</v>
      </c>
      <c r="H1097">
        <v>5</v>
      </c>
      <c r="I1097">
        <v>0</v>
      </c>
    </row>
    <row r="1098" spans="1:9" x14ac:dyDescent="0.3">
      <c r="A1098" t="s">
        <v>6</v>
      </c>
      <c r="B1098">
        <v>2017</v>
      </c>
      <c r="C1098" t="s">
        <v>5</v>
      </c>
      <c r="D1098">
        <v>1</v>
      </c>
      <c r="E1098">
        <v>26</v>
      </c>
      <c r="F1098" t="s">
        <v>8</v>
      </c>
      <c r="G1098" t="s">
        <v>4</v>
      </c>
      <c r="H1098">
        <v>4</v>
      </c>
      <c r="I1098">
        <v>0</v>
      </c>
    </row>
    <row r="1099" spans="1:9" x14ac:dyDescent="0.3">
      <c r="A1099" t="s">
        <v>3</v>
      </c>
      <c r="B1099">
        <v>2013</v>
      </c>
      <c r="C1099" t="s">
        <v>5</v>
      </c>
      <c r="D1099">
        <v>3</v>
      </c>
      <c r="E1099">
        <v>27</v>
      </c>
      <c r="F1099" t="s">
        <v>8</v>
      </c>
      <c r="G1099" t="s">
        <v>4</v>
      </c>
      <c r="H1099">
        <v>5</v>
      </c>
      <c r="I1099">
        <v>0</v>
      </c>
    </row>
    <row r="1100" spans="1:9" x14ac:dyDescent="0.3">
      <c r="A1100" t="s">
        <v>3</v>
      </c>
      <c r="B1100">
        <v>2012</v>
      </c>
      <c r="C1100" t="s">
        <v>5</v>
      </c>
      <c r="D1100">
        <v>3</v>
      </c>
      <c r="E1100">
        <v>28</v>
      </c>
      <c r="F1100" t="s">
        <v>1</v>
      </c>
      <c r="G1100" t="s">
        <v>4</v>
      </c>
      <c r="H1100">
        <v>3</v>
      </c>
      <c r="I1100">
        <v>0</v>
      </c>
    </row>
    <row r="1101" spans="1:9" x14ac:dyDescent="0.3">
      <c r="A1101" t="s">
        <v>6</v>
      </c>
      <c r="B1101">
        <v>2017</v>
      </c>
      <c r="C1101" t="s">
        <v>7</v>
      </c>
      <c r="D1101">
        <v>2</v>
      </c>
      <c r="E1101">
        <v>27</v>
      </c>
      <c r="F1101" t="s">
        <v>1</v>
      </c>
      <c r="G1101" t="s">
        <v>4</v>
      </c>
      <c r="H1101">
        <v>5</v>
      </c>
      <c r="I1101">
        <v>1</v>
      </c>
    </row>
    <row r="1102" spans="1:9" x14ac:dyDescent="0.3">
      <c r="A1102" t="s">
        <v>3</v>
      </c>
      <c r="B1102">
        <v>2017</v>
      </c>
      <c r="C1102" t="s">
        <v>5</v>
      </c>
      <c r="D1102">
        <v>3</v>
      </c>
      <c r="E1102">
        <v>26</v>
      </c>
      <c r="F1102" t="s">
        <v>8</v>
      </c>
      <c r="G1102" t="s">
        <v>4</v>
      </c>
      <c r="H1102">
        <v>4</v>
      </c>
      <c r="I1102">
        <v>0</v>
      </c>
    </row>
    <row r="1103" spans="1:9" x14ac:dyDescent="0.3">
      <c r="A1103" t="s">
        <v>3</v>
      </c>
      <c r="B1103">
        <v>2013</v>
      </c>
      <c r="C1103" t="s">
        <v>2</v>
      </c>
      <c r="D1103">
        <v>3</v>
      </c>
      <c r="E1103">
        <v>28</v>
      </c>
      <c r="F1103" t="s">
        <v>8</v>
      </c>
      <c r="G1103" t="s">
        <v>4</v>
      </c>
      <c r="H1103">
        <v>4</v>
      </c>
      <c r="I1103">
        <v>1</v>
      </c>
    </row>
    <row r="1104" spans="1:9" x14ac:dyDescent="0.3">
      <c r="A1104" t="s">
        <v>6</v>
      </c>
      <c r="B1104">
        <v>2012</v>
      </c>
      <c r="C1104" t="s">
        <v>5</v>
      </c>
      <c r="D1104">
        <v>3</v>
      </c>
      <c r="E1104">
        <v>27</v>
      </c>
      <c r="F1104" t="s">
        <v>1</v>
      </c>
      <c r="G1104" t="s">
        <v>0</v>
      </c>
      <c r="H1104">
        <v>5</v>
      </c>
      <c r="I1104">
        <v>1</v>
      </c>
    </row>
    <row r="1105" spans="1:9" x14ac:dyDescent="0.3">
      <c r="A1105" t="s">
        <v>3</v>
      </c>
      <c r="B1105">
        <v>2017</v>
      </c>
      <c r="C1105" t="s">
        <v>7</v>
      </c>
      <c r="D1105">
        <v>2</v>
      </c>
      <c r="E1105">
        <v>24</v>
      </c>
      <c r="F1105" t="s">
        <v>1</v>
      </c>
      <c r="G1105" t="s">
        <v>4</v>
      </c>
      <c r="H1105">
        <v>2</v>
      </c>
      <c r="I1105">
        <v>0</v>
      </c>
    </row>
    <row r="1106" spans="1:9" x14ac:dyDescent="0.3">
      <c r="A1106" t="s">
        <v>6</v>
      </c>
      <c r="B1106">
        <v>2017</v>
      </c>
      <c r="C1106" t="s">
        <v>5</v>
      </c>
      <c r="D1106">
        <v>3</v>
      </c>
      <c r="E1106">
        <v>25</v>
      </c>
      <c r="F1106" t="s">
        <v>8</v>
      </c>
      <c r="G1106" t="s">
        <v>4</v>
      </c>
      <c r="H1106">
        <v>3</v>
      </c>
      <c r="I1106">
        <v>1</v>
      </c>
    </row>
    <row r="1107" spans="1:9" x14ac:dyDescent="0.3">
      <c r="A1107" t="s">
        <v>3</v>
      </c>
      <c r="B1107">
        <v>2018</v>
      </c>
      <c r="C1107" t="s">
        <v>2</v>
      </c>
      <c r="D1107">
        <v>3</v>
      </c>
      <c r="E1107">
        <v>25</v>
      </c>
      <c r="F1107" t="s">
        <v>8</v>
      </c>
      <c r="G1107" t="s">
        <v>0</v>
      </c>
      <c r="H1107">
        <v>3</v>
      </c>
      <c r="I1107">
        <v>1</v>
      </c>
    </row>
    <row r="1108" spans="1:9" x14ac:dyDescent="0.3">
      <c r="A1108" t="s">
        <v>3</v>
      </c>
      <c r="B1108">
        <v>2016</v>
      </c>
      <c r="C1108" t="s">
        <v>2</v>
      </c>
      <c r="D1108">
        <v>3</v>
      </c>
      <c r="E1108">
        <v>28</v>
      </c>
      <c r="F1108" t="s">
        <v>1</v>
      </c>
      <c r="G1108" t="s">
        <v>0</v>
      </c>
      <c r="H1108">
        <v>4</v>
      </c>
      <c r="I1108">
        <v>0</v>
      </c>
    </row>
    <row r="1109" spans="1:9" x14ac:dyDescent="0.3">
      <c r="A1109" t="s">
        <v>6</v>
      </c>
      <c r="B1109">
        <v>2017</v>
      </c>
      <c r="C1109" t="s">
        <v>5</v>
      </c>
      <c r="D1109">
        <v>3</v>
      </c>
      <c r="E1109">
        <v>28</v>
      </c>
      <c r="F1109" t="s">
        <v>1</v>
      </c>
      <c r="G1109" t="s">
        <v>4</v>
      </c>
      <c r="H1109">
        <v>2</v>
      </c>
      <c r="I1109">
        <v>0</v>
      </c>
    </row>
    <row r="1110" spans="1:9" x14ac:dyDescent="0.3">
      <c r="A1110" t="s">
        <v>3</v>
      </c>
      <c r="B1110">
        <v>2014</v>
      </c>
      <c r="C1110" t="s">
        <v>2</v>
      </c>
      <c r="D1110">
        <v>3</v>
      </c>
      <c r="E1110">
        <v>24</v>
      </c>
      <c r="F1110" t="s">
        <v>1</v>
      </c>
      <c r="G1110" t="s">
        <v>4</v>
      </c>
      <c r="H1110">
        <v>2</v>
      </c>
      <c r="I1110">
        <v>0</v>
      </c>
    </row>
    <row r="1111" spans="1:9" x14ac:dyDescent="0.3">
      <c r="A1111" t="s">
        <v>3</v>
      </c>
      <c r="B1111">
        <v>2016</v>
      </c>
      <c r="C1111" t="s">
        <v>2</v>
      </c>
      <c r="D1111">
        <v>3</v>
      </c>
      <c r="E1111">
        <v>26</v>
      </c>
      <c r="F1111" t="s">
        <v>1</v>
      </c>
      <c r="G1111" t="s">
        <v>0</v>
      </c>
      <c r="H1111">
        <v>4</v>
      </c>
      <c r="I1111">
        <v>0</v>
      </c>
    </row>
    <row r="1112" spans="1:9" x14ac:dyDescent="0.3">
      <c r="A1112" t="s">
        <v>3</v>
      </c>
      <c r="B1112">
        <v>2014</v>
      </c>
      <c r="C1112" t="s">
        <v>7</v>
      </c>
      <c r="D1112">
        <v>3</v>
      </c>
      <c r="E1112">
        <v>24</v>
      </c>
      <c r="F1112" t="s">
        <v>8</v>
      </c>
      <c r="G1112" t="s">
        <v>4</v>
      </c>
      <c r="H1112">
        <v>2</v>
      </c>
      <c r="I1112">
        <v>1</v>
      </c>
    </row>
    <row r="1113" spans="1:9" x14ac:dyDescent="0.3">
      <c r="A1113" t="s">
        <v>3</v>
      </c>
      <c r="B1113">
        <v>2013</v>
      </c>
      <c r="C1113" t="s">
        <v>7</v>
      </c>
      <c r="D1113">
        <v>3</v>
      </c>
      <c r="E1113">
        <v>26</v>
      </c>
      <c r="F1113" t="s">
        <v>1</v>
      </c>
      <c r="G1113" t="s">
        <v>4</v>
      </c>
      <c r="H1113">
        <v>4</v>
      </c>
      <c r="I1113">
        <v>0</v>
      </c>
    </row>
    <row r="1114" spans="1:9" x14ac:dyDescent="0.3">
      <c r="A1114" t="s">
        <v>3</v>
      </c>
      <c r="B1114">
        <v>2012</v>
      </c>
      <c r="C1114" t="s">
        <v>2</v>
      </c>
      <c r="D1114">
        <v>3</v>
      </c>
      <c r="E1114">
        <v>27</v>
      </c>
      <c r="F1114" t="s">
        <v>1</v>
      </c>
      <c r="G1114" t="s">
        <v>4</v>
      </c>
      <c r="H1114">
        <v>5</v>
      </c>
      <c r="I1114">
        <v>0</v>
      </c>
    </row>
    <row r="1115" spans="1:9" x14ac:dyDescent="0.3">
      <c r="A1115" t="s">
        <v>3</v>
      </c>
      <c r="B1115">
        <v>2018</v>
      </c>
      <c r="C1115" t="s">
        <v>2</v>
      </c>
      <c r="D1115">
        <v>3</v>
      </c>
      <c r="E1115">
        <v>24</v>
      </c>
      <c r="F1115" t="s">
        <v>1</v>
      </c>
      <c r="G1115" t="s">
        <v>4</v>
      </c>
      <c r="H1115">
        <v>2</v>
      </c>
      <c r="I1115">
        <v>1</v>
      </c>
    </row>
    <row r="1116" spans="1:9" x14ac:dyDescent="0.3">
      <c r="A1116" t="s">
        <v>3</v>
      </c>
      <c r="B1116">
        <v>2017</v>
      </c>
      <c r="C1116" t="s">
        <v>2</v>
      </c>
      <c r="D1116">
        <v>1</v>
      </c>
      <c r="E1116">
        <v>26</v>
      </c>
      <c r="F1116" t="s">
        <v>8</v>
      </c>
      <c r="G1116" t="s">
        <v>4</v>
      </c>
      <c r="H1116">
        <v>4</v>
      </c>
      <c r="I1116">
        <v>0</v>
      </c>
    </row>
    <row r="1117" spans="1:9" x14ac:dyDescent="0.3">
      <c r="A1117" t="s">
        <v>3</v>
      </c>
      <c r="B1117">
        <v>2015</v>
      </c>
      <c r="C1117" t="s">
        <v>2</v>
      </c>
      <c r="D1117">
        <v>3</v>
      </c>
      <c r="E1117">
        <v>28</v>
      </c>
      <c r="F1117" t="s">
        <v>8</v>
      </c>
      <c r="G1117" t="s">
        <v>4</v>
      </c>
      <c r="H1117">
        <v>3</v>
      </c>
      <c r="I1117">
        <v>0</v>
      </c>
    </row>
    <row r="1118" spans="1:9" x14ac:dyDescent="0.3">
      <c r="A1118" t="s">
        <v>3</v>
      </c>
      <c r="B1118">
        <v>2013</v>
      </c>
      <c r="C1118" t="s">
        <v>2</v>
      </c>
      <c r="D1118">
        <v>3</v>
      </c>
      <c r="E1118">
        <v>28</v>
      </c>
      <c r="F1118" t="s">
        <v>1</v>
      </c>
      <c r="G1118" t="s">
        <v>4</v>
      </c>
      <c r="H1118">
        <v>3</v>
      </c>
      <c r="I1118">
        <v>1</v>
      </c>
    </row>
    <row r="1119" spans="1:9" x14ac:dyDescent="0.3">
      <c r="A1119" t="s">
        <v>3</v>
      </c>
      <c r="B1119">
        <v>2012</v>
      </c>
      <c r="C1119" t="s">
        <v>2</v>
      </c>
      <c r="D1119">
        <v>3</v>
      </c>
      <c r="E1119">
        <v>27</v>
      </c>
      <c r="F1119" t="s">
        <v>1</v>
      </c>
      <c r="G1119" t="s">
        <v>0</v>
      </c>
      <c r="H1119">
        <v>5</v>
      </c>
      <c r="I1119">
        <v>0</v>
      </c>
    </row>
    <row r="1120" spans="1:9" x14ac:dyDescent="0.3">
      <c r="A1120" t="s">
        <v>3</v>
      </c>
      <c r="B1120">
        <v>2013</v>
      </c>
      <c r="C1120" t="s">
        <v>2</v>
      </c>
      <c r="D1120">
        <v>3</v>
      </c>
      <c r="E1120">
        <v>26</v>
      </c>
      <c r="F1120" t="s">
        <v>8</v>
      </c>
      <c r="G1120" t="s">
        <v>4</v>
      </c>
      <c r="H1120">
        <v>4</v>
      </c>
      <c r="I1120">
        <v>0</v>
      </c>
    </row>
    <row r="1121" spans="1:9" x14ac:dyDescent="0.3">
      <c r="A1121" t="s">
        <v>6</v>
      </c>
      <c r="B1121">
        <v>2013</v>
      </c>
      <c r="C1121" t="s">
        <v>5</v>
      </c>
      <c r="D1121">
        <v>2</v>
      </c>
      <c r="E1121">
        <v>27</v>
      </c>
      <c r="F1121" t="s">
        <v>8</v>
      </c>
      <c r="G1121" t="s">
        <v>4</v>
      </c>
      <c r="H1121">
        <v>5</v>
      </c>
      <c r="I1121">
        <v>1</v>
      </c>
    </row>
    <row r="1122" spans="1:9" x14ac:dyDescent="0.3">
      <c r="A1122" t="s">
        <v>3</v>
      </c>
      <c r="B1122">
        <v>2016</v>
      </c>
      <c r="C1122" t="s">
        <v>5</v>
      </c>
      <c r="D1122">
        <v>3</v>
      </c>
      <c r="E1122">
        <v>24</v>
      </c>
      <c r="F1122" t="s">
        <v>8</v>
      </c>
      <c r="G1122" t="s">
        <v>4</v>
      </c>
      <c r="H1122">
        <v>2</v>
      </c>
      <c r="I1122">
        <v>0</v>
      </c>
    </row>
    <row r="1123" spans="1:9" x14ac:dyDescent="0.3">
      <c r="A1123" t="s">
        <v>3</v>
      </c>
      <c r="B1123">
        <v>2015</v>
      </c>
      <c r="C1123" t="s">
        <v>7</v>
      </c>
      <c r="D1123">
        <v>2</v>
      </c>
      <c r="E1123">
        <v>28</v>
      </c>
      <c r="F1123" t="s">
        <v>8</v>
      </c>
      <c r="G1123" t="s">
        <v>4</v>
      </c>
      <c r="H1123">
        <v>2</v>
      </c>
      <c r="I1123">
        <v>1</v>
      </c>
    </row>
    <row r="1124" spans="1:9" x14ac:dyDescent="0.3">
      <c r="A1124" t="s">
        <v>3</v>
      </c>
      <c r="B1124">
        <v>2015</v>
      </c>
      <c r="C1124" t="s">
        <v>5</v>
      </c>
      <c r="D1124">
        <v>2</v>
      </c>
      <c r="E1124">
        <v>25</v>
      </c>
      <c r="F1124" t="s">
        <v>8</v>
      </c>
      <c r="G1124" t="s">
        <v>4</v>
      </c>
      <c r="H1124">
        <v>3</v>
      </c>
      <c r="I1124">
        <v>1</v>
      </c>
    </row>
    <row r="1125" spans="1:9" x14ac:dyDescent="0.3">
      <c r="A1125" t="s">
        <v>3</v>
      </c>
      <c r="B1125">
        <v>2014</v>
      </c>
      <c r="C1125" t="s">
        <v>7</v>
      </c>
      <c r="D1125">
        <v>3</v>
      </c>
      <c r="E1125">
        <v>24</v>
      </c>
      <c r="F1125" t="s">
        <v>1</v>
      </c>
      <c r="G1125" t="s">
        <v>4</v>
      </c>
      <c r="H1125">
        <v>2</v>
      </c>
      <c r="I1125">
        <v>0</v>
      </c>
    </row>
    <row r="1126" spans="1:9" x14ac:dyDescent="0.3">
      <c r="A1126" t="s">
        <v>3</v>
      </c>
      <c r="B1126">
        <v>2017</v>
      </c>
      <c r="C1126" t="s">
        <v>5</v>
      </c>
      <c r="D1126">
        <v>3</v>
      </c>
      <c r="E1126">
        <v>27</v>
      </c>
      <c r="F1126" t="s">
        <v>8</v>
      </c>
      <c r="G1126" t="s">
        <v>4</v>
      </c>
      <c r="H1126">
        <v>5</v>
      </c>
      <c r="I1126">
        <v>0</v>
      </c>
    </row>
    <row r="1127" spans="1:9" x14ac:dyDescent="0.3">
      <c r="A1127" t="s">
        <v>3</v>
      </c>
      <c r="B1127">
        <v>2012</v>
      </c>
      <c r="C1127" t="s">
        <v>5</v>
      </c>
      <c r="D1127">
        <v>3</v>
      </c>
      <c r="E1127">
        <v>26</v>
      </c>
      <c r="F1127" t="s">
        <v>1</v>
      </c>
      <c r="G1127" t="s">
        <v>4</v>
      </c>
      <c r="H1127">
        <v>4</v>
      </c>
      <c r="I1127">
        <v>0</v>
      </c>
    </row>
    <row r="1128" spans="1:9" x14ac:dyDescent="0.3">
      <c r="A1128" t="s">
        <v>3</v>
      </c>
      <c r="B1128">
        <v>2013</v>
      </c>
      <c r="C1128" t="s">
        <v>2</v>
      </c>
      <c r="D1128">
        <v>3</v>
      </c>
      <c r="E1128">
        <v>28</v>
      </c>
      <c r="F1128" t="s">
        <v>1</v>
      </c>
      <c r="G1128" t="s">
        <v>4</v>
      </c>
      <c r="H1128">
        <v>0</v>
      </c>
      <c r="I1128">
        <v>0</v>
      </c>
    </row>
    <row r="1129" spans="1:9" x14ac:dyDescent="0.3">
      <c r="A1129" t="s">
        <v>3</v>
      </c>
      <c r="B1129">
        <v>2012</v>
      </c>
      <c r="C1129" t="s">
        <v>7</v>
      </c>
      <c r="D1129">
        <v>3</v>
      </c>
      <c r="E1129">
        <v>28</v>
      </c>
      <c r="F1129" t="s">
        <v>1</v>
      </c>
      <c r="G1129" t="s">
        <v>4</v>
      </c>
      <c r="H1129">
        <v>5</v>
      </c>
      <c r="I1129">
        <v>0</v>
      </c>
    </row>
    <row r="1130" spans="1:9" x14ac:dyDescent="0.3">
      <c r="A1130" t="s">
        <v>3</v>
      </c>
      <c r="B1130">
        <v>2015</v>
      </c>
      <c r="C1130" t="s">
        <v>7</v>
      </c>
      <c r="D1130">
        <v>2</v>
      </c>
      <c r="E1130">
        <v>26</v>
      </c>
      <c r="F1130" t="s">
        <v>8</v>
      </c>
      <c r="G1130" t="s">
        <v>4</v>
      </c>
      <c r="H1130">
        <v>4</v>
      </c>
      <c r="I1130">
        <v>1</v>
      </c>
    </row>
    <row r="1131" spans="1:9" x14ac:dyDescent="0.3">
      <c r="A1131" t="s">
        <v>3</v>
      </c>
      <c r="B1131">
        <v>2016</v>
      </c>
      <c r="C1131" t="s">
        <v>2</v>
      </c>
      <c r="D1131">
        <v>1</v>
      </c>
      <c r="E1131">
        <v>26</v>
      </c>
      <c r="F1131" t="s">
        <v>1</v>
      </c>
      <c r="G1131" t="s">
        <v>4</v>
      </c>
      <c r="H1131">
        <v>4</v>
      </c>
      <c r="I1131">
        <v>0</v>
      </c>
    </row>
    <row r="1132" spans="1:9" x14ac:dyDescent="0.3">
      <c r="A1132" t="s">
        <v>6</v>
      </c>
      <c r="B1132">
        <v>2017</v>
      </c>
      <c r="C1132" t="s">
        <v>5</v>
      </c>
      <c r="D1132">
        <v>2</v>
      </c>
      <c r="E1132">
        <v>28</v>
      </c>
      <c r="F1132" t="s">
        <v>8</v>
      </c>
      <c r="G1132" t="s">
        <v>0</v>
      </c>
      <c r="H1132">
        <v>2</v>
      </c>
      <c r="I1132">
        <v>1</v>
      </c>
    </row>
    <row r="1133" spans="1:9" x14ac:dyDescent="0.3">
      <c r="A1133" t="s">
        <v>6</v>
      </c>
      <c r="B1133">
        <v>2017</v>
      </c>
      <c r="C1133" t="s">
        <v>5</v>
      </c>
      <c r="D1133">
        <v>2</v>
      </c>
      <c r="E1133">
        <v>25</v>
      </c>
      <c r="F1133" t="s">
        <v>1</v>
      </c>
      <c r="G1133" t="s">
        <v>4</v>
      </c>
      <c r="H1133">
        <v>3</v>
      </c>
      <c r="I1133">
        <v>1</v>
      </c>
    </row>
    <row r="1134" spans="1:9" x14ac:dyDescent="0.3">
      <c r="A1134" t="s">
        <v>3</v>
      </c>
      <c r="B1134">
        <v>2017</v>
      </c>
      <c r="C1134" t="s">
        <v>2</v>
      </c>
      <c r="D1134">
        <v>3</v>
      </c>
      <c r="E1134">
        <v>24</v>
      </c>
      <c r="F1134" t="s">
        <v>1</v>
      </c>
      <c r="G1134" t="s">
        <v>4</v>
      </c>
      <c r="H1134">
        <v>2</v>
      </c>
      <c r="I1134">
        <v>0</v>
      </c>
    </row>
    <row r="1135" spans="1:9" x14ac:dyDescent="0.3">
      <c r="A1135" t="s">
        <v>3</v>
      </c>
      <c r="B1135">
        <v>2013</v>
      </c>
      <c r="C1135" t="s">
        <v>2</v>
      </c>
      <c r="D1135">
        <v>3</v>
      </c>
      <c r="E1135">
        <v>28</v>
      </c>
      <c r="F1135" t="s">
        <v>1</v>
      </c>
      <c r="G1135" t="s">
        <v>4</v>
      </c>
      <c r="H1135">
        <v>0</v>
      </c>
      <c r="I1135">
        <v>0</v>
      </c>
    </row>
    <row r="1136" spans="1:9" x14ac:dyDescent="0.3">
      <c r="A1136" t="s">
        <v>3</v>
      </c>
      <c r="B1136">
        <v>2014</v>
      </c>
      <c r="C1136" t="s">
        <v>7</v>
      </c>
      <c r="D1136">
        <v>3</v>
      </c>
      <c r="E1136">
        <v>27</v>
      </c>
      <c r="F1136" t="s">
        <v>1</v>
      </c>
      <c r="G1136" t="s">
        <v>4</v>
      </c>
      <c r="H1136">
        <v>5</v>
      </c>
      <c r="I1136">
        <v>1</v>
      </c>
    </row>
    <row r="1137" spans="1:9" x14ac:dyDescent="0.3">
      <c r="A1137" t="s">
        <v>3</v>
      </c>
      <c r="B1137">
        <v>2016</v>
      </c>
      <c r="C1137" t="s">
        <v>7</v>
      </c>
      <c r="D1137">
        <v>2</v>
      </c>
      <c r="E1137">
        <v>26</v>
      </c>
      <c r="F1137" t="s">
        <v>8</v>
      </c>
      <c r="G1137" t="s">
        <v>4</v>
      </c>
      <c r="H1137">
        <v>4</v>
      </c>
      <c r="I1137">
        <v>1</v>
      </c>
    </row>
    <row r="1138" spans="1:9" x14ac:dyDescent="0.3">
      <c r="A1138" t="s">
        <v>3</v>
      </c>
      <c r="B1138">
        <v>2018</v>
      </c>
      <c r="C1138" t="s">
        <v>2</v>
      </c>
      <c r="D1138">
        <v>3</v>
      </c>
      <c r="E1138">
        <v>27</v>
      </c>
      <c r="F1138" t="s">
        <v>8</v>
      </c>
      <c r="G1138" t="s">
        <v>0</v>
      </c>
      <c r="H1138">
        <v>5</v>
      </c>
      <c r="I1138">
        <v>1</v>
      </c>
    </row>
    <row r="1139" spans="1:9" x14ac:dyDescent="0.3">
      <c r="A1139" t="s">
        <v>3</v>
      </c>
      <c r="B1139">
        <v>2012</v>
      </c>
      <c r="C1139" t="s">
        <v>7</v>
      </c>
      <c r="D1139">
        <v>3</v>
      </c>
      <c r="E1139">
        <v>28</v>
      </c>
      <c r="F1139" t="s">
        <v>1</v>
      </c>
      <c r="G1139" t="s">
        <v>4</v>
      </c>
      <c r="H1139">
        <v>4</v>
      </c>
      <c r="I1139">
        <v>0</v>
      </c>
    </row>
    <row r="1140" spans="1:9" x14ac:dyDescent="0.3">
      <c r="A1140" t="s">
        <v>3</v>
      </c>
      <c r="B1140">
        <v>2013</v>
      </c>
      <c r="C1140" t="s">
        <v>7</v>
      </c>
      <c r="D1140">
        <v>2</v>
      </c>
      <c r="E1140">
        <v>26</v>
      </c>
      <c r="F1140" t="s">
        <v>8</v>
      </c>
      <c r="G1140" t="s">
        <v>4</v>
      </c>
      <c r="H1140">
        <v>4</v>
      </c>
      <c r="I1140">
        <v>1</v>
      </c>
    </row>
    <row r="1141" spans="1:9" x14ac:dyDescent="0.3">
      <c r="A1141" t="s">
        <v>3</v>
      </c>
      <c r="B1141">
        <v>2014</v>
      </c>
      <c r="C1141" t="s">
        <v>2</v>
      </c>
      <c r="D1141">
        <v>3</v>
      </c>
      <c r="E1141">
        <v>28</v>
      </c>
      <c r="F1141" t="s">
        <v>8</v>
      </c>
      <c r="G1141" t="s">
        <v>4</v>
      </c>
      <c r="H1141">
        <v>3</v>
      </c>
      <c r="I1141">
        <v>0</v>
      </c>
    </row>
    <row r="1142" spans="1:9" x14ac:dyDescent="0.3">
      <c r="A1142" t="s">
        <v>6</v>
      </c>
      <c r="B1142">
        <v>2017</v>
      </c>
      <c r="C1142" t="s">
        <v>5</v>
      </c>
      <c r="D1142">
        <v>2</v>
      </c>
      <c r="E1142">
        <v>28</v>
      </c>
      <c r="F1142" t="s">
        <v>8</v>
      </c>
      <c r="G1142" t="s">
        <v>4</v>
      </c>
      <c r="H1142">
        <v>2</v>
      </c>
      <c r="I1142">
        <v>0</v>
      </c>
    </row>
    <row r="1143" spans="1:9" x14ac:dyDescent="0.3">
      <c r="A1143" t="s">
        <v>3</v>
      </c>
      <c r="B1143">
        <v>2012</v>
      </c>
      <c r="C1143" t="s">
        <v>5</v>
      </c>
      <c r="D1143">
        <v>1</v>
      </c>
      <c r="E1143">
        <v>27</v>
      </c>
      <c r="F1143" t="s">
        <v>8</v>
      </c>
      <c r="G1143" t="s">
        <v>4</v>
      </c>
      <c r="H1143">
        <v>5</v>
      </c>
      <c r="I1143">
        <v>0</v>
      </c>
    </row>
    <row r="1144" spans="1:9" x14ac:dyDescent="0.3">
      <c r="A1144" t="s">
        <v>3</v>
      </c>
      <c r="B1144">
        <v>2017</v>
      </c>
      <c r="C1144" t="s">
        <v>5</v>
      </c>
      <c r="D1144">
        <v>2</v>
      </c>
      <c r="E1144">
        <v>27</v>
      </c>
      <c r="F1144" t="s">
        <v>1</v>
      </c>
      <c r="G1144" t="s">
        <v>4</v>
      </c>
      <c r="H1144">
        <v>5</v>
      </c>
      <c r="I1144">
        <v>0</v>
      </c>
    </row>
    <row r="1145" spans="1:9" x14ac:dyDescent="0.3">
      <c r="A1145" t="s">
        <v>3</v>
      </c>
      <c r="B1145">
        <v>2014</v>
      </c>
      <c r="C1145" t="s">
        <v>2</v>
      </c>
      <c r="D1145">
        <v>3</v>
      </c>
      <c r="E1145">
        <v>24</v>
      </c>
      <c r="F1145" t="s">
        <v>1</v>
      </c>
      <c r="G1145" t="s">
        <v>4</v>
      </c>
      <c r="H1145">
        <v>2</v>
      </c>
      <c r="I1145">
        <v>0</v>
      </c>
    </row>
    <row r="1146" spans="1:9" x14ac:dyDescent="0.3">
      <c r="A1146" t="s">
        <v>3</v>
      </c>
      <c r="B1146">
        <v>2013</v>
      </c>
      <c r="C1146" t="s">
        <v>7</v>
      </c>
      <c r="D1146">
        <v>3</v>
      </c>
      <c r="E1146">
        <v>27</v>
      </c>
      <c r="F1146" t="s">
        <v>1</v>
      </c>
      <c r="G1146" t="s">
        <v>4</v>
      </c>
      <c r="H1146">
        <v>5</v>
      </c>
      <c r="I1146">
        <v>0</v>
      </c>
    </row>
    <row r="1147" spans="1:9" x14ac:dyDescent="0.3">
      <c r="A1147" t="s">
        <v>3</v>
      </c>
      <c r="B1147">
        <v>2015</v>
      </c>
      <c r="C1147" t="s">
        <v>2</v>
      </c>
      <c r="D1147">
        <v>3</v>
      </c>
      <c r="E1147">
        <v>27</v>
      </c>
      <c r="F1147" t="s">
        <v>8</v>
      </c>
      <c r="G1147" t="s">
        <v>4</v>
      </c>
      <c r="H1147">
        <v>5</v>
      </c>
      <c r="I1147">
        <v>0</v>
      </c>
    </row>
    <row r="1148" spans="1:9" x14ac:dyDescent="0.3">
      <c r="A1148" t="s">
        <v>3</v>
      </c>
      <c r="B1148">
        <v>2017</v>
      </c>
      <c r="C1148" t="s">
        <v>2</v>
      </c>
      <c r="D1148">
        <v>3</v>
      </c>
      <c r="E1148">
        <v>27</v>
      </c>
      <c r="F1148" t="s">
        <v>1</v>
      </c>
      <c r="G1148" t="s">
        <v>4</v>
      </c>
      <c r="H1148">
        <v>5</v>
      </c>
      <c r="I1148">
        <v>0</v>
      </c>
    </row>
    <row r="1149" spans="1:9" x14ac:dyDescent="0.3">
      <c r="A1149" t="s">
        <v>6</v>
      </c>
      <c r="B1149">
        <v>2012</v>
      </c>
      <c r="C1149" t="s">
        <v>5</v>
      </c>
      <c r="D1149">
        <v>3</v>
      </c>
      <c r="E1149">
        <v>24</v>
      </c>
      <c r="F1149" t="s">
        <v>1</v>
      </c>
      <c r="G1149" t="s">
        <v>4</v>
      </c>
      <c r="H1149">
        <v>2</v>
      </c>
      <c r="I1149">
        <v>0</v>
      </c>
    </row>
    <row r="1150" spans="1:9" x14ac:dyDescent="0.3">
      <c r="A1150" t="s">
        <v>3</v>
      </c>
      <c r="B1150">
        <v>2013</v>
      </c>
      <c r="C1150" t="s">
        <v>5</v>
      </c>
      <c r="D1150">
        <v>2</v>
      </c>
      <c r="E1150">
        <v>25</v>
      </c>
      <c r="F1150" t="s">
        <v>8</v>
      </c>
      <c r="G1150" t="s">
        <v>4</v>
      </c>
      <c r="H1150">
        <v>3</v>
      </c>
      <c r="I1150">
        <v>1</v>
      </c>
    </row>
    <row r="1151" spans="1:9" x14ac:dyDescent="0.3">
      <c r="A1151" t="s">
        <v>3</v>
      </c>
      <c r="B1151">
        <v>2017</v>
      </c>
      <c r="C1151" t="s">
        <v>2</v>
      </c>
      <c r="D1151">
        <v>3</v>
      </c>
      <c r="E1151">
        <v>25</v>
      </c>
      <c r="F1151" t="s">
        <v>1</v>
      </c>
      <c r="G1151" t="s">
        <v>4</v>
      </c>
      <c r="H1151">
        <v>3</v>
      </c>
      <c r="I1151">
        <v>0</v>
      </c>
    </row>
    <row r="1152" spans="1:9" x14ac:dyDescent="0.3">
      <c r="A1152" t="s">
        <v>3</v>
      </c>
      <c r="B1152">
        <v>2018</v>
      </c>
      <c r="C1152" t="s">
        <v>2</v>
      </c>
      <c r="D1152">
        <v>3</v>
      </c>
      <c r="E1152">
        <v>25</v>
      </c>
      <c r="F1152" t="s">
        <v>1</v>
      </c>
      <c r="G1152" t="s">
        <v>4</v>
      </c>
      <c r="H1152">
        <v>3</v>
      </c>
      <c r="I1152">
        <v>1</v>
      </c>
    </row>
    <row r="1153" spans="1:9" x14ac:dyDescent="0.3">
      <c r="A1153" t="s">
        <v>6</v>
      </c>
      <c r="B1153">
        <v>2013</v>
      </c>
      <c r="C1153" t="s">
        <v>7</v>
      </c>
      <c r="D1153">
        <v>3</v>
      </c>
      <c r="E1153">
        <v>25</v>
      </c>
      <c r="F1153" t="s">
        <v>1</v>
      </c>
      <c r="G1153" t="s">
        <v>0</v>
      </c>
      <c r="H1153">
        <v>3</v>
      </c>
      <c r="I1153">
        <v>1</v>
      </c>
    </row>
    <row r="1154" spans="1:9" x14ac:dyDescent="0.3">
      <c r="A1154" t="s">
        <v>3</v>
      </c>
      <c r="B1154">
        <v>2013</v>
      </c>
      <c r="C1154" t="s">
        <v>7</v>
      </c>
      <c r="D1154">
        <v>3</v>
      </c>
      <c r="E1154">
        <v>24</v>
      </c>
      <c r="F1154" t="s">
        <v>8</v>
      </c>
      <c r="G1154" t="s">
        <v>4</v>
      </c>
      <c r="H1154">
        <v>2</v>
      </c>
      <c r="I1154">
        <v>0</v>
      </c>
    </row>
    <row r="1155" spans="1:9" x14ac:dyDescent="0.3">
      <c r="A1155" t="s">
        <v>3</v>
      </c>
      <c r="B1155">
        <v>2015</v>
      </c>
      <c r="C1155" t="s">
        <v>7</v>
      </c>
      <c r="D1155">
        <v>3</v>
      </c>
      <c r="E1155">
        <v>24</v>
      </c>
      <c r="F1155" t="s">
        <v>8</v>
      </c>
      <c r="G1155" t="s">
        <v>4</v>
      </c>
      <c r="H1155">
        <v>2</v>
      </c>
      <c r="I1155">
        <v>1</v>
      </c>
    </row>
    <row r="1156" spans="1:9" x14ac:dyDescent="0.3">
      <c r="A1156" t="s">
        <v>3</v>
      </c>
      <c r="B1156">
        <v>2014</v>
      </c>
      <c r="C1156" t="s">
        <v>2</v>
      </c>
      <c r="D1156">
        <v>3</v>
      </c>
      <c r="E1156">
        <v>24</v>
      </c>
      <c r="F1156" t="s">
        <v>1</v>
      </c>
      <c r="G1156" t="s">
        <v>4</v>
      </c>
      <c r="H1156">
        <v>2</v>
      </c>
      <c r="I1156">
        <v>0</v>
      </c>
    </row>
    <row r="1157" spans="1:9" x14ac:dyDescent="0.3">
      <c r="A1157" t="s">
        <v>6</v>
      </c>
      <c r="B1157">
        <v>2012</v>
      </c>
      <c r="C1157" t="s">
        <v>5</v>
      </c>
      <c r="D1157">
        <v>3</v>
      </c>
      <c r="E1157">
        <v>26</v>
      </c>
      <c r="F1157" t="s">
        <v>8</v>
      </c>
      <c r="G1157" t="s">
        <v>4</v>
      </c>
      <c r="H1157">
        <v>4</v>
      </c>
      <c r="I1157">
        <v>1</v>
      </c>
    </row>
    <row r="1158" spans="1:9" x14ac:dyDescent="0.3">
      <c r="A1158" t="s">
        <v>3</v>
      </c>
      <c r="B1158">
        <v>2015</v>
      </c>
      <c r="C1158" t="s">
        <v>7</v>
      </c>
      <c r="D1158">
        <v>3</v>
      </c>
      <c r="E1158">
        <v>25</v>
      </c>
      <c r="F1158" t="s">
        <v>1</v>
      </c>
      <c r="G1158" t="s">
        <v>4</v>
      </c>
      <c r="H1158">
        <v>3</v>
      </c>
      <c r="I1158">
        <v>0</v>
      </c>
    </row>
    <row r="1159" spans="1:9" x14ac:dyDescent="0.3">
      <c r="A1159" t="s">
        <v>3</v>
      </c>
      <c r="B1159">
        <v>2017</v>
      </c>
      <c r="C1159" t="s">
        <v>5</v>
      </c>
      <c r="D1159">
        <v>2</v>
      </c>
      <c r="E1159">
        <v>26</v>
      </c>
      <c r="F1159" t="s">
        <v>8</v>
      </c>
      <c r="G1159" t="s">
        <v>4</v>
      </c>
      <c r="H1159">
        <v>4</v>
      </c>
      <c r="I1159">
        <v>0</v>
      </c>
    </row>
    <row r="1160" spans="1:9" x14ac:dyDescent="0.3">
      <c r="A1160" t="s">
        <v>3</v>
      </c>
      <c r="B1160">
        <v>2013</v>
      </c>
      <c r="C1160" t="s">
        <v>2</v>
      </c>
      <c r="D1160">
        <v>3</v>
      </c>
      <c r="E1160">
        <v>28</v>
      </c>
      <c r="F1160" t="s">
        <v>1</v>
      </c>
      <c r="G1160" t="s">
        <v>4</v>
      </c>
      <c r="H1160">
        <v>3</v>
      </c>
      <c r="I1160">
        <v>0</v>
      </c>
    </row>
    <row r="1161" spans="1:9" x14ac:dyDescent="0.3">
      <c r="A1161" t="s">
        <v>3</v>
      </c>
      <c r="B1161">
        <v>2016</v>
      </c>
      <c r="C1161" t="s">
        <v>7</v>
      </c>
      <c r="D1161">
        <v>2</v>
      </c>
      <c r="E1161">
        <v>28</v>
      </c>
      <c r="F1161" t="s">
        <v>8</v>
      </c>
      <c r="G1161" t="s">
        <v>4</v>
      </c>
      <c r="H1161">
        <v>0</v>
      </c>
      <c r="I1161">
        <v>1</v>
      </c>
    </row>
    <row r="1162" spans="1:9" x14ac:dyDescent="0.3">
      <c r="A1162" t="s">
        <v>3</v>
      </c>
      <c r="B1162">
        <v>2012</v>
      </c>
      <c r="C1162" t="s">
        <v>5</v>
      </c>
      <c r="D1162">
        <v>3</v>
      </c>
      <c r="E1162">
        <v>24</v>
      </c>
      <c r="F1162" t="s">
        <v>1</v>
      </c>
      <c r="G1162" t="s">
        <v>4</v>
      </c>
      <c r="H1162">
        <v>2</v>
      </c>
      <c r="I1162">
        <v>0</v>
      </c>
    </row>
    <row r="1163" spans="1:9" x14ac:dyDescent="0.3">
      <c r="A1163" t="s">
        <v>3</v>
      </c>
      <c r="B1163">
        <v>2015</v>
      </c>
      <c r="C1163" t="s">
        <v>5</v>
      </c>
      <c r="D1163">
        <v>3</v>
      </c>
      <c r="E1163">
        <v>28</v>
      </c>
      <c r="F1163" t="s">
        <v>1</v>
      </c>
      <c r="G1163" t="s">
        <v>4</v>
      </c>
      <c r="H1163">
        <v>1</v>
      </c>
      <c r="I1163">
        <v>0</v>
      </c>
    </row>
    <row r="1164" spans="1:9" x14ac:dyDescent="0.3">
      <c r="A1164" t="s">
        <v>3</v>
      </c>
      <c r="B1164">
        <v>2017</v>
      </c>
      <c r="C1164" t="s">
        <v>2</v>
      </c>
      <c r="D1164">
        <v>1</v>
      </c>
      <c r="E1164">
        <v>24</v>
      </c>
      <c r="F1164" t="s">
        <v>1</v>
      </c>
      <c r="G1164" t="s">
        <v>4</v>
      </c>
      <c r="H1164">
        <v>2</v>
      </c>
      <c r="I1164">
        <v>0</v>
      </c>
    </row>
    <row r="1165" spans="1:9" x14ac:dyDescent="0.3">
      <c r="A1165" t="s">
        <v>6</v>
      </c>
      <c r="B1165">
        <v>2017</v>
      </c>
      <c r="C1165" t="s">
        <v>7</v>
      </c>
      <c r="D1165">
        <v>2</v>
      </c>
      <c r="E1165">
        <v>28</v>
      </c>
      <c r="F1165" t="s">
        <v>8</v>
      </c>
      <c r="G1165" t="s">
        <v>4</v>
      </c>
      <c r="H1165">
        <v>4</v>
      </c>
      <c r="I1165">
        <v>0</v>
      </c>
    </row>
    <row r="1166" spans="1:9" x14ac:dyDescent="0.3">
      <c r="A1166" t="s">
        <v>3</v>
      </c>
      <c r="B1166">
        <v>2017</v>
      </c>
      <c r="C1166" t="s">
        <v>7</v>
      </c>
      <c r="D1166">
        <v>3</v>
      </c>
      <c r="E1166">
        <v>24</v>
      </c>
      <c r="F1166" t="s">
        <v>1</v>
      </c>
      <c r="G1166" t="s">
        <v>4</v>
      </c>
      <c r="H1166">
        <v>2</v>
      </c>
      <c r="I1166">
        <v>0</v>
      </c>
    </row>
    <row r="1167" spans="1:9" x14ac:dyDescent="0.3">
      <c r="A1167" t="s">
        <v>3</v>
      </c>
      <c r="B1167">
        <v>2016</v>
      </c>
      <c r="C1167" t="s">
        <v>2</v>
      </c>
      <c r="D1167">
        <v>3</v>
      </c>
      <c r="E1167">
        <v>27</v>
      </c>
      <c r="F1167" t="s">
        <v>8</v>
      </c>
      <c r="G1167" t="s">
        <v>4</v>
      </c>
      <c r="H1167">
        <v>5</v>
      </c>
      <c r="I1167">
        <v>0</v>
      </c>
    </row>
    <row r="1168" spans="1:9" x14ac:dyDescent="0.3">
      <c r="A1168" t="s">
        <v>3</v>
      </c>
      <c r="B1168">
        <v>2015</v>
      </c>
      <c r="C1168" t="s">
        <v>7</v>
      </c>
      <c r="D1168">
        <v>3</v>
      </c>
      <c r="E1168">
        <v>28</v>
      </c>
      <c r="F1168" t="s">
        <v>1</v>
      </c>
      <c r="G1168" t="s">
        <v>4</v>
      </c>
      <c r="H1168">
        <v>2</v>
      </c>
      <c r="I1168">
        <v>0</v>
      </c>
    </row>
    <row r="1169" spans="1:9" x14ac:dyDescent="0.3">
      <c r="A1169" t="s">
        <v>3</v>
      </c>
      <c r="B1169">
        <v>2016</v>
      </c>
      <c r="C1169" t="s">
        <v>2</v>
      </c>
      <c r="D1169">
        <v>3</v>
      </c>
      <c r="E1169">
        <v>28</v>
      </c>
      <c r="F1169" t="s">
        <v>8</v>
      </c>
      <c r="G1169" t="s">
        <v>4</v>
      </c>
      <c r="H1169">
        <v>5</v>
      </c>
      <c r="I1169">
        <v>0</v>
      </c>
    </row>
    <row r="1170" spans="1:9" x14ac:dyDescent="0.3">
      <c r="A1170" t="s">
        <v>3</v>
      </c>
      <c r="B1170">
        <v>2018</v>
      </c>
      <c r="C1170" t="s">
        <v>2</v>
      </c>
      <c r="D1170">
        <v>3</v>
      </c>
      <c r="E1170">
        <v>25</v>
      </c>
      <c r="F1170" t="s">
        <v>1</v>
      </c>
      <c r="G1170" t="s">
        <v>4</v>
      </c>
      <c r="H1170">
        <v>3</v>
      </c>
      <c r="I1170">
        <v>1</v>
      </c>
    </row>
    <row r="1171" spans="1:9" x14ac:dyDescent="0.3">
      <c r="A1171" t="s">
        <v>3</v>
      </c>
      <c r="B1171">
        <v>2015</v>
      </c>
      <c r="C1171" t="s">
        <v>2</v>
      </c>
      <c r="D1171">
        <v>3</v>
      </c>
      <c r="E1171">
        <v>28</v>
      </c>
      <c r="F1171" t="s">
        <v>8</v>
      </c>
      <c r="G1171" t="s">
        <v>4</v>
      </c>
      <c r="H1171">
        <v>5</v>
      </c>
      <c r="I1171">
        <v>0</v>
      </c>
    </row>
    <row r="1172" spans="1:9" x14ac:dyDescent="0.3">
      <c r="A1172" t="s">
        <v>3</v>
      </c>
      <c r="B1172">
        <v>2014</v>
      </c>
      <c r="C1172" t="s">
        <v>2</v>
      </c>
      <c r="D1172">
        <v>3</v>
      </c>
      <c r="E1172">
        <v>27</v>
      </c>
      <c r="F1172" t="s">
        <v>1</v>
      </c>
      <c r="G1172" t="s">
        <v>4</v>
      </c>
      <c r="H1172">
        <v>5</v>
      </c>
      <c r="I1172">
        <v>1</v>
      </c>
    </row>
    <row r="1173" spans="1:9" x14ac:dyDescent="0.3">
      <c r="A1173" t="s">
        <v>3</v>
      </c>
      <c r="B1173">
        <v>2013</v>
      </c>
      <c r="C1173" t="s">
        <v>2</v>
      </c>
      <c r="D1173">
        <v>3</v>
      </c>
      <c r="E1173">
        <v>26</v>
      </c>
      <c r="F1173" t="s">
        <v>1</v>
      </c>
      <c r="G1173" t="s">
        <v>4</v>
      </c>
      <c r="H1173">
        <v>4</v>
      </c>
      <c r="I1173">
        <v>0</v>
      </c>
    </row>
    <row r="1174" spans="1:9" x14ac:dyDescent="0.3">
      <c r="A1174" t="s">
        <v>3</v>
      </c>
      <c r="B1174">
        <v>2015</v>
      </c>
      <c r="C1174" t="s">
        <v>2</v>
      </c>
      <c r="D1174">
        <v>1</v>
      </c>
      <c r="E1174">
        <v>24</v>
      </c>
      <c r="F1174" t="s">
        <v>1</v>
      </c>
      <c r="G1174" t="s">
        <v>4</v>
      </c>
      <c r="H1174">
        <v>2</v>
      </c>
      <c r="I1174">
        <v>0</v>
      </c>
    </row>
    <row r="1175" spans="1:9" x14ac:dyDescent="0.3">
      <c r="A1175" t="s">
        <v>3</v>
      </c>
      <c r="B1175">
        <v>2012</v>
      </c>
      <c r="C1175" t="s">
        <v>2</v>
      </c>
      <c r="D1175">
        <v>3</v>
      </c>
      <c r="E1175">
        <v>27</v>
      </c>
      <c r="F1175" t="s">
        <v>8</v>
      </c>
      <c r="G1175" t="s">
        <v>4</v>
      </c>
      <c r="H1175">
        <v>5</v>
      </c>
      <c r="I1175">
        <v>0</v>
      </c>
    </row>
    <row r="1176" spans="1:9" x14ac:dyDescent="0.3">
      <c r="A1176" t="s">
        <v>3</v>
      </c>
      <c r="B1176">
        <v>2012</v>
      </c>
      <c r="C1176" t="s">
        <v>2</v>
      </c>
      <c r="D1176">
        <v>3</v>
      </c>
      <c r="E1176">
        <v>25</v>
      </c>
      <c r="F1176" t="s">
        <v>1</v>
      </c>
      <c r="G1176" t="s">
        <v>4</v>
      </c>
      <c r="H1176">
        <v>3</v>
      </c>
      <c r="I1176">
        <v>1</v>
      </c>
    </row>
    <row r="1177" spans="1:9" x14ac:dyDescent="0.3">
      <c r="A1177" t="s">
        <v>3</v>
      </c>
      <c r="B1177">
        <v>2015</v>
      </c>
      <c r="C1177" t="s">
        <v>7</v>
      </c>
      <c r="D1177">
        <v>3</v>
      </c>
      <c r="E1177">
        <v>28</v>
      </c>
      <c r="F1177" t="s">
        <v>8</v>
      </c>
      <c r="G1177" t="s">
        <v>4</v>
      </c>
      <c r="H1177">
        <v>4</v>
      </c>
      <c r="I1177">
        <v>1</v>
      </c>
    </row>
    <row r="1178" spans="1:9" x14ac:dyDescent="0.3">
      <c r="A1178" t="s">
        <v>6</v>
      </c>
      <c r="B1178">
        <v>2017</v>
      </c>
      <c r="C1178" t="s">
        <v>2</v>
      </c>
      <c r="D1178">
        <v>2</v>
      </c>
      <c r="E1178">
        <v>24</v>
      </c>
      <c r="F1178" t="s">
        <v>8</v>
      </c>
      <c r="G1178" t="s">
        <v>0</v>
      </c>
      <c r="H1178">
        <v>2</v>
      </c>
      <c r="I1178">
        <v>1</v>
      </c>
    </row>
    <row r="1179" spans="1:9" x14ac:dyDescent="0.3">
      <c r="A1179" t="s">
        <v>3</v>
      </c>
      <c r="B1179">
        <v>2014</v>
      </c>
      <c r="C1179" t="s">
        <v>2</v>
      </c>
      <c r="D1179">
        <v>3</v>
      </c>
      <c r="E1179">
        <v>28</v>
      </c>
      <c r="F1179" t="s">
        <v>1</v>
      </c>
      <c r="G1179" t="s">
        <v>4</v>
      </c>
      <c r="H1179">
        <v>2</v>
      </c>
      <c r="I1179">
        <v>0</v>
      </c>
    </row>
    <row r="1180" spans="1:9" x14ac:dyDescent="0.3">
      <c r="A1180" t="s">
        <v>6</v>
      </c>
      <c r="B1180">
        <v>2017</v>
      </c>
      <c r="C1180" t="s">
        <v>7</v>
      </c>
      <c r="D1180">
        <v>2</v>
      </c>
      <c r="E1180">
        <v>24</v>
      </c>
      <c r="F1180" t="s">
        <v>8</v>
      </c>
      <c r="G1180" t="s">
        <v>4</v>
      </c>
      <c r="H1180">
        <v>2</v>
      </c>
      <c r="I1180">
        <v>1</v>
      </c>
    </row>
    <row r="1181" spans="1:9" x14ac:dyDescent="0.3">
      <c r="A1181" t="s">
        <v>3</v>
      </c>
      <c r="B1181">
        <v>2014</v>
      </c>
      <c r="C1181" t="s">
        <v>5</v>
      </c>
      <c r="D1181">
        <v>3</v>
      </c>
      <c r="E1181">
        <v>26</v>
      </c>
      <c r="F1181" t="s">
        <v>8</v>
      </c>
      <c r="G1181" t="s">
        <v>4</v>
      </c>
      <c r="H1181">
        <v>4</v>
      </c>
      <c r="I1181">
        <v>1</v>
      </c>
    </row>
    <row r="1182" spans="1:9" x14ac:dyDescent="0.3">
      <c r="A1182" t="s">
        <v>3</v>
      </c>
      <c r="B1182">
        <v>2015</v>
      </c>
      <c r="C1182" t="s">
        <v>7</v>
      </c>
      <c r="D1182">
        <v>2</v>
      </c>
      <c r="E1182">
        <v>28</v>
      </c>
      <c r="F1182" t="s">
        <v>8</v>
      </c>
      <c r="G1182" t="s">
        <v>4</v>
      </c>
      <c r="H1182">
        <v>3</v>
      </c>
      <c r="I1182">
        <v>1</v>
      </c>
    </row>
    <row r="1183" spans="1:9" x14ac:dyDescent="0.3">
      <c r="A1183" t="s">
        <v>6</v>
      </c>
      <c r="B1183">
        <v>2013</v>
      </c>
      <c r="C1183" t="s">
        <v>7</v>
      </c>
      <c r="D1183">
        <v>2</v>
      </c>
      <c r="E1183">
        <v>28</v>
      </c>
      <c r="F1183" t="s">
        <v>1</v>
      </c>
      <c r="G1183" t="s">
        <v>4</v>
      </c>
      <c r="H1183">
        <v>5</v>
      </c>
      <c r="I1183">
        <v>1</v>
      </c>
    </row>
    <row r="1184" spans="1:9" x14ac:dyDescent="0.3">
      <c r="A1184" t="s">
        <v>3</v>
      </c>
      <c r="B1184">
        <v>2013</v>
      </c>
      <c r="C1184" t="s">
        <v>5</v>
      </c>
      <c r="D1184">
        <v>1</v>
      </c>
      <c r="E1184">
        <v>28</v>
      </c>
      <c r="F1184" t="s">
        <v>8</v>
      </c>
      <c r="G1184" t="s">
        <v>4</v>
      </c>
      <c r="H1184">
        <v>5</v>
      </c>
      <c r="I1184">
        <v>1</v>
      </c>
    </row>
    <row r="1185" spans="1:9" x14ac:dyDescent="0.3">
      <c r="A1185" t="s">
        <v>3</v>
      </c>
      <c r="B1185">
        <v>2015</v>
      </c>
      <c r="C1185" t="s">
        <v>7</v>
      </c>
      <c r="D1185">
        <v>2</v>
      </c>
      <c r="E1185">
        <v>26</v>
      </c>
      <c r="F1185" t="s">
        <v>8</v>
      </c>
      <c r="G1185" t="s">
        <v>0</v>
      </c>
      <c r="H1185">
        <v>4</v>
      </c>
      <c r="I1185">
        <v>1</v>
      </c>
    </row>
    <row r="1186" spans="1:9" x14ac:dyDescent="0.3">
      <c r="A1186" t="s">
        <v>6</v>
      </c>
      <c r="B1186">
        <v>2015</v>
      </c>
      <c r="C1186" t="s">
        <v>5</v>
      </c>
      <c r="D1186">
        <v>3</v>
      </c>
      <c r="E1186">
        <v>28</v>
      </c>
      <c r="F1186" t="s">
        <v>1</v>
      </c>
      <c r="G1186" t="s">
        <v>4</v>
      </c>
      <c r="H1186">
        <v>2</v>
      </c>
      <c r="I1186">
        <v>0</v>
      </c>
    </row>
    <row r="1187" spans="1:9" x14ac:dyDescent="0.3">
      <c r="A1187" t="s">
        <v>3</v>
      </c>
      <c r="B1187">
        <v>2013</v>
      </c>
      <c r="C1187" t="s">
        <v>2</v>
      </c>
      <c r="D1187">
        <v>3</v>
      </c>
      <c r="E1187">
        <v>27</v>
      </c>
      <c r="F1187" t="s">
        <v>1</v>
      </c>
      <c r="G1187" t="s">
        <v>4</v>
      </c>
      <c r="H1187">
        <v>5</v>
      </c>
      <c r="I1187">
        <v>0</v>
      </c>
    </row>
    <row r="1188" spans="1:9" x14ac:dyDescent="0.3">
      <c r="A1188" t="s">
        <v>3</v>
      </c>
      <c r="B1188">
        <v>2018</v>
      </c>
      <c r="C1188" t="s">
        <v>2</v>
      </c>
      <c r="D1188">
        <v>3</v>
      </c>
      <c r="E1188">
        <v>28</v>
      </c>
      <c r="F1188" t="s">
        <v>1</v>
      </c>
      <c r="G1188" t="s">
        <v>4</v>
      </c>
      <c r="H1188">
        <v>2</v>
      </c>
      <c r="I1188">
        <v>1</v>
      </c>
    </row>
    <row r="1189" spans="1:9" x14ac:dyDescent="0.3">
      <c r="A1189" t="s">
        <v>3</v>
      </c>
      <c r="B1189">
        <v>2012</v>
      </c>
      <c r="C1189" t="s">
        <v>7</v>
      </c>
      <c r="D1189">
        <v>3</v>
      </c>
      <c r="E1189">
        <v>28</v>
      </c>
      <c r="F1189" t="s">
        <v>1</v>
      </c>
      <c r="G1189" t="s">
        <v>4</v>
      </c>
      <c r="H1189">
        <v>2</v>
      </c>
      <c r="I1189">
        <v>0</v>
      </c>
    </row>
    <row r="1190" spans="1:9" x14ac:dyDescent="0.3">
      <c r="A1190" t="s">
        <v>3</v>
      </c>
      <c r="B1190">
        <v>2014</v>
      </c>
      <c r="C1190" t="s">
        <v>7</v>
      </c>
      <c r="D1190">
        <v>3</v>
      </c>
      <c r="E1190">
        <v>27</v>
      </c>
      <c r="F1190" t="s">
        <v>8</v>
      </c>
      <c r="G1190" t="s">
        <v>4</v>
      </c>
      <c r="H1190">
        <v>5</v>
      </c>
      <c r="I1190">
        <v>1</v>
      </c>
    </row>
    <row r="1191" spans="1:9" x14ac:dyDescent="0.3">
      <c r="A1191" t="s">
        <v>6</v>
      </c>
      <c r="B1191">
        <v>2018</v>
      </c>
      <c r="C1191" t="s">
        <v>5</v>
      </c>
      <c r="D1191">
        <v>3</v>
      </c>
      <c r="E1191">
        <v>24</v>
      </c>
      <c r="F1191" t="s">
        <v>1</v>
      </c>
      <c r="G1191" t="s">
        <v>4</v>
      </c>
      <c r="H1191">
        <v>2</v>
      </c>
      <c r="I1191">
        <v>1</v>
      </c>
    </row>
    <row r="1192" spans="1:9" x14ac:dyDescent="0.3">
      <c r="A1192" t="s">
        <v>3</v>
      </c>
      <c r="B1192">
        <v>2018</v>
      </c>
      <c r="C1192" t="s">
        <v>2</v>
      </c>
      <c r="D1192">
        <v>3</v>
      </c>
      <c r="E1192">
        <v>25</v>
      </c>
      <c r="F1192" t="s">
        <v>1</v>
      </c>
      <c r="G1192" t="s">
        <v>0</v>
      </c>
      <c r="H1192">
        <v>3</v>
      </c>
      <c r="I1192">
        <v>1</v>
      </c>
    </row>
    <row r="1193" spans="1:9" x14ac:dyDescent="0.3">
      <c r="A1193" t="s">
        <v>3</v>
      </c>
      <c r="B1193">
        <v>2017</v>
      </c>
      <c r="C1193" t="s">
        <v>5</v>
      </c>
      <c r="D1193">
        <v>2</v>
      </c>
      <c r="E1193">
        <v>25</v>
      </c>
      <c r="F1193" t="s">
        <v>1</v>
      </c>
      <c r="G1193" t="s">
        <v>4</v>
      </c>
      <c r="H1193">
        <v>3</v>
      </c>
      <c r="I1193">
        <v>0</v>
      </c>
    </row>
    <row r="1194" spans="1:9" x14ac:dyDescent="0.3">
      <c r="A1194" t="s">
        <v>3</v>
      </c>
      <c r="B1194">
        <v>2014</v>
      </c>
      <c r="C1194" t="s">
        <v>7</v>
      </c>
      <c r="D1194">
        <v>3</v>
      </c>
      <c r="E1194">
        <v>24</v>
      </c>
      <c r="F1194" t="s">
        <v>8</v>
      </c>
      <c r="G1194" t="s">
        <v>4</v>
      </c>
      <c r="H1194">
        <v>2</v>
      </c>
      <c r="I1194">
        <v>1</v>
      </c>
    </row>
    <row r="1195" spans="1:9" x14ac:dyDescent="0.3">
      <c r="A1195" t="s">
        <v>3</v>
      </c>
      <c r="B1195">
        <v>2012</v>
      </c>
      <c r="C1195" t="s">
        <v>5</v>
      </c>
      <c r="D1195">
        <v>3</v>
      </c>
      <c r="E1195">
        <v>26</v>
      </c>
      <c r="F1195" t="s">
        <v>8</v>
      </c>
      <c r="G1195" t="s">
        <v>4</v>
      </c>
      <c r="H1195">
        <v>4</v>
      </c>
      <c r="I1195">
        <v>0</v>
      </c>
    </row>
    <row r="1196" spans="1:9" x14ac:dyDescent="0.3">
      <c r="A1196" t="s">
        <v>3</v>
      </c>
      <c r="B1196">
        <v>2014</v>
      </c>
      <c r="C1196" t="s">
        <v>7</v>
      </c>
      <c r="D1196">
        <v>3</v>
      </c>
      <c r="E1196">
        <v>26</v>
      </c>
      <c r="F1196" t="s">
        <v>1</v>
      </c>
      <c r="G1196" t="s">
        <v>4</v>
      </c>
      <c r="H1196">
        <v>4</v>
      </c>
      <c r="I1196">
        <v>0</v>
      </c>
    </row>
    <row r="1197" spans="1:9" x14ac:dyDescent="0.3">
      <c r="A1197" t="s">
        <v>3</v>
      </c>
      <c r="B1197">
        <v>2014</v>
      </c>
      <c r="C1197" t="s">
        <v>2</v>
      </c>
      <c r="D1197">
        <v>3</v>
      </c>
      <c r="E1197">
        <v>28</v>
      </c>
      <c r="F1197" t="s">
        <v>1</v>
      </c>
      <c r="G1197" t="s">
        <v>4</v>
      </c>
      <c r="H1197">
        <v>4</v>
      </c>
      <c r="I1197">
        <v>0</v>
      </c>
    </row>
    <row r="1198" spans="1:9" x14ac:dyDescent="0.3">
      <c r="A1198" t="s">
        <v>3</v>
      </c>
      <c r="B1198">
        <v>2018</v>
      </c>
      <c r="C1198" t="s">
        <v>2</v>
      </c>
      <c r="D1198">
        <v>3</v>
      </c>
      <c r="E1198">
        <v>26</v>
      </c>
      <c r="F1198" t="s">
        <v>1</v>
      </c>
      <c r="G1198" t="s">
        <v>0</v>
      </c>
      <c r="H1198">
        <v>4</v>
      </c>
      <c r="I1198">
        <v>1</v>
      </c>
    </row>
    <row r="1199" spans="1:9" x14ac:dyDescent="0.3">
      <c r="A1199" t="s">
        <v>3</v>
      </c>
      <c r="B1199">
        <v>2013</v>
      </c>
      <c r="C1199" t="s">
        <v>7</v>
      </c>
      <c r="D1199">
        <v>2</v>
      </c>
      <c r="E1199">
        <v>26</v>
      </c>
      <c r="F1199" t="s">
        <v>1</v>
      </c>
      <c r="G1199" t="s">
        <v>4</v>
      </c>
      <c r="H1199">
        <v>4</v>
      </c>
      <c r="I1199">
        <v>0</v>
      </c>
    </row>
    <row r="1200" spans="1:9" x14ac:dyDescent="0.3">
      <c r="A1200" t="s">
        <v>3</v>
      </c>
      <c r="B1200">
        <v>2013</v>
      </c>
      <c r="C1200" t="s">
        <v>7</v>
      </c>
      <c r="D1200">
        <v>2</v>
      </c>
      <c r="E1200">
        <v>25</v>
      </c>
      <c r="F1200" t="s">
        <v>8</v>
      </c>
      <c r="G1200" t="s">
        <v>4</v>
      </c>
      <c r="H1200">
        <v>3</v>
      </c>
      <c r="I1200">
        <v>1</v>
      </c>
    </row>
    <row r="1201" spans="1:9" x14ac:dyDescent="0.3">
      <c r="A1201" t="s">
        <v>3</v>
      </c>
      <c r="B1201">
        <v>2018</v>
      </c>
      <c r="C1201" t="s">
        <v>7</v>
      </c>
      <c r="D1201">
        <v>3</v>
      </c>
      <c r="E1201">
        <v>25</v>
      </c>
      <c r="F1201" t="s">
        <v>1</v>
      </c>
      <c r="G1201" t="s">
        <v>0</v>
      </c>
      <c r="H1201">
        <v>3</v>
      </c>
      <c r="I1201">
        <v>1</v>
      </c>
    </row>
    <row r="1202" spans="1:9" x14ac:dyDescent="0.3">
      <c r="A1202" t="s">
        <v>3</v>
      </c>
      <c r="B1202">
        <v>2013</v>
      </c>
      <c r="C1202" t="s">
        <v>2</v>
      </c>
      <c r="D1202">
        <v>3</v>
      </c>
      <c r="E1202">
        <v>25</v>
      </c>
      <c r="F1202" t="s">
        <v>8</v>
      </c>
      <c r="G1202" t="s">
        <v>4</v>
      </c>
      <c r="H1202">
        <v>3</v>
      </c>
      <c r="I1202">
        <v>0</v>
      </c>
    </row>
    <row r="1203" spans="1:9" x14ac:dyDescent="0.3">
      <c r="A1203" t="s">
        <v>3</v>
      </c>
      <c r="B1203">
        <v>2014</v>
      </c>
      <c r="C1203" t="s">
        <v>2</v>
      </c>
      <c r="D1203">
        <v>3</v>
      </c>
      <c r="E1203">
        <v>28</v>
      </c>
      <c r="F1203" t="s">
        <v>1</v>
      </c>
      <c r="G1203" t="s">
        <v>4</v>
      </c>
      <c r="H1203">
        <v>4</v>
      </c>
      <c r="I1203">
        <v>0</v>
      </c>
    </row>
    <row r="1204" spans="1:9" x14ac:dyDescent="0.3">
      <c r="A1204" t="s">
        <v>6</v>
      </c>
      <c r="B1204">
        <v>2017</v>
      </c>
      <c r="C1204" t="s">
        <v>5</v>
      </c>
      <c r="D1204">
        <v>3</v>
      </c>
      <c r="E1204">
        <v>24</v>
      </c>
      <c r="F1204" t="s">
        <v>8</v>
      </c>
      <c r="G1204" t="s">
        <v>4</v>
      </c>
      <c r="H1204">
        <v>2</v>
      </c>
      <c r="I1204">
        <v>0</v>
      </c>
    </row>
    <row r="1205" spans="1:9" x14ac:dyDescent="0.3">
      <c r="A1205" t="s">
        <v>6</v>
      </c>
      <c r="B1205">
        <v>2017</v>
      </c>
      <c r="C1205" t="s">
        <v>7</v>
      </c>
      <c r="D1205">
        <v>2</v>
      </c>
      <c r="E1205">
        <v>27</v>
      </c>
      <c r="F1205" t="s">
        <v>8</v>
      </c>
      <c r="G1205" t="s">
        <v>4</v>
      </c>
      <c r="H1205">
        <v>5</v>
      </c>
      <c r="I1205">
        <v>0</v>
      </c>
    </row>
    <row r="1206" spans="1:9" x14ac:dyDescent="0.3">
      <c r="A1206" t="s">
        <v>3</v>
      </c>
      <c r="B1206">
        <v>2012</v>
      </c>
      <c r="C1206" t="s">
        <v>2</v>
      </c>
      <c r="D1206">
        <v>3</v>
      </c>
      <c r="E1206">
        <v>24</v>
      </c>
      <c r="F1206" t="s">
        <v>1</v>
      </c>
      <c r="G1206" t="s">
        <v>4</v>
      </c>
      <c r="H1206">
        <v>2</v>
      </c>
      <c r="I1206">
        <v>0</v>
      </c>
    </row>
    <row r="1207" spans="1:9" x14ac:dyDescent="0.3">
      <c r="A1207" t="s">
        <v>3</v>
      </c>
      <c r="B1207">
        <v>2017</v>
      </c>
      <c r="C1207" t="s">
        <v>7</v>
      </c>
      <c r="D1207">
        <v>3</v>
      </c>
      <c r="E1207">
        <v>27</v>
      </c>
      <c r="F1207" t="s">
        <v>8</v>
      </c>
      <c r="G1207" t="s">
        <v>4</v>
      </c>
      <c r="H1207">
        <v>5</v>
      </c>
      <c r="I1207">
        <v>1</v>
      </c>
    </row>
    <row r="1208" spans="1:9" x14ac:dyDescent="0.3">
      <c r="A1208" t="s">
        <v>6</v>
      </c>
      <c r="B1208">
        <v>2017</v>
      </c>
      <c r="C1208" t="s">
        <v>5</v>
      </c>
      <c r="D1208">
        <v>2</v>
      </c>
      <c r="E1208">
        <v>28</v>
      </c>
      <c r="F1208" t="s">
        <v>1</v>
      </c>
      <c r="G1208" t="s">
        <v>4</v>
      </c>
      <c r="H1208">
        <v>4</v>
      </c>
      <c r="I1208">
        <v>0</v>
      </c>
    </row>
    <row r="1209" spans="1:9" x14ac:dyDescent="0.3">
      <c r="A1209" t="s">
        <v>3</v>
      </c>
      <c r="B1209">
        <v>2017</v>
      </c>
      <c r="C1209" t="s">
        <v>5</v>
      </c>
      <c r="D1209">
        <v>2</v>
      </c>
      <c r="E1209">
        <v>25</v>
      </c>
      <c r="F1209" t="s">
        <v>1</v>
      </c>
      <c r="G1209" t="s">
        <v>4</v>
      </c>
      <c r="H1209">
        <v>3</v>
      </c>
      <c r="I1209">
        <v>0</v>
      </c>
    </row>
    <row r="1210" spans="1:9" x14ac:dyDescent="0.3">
      <c r="A1210" t="s">
        <v>3</v>
      </c>
      <c r="B1210">
        <v>2017</v>
      </c>
      <c r="C1210" t="s">
        <v>7</v>
      </c>
      <c r="D1210">
        <v>3</v>
      </c>
      <c r="E1210">
        <v>25</v>
      </c>
      <c r="F1210" t="s">
        <v>1</v>
      </c>
      <c r="G1210" t="s">
        <v>0</v>
      </c>
      <c r="H1210">
        <v>3</v>
      </c>
      <c r="I1210">
        <v>1</v>
      </c>
    </row>
    <row r="1211" spans="1:9" x14ac:dyDescent="0.3">
      <c r="A1211" t="s">
        <v>6</v>
      </c>
      <c r="B1211">
        <v>2017</v>
      </c>
      <c r="C1211" t="s">
        <v>7</v>
      </c>
      <c r="D1211">
        <v>2</v>
      </c>
      <c r="E1211">
        <v>24</v>
      </c>
      <c r="F1211" t="s">
        <v>8</v>
      </c>
      <c r="G1211" t="s">
        <v>4</v>
      </c>
      <c r="H1211">
        <v>2</v>
      </c>
      <c r="I1211">
        <v>1</v>
      </c>
    </row>
    <row r="1212" spans="1:9" x14ac:dyDescent="0.3">
      <c r="A1212" t="s">
        <v>3</v>
      </c>
      <c r="B1212">
        <v>2013</v>
      </c>
      <c r="C1212" t="s">
        <v>7</v>
      </c>
      <c r="D1212">
        <v>3</v>
      </c>
      <c r="E1212">
        <v>27</v>
      </c>
      <c r="F1212" t="s">
        <v>1</v>
      </c>
      <c r="G1212" t="s">
        <v>0</v>
      </c>
      <c r="H1212">
        <v>5</v>
      </c>
      <c r="I1212">
        <v>1</v>
      </c>
    </row>
    <row r="1213" spans="1:9" x14ac:dyDescent="0.3">
      <c r="A1213" t="s">
        <v>3</v>
      </c>
      <c r="B1213">
        <v>2016</v>
      </c>
      <c r="C1213" t="s">
        <v>2</v>
      </c>
      <c r="D1213">
        <v>3</v>
      </c>
      <c r="E1213">
        <v>26</v>
      </c>
      <c r="F1213" t="s">
        <v>8</v>
      </c>
      <c r="G1213" t="s">
        <v>4</v>
      </c>
      <c r="H1213">
        <v>4</v>
      </c>
      <c r="I1213">
        <v>1</v>
      </c>
    </row>
    <row r="1214" spans="1:9" x14ac:dyDescent="0.3">
      <c r="A1214" t="s">
        <v>3</v>
      </c>
      <c r="B1214">
        <v>2015</v>
      </c>
      <c r="C1214" t="s">
        <v>7</v>
      </c>
      <c r="D1214">
        <v>2</v>
      </c>
      <c r="E1214">
        <v>27</v>
      </c>
      <c r="F1214" t="s">
        <v>8</v>
      </c>
      <c r="G1214" t="s">
        <v>4</v>
      </c>
      <c r="H1214">
        <v>5</v>
      </c>
      <c r="I1214">
        <v>1</v>
      </c>
    </row>
    <row r="1215" spans="1:9" x14ac:dyDescent="0.3">
      <c r="A1215" t="s">
        <v>3</v>
      </c>
      <c r="B1215">
        <v>2014</v>
      </c>
      <c r="C1215" t="s">
        <v>2</v>
      </c>
      <c r="D1215">
        <v>3</v>
      </c>
      <c r="E1215">
        <v>27</v>
      </c>
      <c r="F1215" t="s">
        <v>1</v>
      </c>
      <c r="G1215" t="s">
        <v>4</v>
      </c>
      <c r="H1215">
        <v>5</v>
      </c>
      <c r="I1215">
        <v>1</v>
      </c>
    </row>
    <row r="1216" spans="1:9" x14ac:dyDescent="0.3">
      <c r="A1216" t="s">
        <v>3</v>
      </c>
      <c r="B1216">
        <v>2012</v>
      </c>
      <c r="C1216" t="s">
        <v>2</v>
      </c>
      <c r="D1216">
        <v>3</v>
      </c>
      <c r="E1216">
        <v>26</v>
      </c>
      <c r="F1216" t="s">
        <v>1</v>
      </c>
      <c r="G1216" t="s">
        <v>4</v>
      </c>
      <c r="H1216">
        <v>4</v>
      </c>
      <c r="I1216">
        <v>0</v>
      </c>
    </row>
    <row r="1217" spans="1:9" x14ac:dyDescent="0.3">
      <c r="A1217" t="s">
        <v>3</v>
      </c>
      <c r="B1217">
        <v>2016</v>
      </c>
      <c r="C1217" t="s">
        <v>7</v>
      </c>
      <c r="D1217">
        <v>2</v>
      </c>
      <c r="E1217">
        <v>27</v>
      </c>
      <c r="F1217" t="s">
        <v>8</v>
      </c>
      <c r="G1217" t="s">
        <v>4</v>
      </c>
      <c r="H1217">
        <v>5</v>
      </c>
      <c r="I1217">
        <v>1</v>
      </c>
    </row>
    <row r="1218" spans="1:9" x14ac:dyDescent="0.3">
      <c r="A1218" t="s">
        <v>6</v>
      </c>
      <c r="B1218">
        <v>2017</v>
      </c>
      <c r="C1218" t="s">
        <v>2</v>
      </c>
      <c r="D1218">
        <v>2</v>
      </c>
      <c r="E1218">
        <v>28</v>
      </c>
      <c r="F1218" t="s">
        <v>1</v>
      </c>
      <c r="G1218" t="s">
        <v>4</v>
      </c>
      <c r="H1218">
        <v>2</v>
      </c>
      <c r="I1218">
        <v>0</v>
      </c>
    </row>
    <row r="1219" spans="1:9" x14ac:dyDescent="0.3">
      <c r="A1219" t="s">
        <v>6</v>
      </c>
      <c r="B1219">
        <v>2017</v>
      </c>
      <c r="C1219" t="s">
        <v>5</v>
      </c>
      <c r="D1219">
        <v>3</v>
      </c>
      <c r="E1219">
        <v>24</v>
      </c>
      <c r="F1219" t="s">
        <v>8</v>
      </c>
      <c r="G1219" t="s">
        <v>4</v>
      </c>
      <c r="H1219">
        <v>2</v>
      </c>
      <c r="I1219">
        <v>1</v>
      </c>
    </row>
    <row r="1220" spans="1:9" x14ac:dyDescent="0.3">
      <c r="A1220" t="s">
        <v>3</v>
      </c>
      <c r="B1220">
        <v>2017</v>
      </c>
      <c r="C1220" t="s">
        <v>7</v>
      </c>
      <c r="D1220">
        <v>3</v>
      </c>
      <c r="E1220">
        <v>24</v>
      </c>
      <c r="F1220" t="s">
        <v>1</v>
      </c>
      <c r="G1220" t="s">
        <v>4</v>
      </c>
      <c r="H1220">
        <v>2</v>
      </c>
      <c r="I1220">
        <v>0</v>
      </c>
    </row>
    <row r="1221" spans="1:9" x14ac:dyDescent="0.3">
      <c r="A1221" t="s">
        <v>3</v>
      </c>
      <c r="B1221">
        <v>2018</v>
      </c>
      <c r="C1221" t="s">
        <v>2</v>
      </c>
      <c r="D1221">
        <v>3</v>
      </c>
      <c r="E1221">
        <v>24</v>
      </c>
      <c r="F1221" t="s">
        <v>1</v>
      </c>
      <c r="G1221" t="s">
        <v>4</v>
      </c>
      <c r="H1221">
        <v>2</v>
      </c>
      <c r="I1221">
        <v>1</v>
      </c>
    </row>
    <row r="1222" spans="1:9" x14ac:dyDescent="0.3">
      <c r="A1222" t="s">
        <v>6</v>
      </c>
      <c r="B1222">
        <v>2017</v>
      </c>
      <c r="C1222" t="s">
        <v>5</v>
      </c>
      <c r="D1222">
        <v>2</v>
      </c>
      <c r="E1222">
        <v>28</v>
      </c>
      <c r="F1222" t="s">
        <v>1</v>
      </c>
      <c r="G1222" t="s">
        <v>4</v>
      </c>
      <c r="H1222">
        <v>3</v>
      </c>
      <c r="I1222">
        <v>0</v>
      </c>
    </row>
    <row r="1223" spans="1:9" x14ac:dyDescent="0.3">
      <c r="A1223" t="s">
        <v>3</v>
      </c>
      <c r="B1223">
        <v>2015</v>
      </c>
      <c r="C1223" t="s">
        <v>2</v>
      </c>
      <c r="D1223">
        <v>3</v>
      </c>
      <c r="E1223">
        <v>26</v>
      </c>
      <c r="F1223" t="s">
        <v>8</v>
      </c>
      <c r="G1223" t="s">
        <v>0</v>
      </c>
      <c r="H1223">
        <v>4</v>
      </c>
      <c r="I1223">
        <v>0</v>
      </c>
    </row>
    <row r="1224" spans="1:9" x14ac:dyDescent="0.3">
      <c r="A1224" t="s">
        <v>3</v>
      </c>
      <c r="B1224">
        <v>2018</v>
      </c>
      <c r="C1224" t="s">
        <v>7</v>
      </c>
      <c r="D1224">
        <v>3</v>
      </c>
      <c r="E1224">
        <v>26</v>
      </c>
      <c r="F1224" t="s">
        <v>8</v>
      </c>
      <c r="G1224" t="s">
        <v>4</v>
      </c>
      <c r="H1224">
        <v>4</v>
      </c>
      <c r="I1224">
        <v>1</v>
      </c>
    </row>
    <row r="1225" spans="1:9" x14ac:dyDescent="0.3">
      <c r="A1225" t="s">
        <v>3</v>
      </c>
      <c r="B1225">
        <v>2013</v>
      </c>
      <c r="C1225" t="s">
        <v>2</v>
      </c>
      <c r="D1225">
        <v>3</v>
      </c>
      <c r="E1225">
        <v>25</v>
      </c>
      <c r="F1225" t="s">
        <v>1</v>
      </c>
      <c r="G1225" t="s">
        <v>0</v>
      </c>
      <c r="H1225">
        <v>3</v>
      </c>
      <c r="I1225">
        <v>0</v>
      </c>
    </row>
    <row r="1226" spans="1:9" x14ac:dyDescent="0.3">
      <c r="A1226" t="s">
        <v>3</v>
      </c>
      <c r="B1226">
        <v>2016</v>
      </c>
      <c r="C1226" t="s">
        <v>2</v>
      </c>
      <c r="D1226">
        <v>3</v>
      </c>
      <c r="E1226">
        <v>26</v>
      </c>
      <c r="F1226" t="s">
        <v>1</v>
      </c>
      <c r="G1226" t="s">
        <v>4</v>
      </c>
      <c r="H1226">
        <v>4</v>
      </c>
      <c r="I1226">
        <v>0</v>
      </c>
    </row>
    <row r="1227" spans="1:9" x14ac:dyDescent="0.3">
      <c r="A1227" t="s">
        <v>6</v>
      </c>
      <c r="B1227">
        <v>2018</v>
      </c>
      <c r="C1227" t="s">
        <v>7</v>
      </c>
      <c r="D1227">
        <v>3</v>
      </c>
      <c r="E1227">
        <v>28</v>
      </c>
      <c r="F1227" t="s">
        <v>1</v>
      </c>
      <c r="G1227" t="s">
        <v>4</v>
      </c>
      <c r="H1227">
        <v>2</v>
      </c>
      <c r="I1227">
        <v>1</v>
      </c>
    </row>
    <row r="1228" spans="1:9" x14ac:dyDescent="0.3">
      <c r="A1228" t="s">
        <v>3</v>
      </c>
      <c r="B1228">
        <v>2016</v>
      </c>
      <c r="C1228" t="s">
        <v>2</v>
      </c>
      <c r="D1228">
        <v>3</v>
      </c>
      <c r="E1228">
        <v>26</v>
      </c>
      <c r="F1228" t="s">
        <v>1</v>
      </c>
      <c r="G1228" t="s">
        <v>4</v>
      </c>
      <c r="H1228">
        <v>4</v>
      </c>
      <c r="I1228">
        <v>0</v>
      </c>
    </row>
    <row r="1229" spans="1:9" x14ac:dyDescent="0.3">
      <c r="A1229" t="s">
        <v>3</v>
      </c>
      <c r="B1229">
        <v>2017</v>
      </c>
      <c r="C1229" t="s">
        <v>2</v>
      </c>
      <c r="D1229">
        <v>3</v>
      </c>
      <c r="E1229">
        <v>27</v>
      </c>
      <c r="F1229" t="s">
        <v>1</v>
      </c>
      <c r="G1229" t="s">
        <v>4</v>
      </c>
      <c r="H1229">
        <v>5</v>
      </c>
      <c r="I1229">
        <v>0</v>
      </c>
    </row>
    <row r="1230" spans="1:9" x14ac:dyDescent="0.3">
      <c r="A1230" t="s">
        <v>3</v>
      </c>
      <c r="B1230">
        <v>2012</v>
      </c>
      <c r="C1230" t="s">
        <v>2</v>
      </c>
      <c r="D1230">
        <v>3</v>
      </c>
      <c r="E1230">
        <v>27</v>
      </c>
      <c r="F1230" t="s">
        <v>8</v>
      </c>
      <c r="G1230" t="s">
        <v>4</v>
      </c>
      <c r="H1230">
        <v>5</v>
      </c>
      <c r="I1230">
        <v>0</v>
      </c>
    </row>
    <row r="1231" spans="1:9" x14ac:dyDescent="0.3">
      <c r="A1231" t="s">
        <v>9</v>
      </c>
      <c r="B1231">
        <v>2016</v>
      </c>
      <c r="C1231" t="s">
        <v>5</v>
      </c>
      <c r="D1231">
        <v>3</v>
      </c>
      <c r="E1231">
        <v>27</v>
      </c>
      <c r="F1231" t="s">
        <v>1</v>
      </c>
      <c r="G1231" t="s">
        <v>4</v>
      </c>
      <c r="H1231">
        <v>5</v>
      </c>
      <c r="I1231">
        <v>0</v>
      </c>
    </row>
    <row r="1232" spans="1:9" x14ac:dyDescent="0.3">
      <c r="A1232" t="s">
        <v>3</v>
      </c>
      <c r="B1232">
        <v>2017</v>
      </c>
      <c r="C1232" t="s">
        <v>5</v>
      </c>
      <c r="D1232">
        <v>2</v>
      </c>
      <c r="E1232">
        <v>25</v>
      </c>
      <c r="F1232" t="s">
        <v>1</v>
      </c>
      <c r="G1232" t="s">
        <v>4</v>
      </c>
      <c r="H1232">
        <v>3</v>
      </c>
      <c r="I1232">
        <v>0</v>
      </c>
    </row>
    <row r="1233" spans="1:9" x14ac:dyDescent="0.3">
      <c r="A1233" t="s">
        <v>3</v>
      </c>
      <c r="B1233">
        <v>2015</v>
      </c>
      <c r="C1233" t="s">
        <v>5</v>
      </c>
      <c r="D1233">
        <v>3</v>
      </c>
      <c r="E1233">
        <v>28</v>
      </c>
      <c r="F1233" t="s">
        <v>8</v>
      </c>
      <c r="G1233" t="s">
        <v>4</v>
      </c>
      <c r="H1233">
        <v>2</v>
      </c>
      <c r="I1233">
        <v>0</v>
      </c>
    </row>
    <row r="1234" spans="1:9" x14ac:dyDescent="0.3">
      <c r="A1234" t="s">
        <v>3</v>
      </c>
      <c r="B1234">
        <v>2013</v>
      </c>
      <c r="C1234" t="s">
        <v>7</v>
      </c>
      <c r="D1234">
        <v>2</v>
      </c>
      <c r="E1234">
        <v>26</v>
      </c>
      <c r="F1234" t="s">
        <v>8</v>
      </c>
      <c r="G1234" t="s">
        <v>4</v>
      </c>
      <c r="H1234">
        <v>4</v>
      </c>
      <c r="I1234">
        <v>1</v>
      </c>
    </row>
    <row r="1235" spans="1:9" x14ac:dyDescent="0.3">
      <c r="A1235" t="s">
        <v>3</v>
      </c>
      <c r="B1235">
        <v>2017</v>
      </c>
      <c r="C1235" t="s">
        <v>2</v>
      </c>
      <c r="D1235">
        <v>3</v>
      </c>
      <c r="E1235">
        <v>27</v>
      </c>
      <c r="F1235" t="s">
        <v>8</v>
      </c>
      <c r="G1235" t="s">
        <v>4</v>
      </c>
      <c r="H1235">
        <v>5</v>
      </c>
      <c r="I1235">
        <v>0</v>
      </c>
    </row>
    <row r="1236" spans="1:9" x14ac:dyDescent="0.3">
      <c r="A1236" t="s">
        <v>3</v>
      </c>
      <c r="B1236">
        <v>2015</v>
      </c>
      <c r="C1236" t="s">
        <v>7</v>
      </c>
      <c r="D1236">
        <v>2</v>
      </c>
      <c r="E1236">
        <v>24</v>
      </c>
      <c r="F1236" t="s">
        <v>8</v>
      </c>
      <c r="G1236" t="s">
        <v>4</v>
      </c>
      <c r="H1236">
        <v>2</v>
      </c>
      <c r="I1236">
        <v>1</v>
      </c>
    </row>
    <row r="1237" spans="1:9" x14ac:dyDescent="0.3">
      <c r="A1237" t="s">
        <v>3</v>
      </c>
      <c r="B1237">
        <v>2017</v>
      </c>
      <c r="C1237" t="s">
        <v>2</v>
      </c>
      <c r="D1237">
        <v>3</v>
      </c>
      <c r="E1237">
        <v>27</v>
      </c>
      <c r="F1237" t="s">
        <v>8</v>
      </c>
      <c r="G1237" t="s">
        <v>4</v>
      </c>
      <c r="H1237">
        <v>5</v>
      </c>
      <c r="I1237">
        <v>0</v>
      </c>
    </row>
    <row r="1238" spans="1:9" x14ac:dyDescent="0.3">
      <c r="A1238" t="s">
        <v>3</v>
      </c>
      <c r="B1238">
        <v>2016</v>
      </c>
      <c r="C1238" t="s">
        <v>2</v>
      </c>
      <c r="D1238">
        <v>3</v>
      </c>
      <c r="E1238">
        <v>25</v>
      </c>
      <c r="F1238" t="s">
        <v>1</v>
      </c>
      <c r="G1238" t="s">
        <v>4</v>
      </c>
      <c r="H1238">
        <v>3</v>
      </c>
      <c r="I1238">
        <v>1</v>
      </c>
    </row>
    <row r="1239" spans="1:9" x14ac:dyDescent="0.3">
      <c r="A1239" t="s">
        <v>3</v>
      </c>
      <c r="B1239">
        <v>2018</v>
      </c>
      <c r="C1239" t="s">
        <v>2</v>
      </c>
      <c r="D1239">
        <v>3</v>
      </c>
      <c r="E1239">
        <v>26</v>
      </c>
      <c r="F1239" t="s">
        <v>1</v>
      </c>
      <c r="G1239" t="s">
        <v>4</v>
      </c>
      <c r="H1239">
        <v>4</v>
      </c>
      <c r="I1239">
        <v>1</v>
      </c>
    </row>
    <row r="1240" spans="1:9" x14ac:dyDescent="0.3">
      <c r="A1240" t="s">
        <v>3</v>
      </c>
      <c r="B1240">
        <v>2015</v>
      </c>
      <c r="C1240" t="s">
        <v>2</v>
      </c>
      <c r="D1240">
        <v>3</v>
      </c>
      <c r="E1240">
        <v>27</v>
      </c>
      <c r="F1240" t="s">
        <v>1</v>
      </c>
      <c r="G1240" t="s">
        <v>4</v>
      </c>
      <c r="H1240">
        <v>5</v>
      </c>
      <c r="I1240">
        <v>0</v>
      </c>
    </row>
    <row r="1241" spans="1:9" x14ac:dyDescent="0.3">
      <c r="A1241" t="s">
        <v>3</v>
      </c>
      <c r="B1241">
        <v>2014</v>
      </c>
      <c r="C1241" t="s">
        <v>7</v>
      </c>
      <c r="D1241">
        <v>3</v>
      </c>
      <c r="E1241">
        <v>24</v>
      </c>
      <c r="F1241" t="s">
        <v>1</v>
      </c>
      <c r="G1241" t="s">
        <v>4</v>
      </c>
      <c r="H1241">
        <v>2</v>
      </c>
      <c r="I1241">
        <v>0</v>
      </c>
    </row>
    <row r="1242" spans="1:9" x14ac:dyDescent="0.3">
      <c r="A1242" t="s">
        <v>3</v>
      </c>
      <c r="B1242">
        <v>2012</v>
      </c>
      <c r="C1242" t="s">
        <v>2</v>
      </c>
      <c r="D1242">
        <v>3</v>
      </c>
      <c r="E1242">
        <v>27</v>
      </c>
      <c r="F1242" t="s">
        <v>1</v>
      </c>
      <c r="G1242" t="s">
        <v>4</v>
      </c>
      <c r="H1242">
        <v>5</v>
      </c>
      <c r="I1242">
        <v>0</v>
      </c>
    </row>
    <row r="1243" spans="1:9" x14ac:dyDescent="0.3">
      <c r="A1243" t="s">
        <v>3</v>
      </c>
      <c r="B1243">
        <v>2013</v>
      </c>
      <c r="C1243" t="s">
        <v>7</v>
      </c>
      <c r="D1243">
        <v>3</v>
      </c>
      <c r="E1243">
        <v>27</v>
      </c>
      <c r="F1243" t="s">
        <v>1</v>
      </c>
      <c r="G1243" t="s">
        <v>4</v>
      </c>
      <c r="H1243">
        <v>5</v>
      </c>
      <c r="I1243">
        <v>0</v>
      </c>
    </row>
    <row r="1244" spans="1:9" x14ac:dyDescent="0.3">
      <c r="A1244" t="s">
        <v>3</v>
      </c>
      <c r="B1244">
        <v>2015</v>
      </c>
      <c r="C1244" t="s">
        <v>2</v>
      </c>
      <c r="D1244">
        <v>1</v>
      </c>
      <c r="E1244">
        <v>25</v>
      </c>
      <c r="F1244" t="s">
        <v>1</v>
      </c>
      <c r="G1244" t="s">
        <v>4</v>
      </c>
      <c r="H1244">
        <v>3</v>
      </c>
      <c r="I1244">
        <v>0</v>
      </c>
    </row>
    <row r="1245" spans="1:9" x14ac:dyDescent="0.3">
      <c r="A1245" t="s">
        <v>6</v>
      </c>
      <c r="B1245">
        <v>2017</v>
      </c>
      <c r="C1245" t="s">
        <v>5</v>
      </c>
      <c r="D1245">
        <v>2</v>
      </c>
      <c r="E1245">
        <v>25</v>
      </c>
      <c r="F1245" t="s">
        <v>8</v>
      </c>
      <c r="G1245" t="s">
        <v>4</v>
      </c>
      <c r="H1245">
        <v>3</v>
      </c>
      <c r="I1245">
        <v>0</v>
      </c>
    </row>
    <row r="1246" spans="1:9" x14ac:dyDescent="0.3">
      <c r="A1246" t="s">
        <v>9</v>
      </c>
      <c r="B1246">
        <v>2015</v>
      </c>
      <c r="C1246" t="s">
        <v>7</v>
      </c>
      <c r="D1246">
        <v>3</v>
      </c>
      <c r="E1246">
        <v>28</v>
      </c>
      <c r="F1246" t="s">
        <v>1</v>
      </c>
      <c r="G1246" t="s">
        <v>4</v>
      </c>
      <c r="H1246">
        <v>0</v>
      </c>
      <c r="I1246">
        <v>0</v>
      </c>
    </row>
    <row r="1247" spans="1:9" x14ac:dyDescent="0.3">
      <c r="A1247" t="s">
        <v>3</v>
      </c>
      <c r="B1247">
        <v>2015</v>
      </c>
      <c r="C1247" t="s">
        <v>2</v>
      </c>
      <c r="D1247">
        <v>3</v>
      </c>
      <c r="E1247">
        <v>28</v>
      </c>
      <c r="F1247" t="s">
        <v>1</v>
      </c>
      <c r="G1247" t="s">
        <v>4</v>
      </c>
      <c r="H1247">
        <v>3</v>
      </c>
      <c r="I1247">
        <v>0</v>
      </c>
    </row>
    <row r="1248" spans="1:9" x14ac:dyDescent="0.3">
      <c r="A1248" t="s">
        <v>3</v>
      </c>
      <c r="B1248">
        <v>2016</v>
      </c>
      <c r="C1248" t="s">
        <v>2</v>
      </c>
      <c r="D1248">
        <v>3</v>
      </c>
      <c r="E1248">
        <v>28</v>
      </c>
      <c r="F1248" t="s">
        <v>1</v>
      </c>
      <c r="G1248" t="s">
        <v>4</v>
      </c>
      <c r="H1248">
        <v>5</v>
      </c>
      <c r="I1248">
        <v>0</v>
      </c>
    </row>
    <row r="1249" spans="1:9" x14ac:dyDescent="0.3">
      <c r="A1249" t="s">
        <v>9</v>
      </c>
      <c r="B1249">
        <v>2013</v>
      </c>
      <c r="C1249" t="s">
        <v>5</v>
      </c>
      <c r="D1249">
        <v>3</v>
      </c>
      <c r="E1249">
        <v>24</v>
      </c>
      <c r="F1249" t="s">
        <v>1</v>
      </c>
      <c r="G1249" t="s">
        <v>4</v>
      </c>
      <c r="H1249">
        <v>2</v>
      </c>
      <c r="I1249">
        <v>0</v>
      </c>
    </row>
    <row r="1250" spans="1:9" x14ac:dyDescent="0.3">
      <c r="A1250" t="s">
        <v>3</v>
      </c>
      <c r="B1250">
        <v>2014</v>
      </c>
      <c r="C1250" t="s">
        <v>2</v>
      </c>
      <c r="D1250">
        <v>3</v>
      </c>
      <c r="E1250">
        <v>26</v>
      </c>
      <c r="F1250" t="s">
        <v>1</v>
      </c>
      <c r="G1250" t="s">
        <v>0</v>
      </c>
      <c r="H1250">
        <v>4</v>
      </c>
      <c r="I1250">
        <v>0</v>
      </c>
    </row>
    <row r="1251" spans="1:9" x14ac:dyDescent="0.3">
      <c r="A1251" t="s">
        <v>3</v>
      </c>
      <c r="B1251">
        <v>2015</v>
      </c>
      <c r="C1251" t="s">
        <v>7</v>
      </c>
      <c r="D1251">
        <v>2</v>
      </c>
      <c r="E1251">
        <v>26</v>
      </c>
      <c r="F1251" t="s">
        <v>8</v>
      </c>
      <c r="G1251" t="s">
        <v>0</v>
      </c>
      <c r="H1251">
        <v>4</v>
      </c>
      <c r="I1251">
        <v>1</v>
      </c>
    </row>
    <row r="1252" spans="1:9" x14ac:dyDescent="0.3">
      <c r="A1252" t="s">
        <v>3</v>
      </c>
      <c r="B1252">
        <v>2017</v>
      </c>
      <c r="C1252" t="s">
        <v>2</v>
      </c>
      <c r="D1252">
        <v>3</v>
      </c>
      <c r="E1252">
        <v>27</v>
      </c>
      <c r="F1252" t="s">
        <v>1</v>
      </c>
      <c r="G1252" t="s">
        <v>0</v>
      </c>
      <c r="H1252">
        <v>5</v>
      </c>
      <c r="I1252">
        <v>0</v>
      </c>
    </row>
    <row r="1253" spans="1:9" x14ac:dyDescent="0.3">
      <c r="A1253" t="s">
        <v>3</v>
      </c>
      <c r="B1253">
        <v>2014</v>
      </c>
      <c r="C1253" t="s">
        <v>5</v>
      </c>
      <c r="D1253">
        <v>3</v>
      </c>
      <c r="E1253">
        <v>26</v>
      </c>
      <c r="F1253" t="s">
        <v>1</v>
      </c>
      <c r="G1253" t="s">
        <v>4</v>
      </c>
      <c r="H1253">
        <v>4</v>
      </c>
      <c r="I1253">
        <v>0</v>
      </c>
    </row>
    <row r="1254" spans="1:9" x14ac:dyDescent="0.3">
      <c r="A1254" t="s">
        <v>6</v>
      </c>
      <c r="B1254">
        <v>2013</v>
      </c>
      <c r="C1254" t="s">
        <v>2</v>
      </c>
      <c r="D1254">
        <v>3</v>
      </c>
      <c r="E1254">
        <v>27</v>
      </c>
      <c r="F1254" t="s">
        <v>1</v>
      </c>
      <c r="G1254" t="s">
        <v>4</v>
      </c>
      <c r="H1254">
        <v>5</v>
      </c>
      <c r="I1254">
        <v>1</v>
      </c>
    </row>
    <row r="1255" spans="1:9" x14ac:dyDescent="0.3">
      <c r="A1255" t="s">
        <v>3</v>
      </c>
      <c r="B1255">
        <v>2016</v>
      </c>
      <c r="C1255" t="s">
        <v>7</v>
      </c>
      <c r="D1255">
        <v>3</v>
      </c>
      <c r="E1255">
        <v>24</v>
      </c>
      <c r="F1255" t="s">
        <v>1</v>
      </c>
      <c r="G1255" t="s">
        <v>0</v>
      </c>
      <c r="H1255">
        <v>2</v>
      </c>
      <c r="I1255">
        <v>0</v>
      </c>
    </row>
    <row r="1256" spans="1:9" x14ac:dyDescent="0.3">
      <c r="A1256" t="s">
        <v>3</v>
      </c>
      <c r="B1256">
        <v>2016</v>
      </c>
      <c r="C1256" t="s">
        <v>2</v>
      </c>
      <c r="D1256">
        <v>3</v>
      </c>
      <c r="E1256">
        <v>26</v>
      </c>
      <c r="F1256" t="s">
        <v>1</v>
      </c>
      <c r="G1256" t="s">
        <v>4</v>
      </c>
      <c r="H1256">
        <v>4</v>
      </c>
      <c r="I1256">
        <v>0</v>
      </c>
    </row>
    <row r="1257" spans="1:9" x14ac:dyDescent="0.3">
      <c r="A1257" t="s">
        <v>3</v>
      </c>
      <c r="B1257">
        <v>2013</v>
      </c>
      <c r="C1257" t="s">
        <v>7</v>
      </c>
      <c r="D1257">
        <v>2</v>
      </c>
      <c r="E1257">
        <v>28</v>
      </c>
      <c r="F1257" t="s">
        <v>8</v>
      </c>
      <c r="G1257" t="s">
        <v>4</v>
      </c>
      <c r="H1257">
        <v>2</v>
      </c>
      <c r="I1257">
        <v>1</v>
      </c>
    </row>
    <row r="1258" spans="1:9" x14ac:dyDescent="0.3">
      <c r="A1258" t="s">
        <v>6</v>
      </c>
      <c r="B1258">
        <v>2017</v>
      </c>
      <c r="C1258" t="s">
        <v>2</v>
      </c>
      <c r="D1258">
        <v>2</v>
      </c>
      <c r="E1258">
        <v>24</v>
      </c>
      <c r="F1258" t="s">
        <v>1</v>
      </c>
      <c r="G1258" t="s">
        <v>4</v>
      </c>
      <c r="H1258">
        <v>2</v>
      </c>
      <c r="I1258">
        <v>1</v>
      </c>
    </row>
    <row r="1259" spans="1:9" x14ac:dyDescent="0.3">
      <c r="A1259" t="s">
        <v>6</v>
      </c>
      <c r="B1259">
        <v>2017</v>
      </c>
      <c r="C1259" t="s">
        <v>5</v>
      </c>
      <c r="D1259">
        <v>2</v>
      </c>
      <c r="E1259">
        <v>24</v>
      </c>
      <c r="F1259" t="s">
        <v>1</v>
      </c>
      <c r="G1259" t="s">
        <v>4</v>
      </c>
      <c r="H1259">
        <v>2</v>
      </c>
      <c r="I1259">
        <v>1</v>
      </c>
    </row>
    <row r="1260" spans="1:9" x14ac:dyDescent="0.3">
      <c r="A1260" t="s">
        <v>6</v>
      </c>
      <c r="B1260">
        <v>2015</v>
      </c>
      <c r="C1260" t="s">
        <v>7</v>
      </c>
      <c r="D1260">
        <v>2</v>
      </c>
      <c r="E1260">
        <v>24</v>
      </c>
      <c r="F1260" t="s">
        <v>8</v>
      </c>
      <c r="G1260" t="s">
        <v>4</v>
      </c>
      <c r="H1260">
        <v>2</v>
      </c>
      <c r="I1260">
        <v>1</v>
      </c>
    </row>
    <row r="1261" spans="1:9" x14ac:dyDescent="0.3">
      <c r="A1261" t="s">
        <v>3</v>
      </c>
      <c r="B1261">
        <v>2014</v>
      </c>
      <c r="C1261" t="s">
        <v>7</v>
      </c>
      <c r="D1261">
        <v>3</v>
      </c>
      <c r="E1261">
        <v>26</v>
      </c>
      <c r="F1261" t="s">
        <v>1</v>
      </c>
      <c r="G1261" t="s">
        <v>4</v>
      </c>
      <c r="H1261">
        <v>4</v>
      </c>
      <c r="I1261">
        <v>0</v>
      </c>
    </row>
    <row r="1262" spans="1:9" x14ac:dyDescent="0.3">
      <c r="A1262" t="s">
        <v>3</v>
      </c>
      <c r="B1262">
        <v>2016</v>
      </c>
      <c r="C1262" t="s">
        <v>7</v>
      </c>
      <c r="D1262">
        <v>2</v>
      </c>
      <c r="E1262">
        <v>27</v>
      </c>
      <c r="F1262" t="s">
        <v>8</v>
      </c>
      <c r="G1262" t="s">
        <v>4</v>
      </c>
      <c r="H1262">
        <v>5</v>
      </c>
      <c r="I1262">
        <v>1</v>
      </c>
    </row>
    <row r="1263" spans="1:9" x14ac:dyDescent="0.3">
      <c r="A1263" t="s">
        <v>3</v>
      </c>
      <c r="B1263">
        <v>2017</v>
      </c>
      <c r="C1263" t="s">
        <v>2</v>
      </c>
      <c r="D1263">
        <v>3</v>
      </c>
      <c r="E1263">
        <v>25</v>
      </c>
      <c r="F1263" t="s">
        <v>1</v>
      </c>
      <c r="G1263" t="s">
        <v>4</v>
      </c>
      <c r="H1263">
        <v>3</v>
      </c>
      <c r="I1263">
        <v>0</v>
      </c>
    </row>
    <row r="1264" spans="1:9" x14ac:dyDescent="0.3">
      <c r="A1264" t="s">
        <v>6</v>
      </c>
      <c r="B1264">
        <v>2017</v>
      </c>
      <c r="C1264" t="s">
        <v>5</v>
      </c>
      <c r="D1264">
        <v>2</v>
      </c>
      <c r="E1264">
        <v>26</v>
      </c>
      <c r="F1264" t="s">
        <v>8</v>
      </c>
      <c r="G1264" t="s">
        <v>4</v>
      </c>
      <c r="H1264">
        <v>4</v>
      </c>
      <c r="I1264">
        <v>0</v>
      </c>
    </row>
    <row r="1265" spans="1:9" x14ac:dyDescent="0.3">
      <c r="A1265" t="s">
        <v>3</v>
      </c>
      <c r="B1265">
        <v>2016</v>
      </c>
      <c r="C1265" t="s">
        <v>2</v>
      </c>
      <c r="D1265">
        <v>1</v>
      </c>
      <c r="E1265">
        <v>25</v>
      </c>
      <c r="F1265" t="s">
        <v>8</v>
      </c>
      <c r="G1265" t="s">
        <v>4</v>
      </c>
      <c r="H1265">
        <v>3</v>
      </c>
      <c r="I1265">
        <v>0</v>
      </c>
    </row>
    <row r="1266" spans="1:9" x14ac:dyDescent="0.3">
      <c r="A1266" t="s">
        <v>9</v>
      </c>
      <c r="B1266">
        <v>2014</v>
      </c>
      <c r="C1266" t="s">
        <v>2</v>
      </c>
      <c r="D1266">
        <v>1</v>
      </c>
      <c r="E1266">
        <v>25</v>
      </c>
      <c r="F1266" t="s">
        <v>8</v>
      </c>
      <c r="G1266" t="s">
        <v>4</v>
      </c>
      <c r="H1266">
        <v>3</v>
      </c>
      <c r="I1266">
        <v>0</v>
      </c>
    </row>
    <row r="1267" spans="1:9" x14ac:dyDescent="0.3">
      <c r="A1267" t="s">
        <v>3</v>
      </c>
      <c r="B1267">
        <v>2013</v>
      </c>
      <c r="C1267" t="s">
        <v>2</v>
      </c>
      <c r="D1267">
        <v>3</v>
      </c>
      <c r="E1267">
        <v>25</v>
      </c>
      <c r="F1267" t="s">
        <v>8</v>
      </c>
      <c r="G1267" t="s">
        <v>4</v>
      </c>
      <c r="H1267">
        <v>3</v>
      </c>
      <c r="I1267">
        <v>0</v>
      </c>
    </row>
    <row r="1268" spans="1:9" x14ac:dyDescent="0.3">
      <c r="A1268" t="s">
        <v>3</v>
      </c>
      <c r="B1268">
        <v>2014</v>
      </c>
      <c r="C1268" t="s">
        <v>5</v>
      </c>
      <c r="D1268">
        <v>3</v>
      </c>
      <c r="E1268">
        <v>24</v>
      </c>
      <c r="F1268" t="s">
        <v>1</v>
      </c>
      <c r="G1268" t="s">
        <v>4</v>
      </c>
      <c r="H1268">
        <v>2</v>
      </c>
      <c r="I1268">
        <v>0</v>
      </c>
    </row>
    <row r="1269" spans="1:9" x14ac:dyDescent="0.3">
      <c r="A1269" t="s">
        <v>3</v>
      </c>
      <c r="B1269">
        <v>2015</v>
      </c>
      <c r="C1269" t="s">
        <v>7</v>
      </c>
      <c r="D1269">
        <v>2</v>
      </c>
      <c r="E1269">
        <v>28</v>
      </c>
      <c r="F1269" t="s">
        <v>8</v>
      </c>
      <c r="G1269" t="s">
        <v>0</v>
      </c>
      <c r="H1269">
        <v>2</v>
      </c>
      <c r="I1269">
        <v>1</v>
      </c>
    </row>
    <row r="1270" spans="1:9" x14ac:dyDescent="0.3">
      <c r="A1270" t="s">
        <v>3</v>
      </c>
      <c r="B1270">
        <v>2014</v>
      </c>
      <c r="C1270" t="s">
        <v>5</v>
      </c>
      <c r="D1270">
        <v>3</v>
      </c>
      <c r="E1270">
        <v>28</v>
      </c>
      <c r="F1270" t="s">
        <v>1</v>
      </c>
      <c r="G1270" t="s">
        <v>4</v>
      </c>
      <c r="H1270">
        <v>5</v>
      </c>
      <c r="I1270">
        <v>0</v>
      </c>
    </row>
    <row r="1271" spans="1:9" x14ac:dyDescent="0.3">
      <c r="A1271" t="s">
        <v>3</v>
      </c>
      <c r="B1271">
        <v>2015</v>
      </c>
      <c r="C1271" t="s">
        <v>2</v>
      </c>
      <c r="D1271">
        <v>3</v>
      </c>
      <c r="E1271">
        <v>26</v>
      </c>
      <c r="F1271" t="s">
        <v>1</v>
      </c>
      <c r="G1271" t="s">
        <v>4</v>
      </c>
      <c r="H1271">
        <v>4</v>
      </c>
      <c r="I1271">
        <v>0</v>
      </c>
    </row>
    <row r="1272" spans="1:9" x14ac:dyDescent="0.3">
      <c r="A1272" t="s">
        <v>3</v>
      </c>
      <c r="B1272">
        <v>2014</v>
      </c>
      <c r="C1272" t="s">
        <v>2</v>
      </c>
      <c r="D1272">
        <v>3</v>
      </c>
      <c r="E1272">
        <v>25</v>
      </c>
      <c r="F1272" t="s">
        <v>1</v>
      </c>
      <c r="G1272" t="s">
        <v>4</v>
      </c>
      <c r="H1272">
        <v>3</v>
      </c>
      <c r="I1272">
        <v>0</v>
      </c>
    </row>
    <row r="1273" spans="1:9" x14ac:dyDescent="0.3">
      <c r="A1273" t="s">
        <v>3</v>
      </c>
      <c r="B1273">
        <v>2018</v>
      </c>
      <c r="C1273" t="s">
        <v>7</v>
      </c>
      <c r="D1273">
        <v>3</v>
      </c>
      <c r="E1273">
        <v>26</v>
      </c>
      <c r="F1273" t="s">
        <v>1</v>
      </c>
      <c r="G1273" t="s">
        <v>4</v>
      </c>
      <c r="H1273">
        <v>4</v>
      </c>
      <c r="I1273">
        <v>1</v>
      </c>
    </row>
    <row r="1274" spans="1:9" x14ac:dyDescent="0.3">
      <c r="A1274" t="s">
        <v>6</v>
      </c>
      <c r="B1274">
        <v>2015</v>
      </c>
      <c r="C1274" t="s">
        <v>7</v>
      </c>
      <c r="D1274">
        <v>2</v>
      </c>
      <c r="E1274">
        <v>28</v>
      </c>
      <c r="F1274" t="s">
        <v>8</v>
      </c>
      <c r="G1274" t="s">
        <v>4</v>
      </c>
      <c r="H1274">
        <v>2</v>
      </c>
      <c r="I1274">
        <v>0</v>
      </c>
    </row>
    <row r="1275" spans="1:9" x14ac:dyDescent="0.3">
      <c r="A1275" t="s">
        <v>6</v>
      </c>
      <c r="B1275">
        <v>2013</v>
      </c>
      <c r="C1275" t="s">
        <v>5</v>
      </c>
      <c r="D1275">
        <v>3</v>
      </c>
      <c r="E1275">
        <v>28</v>
      </c>
      <c r="F1275" t="s">
        <v>1</v>
      </c>
      <c r="G1275" t="s">
        <v>4</v>
      </c>
      <c r="H1275">
        <v>2</v>
      </c>
      <c r="I1275">
        <v>1</v>
      </c>
    </row>
    <row r="1276" spans="1:9" x14ac:dyDescent="0.3">
      <c r="A1276" t="s">
        <v>3</v>
      </c>
      <c r="B1276">
        <v>2014</v>
      </c>
      <c r="C1276" t="s">
        <v>2</v>
      </c>
      <c r="D1276">
        <v>3</v>
      </c>
      <c r="E1276">
        <v>25</v>
      </c>
      <c r="F1276" t="s">
        <v>1</v>
      </c>
      <c r="G1276" t="s">
        <v>4</v>
      </c>
      <c r="H1276">
        <v>3</v>
      </c>
      <c r="I1276">
        <v>0</v>
      </c>
    </row>
    <row r="1277" spans="1:9" x14ac:dyDescent="0.3">
      <c r="A1277" t="s">
        <v>6</v>
      </c>
      <c r="B1277">
        <v>2015</v>
      </c>
      <c r="C1277" t="s">
        <v>5</v>
      </c>
      <c r="D1277">
        <v>2</v>
      </c>
      <c r="E1277">
        <v>26</v>
      </c>
      <c r="F1277" t="s">
        <v>8</v>
      </c>
      <c r="G1277" t="s">
        <v>4</v>
      </c>
      <c r="H1277">
        <v>4</v>
      </c>
      <c r="I1277">
        <v>0</v>
      </c>
    </row>
    <row r="1278" spans="1:9" x14ac:dyDescent="0.3">
      <c r="A1278" t="s">
        <v>3</v>
      </c>
      <c r="B1278">
        <v>2016</v>
      </c>
      <c r="C1278" t="s">
        <v>5</v>
      </c>
      <c r="D1278">
        <v>3</v>
      </c>
      <c r="E1278">
        <v>27</v>
      </c>
      <c r="F1278" t="s">
        <v>1</v>
      </c>
      <c r="G1278" t="s">
        <v>4</v>
      </c>
      <c r="H1278">
        <v>5</v>
      </c>
      <c r="I1278">
        <v>0</v>
      </c>
    </row>
    <row r="1279" spans="1:9" x14ac:dyDescent="0.3">
      <c r="A1279" t="s">
        <v>3</v>
      </c>
      <c r="B1279">
        <v>2014</v>
      </c>
      <c r="C1279" t="s">
        <v>2</v>
      </c>
      <c r="D1279">
        <v>3</v>
      </c>
      <c r="E1279">
        <v>24</v>
      </c>
      <c r="F1279" t="s">
        <v>8</v>
      </c>
      <c r="G1279" t="s">
        <v>4</v>
      </c>
      <c r="H1279">
        <v>2</v>
      </c>
      <c r="I1279">
        <v>0</v>
      </c>
    </row>
    <row r="1280" spans="1:9" x14ac:dyDescent="0.3">
      <c r="A1280" t="s">
        <v>6</v>
      </c>
      <c r="B1280">
        <v>2017</v>
      </c>
      <c r="C1280" t="s">
        <v>7</v>
      </c>
      <c r="D1280">
        <v>3</v>
      </c>
      <c r="E1280">
        <v>24</v>
      </c>
      <c r="F1280" t="s">
        <v>8</v>
      </c>
      <c r="G1280" t="s">
        <v>4</v>
      </c>
      <c r="H1280">
        <v>2</v>
      </c>
      <c r="I1280">
        <v>0</v>
      </c>
    </row>
    <row r="1281" spans="1:9" x14ac:dyDescent="0.3">
      <c r="A1281" t="s">
        <v>3</v>
      </c>
      <c r="B1281">
        <v>2014</v>
      </c>
      <c r="C1281" t="s">
        <v>7</v>
      </c>
      <c r="D1281">
        <v>3</v>
      </c>
      <c r="E1281">
        <v>25</v>
      </c>
      <c r="F1281" t="s">
        <v>8</v>
      </c>
      <c r="G1281" t="s">
        <v>4</v>
      </c>
      <c r="H1281">
        <v>3</v>
      </c>
      <c r="I1281">
        <v>1</v>
      </c>
    </row>
    <row r="1282" spans="1:9" x14ac:dyDescent="0.3">
      <c r="A1282" t="s">
        <v>3</v>
      </c>
      <c r="B1282">
        <v>2015</v>
      </c>
      <c r="C1282" t="s">
        <v>7</v>
      </c>
      <c r="D1282">
        <v>3</v>
      </c>
      <c r="E1282">
        <v>27</v>
      </c>
      <c r="F1282" t="s">
        <v>8</v>
      </c>
      <c r="G1282" t="s">
        <v>4</v>
      </c>
      <c r="H1282">
        <v>5</v>
      </c>
      <c r="I1282">
        <v>1</v>
      </c>
    </row>
    <row r="1283" spans="1:9" x14ac:dyDescent="0.3">
      <c r="A1283" t="s">
        <v>3</v>
      </c>
      <c r="B1283">
        <v>2017</v>
      </c>
      <c r="C1283" t="s">
        <v>5</v>
      </c>
      <c r="D1283">
        <v>2</v>
      </c>
      <c r="E1283">
        <v>28</v>
      </c>
      <c r="F1283" t="s">
        <v>1</v>
      </c>
      <c r="G1283" t="s">
        <v>4</v>
      </c>
      <c r="H1283">
        <v>0</v>
      </c>
      <c r="I1283">
        <v>0</v>
      </c>
    </row>
    <row r="1284" spans="1:9" x14ac:dyDescent="0.3">
      <c r="A1284" t="s">
        <v>3</v>
      </c>
      <c r="B1284">
        <v>2017</v>
      </c>
      <c r="C1284" t="s">
        <v>5</v>
      </c>
      <c r="D1284">
        <v>3</v>
      </c>
      <c r="E1284">
        <v>25</v>
      </c>
      <c r="F1284" t="s">
        <v>8</v>
      </c>
      <c r="G1284" t="s">
        <v>4</v>
      </c>
      <c r="H1284">
        <v>3</v>
      </c>
      <c r="I1284">
        <v>0</v>
      </c>
    </row>
    <row r="1285" spans="1:9" x14ac:dyDescent="0.3">
      <c r="A1285" t="s">
        <v>3</v>
      </c>
      <c r="B1285">
        <v>2012</v>
      </c>
      <c r="C1285" t="s">
        <v>7</v>
      </c>
      <c r="D1285">
        <v>3</v>
      </c>
      <c r="E1285">
        <v>24</v>
      </c>
      <c r="F1285" t="s">
        <v>1</v>
      </c>
      <c r="G1285" t="s">
        <v>4</v>
      </c>
      <c r="H1285">
        <v>2</v>
      </c>
      <c r="I1285">
        <v>1</v>
      </c>
    </row>
    <row r="1286" spans="1:9" x14ac:dyDescent="0.3">
      <c r="A1286" t="s">
        <v>6</v>
      </c>
      <c r="B1286">
        <v>2016</v>
      </c>
      <c r="C1286" t="s">
        <v>5</v>
      </c>
      <c r="D1286">
        <v>3</v>
      </c>
      <c r="E1286">
        <v>25</v>
      </c>
      <c r="F1286" t="s">
        <v>1</v>
      </c>
      <c r="G1286" t="s">
        <v>4</v>
      </c>
      <c r="H1286">
        <v>3</v>
      </c>
      <c r="I1286">
        <v>1</v>
      </c>
    </row>
    <row r="1287" spans="1:9" x14ac:dyDescent="0.3">
      <c r="A1287" t="s">
        <v>3</v>
      </c>
      <c r="B1287">
        <v>2015</v>
      </c>
      <c r="C1287" t="s">
        <v>7</v>
      </c>
      <c r="D1287">
        <v>2</v>
      </c>
      <c r="E1287">
        <v>26</v>
      </c>
      <c r="F1287" t="s">
        <v>8</v>
      </c>
      <c r="G1287" t="s">
        <v>4</v>
      </c>
      <c r="H1287">
        <v>4</v>
      </c>
      <c r="I1287">
        <v>1</v>
      </c>
    </row>
    <row r="1288" spans="1:9" x14ac:dyDescent="0.3">
      <c r="A1288" t="s">
        <v>6</v>
      </c>
      <c r="B1288">
        <v>2014</v>
      </c>
      <c r="C1288" t="s">
        <v>5</v>
      </c>
      <c r="D1288">
        <v>3</v>
      </c>
      <c r="E1288">
        <v>27</v>
      </c>
      <c r="F1288" t="s">
        <v>1</v>
      </c>
      <c r="G1288" t="s">
        <v>4</v>
      </c>
      <c r="H1288">
        <v>5</v>
      </c>
      <c r="I1288">
        <v>0</v>
      </c>
    </row>
    <row r="1289" spans="1:9" x14ac:dyDescent="0.3">
      <c r="A1289" t="s">
        <v>3</v>
      </c>
      <c r="B1289">
        <v>2015</v>
      </c>
      <c r="C1289" t="s">
        <v>2</v>
      </c>
      <c r="D1289">
        <v>3</v>
      </c>
      <c r="E1289">
        <v>24</v>
      </c>
      <c r="F1289" t="s">
        <v>8</v>
      </c>
      <c r="G1289" t="s">
        <v>4</v>
      </c>
      <c r="H1289">
        <v>2</v>
      </c>
      <c r="I1289">
        <v>1</v>
      </c>
    </row>
    <row r="1290" spans="1:9" x14ac:dyDescent="0.3">
      <c r="A1290" t="s">
        <v>3</v>
      </c>
      <c r="B1290">
        <v>2014</v>
      </c>
      <c r="C1290" t="s">
        <v>5</v>
      </c>
      <c r="D1290">
        <v>3</v>
      </c>
      <c r="E1290">
        <v>25</v>
      </c>
      <c r="F1290" t="s">
        <v>1</v>
      </c>
      <c r="G1290" t="s">
        <v>4</v>
      </c>
      <c r="H1290">
        <v>3</v>
      </c>
      <c r="I1290">
        <v>0</v>
      </c>
    </row>
    <row r="1291" spans="1:9" x14ac:dyDescent="0.3">
      <c r="A1291" t="s">
        <v>3</v>
      </c>
      <c r="B1291">
        <v>2017</v>
      </c>
      <c r="C1291" t="s">
        <v>2</v>
      </c>
      <c r="D1291">
        <v>3</v>
      </c>
      <c r="E1291">
        <v>24</v>
      </c>
      <c r="F1291" t="s">
        <v>1</v>
      </c>
      <c r="G1291" t="s">
        <v>4</v>
      </c>
      <c r="H1291">
        <v>2</v>
      </c>
      <c r="I1291">
        <v>0</v>
      </c>
    </row>
    <row r="1292" spans="1:9" x14ac:dyDescent="0.3">
      <c r="A1292" t="s">
        <v>3</v>
      </c>
      <c r="B1292">
        <v>2017</v>
      </c>
      <c r="C1292" t="s">
        <v>5</v>
      </c>
      <c r="D1292">
        <v>3</v>
      </c>
      <c r="E1292">
        <v>24</v>
      </c>
      <c r="F1292" t="s">
        <v>8</v>
      </c>
      <c r="G1292" t="s">
        <v>4</v>
      </c>
      <c r="H1292">
        <v>2</v>
      </c>
      <c r="I1292">
        <v>1</v>
      </c>
    </row>
    <row r="1293" spans="1:9" x14ac:dyDescent="0.3">
      <c r="A1293" t="s">
        <v>3</v>
      </c>
      <c r="B1293">
        <v>2012</v>
      </c>
      <c r="C1293" t="s">
        <v>2</v>
      </c>
      <c r="D1293">
        <v>3</v>
      </c>
      <c r="E1293">
        <v>28</v>
      </c>
      <c r="F1293" t="s">
        <v>1</v>
      </c>
      <c r="G1293" t="s">
        <v>4</v>
      </c>
      <c r="H1293">
        <v>1</v>
      </c>
      <c r="I1293">
        <v>0</v>
      </c>
    </row>
    <row r="1294" spans="1:9" x14ac:dyDescent="0.3">
      <c r="A1294" t="s">
        <v>3</v>
      </c>
      <c r="B1294">
        <v>2014</v>
      </c>
      <c r="C1294" t="s">
        <v>2</v>
      </c>
      <c r="D1294">
        <v>1</v>
      </c>
      <c r="E1294">
        <v>26</v>
      </c>
      <c r="F1294" t="s">
        <v>1</v>
      </c>
      <c r="G1294" t="s">
        <v>4</v>
      </c>
      <c r="H1294">
        <v>4</v>
      </c>
      <c r="I1294">
        <v>0</v>
      </c>
    </row>
    <row r="1295" spans="1:9" x14ac:dyDescent="0.3">
      <c r="A1295" t="s">
        <v>3</v>
      </c>
      <c r="B1295">
        <v>2017</v>
      </c>
      <c r="C1295" t="s">
        <v>2</v>
      </c>
      <c r="D1295">
        <v>3</v>
      </c>
      <c r="E1295">
        <v>28</v>
      </c>
      <c r="F1295" t="s">
        <v>1</v>
      </c>
      <c r="G1295" t="s">
        <v>0</v>
      </c>
      <c r="H1295">
        <v>3</v>
      </c>
      <c r="I1295">
        <v>0</v>
      </c>
    </row>
    <row r="1296" spans="1:9" x14ac:dyDescent="0.3">
      <c r="A1296" t="s">
        <v>3</v>
      </c>
      <c r="B1296">
        <v>2015</v>
      </c>
      <c r="C1296" t="s">
        <v>7</v>
      </c>
      <c r="D1296">
        <v>1</v>
      </c>
      <c r="E1296">
        <v>25</v>
      </c>
      <c r="F1296" t="s">
        <v>8</v>
      </c>
      <c r="G1296" t="s">
        <v>4</v>
      </c>
      <c r="H1296">
        <v>3</v>
      </c>
      <c r="I1296">
        <v>1</v>
      </c>
    </row>
    <row r="1297" spans="1:9" x14ac:dyDescent="0.3">
      <c r="A1297" t="s">
        <v>3</v>
      </c>
      <c r="B1297">
        <v>2015</v>
      </c>
      <c r="C1297" t="s">
        <v>7</v>
      </c>
      <c r="D1297">
        <v>2</v>
      </c>
      <c r="E1297">
        <v>24</v>
      </c>
      <c r="F1297" t="s">
        <v>8</v>
      </c>
      <c r="G1297" t="s">
        <v>0</v>
      </c>
      <c r="H1297">
        <v>2</v>
      </c>
      <c r="I1297">
        <v>1</v>
      </c>
    </row>
    <row r="1298" spans="1:9" x14ac:dyDescent="0.3">
      <c r="A1298" t="s">
        <v>3</v>
      </c>
      <c r="B1298">
        <v>2017</v>
      </c>
      <c r="C1298" t="s">
        <v>7</v>
      </c>
      <c r="D1298">
        <v>2</v>
      </c>
      <c r="E1298">
        <v>26</v>
      </c>
      <c r="F1298" t="s">
        <v>1</v>
      </c>
      <c r="G1298" t="s">
        <v>4</v>
      </c>
      <c r="H1298">
        <v>4</v>
      </c>
      <c r="I1298">
        <v>0</v>
      </c>
    </row>
    <row r="1299" spans="1:9" x14ac:dyDescent="0.3">
      <c r="A1299" t="s">
        <v>3</v>
      </c>
      <c r="B1299">
        <v>2015</v>
      </c>
      <c r="C1299" t="s">
        <v>2</v>
      </c>
      <c r="D1299">
        <v>3</v>
      </c>
      <c r="E1299">
        <v>28</v>
      </c>
      <c r="F1299" t="s">
        <v>1</v>
      </c>
      <c r="G1299" t="s">
        <v>4</v>
      </c>
      <c r="H1299">
        <v>0</v>
      </c>
      <c r="I1299">
        <v>0</v>
      </c>
    </row>
    <row r="1300" spans="1:9" x14ac:dyDescent="0.3">
      <c r="A1300" t="s">
        <v>3</v>
      </c>
      <c r="B1300">
        <v>2016</v>
      </c>
      <c r="C1300" t="s">
        <v>2</v>
      </c>
      <c r="D1300">
        <v>3</v>
      </c>
      <c r="E1300">
        <v>28</v>
      </c>
      <c r="F1300" t="s">
        <v>1</v>
      </c>
      <c r="G1300" t="s">
        <v>4</v>
      </c>
      <c r="H1300">
        <v>2</v>
      </c>
      <c r="I1300">
        <v>0</v>
      </c>
    </row>
    <row r="1301" spans="1:9" x14ac:dyDescent="0.3">
      <c r="A1301" t="s">
        <v>3</v>
      </c>
      <c r="B1301">
        <v>2013</v>
      </c>
      <c r="C1301" t="s">
        <v>7</v>
      </c>
      <c r="D1301">
        <v>3</v>
      </c>
      <c r="E1301">
        <v>28</v>
      </c>
      <c r="F1301" t="s">
        <v>8</v>
      </c>
      <c r="G1301" t="s">
        <v>0</v>
      </c>
      <c r="H1301">
        <v>3</v>
      </c>
      <c r="I1301">
        <v>1</v>
      </c>
    </row>
    <row r="1302" spans="1:9" x14ac:dyDescent="0.3">
      <c r="A1302" t="s">
        <v>3</v>
      </c>
      <c r="B1302">
        <v>2017</v>
      </c>
      <c r="C1302" t="s">
        <v>2</v>
      </c>
      <c r="D1302">
        <v>3</v>
      </c>
      <c r="E1302">
        <v>27</v>
      </c>
      <c r="F1302" t="s">
        <v>1</v>
      </c>
      <c r="G1302" t="s">
        <v>4</v>
      </c>
      <c r="H1302">
        <v>5</v>
      </c>
      <c r="I1302">
        <v>0</v>
      </c>
    </row>
    <row r="1303" spans="1:9" x14ac:dyDescent="0.3">
      <c r="A1303" t="s">
        <v>6</v>
      </c>
      <c r="B1303">
        <v>2015</v>
      </c>
      <c r="C1303" t="s">
        <v>5</v>
      </c>
      <c r="D1303">
        <v>3</v>
      </c>
      <c r="E1303">
        <v>25</v>
      </c>
      <c r="F1303" t="s">
        <v>1</v>
      </c>
      <c r="G1303" t="s">
        <v>4</v>
      </c>
      <c r="H1303">
        <v>3</v>
      </c>
      <c r="I1303">
        <v>0</v>
      </c>
    </row>
    <row r="1304" spans="1:9" x14ac:dyDescent="0.3">
      <c r="A1304" t="s">
        <v>3</v>
      </c>
      <c r="B1304">
        <v>2012</v>
      </c>
      <c r="C1304" t="s">
        <v>5</v>
      </c>
      <c r="D1304">
        <v>3</v>
      </c>
      <c r="E1304">
        <v>28</v>
      </c>
      <c r="F1304" t="s">
        <v>8</v>
      </c>
      <c r="G1304" t="s">
        <v>4</v>
      </c>
      <c r="H1304">
        <v>4</v>
      </c>
      <c r="I1304">
        <v>0</v>
      </c>
    </row>
    <row r="1305" spans="1:9" x14ac:dyDescent="0.3">
      <c r="A1305" t="s">
        <v>3</v>
      </c>
      <c r="B1305">
        <v>2012</v>
      </c>
      <c r="C1305" t="s">
        <v>2</v>
      </c>
      <c r="D1305">
        <v>3</v>
      </c>
      <c r="E1305">
        <v>26</v>
      </c>
      <c r="F1305" t="s">
        <v>1</v>
      </c>
      <c r="G1305" t="s">
        <v>4</v>
      </c>
      <c r="H1305">
        <v>4</v>
      </c>
      <c r="I1305">
        <v>0</v>
      </c>
    </row>
    <row r="1306" spans="1:9" x14ac:dyDescent="0.3">
      <c r="A1306" t="s">
        <v>3</v>
      </c>
      <c r="B1306">
        <v>2012</v>
      </c>
      <c r="C1306" t="s">
        <v>2</v>
      </c>
      <c r="D1306">
        <v>3</v>
      </c>
      <c r="E1306">
        <v>25</v>
      </c>
      <c r="F1306" t="s">
        <v>1</v>
      </c>
      <c r="G1306" t="s">
        <v>4</v>
      </c>
      <c r="H1306">
        <v>3</v>
      </c>
      <c r="I1306">
        <v>0</v>
      </c>
    </row>
    <row r="1307" spans="1:9" x14ac:dyDescent="0.3">
      <c r="A1307" t="s">
        <v>6</v>
      </c>
      <c r="B1307">
        <v>2017</v>
      </c>
      <c r="C1307" t="s">
        <v>5</v>
      </c>
      <c r="D1307">
        <v>3</v>
      </c>
      <c r="E1307">
        <v>25</v>
      </c>
      <c r="F1307" t="s">
        <v>1</v>
      </c>
      <c r="G1307" t="s">
        <v>4</v>
      </c>
      <c r="H1307">
        <v>3</v>
      </c>
      <c r="I1307">
        <v>1</v>
      </c>
    </row>
    <row r="1308" spans="1:9" x14ac:dyDescent="0.3">
      <c r="A1308" t="s">
        <v>3</v>
      </c>
      <c r="B1308">
        <v>2017</v>
      </c>
      <c r="C1308" t="s">
        <v>2</v>
      </c>
      <c r="D1308">
        <v>3</v>
      </c>
      <c r="E1308">
        <v>25</v>
      </c>
      <c r="F1308" t="s">
        <v>1</v>
      </c>
      <c r="G1308" t="s">
        <v>4</v>
      </c>
      <c r="H1308">
        <v>3</v>
      </c>
      <c r="I1308">
        <v>0</v>
      </c>
    </row>
    <row r="1309" spans="1:9" x14ac:dyDescent="0.3">
      <c r="A1309" t="s">
        <v>3</v>
      </c>
      <c r="B1309">
        <v>2012</v>
      </c>
      <c r="C1309" t="s">
        <v>2</v>
      </c>
      <c r="D1309">
        <v>3</v>
      </c>
      <c r="E1309">
        <v>26</v>
      </c>
      <c r="F1309" t="s">
        <v>8</v>
      </c>
      <c r="G1309" t="s">
        <v>4</v>
      </c>
      <c r="H1309">
        <v>4</v>
      </c>
      <c r="I1309">
        <v>0</v>
      </c>
    </row>
    <row r="1310" spans="1:9" x14ac:dyDescent="0.3">
      <c r="A1310" t="s">
        <v>3</v>
      </c>
      <c r="B1310">
        <v>2017</v>
      </c>
      <c r="C1310" t="s">
        <v>2</v>
      </c>
      <c r="D1310">
        <v>3</v>
      </c>
      <c r="E1310">
        <v>26</v>
      </c>
      <c r="F1310" t="s">
        <v>8</v>
      </c>
      <c r="G1310" t="s">
        <v>4</v>
      </c>
      <c r="H1310">
        <v>4</v>
      </c>
      <c r="I1310">
        <v>0</v>
      </c>
    </row>
    <row r="1311" spans="1:9" x14ac:dyDescent="0.3">
      <c r="A1311" t="s">
        <v>6</v>
      </c>
      <c r="B1311">
        <v>2017</v>
      </c>
      <c r="C1311" t="s">
        <v>5</v>
      </c>
      <c r="D1311">
        <v>2</v>
      </c>
      <c r="E1311">
        <v>25</v>
      </c>
      <c r="F1311" t="s">
        <v>1</v>
      </c>
      <c r="G1311" t="s">
        <v>0</v>
      </c>
      <c r="H1311">
        <v>3</v>
      </c>
      <c r="I1311">
        <v>1</v>
      </c>
    </row>
    <row r="1312" spans="1:9" x14ac:dyDescent="0.3">
      <c r="A1312" t="s">
        <v>3</v>
      </c>
      <c r="B1312">
        <v>2015</v>
      </c>
      <c r="C1312" t="s">
        <v>2</v>
      </c>
      <c r="D1312">
        <v>3</v>
      </c>
      <c r="E1312">
        <v>25</v>
      </c>
      <c r="F1312" t="s">
        <v>1</v>
      </c>
      <c r="G1312" t="s">
        <v>4</v>
      </c>
      <c r="H1312">
        <v>3</v>
      </c>
      <c r="I1312">
        <v>0</v>
      </c>
    </row>
    <row r="1313" spans="1:9" x14ac:dyDescent="0.3">
      <c r="A1313" t="s">
        <v>3</v>
      </c>
      <c r="B1313">
        <v>2013</v>
      </c>
      <c r="C1313" t="s">
        <v>2</v>
      </c>
      <c r="D1313">
        <v>3</v>
      </c>
      <c r="E1313">
        <v>26</v>
      </c>
      <c r="F1313" t="s">
        <v>8</v>
      </c>
      <c r="G1313" t="s">
        <v>4</v>
      </c>
      <c r="H1313">
        <v>4</v>
      </c>
      <c r="I1313">
        <v>0</v>
      </c>
    </row>
    <row r="1314" spans="1:9" x14ac:dyDescent="0.3">
      <c r="A1314" t="s">
        <v>3</v>
      </c>
      <c r="B1314">
        <v>2017</v>
      </c>
      <c r="C1314" t="s">
        <v>7</v>
      </c>
      <c r="D1314">
        <v>3</v>
      </c>
      <c r="E1314">
        <v>25</v>
      </c>
      <c r="F1314" t="s">
        <v>8</v>
      </c>
      <c r="G1314" t="s">
        <v>4</v>
      </c>
      <c r="H1314">
        <v>3</v>
      </c>
      <c r="I1314">
        <v>1</v>
      </c>
    </row>
    <row r="1315" spans="1:9" x14ac:dyDescent="0.3">
      <c r="A1315" t="s">
        <v>3</v>
      </c>
      <c r="B1315">
        <v>2014</v>
      </c>
      <c r="C1315" t="s">
        <v>5</v>
      </c>
      <c r="D1315">
        <v>3</v>
      </c>
      <c r="E1315">
        <v>28</v>
      </c>
      <c r="F1315" t="s">
        <v>8</v>
      </c>
      <c r="G1315" t="s">
        <v>0</v>
      </c>
      <c r="H1315">
        <v>2</v>
      </c>
      <c r="I1315">
        <v>0</v>
      </c>
    </row>
    <row r="1316" spans="1:9" x14ac:dyDescent="0.3">
      <c r="A1316" t="s">
        <v>3</v>
      </c>
      <c r="B1316">
        <v>2016</v>
      </c>
      <c r="C1316" t="s">
        <v>2</v>
      </c>
      <c r="D1316">
        <v>3</v>
      </c>
      <c r="E1316">
        <v>27</v>
      </c>
      <c r="F1316" t="s">
        <v>8</v>
      </c>
      <c r="G1316" t="s">
        <v>4</v>
      </c>
      <c r="H1316">
        <v>5</v>
      </c>
      <c r="I1316">
        <v>0</v>
      </c>
    </row>
    <row r="1317" spans="1:9" x14ac:dyDescent="0.3">
      <c r="A1317" t="s">
        <v>3</v>
      </c>
      <c r="B1317">
        <v>2018</v>
      </c>
      <c r="C1317" t="s">
        <v>2</v>
      </c>
      <c r="D1317">
        <v>3</v>
      </c>
      <c r="E1317">
        <v>25</v>
      </c>
      <c r="F1317" t="s">
        <v>1</v>
      </c>
      <c r="G1317" t="s">
        <v>4</v>
      </c>
      <c r="H1317">
        <v>3</v>
      </c>
      <c r="I1317">
        <v>1</v>
      </c>
    </row>
    <row r="1318" spans="1:9" x14ac:dyDescent="0.3">
      <c r="A1318" t="s">
        <v>3</v>
      </c>
      <c r="B1318">
        <v>2012</v>
      </c>
      <c r="C1318" t="s">
        <v>2</v>
      </c>
      <c r="D1318">
        <v>3</v>
      </c>
      <c r="E1318">
        <v>27</v>
      </c>
      <c r="F1318" t="s">
        <v>8</v>
      </c>
      <c r="G1318" t="s">
        <v>0</v>
      </c>
      <c r="H1318">
        <v>5</v>
      </c>
      <c r="I1318">
        <v>0</v>
      </c>
    </row>
    <row r="1319" spans="1:9" x14ac:dyDescent="0.3">
      <c r="A1319" t="s">
        <v>3</v>
      </c>
      <c r="B1319">
        <v>2017</v>
      </c>
      <c r="C1319" t="s">
        <v>5</v>
      </c>
      <c r="D1319">
        <v>3</v>
      </c>
      <c r="E1319">
        <v>27</v>
      </c>
      <c r="F1319" t="s">
        <v>8</v>
      </c>
      <c r="G1319" t="s">
        <v>4</v>
      </c>
      <c r="H1319">
        <v>5</v>
      </c>
      <c r="I1319">
        <v>0</v>
      </c>
    </row>
    <row r="1320" spans="1:9" x14ac:dyDescent="0.3">
      <c r="A1320" t="s">
        <v>3</v>
      </c>
      <c r="B1320">
        <v>2016</v>
      </c>
      <c r="C1320" t="s">
        <v>2</v>
      </c>
      <c r="D1320">
        <v>2</v>
      </c>
      <c r="E1320">
        <v>25</v>
      </c>
      <c r="F1320" t="s">
        <v>1</v>
      </c>
      <c r="G1320" t="s">
        <v>4</v>
      </c>
      <c r="H1320">
        <v>3</v>
      </c>
      <c r="I1320">
        <v>1</v>
      </c>
    </row>
    <row r="1321" spans="1:9" x14ac:dyDescent="0.3">
      <c r="A1321" t="s">
        <v>3</v>
      </c>
      <c r="B1321">
        <v>2016</v>
      </c>
      <c r="C1321" t="s">
        <v>2</v>
      </c>
      <c r="D1321">
        <v>3</v>
      </c>
      <c r="E1321">
        <v>28</v>
      </c>
      <c r="F1321" t="s">
        <v>8</v>
      </c>
      <c r="G1321" t="s">
        <v>4</v>
      </c>
      <c r="H1321">
        <v>4</v>
      </c>
      <c r="I1321">
        <v>0</v>
      </c>
    </row>
    <row r="1322" spans="1:9" x14ac:dyDescent="0.3">
      <c r="A1322" t="s">
        <v>3</v>
      </c>
      <c r="B1322">
        <v>2017</v>
      </c>
      <c r="C1322" t="s">
        <v>5</v>
      </c>
      <c r="D1322">
        <v>2</v>
      </c>
      <c r="E1322">
        <v>27</v>
      </c>
      <c r="F1322" t="s">
        <v>1</v>
      </c>
      <c r="G1322" t="s">
        <v>4</v>
      </c>
      <c r="H1322">
        <v>5</v>
      </c>
      <c r="I1322">
        <v>0</v>
      </c>
    </row>
    <row r="1323" spans="1:9" x14ac:dyDescent="0.3">
      <c r="A1323" t="s">
        <v>3</v>
      </c>
      <c r="B1323">
        <v>2016</v>
      </c>
      <c r="C1323" t="s">
        <v>2</v>
      </c>
      <c r="D1323">
        <v>3</v>
      </c>
      <c r="E1323">
        <v>24</v>
      </c>
      <c r="F1323" t="s">
        <v>8</v>
      </c>
      <c r="G1323" t="s">
        <v>4</v>
      </c>
      <c r="H1323">
        <v>2</v>
      </c>
      <c r="I1323">
        <v>0</v>
      </c>
    </row>
    <row r="1324" spans="1:9" x14ac:dyDescent="0.3">
      <c r="A1324" t="s">
        <v>3</v>
      </c>
      <c r="B1324">
        <v>2013</v>
      </c>
      <c r="C1324" t="s">
        <v>2</v>
      </c>
      <c r="D1324">
        <v>3</v>
      </c>
      <c r="E1324">
        <v>25</v>
      </c>
      <c r="F1324" t="s">
        <v>1</v>
      </c>
      <c r="G1324" t="s">
        <v>4</v>
      </c>
      <c r="H1324">
        <v>3</v>
      </c>
      <c r="I1324">
        <v>0</v>
      </c>
    </row>
    <row r="1325" spans="1:9" x14ac:dyDescent="0.3">
      <c r="A1325" t="s">
        <v>3</v>
      </c>
      <c r="B1325">
        <v>2017</v>
      </c>
      <c r="C1325" t="s">
        <v>5</v>
      </c>
      <c r="D1325">
        <v>2</v>
      </c>
      <c r="E1325">
        <v>25</v>
      </c>
      <c r="F1325" t="s">
        <v>8</v>
      </c>
      <c r="G1325" t="s">
        <v>4</v>
      </c>
      <c r="H1325">
        <v>3</v>
      </c>
      <c r="I1325">
        <v>0</v>
      </c>
    </row>
    <row r="1326" spans="1:9" x14ac:dyDescent="0.3">
      <c r="A1326" t="s">
        <v>3</v>
      </c>
      <c r="B1326">
        <v>2015</v>
      </c>
      <c r="C1326" t="s">
        <v>7</v>
      </c>
      <c r="D1326">
        <v>3</v>
      </c>
      <c r="E1326">
        <v>24</v>
      </c>
      <c r="F1326" t="s">
        <v>1</v>
      </c>
      <c r="G1326" t="s">
        <v>4</v>
      </c>
      <c r="H1326">
        <v>2</v>
      </c>
      <c r="I1326">
        <v>0</v>
      </c>
    </row>
    <row r="1327" spans="1:9" x14ac:dyDescent="0.3">
      <c r="A1327" t="s">
        <v>3</v>
      </c>
      <c r="B1327">
        <v>2012</v>
      </c>
      <c r="C1327" t="s">
        <v>5</v>
      </c>
      <c r="D1327">
        <v>3</v>
      </c>
      <c r="E1327">
        <v>25</v>
      </c>
      <c r="F1327" t="s">
        <v>8</v>
      </c>
      <c r="G1327" t="s">
        <v>4</v>
      </c>
      <c r="H1327">
        <v>3</v>
      </c>
      <c r="I1327">
        <v>0</v>
      </c>
    </row>
    <row r="1328" spans="1:9" x14ac:dyDescent="0.3">
      <c r="A1328" t="s">
        <v>9</v>
      </c>
      <c r="B1328">
        <v>2017</v>
      </c>
      <c r="C1328" t="s">
        <v>5</v>
      </c>
      <c r="D1328">
        <v>3</v>
      </c>
      <c r="E1328">
        <v>27</v>
      </c>
      <c r="F1328" t="s">
        <v>8</v>
      </c>
      <c r="G1328" t="s">
        <v>4</v>
      </c>
      <c r="H1328">
        <v>5</v>
      </c>
      <c r="I1328">
        <v>0</v>
      </c>
    </row>
    <row r="1329" spans="1:9" x14ac:dyDescent="0.3">
      <c r="A1329" t="s">
        <v>3</v>
      </c>
      <c r="B1329">
        <v>2014</v>
      </c>
      <c r="C1329" t="s">
        <v>2</v>
      </c>
      <c r="D1329">
        <v>3</v>
      </c>
      <c r="E1329">
        <v>25</v>
      </c>
      <c r="F1329" t="s">
        <v>8</v>
      </c>
      <c r="G1329" t="s">
        <v>4</v>
      </c>
      <c r="H1329">
        <v>3</v>
      </c>
      <c r="I1329">
        <v>1</v>
      </c>
    </row>
    <row r="1330" spans="1:9" x14ac:dyDescent="0.3">
      <c r="A1330" t="s">
        <v>6</v>
      </c>
      <c r="B1330">
        <v>2017</v>
      </c>
      <c r="C1330" t="s">
        <v>2</v>
      </c>
      <c r="D1330">
        <v>3</v>
      </c>
      <c r="E1330">
        <v>28</v>
      </c>
      <c r="F1330" t="s">
        <v>1</v>
      </c>
      <c r="G1330" t="s">
        <v>4</v>
      </c>
      <c r="H1330">
        <v>2</v>
      </c>
      <c r="I1330">
        <v>0</v>
      </c>
    </row>
    <row r="1331" spans="1:9" x14ac:dyDescent="0.3">
      <c r="A1331" t="s">
        <v>3</v>
      </c>
      <c r="B1331">
        <v>2016</v>
      </c>
      <c r="C1331" t="s">
        <v>7</v>
      </c>
      <c r="D1331">
        <v>3</v>
      </c>
      <c r="E1331">
        <v>25</v>
      </c>
      <c r="F1331" t="s">
        <v>1</v>
      </c>
      <c r="G1331" t="s">
        <v>4</v>
      </c>
      <c r="H1331">
        <v>3</v>
      </c>
      <c r="I1331">
        <v>0</v>
      </c>
    </row>
    <row r="1332" spans="1:9" x14ac:dyDescent="0.3">
      <c r="A1332" t="s">
        <v>3</v>
      </c>
      <c r="B1332">
        <v>2014</v>
      </c>
      <c r="C1332" t="s">
        <v>2</v>
      </c>
      <c r="D1332">
        <v>3</v>
      </c>
      <c r="E1332">
        <v>25</v>
      </c>
      <c r="F1332" t="s">
        <v>1</v>
      </c>
      <c r="G1332" t="s">
        <v>0</v>
      </c>
      <c r="H1332">
        <v>3</v>
      </c>
      <c r="I1332">
        <v>0</v>
      </c>
    </row>
    <row r="1333" spans="1:9" x14ac:dyDescent="0.3">
      <c r="A1333" t="s">
        <v>3</v>
      </c>
      <c r="B1333">
        <v>2012</v>
      </c>
      <c r="C1333" t="s">
        <v>5</v>
      </c>
      <c r="D1333">
        <v>3</v>
      </c>
      <c r="E1333">
        <v>27</v>
      </c>
      <c r="F1333" t="s">
        <v>1</v>
      </c>
      <c r="G1333" t="s">
        <v>4</v>
      </c>
      <c r="H1333">
        <v>5</v>
      </c>
      <c r="I1333">
        <v>0</v>
      </c>
    </row>
    <row r="1334" spans="1:9" x14ac:dyDescent="0.3">
      <c r="A1334" t="s">
        <v>3</v>
      </c>
      <c r="B1334">
        <v>2012</v>
      </c>
      <c r="C1334" t="s">
        <v>7</v>
      </c>
      <c r="D1334">
        <v>3</v>
      </c>
      <c r="E1334">
        <v>25</v>
      </c>
      <c r="F1334" t="s">
        <v>8</v>
      </c>
      <c r="G1334" t="s">
        <v>4</v>
      </c>
      <c r="H1334">
        <v>3</v>
      </c>
      <c r="I1334">
        <v>1</v>
      </c>
    </row>
    <row r="1335" spans="1:9" x14ac:dyDescent="0.3">
      <c r="A1335" t="s">
        <v>6</v>
      </c>
      <c r="B1335">
        <v>2015</v>
      </c>
      <c r="C1335" t="s">
        <v>5</v>
      </c>
      <c r="D1335">
        <v>3</v>
      </c>
      <c r="E1335">
        <v>27</v>
      </c>
      <c r="F1335" t="s">
        <v>8</v>
      </c>
      <c r="G1335" t="s">
        <v>4</v>
      </c>
      <c r="H1335">
        <v>5</v>
      </c>
      <c r="I1335">
        <v>0</v>
      </c>
    </row>
    <row r="1336" spans="1:9" x14ac:dyDescent="0.3">
      <c r="A1336" t="s">
        <v>3</v>
      </c>
      <c r="B1336">
        <v>2014</v>
      </c>
      <c r="C1336" t="s">
        <v>2</v>
      </c>
      <c r="D1336">
        <v>3</v>
      </c>
      <c r="E1336">
        <v>24</v>
      </c>
      <c r="F1336" t="s">
        <v>1</v>
      </c>
      <c r="G1336" t="s">
        <v>4</v>
      </c>
      <c r="H1336">
        <v>2</v>
      </c>
      <c r="I1336">
        <v>0</v>
      </c>
    </row>
    <row r="1337" spans="1:9" x14ac:dyDescent="0.3">
      <c r="A1337" t="s">
        <v>3</v>
      </c>
      <c r="B1337">
        <v>2015</v>
      </c>
      <c r="C1337" t="s">
        <v>7</v>
      </c>
      <c r="D1337">
        <v>2</v>
      </c>
      <c r="E1337">
        <v>27</v>
      </c>
      <c r="F1337" t="s">
        <v>8</v>
      </c>
      <c r="G1337" t="s">
        <v>4</v>
      </c>
      <c r="H1337">
        <v>5</v>
      </c>
      <c r="I1337">
        <v>1</v>
      </c>
    </row>
    <row r="1338" spans="1:9" x14ac:dyDescent="0.3">
      <c r="A1338" t="s">
        <v>3</v>
      </c>
      <c r="B1338">
        <v>2014</v>
      </c>
      <c r="C1338" t="s">
        <v>2</v>
      </c>
      <c r="D1338">
        <v>3</v>
      </c>
      <c r="E1338">
        <v>25</v>
      </c>
      <c r="F1338" t="s">
        <v>1</v>
      </c>
      <c r="G1338" t="s">
        <v>4</v>
      </c>
      <c r="H1338">
        <v>3</v>
      </c>
      <c r="I1338">
        <v>1</v>
      </c>
    </row>
    <row r="1339" spans="1:9" x14ac:dyDescent="0.3">
      <c r="A1339" t="s">
        <v>3</v>
      </c>
      <c r="B1339">
        <v>2015</v>
      </c>
      <c r="C1339" t="s">
        <v>2</v>
      </c>
      <c r="D1339">
        <v>3</v>
      </c>
      <c r="E1339">
        <v>25</v>
      </c>
      <c r="F1339" t="s">
        <v>1</v>
      </c>
      <c r="G1339" t="s">
        <v>4</v>
      </c>
      <c r="H1339">
        <v>3</v>
      </c>
      <c r="I1339">
        <v>0</v>
      </c>
    </row>
    <row r="1340" spans="1:9" x14ac:dyDescent="0.3">
      <c r="A1340" t="s">
        <v>3</v>
      </c>
      <c r="B1340">
        <v>2018</v>
      </c>
      <c r="C1340" t="s">
        <v>5</v>
      </c>
      <c r="D1340">
        <v>3</v>
      </c>
      <c r="E1340">
        <v>26</v>
      </c>
      <c r="F1340" t="s">
        <v>8</v>
      </c>
      <c r="G1340" t="s">
        <v>4</v>
      </c>
      <c r="H1340">
        <v>4</v>
      </c>
      <c r="I1340">
        <v>1</v>
      </c>
    </row>
    <row r="1341" spans="1:9" x14ac:dyDescent="0.3">
      <c r="A1341" t="s">
        <v>3</v>
      </c>
      <c r="B1341">
        <v>2017</v>
      </c>
      <c r="C1341" t="s">
        <v>7</v>
      </c>
      <c r="D1341">
        <v>2</v>
      </c>
      <c r="E1341">
        <v>26</v>
      </c>
      <c r="F1341" t="s">
        <v>8</v>
      </c>
      <c r="G1341" t="s">
        <v>4</v>
      </c>
      <c r="H1341">
        <v>4</v>
      </c>
      <c r="I1341">
        <v>1</v>
      </c>
    </row>
    <row r="1342" spans="1:9" x14ac:dyDescent="0.3">
      <c r="A1342" t="s">
        <v>3</v>
      </c>
      <c r="B1342">
        <v>2014</v>
      </c>
      <c r="C1342" t="s">
        <v>7</v>
      </c>
      <c r="D1342">
        <v>2</v>
      </c>
      <c r="E1342">
        <v>24</v>
      </c>
      <c r="F1342" t="s">
        <v>8</v>
      </c>
      <c r="G1342" t="s">
        <v>4</v>
      </c>
      <c r="H1342">
        <v>2</v>
      </c>
      <c r="I1342">
        <v>1</v>
      </c>
    </row>
    <row r="1343" spans="1:9" x14ac:dyDescent="0.3">
      <c r="A1343" t="s">
        <v>3</v>
      </c>
      <c r="B1343">
        <v>2013</v>
      </c>
      <c r="C1343" t="s">
        <v>2</v>
      </c>
      <c r="D1343">
        <v>3</v>
      </c>
      <c r="E1343">
        <v>27</v>
      </c>
      <c r="F1343" t="s">
        <v>1</v>
      </c>
      <c r="G1343" t="s">
        <v>4</v>
      </c>
      <c r="H1343">
        <v>5</v>
      </c>
      <c r="I1343">
        <v>0</v>
      </c>
    </row>
    <row r="1344" spans="1:9" x14ac:dyDescent="0.3">
      <c r="A1344" t="s">
        <v>3</v>
      </c>
      <c r="B1344">
        <v>2017</v>
      </c>
      <c r="C1344" t="s">
        <v>5</v>
      </c>
      <c r="D1344">
        <v>2</v>
      </c>
      <c r="E1344">
        <v>27</v>
      </c>
      <c r="F1344" t="s">
        <v>1</v>
      </c>
      <c r="G1344" t="s">
        <v>4</v>
      </c>
      <c r="H1344">
        <v>5</v>
      </c>
      <c r="I1344">
        <v>0</v>
      </c>
    </row>
    <row r="1345" spans="1:9" x14ac:dyDescent="0.3">
      <c r="A1345" t="s">
        <v>9</v>
      </c>
      <c r="B1345">
        <v>2012</v>
      </c>
      <c r="C1345" t="s">
        <v>5</v>
      </c>
      <c r="D1345">
        <v>3</v>
      </c>
      <c r="E1345">
        <v>28</v>
      </c>
      <c r="F1345" t="s">
        <v>8</v>
      </c>
      <c r="G1345" t="s">
        <v>4</v>
      </c>
      <c r="H1345">
        <v>1</v>
      </c>
      <c r="I1345">
        <v>0</v>
      </c>
    </row>
    <row r="1346" spans="1:9" x14ac:dyDescent="0.3">
      <c r="A1346" t="s">
        <v>6</v>
      </c>
      <c r="B1346">
        <v>2012</v>
      </c>
      <c r="C1346" t="s">
        <v>5</v>
      </c>
      <c r="D1346">
        <v>3</v>
      </c>
      <c r="E1346">
        <v>26</v>
      </c>
      <c r="F1346" t="s">
        <v>8</v>
      </c>
      <c r="G1346" t="s">
        <v>4</v>
      </c>
      <c r="H1346">
        <v>4</v>
      </c>
      <c r="I1346">
        <v>1</v>
      </c>
    </row>
    <row r="1347" spans="1:9" x14ac:dyDescent="0.3">
      <c r="A1347" t="s">
        <v>3</v>
      </c>
      <c r="B1347">
        <v>2014</v>
      </c>
      <c r="C1347" t="s">
        <v>2</v>
      </c>
      <c r="D1347">
        <v>3</v>
      </c>
      <c r="E1347">
        <v>27</v>
      </c>
      <c r="F1347" t="s">
        <v>1</v>
      </c>
      <c r="G1347" t="s">
        <v>4</v>
      </c>
      <c r="H1347">
        <v>5</v>
      </c>
      <c r="I1347">
        <v>0</v>
      </c>
    </row>
    <row r="1348" spans="1:9" x14ac:dyDescent="0.3">
      <c r="A1348" t="s">
        <v>3</v>
      </c>
      <c r="B1348">
        <v>2013</v>
      </c>
      <c r="C1348" t="s">
        <v>2</v>
      </c>
      <c r="D1348">
        <v>3</v>
      </c>
      <c r="E1348">
        <v>28</v>
      </c>
      <c r="F1348" t="s">
        <v>8</v>
      </c>
      <c r="G1348" t="s">
        <v>4</v>
      </c>
      <c r="H1348">
        <v>0</v>
      </c>
      <c r="I1348">
        <v>1</v>
      </c>
    </row>
    <row r="1349" spans="1:9" x14ac:dyDescent="0.3">
      <c r="A1349" t="s">
        <v>3</v>
      </c>
      <c r="B1349">
        <v>2014</v>
      </c>
      <c r="C1349" t="s">
        <v>7</v>
      </c>
      <c r="D1349">
        <v>3</v>
      </c>
      <c r="E1349">
        <v>26</v>
      </c>
      <c r="F1349" t="s">
        <v>1</v>
      </c>
      <c r="G1349" t="s">
        <v>4</v>
      </c>
      <c r="H1349">
        <v>4</v>
      </c>
      <c r="I1349">
        <v>0</v>
      </c>
    </row>
    <row r="1350" spans="1:9" x14ac:dyDescent="0.3">
      <c r="A1350" t="s">
        <v>3</v>
      </c>
      <c r="B1350">
        <v>2016</v>
      </c>
      <c r="C1350" t="s">
        <v>7</v>
      </c>
      <c r="D1350">
        <v>2</v>
      </c>
      <c r="E1350">
        <v>24</v>
      </c>
      <c r="F1350" t="s">
        <v>8</v>
      </c>
      <c r="G1350" t="s">
        <v>4</v>
      </c>
      <c r="H1350">
        <v>2</v>
      </c>
      <c r="I1350">
        <v>1</v>
      </c>
    </row>
    <row r="1351" spans="1:9" x14ac:dyDescent="0.3">
      <c r="A1351" t="s">
        <v>3</v>
      </c>
      <c r="B1351">
        <v>2015</v>
      </c>
      <c r="C1351" t="s">
        <v>2</v>
      </c>
      <c r="D1351">
        <v>1</v>
      </c>
      <c r="E1351">
        <v>24</v>
      </c>
      <c r="F1351" t="s">
        <v>8</v>
      </c>
      <c r="G1351" t="s">
        <v>4</v>
      </c>
      <c r="H1351">
        <v>2</v>
      </c>
      <c r="I1351">
        <v>1</v>
      </c>
    </row>
    <row r="1352" spans="1:9" x14ac:dyDescent="0.3">
      <c r="A1352" t="s">
        <v>3</v>
      </c>
      <c r="B1352">
        <v>2012</v>
      </c>
      <c r="C1352" t="s">
        <v>2</v>
      </c>
      <c r="D1352">
        <v>3</v>
      </c>
      <c r="E1352">
        <v>26</v>
      </c>
      <c r="F1352" t="s">
        <v>8</v>
      </c>
      <c r="G1352" t="s">
        <v>4</v>
      </c>
      <c r="H1352">
        <v>4</v>
      </c>
      <c r="I1352">
        <v>0</v>
      </c>
    </row>
    <row r="1353" spans="1:9" x14ac:dyDescent="0.3">
      <c r="A1353" t="s">
        <v>6</v>
      </c>
      <c r="B1353">
        <v>2014</v>
      </c>
      <c r="C1353" t="s">
        <v>7</v>
      </c>
      <c r="D1353">
        <v>3</v>
      </c>
      <c r="E1353">
        <v>27</v>
      </c>
      <c r="F1353" t="s">
        <v>1</v>
      </c>
      <c r="G1353" t="s">
        <v>4</v>
      </c>
      <c r="H1353">
        <v>5</v>
      </c>
      <c r="I1353">
        <v>0</v>
      </c>
    </row>
    <row r="1354" spans="1:9" x14ac:dyDescent="0.3">
      <c r="A1354" t="s">
        <v>6</v>
      </c>
      <c r="B1354">
        <v>2017</v>
      </c>
      <c r="C1354" t="s">
        <v>5</v>
      </c>
      <c r="D1354">
        <v>2</v>
      </c>
      <c r="E1354">
        <v>27</v>
      </c>
      <c r="F1354" t="s">
        <v>1</v>
      </c>
      <c r="G1354" t="s">
        <v>4</v>
      </c>
      <c r="H1354">
        <v>5</v>
      </c>
      <c r="I1354">
        <v>1</v>
      </c>
    </row>
    <row r="1355" spans="1:9" x14ac:dyDescent="0.3">
      <c r="A1355" t="s">
        <v>6</v>
      </c>
      <c r="B1355">
        <v>2017</v>
      </c>
      <c r="C1355" t="s">
        <v>5</v>
      </c>
      <c r="D1355">
        <v>1</v>
      </c>
      <c r="E1355">
        <v>25</v>
      </c>
      <c r="F1355" t="s">
        <v>8</v>
      </c>
      <c r="G1355" t="s">
        <v>4</v>
      </c>
      <c r="H1355">
        <v>3</v>
      </c>
      <c r="I1355">
        <v>0</v>
      </c>
    </row>
    <row r="1356" spans="1:9" x14ac:dyDescent="0.3">
      <c r="A1356" t="s">
        <v>6</v>
      </c>
      <c r="B1356">
        <v>2012</v>
      </c>
      <c r="C1356" t="s">
        <v>7</v>
      </c>
      <c r="D1356">
        <v>3</v>
      </c>
      <c r="E1356">
        <v>28</v>
      </c>
      <c r="F1356" t="s">
        <v>1</v>
      </c>
      <c r="G1356" t="s">
        <v>4</v>
      </c>
      <c r="H1356">
        <v>0</v>
      </c>
      <c r="I1356">
        <v>1</v>
      </c>
    </row>
    <row r="1357" spans="1:9" x14ac:dyDescent="0.3">
      <c r="A1357" t="s">
        <v>6</v>
      </c>
      <c r="B1357">
        <v>2012</v>
      </c>
      <c r="C1357" t="s">
        <v>5</v>
      </c>
      <c r="D1357">
        <v>3</v>
      </c>
      <c r="E1357">
        <v>28</v>
      </c>
      <c r="F1357" t="s">
        <v>1</v>
      </c>
      <c r="G1357" t="s">
        <v>4</v>
      </c>
      <c r="H1357">
        <v>2</v>
      </c>
      <c r="I1357">
        <v>1</v>
      </c>
    </row>
    <row r="1358" spans="1:9" x14ac:dyDescent="0.3">
      <c r="A1358" t="s">
        <v>6</v>
      </c>
      <c r="B1358">
        <v>2013</v>
      </c>
      <c r="C1358" t="s">
        <v>5</v>
      </c>
      <c r="D1358">
        <v>2</v>
      </c>
      <c r="E1358">
        <v>24</v>
      </c>
      <c r="F1358" t="s">
        <v>1</v>
      </c>
      <c r="G1358" t="s">
        <v>4</v>
      </c>
      <c r="H1358">
        <v>2</v>
      </c>
      <c r="I1358">
        <v>1</v>
      </c>
    </row>
    <row r="1359" spans="1:9" x14ac:dyDescent="0.3">
      <c r="A1359" t="s">
        <v>3</v>
      </c>
      <c r="B1359">
        <v>2015</v>
      </c>
      <c r="C1359" t="s">
        <v>7</v>
      </c>
      <c r="D1359">
        <v>3</v>
      </c>
      <c r="E1359">
        <v>25</v>
      </c>
      <c r="F1359" t="s">
        <v>8</v>
      </c>
      <c r="G1359" t="s">
        <v>4</v>
      </c>
      <c r="H1359">
        <v>3</v>
      </c>
      <c r="I1359">
        <v>1</v>
      </c>
    </row>
    <row r="1360" spans="1:9" x14ac:dyDescent="0.3">
      <c r="A1360" t="s">
        <v>6</v>
      </c>
      <c r="B1360">
        <v>2017</v>
      </c>
      <c r="C1360" t="s">
        <v>5</v>
      </c>
      <c r="D1360">
        <v>3</v>
      </c>
      <c r="E1360">
        <v>28</v>
      </c>
      <c r="F1360" t="s">
        <v>1</v>
      </c>
      <c r="G1360" t="s">
        <v>4</v>
      </c>
      <c r="H1360">
        <v>5</v>
      </c>
      <c r="I1360">
        <v>0</v>
      </c>
    </row>
    <row r="1361" spans="1:9" x14ac:dyDescent="0.3">
      <c r="A1361" t="s">
        <v>3</v>
      </c>
      <c r="B1361">
        <v>2013</v>
      </c>
      <c r="C1361" t="s">
        <v>2</v>
      </c>
      <c r="D1361">
        <v>3</v>
      </c>
      <c r="E1361">
        <v>24</v>
      </c>
      <c r="F1361" t="s">
        <v>1</v>
      </c>
      <c r="G1361" t="s">
        <v>4</v>
      </c>
      <c r="H1361">
        <v>2</v>
      </c>
      <c r="I1361">
        <v>0</v>
      </c>
    </row>
    <row r="1362" spans="1:9" x14ac:dyDescent="0.3">
      <c r="A1362" t="s">
        <v>6</v>
      </c>
      <c r="B1362">
        <v>2015</v>
      </c>
      <c r="C1362" t="s">
        <v>2</v>
      </c>
      <c r="D1362">
        <v>3</v>
      </c>
      <c r="E1362">
        <v>28</v>
      </c>
      <c r="F1362" t="s">
        <v>1</v>
      </c>
      <c r="G1362" t="s">
        <v>4</v>
      </c>
      <c r="H1362">
        <v>1</v>
      </c>
      <c r="I1362">
        <v>1</v>
      </c>
    </row>
    <row r="1363" spans="1:9" x14ac:dyDescent="0.3">
      <c r="A1363" t="s">
        <v>3</v>
      </c>
      <c r="B1363">
        <v>2018</v>
      </c>
      <c r="C1363" t="s">
        <v>2</v>
      </c>
      <c r="D1363">
        <v>3</v>
      </c>
      <c r="E1363">
        <v>27</v>
      </c>
      <c r="F1363" t="s">
        <v>8</v>
      </c>
      <c r="G1363" t="s">
        <v>0</v>
      </c>
      <c r="H1363">
        <v>5</v>
      </c>
      <c r="I1363">
        <v>1</v>
      </c>
    </row>
    <row r="1364" spans="1:9" x14ac:dyDescent="0.3">
      <c r="A1364" t="s">
        <v>3</v>
      </c>
      <c r="B1364">
        <v>2015</v>
      </c>
      <c r="C1364" t="s">
        <v>2</v>
      </c>
      <c r="D1364">
        <v>3</v>
      </c>
      <c r="E1364">
        <v>24</v>
      </c>
      <c r="F1364" t="s">
        <v>1</v>
      </c>
      <c r="G1364" t="s">
        <v>4</v>
      </c>
      <c r="H1364">
        <v>2</v>
      </c>
      <c r="I1364">
        <v>1</v>
      </c>
    </row>
    <row r="1365" spans="1:9" x14ac:dyDescent="0.3">
      <c r="A1365" t="s">
        <v>3</v>
      </c>
      <c r="B1365">
        <v>2014</v>
      </c>
      <c r="C1365" t="s">
        <v>7</v>
      </c>
      <c r="D1365">
        <v>3</v>
      </c>
      <c r="E1365">
        <v>26</v>
      </c>
      <c r="F1365" t="s">
        <v>1</v>
      </c>
      <c r="G1365" t="s">
        <v>4</v>
      </c>
      <c r="H1365">
        <v>4</v>
      </c>
      <c r="I1365">
        <v>0</v>
      </c>
    </row>
    <row r="1366" spans="1:9" x14ac:dyDescent="0.3">
      <c r="A1366" t="s">
        <v>3</v>
      </c>
      <c r="B1366">
        <v>2013</v>
      </c>
      <c r="C1366" t="s">
        <v>5</v>
      </c>
      <c r="D1366">
        <v>3</v>
      </c>
      <c r="E1366">
        <v>25</v>
      </c>
      <c r="F1366" t="s">
        <v>8</v>
      </c>
      <c r="G1366" t="s">
        <v>4</v>
      </c>
      <c r="H1366">
        <v>3</v>
      </c>
      <c r="I1366">
        <v>0</v>
      </c>
    </row>
    <row r="1367" spans="1:9" x14ac:dyDescent="0.3">
      <c r="A1367" t="s">
        <v>3</v>
      </c>
      <c r="B1367">
        <v>2013</v>
      </c>
      <c r="C1367" t="s">
        <v>2</v>
      </c>
      <c r="D1367">
        <v>3</v>
      </c>
      <c r="E1367">
        <v>26</v>
      </c>
      <c r="F1367" t="s">
        <v>1</v>
      </c>
      <c r="G1367" t="s">
        <v>4</v>
      </c>
      <c r="H1367">
        <v>4</v>
      </c>
      <c r="I1367">
        <v>0</v>
      </c>
    </row>
    <row r="1368" spans="1:9" x14ac:dyDescent="0.3">
      <c r="A1368" t="s">
        <v>3</v>
      </c>
      <c r="B1368">
        <v>2018</v>
      </c>
      <c r="C1368" t="s">
        <v>5</v>
      </c>
      <c r="D1368">
        <v>3</v>
      </c>
      <c r="E1368">
        <v>28</v>
      </c>
      <c r="F1368" t="s">
        <v>8</v>
      </c>
      <c r="G1368" t="s">
        <v>4</v>
      </c>
      <c r="H1368">
        <v>0</v>
      </c>
      <c r="I1368">
        <v>1</v>
      </c>
    </row>
    <row r="1369" spans="1:9" x14ac:dyDescent="0.3">
      <c r="A1369" t="s">
        <v>3</v>
      </c>
      <c r="B1369">
        <v>2013</v>
      </c>
      <c r="C1369" t="s">
        <v>2</v>
      </c>
      <c r="D1369">
        <v>3</v>
      </c>
      <c r="E1369">
        <v>25</v>
      </c>
      <c r="F1369" t="s">
        <v>8</v>
      </c>
      <c r="G1369" t="s">
        <v>4</v>
      </c>
      <c r="H1369">
        <v>3</v>
      </c>
      <c r="I1369">
        <v>0</v>
      </c>
    </row>
    <row r="1370" spans="1:9" x14ac:dyDescent="0.3">
      <c r="A1370" t="s">
        <v>9</v>
      </c>
      <c r="B1370">
        <v>2012</v>
      </c>
      <c r="C1370" t="s">
        <v>7</v>
      </c>
      <c r="D1370">
        <v>3</v>
      </c>
      <c r="E1370">
        <v>27</v>
      </c>
      <c r="F1370" t="s">
        <v>1</v>
      </c>
      <c r="G1370" t="s">
        <v>4</v>
      </c>
      <c r="H1370">
        <v>5</v>
      </c>
      <c r="I1370">
        <v>0</v>
      </c>
    </row>
    <row r="1371" spans="1:9" x14ac:dyDescent="0.3">
      <c r="A1371" t="s">
        <v>3</v>
      </c>
      <c r="B1371">
        <v>2013</v>
      </c>
      <c r="C1371" t="s">
        <v>2</v>
      </c>
      <c r="D1371">
        <v>3</v>
      </c>
      <c r="E1371">
        <v>24</v>
      </c>
      <c r="F1371" t="s">
        <v>1</v>
      </c>
      <c r="G1371" t="s">
        <v>4</v>
      </c>
      <c r="H1371">
        <v>2</v>
      </c>
      <c r="I1371">
        <v>0</v>
      </c>
    </row>
    <row r="1372" spans="1:9" x14ac:dyDescent="0.3">
      <c r="A1372" t="s">
        <v>3</v>
      </c>
      <c r="B1372">
        <v>2013</v>
      </c>
      <c r="C1372" t="s">
        <v>2</v>
      </c>
      <c r="D1372">
        <v>3</v>
      </c>
      <c r="E1372">
        <v>28</v>
      </c>
      <c r="F1372" t="s">
        <v>8</v>
      </c>
      <c r="G1372" t="s">
        <v>4</v>
      </c>
      <c r="H1372">
        <v>3</v>
      </c>
      <c r="I1372">
        <v>0</v>
      </c>
    </row>
    <row r="1373" spans="1:9" x14ac:dyDescent="0.3">
      <c r="A1373" t="s">
        <v>3</v>
      </c>
      <c r="B1373">
        <v>2015</v>
      </c>
      <c r="C1373" t="s">
        <v>7</v>
      </c>
      <c r="D1373">
        <v>3</v>
      </c>
      <c r="E1373">
        <v>24</v>
      </c>
      <c r="F1373" t="s">
        <v>1</v>
      </c>
      <c r="G1373" t="s">
        <v>4</v>
      </c>
      <c r="H1373">
        <v>2</v>
      </c>
      <c r="I1373">
        <v>0</v>
      </c>
    </row>
    <row r="1374" spans="1:9" x14ac:dyDescent="0.3">
      <c r="A1374" t="s">
        <v>3</v>
      </c>
      <c r="B1374">
        <v>2013</v>
      </c>
      <c r="C1374" t="s">
        <v>7</v>
      </c>
      <c r="D1374">
        <v>3</v>
      </c>
      <c r="E1374">
        <v>27</v>
      </c>
      <c r="F1374" t="s">
        <v>1</v>
      </c>
      <c r="G1374" t="s">
        <v>4</v>
      </c>
      <c r="H1374">
        <v>5</v>
      </c>
      <c r="I1374">
        <v>0</v>
      </c>
    </row>
    <row r="1375" spans="1:9" x14ac:dyDescent="0.3">
      <c r="A1375" t="s">
        <v>3</v>
      </c>
      <c r="B1375">
        <v>2012</v>
      </c>
      <c r="C1375" t="s">
        <v>5</v>
      </c>
      <c r="D1375">
        <v>3</v>
      </c>
      <c r="E1375">
        <v>27</v>
      </c>
      <c r="F1375" t="s">
        <v>1</v>
      </c>
      <c r="G1375" t="s">
        <v>4</v>
      </c>
      <c r="H1375">
        <v>5</v>
      </c>
      <c r="I1375">
        <v>0</v>
      </c>
    </row>
    <row r="1376" spans="1:9" x14ac:dyDescent="0.3">
      <c r="A1376" t="s">
        <v>3</v>
      </c>
      <c r="B1376">
        <v>2018</v>
      </c>
      <c r="C1376" t="s">
        <v>2</v>
      </c>
      <c r="D1376">
        <v>3</v>
      </c>
      <c r="E1376">
        <v>26</v>
      </c>
      <c r="F1376" t="s">
        <v>8</v>
      </c>
      <c r="G1376" t="s">
        <v>0</v>
      </c>
      <c r="H1376">
        <v>4</v>
      </c>
      <c r="I1376">
        <v>1</v>
      </c>
    </row>
    <row r="1377" spans="1:9" x14ac:dyDescent="0.3">
      <c r="A1377" t="s">
        <v>3</v>
      </c>
      <c r="B1377">
        <v>2013</v>
      </c>
      <c r="C1377" t="s">
        <v>2</v>
      </c>
      <c r="D1377">
        <v>3</v>
      </c>
      <c r="E1377">
        <v>26</v>
      </c>
      <c r="F1377" t="s">
        <v>1</v>
      </c>
      <c r="G1377" t="s">
        <v>4</v>
      </c>
      <c r="H1377">
        <v>4</v>
      </c>
      <c r="I1377">
        <v>0</v>
      </c>
    </row>
    <row r="1378" spans="1:9" x14ac:dyDescent="0.3">
      <c r="A1378" t="s">
        <v>3</v>
      </c>
      <c r="B1378">
        <v>2015</v>
      </c>
      <c r="C1378" t="s">
        <v>7</v>
      </c>
      <c r="D1378">
        <v>2</v>
      </c>
      <c r="E1378">
        <v>24</v>
      </c>
      <c r="F1378" t="s">
        <v>8</v>
      </c>
      <c r="G1378" t="s">
        <v>4</v>
      </c>
      <c r="H1378">
        <v>2</v>
      </c>
      <c r="I1378">
        <v>1</v>
      </c>
    </row>
    <row r="1379" spans="1:9" x14ac:dyDescent="0.3">
      <c r="A1379" t="s">
        <v>3</v>
      </c>
      <c r="B1379">
        <v>2016</v>
      </c>
      <c r="C1379" t="s">
        <v>2</v>
      </c>
      <c r="D1379">
        <v>3</v>
      </c>
      <c r="E1379">
        <v>24</v>
      </c>
      <c r="F1379" t="s">
        <v>1</v>
      </c>
      <c r="G1379" t="s">
        <v>4</v>
      </c>
      <c r="H1379">
        <v>2</v>
      </c>
      <c r="I1379">
        <v>0</v>
      </c>
    </row>
    <row r="1380" spans="1:9" x14ac:dyDescent="0.3">
      <c r="A1380" t="s">
        <v>9</v>
      </c>
      <c r="B1380">
        <v>2018</v>
      </c>
      <c r="C1380" t="s">
        <v>2</v>
      </c>
      <c r="D1380">
        <v>3</v>
      </c>
      <c r="E1380">
        <v>27</v>
      </c>
      <c r="F1380" t="s">
        <v>8</v>
      </c>
      <c r="G1380" t="s">
        <v>4</v>
      </c>
      <c r="H1380">
        <v>5</v>
      </c>
      <c r="I1380">
        <v>1</v>
      </c>
    </row>
    <row r="1381" spans="1:9" x14ac:dyDescent="0.3">
      <c r="A1381" t="s">
        <v>3</v>
      </c>
      <c r="B1381">
        <v>2015</v>
      </c>
      <c r="C1381" t="s">
        <v>2</v>
      </c>
      <c r="D1381">
        <v>3</v>
      </c>
      <c r="E1381">
        <v>26</v>
      </c>
      <c r="F1381" t="s">
        <v>1</v>
      </c>
      <c r="G1381" t="s">
        <v>4</v>
      </c>
      <c r="H1381">
        <v>4</v>
      </c>
      <c r="I1381">
        <v>0</v>
      </c>
    </row>
    <row r="1382" spans="1:9" x14ac:dyDescent="0.3">
      <c r="A1382" t="s">
        <v>3</v>
      </c>
      <c r="B1382">
        <v>2015</v>
      </c>
      <c r="C1382" t="s">
        <v>5</v>
      </c>
      <c r="D1382">
        <v>1</v>
      </c>
      <c r="E1382">
        <v>26</v>
      </c>
      <c r="F1382" t="s">
        <v>8</v>
      </c>
      <c r="G1382" t="s">
        <v>4</v>
      </c>
      <c r="H1382">
        <v>4</v>
      </c>
      <c r="I1382">
        <v>1</v>
      </c>
    </row>
    <row r="1383" spans="1:9" x14ac:dyDescent="0.3">
      <c r="A1383" t="s">
        <v>3</v>
      </c>
      <c r="B1383">
        <v>2015</v>
      </c>
      <c r="C1383" t="s">
        <v>7</v>
      </c>
      <c r="D1383">
        <v>2</v>
      </c>
      <c r="E1383">
        <v>24</v>
      </c>
      <c r="F1383" t="s">
        <v>8</v>
      </c>
      <c r="G1383" t="s">
        <v>4</v>
      </c>
      <c r="H1383">
        <v>2</v>
      </c>
      <c r="I1383">
        <v>1</v>
      </c>
    </row>
    <row r="1384" spans="1:9" x14ac:dyDescent="0.3">
      <c r="A1384" t="s">
        <v>3</v>
      </c>
      <c r="B1384">
        <v>2013</v>
      </c>
      <c r="C1384" t="s">
        <v>7</v>
      </c>
      <c r="D1384">
        <v>3</v>
      </c>
      <c r="E1384">
        <v>27</v>
      </c>
      <c r="F1384" t="s">
        <v>1</v>
      </c>
      <c r="G1384" t="s">
        <v>4</v>
      </c>
      <c r="H1384">
        <v>5</v>
      </c>
      <c r="I1384">
        <v>0</v>
      </c>
    </row>
    <row r="1385" spans="1:9" x14ac:dyDescent="0.3">
      <c r="A1385" t="s">
        <v>9</v>
      </c>
      <c r="B1385">
        <v>2016</v>
      </c>
      <c r="C1385" t="s">
        <v>5</v>
      </c>
      <c r="D1385">
        <v>3</v>
      </c>
      <c r="E1385">
        <v>24</v>
      </c>
      <c r="F1385" t="s">
        <v>8</v>
      </c>
      <c r="G1385" t="s">
        <v>4</v>
      </c>
      <c r="H1385">
        <v>2</v>
      </c>
      <c r="I1385">
        <v>0</v>
      </c>
    </row>
    <row r="1386" spans="1:9" x14ac:dyDescent="0.3">
      <c r="A1386" t="s">
        <v>3</v>
      </c>
      <c r="B1386">
        <v>2013</v>
      </c>
      <c r="C1386" t="s">
        <v>2</v>
      </c>
      <c r="D1386">
        <v>3</v>
      </c>
      <c r="E1386">
        <v>26</v>
      </c>
      <c r="F1386" t="s">
        <v>1</v>
      </c>
      <c r="G1386" t="s">
        <v>4</v>
      </c>
      <c r="H1386">
        <v>4</v>
      </c>
      <c r="I1386">
        <v>0</v>
      </c>
    </row>
    <row r="1387" spans="1:9" x14ac:dyDescent="0.3">
      <c r="A1387" t="s">
        <v>3</v>
      </c>
      <c r="B1387">
        <v>2015</v>
      </c>
      <c r="C1387" t="s">
        <v>2</v>
      </c>
      <c r="D1387">
        <v>3</v>
      </c>
      <c r="E1387">
        <v>28</v>
      </c>
      <c r="F1387" t="s">
        <v>1</v>
      </c>
      <c r="G1387" t="s">
        <v>4</v>
      </c>
      <c r="H1387">
        <v>5</v>
      </c>
      <c r="I1387">
        <v>0</v>
      </c>
    </row>
    <row r="1388" spans="1:9" x14ac:dyDescent="0.3">
      <c r="A1388" t="s">
        <v>3</v>
      </c>
      <c r="B1388">
        <v>2015</v>
      </c>
      <c r="C1388" t="s">
        <v>2</v>
      </c>
      <c r="D1388">
        <v>3</v>
      </c>
      <c r="E1388">
        <v>26</v>
      </c>
      <c r="F1388" t="s">
        <v>8</v>
      </c>
      <c r="G1388" t="s">
        <v>4</v>
      </c>
      <c r="H1388">
        <v>4</v>
      </c>
      <c r="I1388">
        <v>0</v>
      </c>
    </row>
    <row r="1389" spans="1:9" x14ac:dyDescent="0.3">
      <c r="A1389" t="s">
        <v>3</v>
      </c>
      <c r="B1389">
        <v>2016</v>
      </c>
      <c r="C1389" t="s">
        <v>2</v>
      </c>
      <c r="D1389">
        <v>3</v>
      </c>
      <c r="E1389">
        <v>27</v>
      </c>
      <c r="F1389" t="s">
        <v>8</v>
      </c>
      <c r="G1389" t="s">
        <v>4</v>
      </c>
      <c r="H1389">
        <v>5</v>
      </c>
      <c r="I1389">
        <v>0</v>
      </c>
    </row>
    <row r="1390" spans="1:9" x14ac:dyDescent="0.3">
      <c r="A1390" t="s">
        <v>3</v>
      </c>
      <c r="B1390">
        <v>2017</v>
      </c>
      <c r="C1390" t="s">
        <v>7</v>
      </c>
      <c r="D1390">
        <v>3</v>
      </c>
      <c r="E1390">
        <v>25</v>
      </c>
      <c r="F1390" t="s">
        <v>8</v>
      </c>
      <c r="G1390" t="s">
        <v>4</v>
      </c>
      <c r="H1390">
        <v>3</v>
      </c>
      <c r="I1390">
        <v>1</v>
      </c>
    </row>
    <row r="1391" spans="1:9" x14ac:dyDescent="0.3">
      <c r="A1391" t="s">
        <v>6</v>
      </c>
      <c r="B1391">
        <v>2017</v>
      </c>
      <c r="C1391" t="s">
        <v>5</v>
      </c>
      <c r="D1391">
        <v>2</v>
      </c>
      <c r="E1391">
        <v>26</v>
      </c>
      <c r="F1391" t="s">
        <v>1</v>
      </c>
      <c r="G1391" t="s">
        <v>4</v>
      </c>
      <c r="H1391">
        <v>4</v>
      </c>
      <c r="I1391">
        <v>1</v>
      </c>
    </row>
    <row r="1392" spans="1:9" x14ac:dyDescent="0.3">
      <c r="A1392" t="s">
        <v>3</v>
      </c>
      <c r="B1392">
        <v>2012</v>
      </c>
      <c r="C1392" t="s">
        <v>2</v>
      </c>
      <c r="D1392">
        <v>3</v>
      </c>
      <c r="E1392">
        <v>27</v>
      </c>
      <c r="F1392" t="s">
        <v>1</v>
      </c>
      <c r="G1392" t="s">
        <v>4</v>
      </c>
      <c r="H1392">
        <v>5</v>
      </c>
      <c r="I1392">
        <v>0</v>
      </c>
    </row>
    <row r="1393" spans="1:9" x14ac:dyDescent="0.3">
      <c r="A1393" t="s">
        <v>3</v>
      </c>
      <c r="B1393">
        <v>2014</v>
      </c>
      <c r="C1393" t="s">
        <v>2</v>
      </c>
      <c r="D1393">
        <v>3</v>
      </c>
      <c r="E1393">
        <v>26</v>
      </c>
      <c r="F1393" t="s">
        <v>8</v>
      </c>
      <c r="G1393" t="s">
        <v>4</v>
      </c>
      <c r="H1393">
        <v>4</v>
      </c>
      <c r="I1393">
        <v>1</v>
      </c>
    </row>
    <row r="1394" spans="1:9" x14ac:dyDescent="0.3">
      <c r="A1394" t="s">
        <v>3</v>
      </c>
      <c r="B1394">
        <v>2015</v>
      </c>
      <c r="C1394" t="s">
        <v>7</v>
      </c>
      <c r="D1394">
        <v>2</v>
      </c>
      <c r="E1394">
        <v>25</v>
      </c>
      <c r="F1394" t="s">
        <v>8</v>
      </c>
      <c r="G1394" t="s">
        <v>4</v>
      </c>
      <c r="H1394">
        <v>3</v>
      </c>
      <c r="I1394">
        <v>1</v>
      </c>
    </row>
    <row r="1395" spans="1:9" x14ac:dyDescent="0.3">
      <c r="A1395" t="s">
        <v>3</v>
      </c>
      <c r="B1395">
        <v>2013</v>
      </c>
      <c r="C1395" t="s">
        <v>2</v>
      </c>
      <c r="D1395">
        <v>3</v>
      </c>
      <c r="E1395">
        <v>26</v>
      </c>
      <c r="F1395" t="s">
        <v>1</v>
      </c>
      <c r="G1395" t="s">
        <v>4</v>
      </c>
      <c r="H1395">
        <v>4</v>
      </c>
      <c r="I1395">
        <v>0</v>
      </c>
    </row>
    <row r="1396" spans="1:9" x14ac:dyDescent="0.3">
      <c r="A1396" t="s">
        <v>3</v>
      </c>
      <c r="B1396">
        <v>2017</v>
      </c>
      <c r="C1396" t="s">
        <v>7</v>
      </c>
      <c r="D1396">
        <v>2</v>
      </c>
      <c r="E1396">
        <v>28</v>
      </c>
      <c r="F1396" t="s">
        <v>1</v>
      </c>
      <c r="G1396" t="s">
        <v>4</v>
      </c>
      <c r="H1396">
        <v>1</v>
      </c>
      <c r="I1396">
        <v>1</v>
      </c>
    </row>
    <row r="1397" spans="1:9" x14ac:dyDescent="0.3">
      <c r="A1397" t="s">
        <v>3</v>
      </c>
      <c r="B1397">
        <v>2014</v>
      </c>
      <c r="C1397" t="s">
        <v>2</v>
      </c>
      <c r="D1397">
        <v>3</v>
      </c>
      <c r="E1397">
        <v>25</v>
      </c>
      <c r="F1397" t="s">
        <v>1</v>
      </c>
      <c r="G1397" t="s">
        <v>4</v>
      </c>
      <c r="H1397">
        <v>3</v>
      </c>
      <c r="I1397">
        <v>0</v>
      </c>
    </row>
    <row r="1398" spans="1:9" x14ac:dyDescent="0.3">
      <c r="A1398" t="s">
        <v>3</v>
      </c>
      <c r="B1398">
        <v>2013</v>
      </c>
      <c r="C1398" t="s">
        <v>2</v>
      </c>
      <c r="D1398">
        <v>3</v>
      </c>
      <c r="E1398">
        <v>27</v>
      </c>
      <c r="F1398" t="s">
        <v>1</v>
      </c>
      <c r="G1398" t="s">
        <v>4</v>
      </c>
      <c r="H1398">
        <v>5</v>
      </c>
      <c r="I1398">
        <v>0</v>
      </c>
    </row>
    <row r="1399" spans="1:9" x14ac:dyDescent="0.3">
      <c r="A1399" t="s">
        <v>9</v>
      </c>
      <c r="B1399">
        <v>2013</v>
      </c>
      <c r="C1399" t="s">
        <v>2</v>
      </c>
      <c r="D1399">
        <v>3</v>
      </c>
      <c r="E1399">
        <v>26</v>
      </c>
      <c r="F1399" t="s">
        <v>1</v>
      </c>
      <c r="G1399" t="s">
        <v>4</v>
      </c>
      <c r="H1399">
        <v>4</v>
      </c>
      <c r="I1399">
        <v>0</v>
      </c>
    </row>
    <row r="1400" spans="1:9" x14ac:dyDescent="0.3">
      <c r="A1400" t="s">
        <v>3</v>
      </c>
      <c r="B1400">
        <v>2013</v>
      </c>
      <c r="C1400" t="s">
        <v>5</v>
      </c>
      <c r="D1400">
        <v>3</v>
      </c>
      <c r="E1400">
        <v>25</v>
      </c>
      <c r="F1400" t="s">
        <v>8</v>
      </c>
      <c r="G1400" t="s">
        <v>0</v>
      </c>
      <c r="H1400">
        <v>3</v>
      </c>
      <c r="I1400">
        <v>1</v>
      </c>
    </row>
    <row r="1401" spans="1:9" x14ac:dyDescent="0.3">
      <c r="A1401" t="s">
        <v>3</v>
      </c>
      <c r="B1401">
        <v>2017</v>
      </c>
      <c r="C1401" t="s">
        <v>2</v>
      </c>
      <c r="D1401">
        <v>1</v>
      </c>
      <c r="E1401">
        <v>28</v>
      </c>
      <c r="F1401" t="s">
        <v>8</v>
      </c>
      <c r="G1401" t="s">
        <v>4</v>
      </c>
      <c r="H1401">
        <v>3</v>
      </c>
      <c r="I1401">
        <v>0</v>
      </c>
    </row>
    <row r="1402" spans="1:9" x14ac:dyDescent="0.3">
      <c r="A1402" t="s">
        <v>3</v>
      </c>
      <c r="B1402">
        <v>2014</v>
      </c>
      <c r="C1402" t="s">
        <v>2</v>
      </c>
      <c r="D1402">
        <v>3</v>
      </c>
      <c r="E1402">
        <v>26</v>
      </c>
      <c r="F1402" t="s">
        <v>1</v>
      </c>
      <c r="G1402" t="s">
        <v>4</v>
      </c>
      <c r="H1402">
        <v>4</v>
      </c>
      <c r="I1402">
        <v>0</v>
      </c>
    </row>
    <row r="1403" spans="1:9" x14ac:dyDescent="0.3">
      <c r="A1403" t="s">
        <v>3</v>
      </c>
      <c r="B1403">
        <v>2015</v>
      </c>
      <c r="C1403" t="s">
        <v>5</v>
      </c>
      <c r="D1403">
        <v>3</v>
      </c>
      <c r="E1403">
        <v>27</v>
      </c>
      <c r="F1403" t="s">
        <v>1</v>
      </c>
      <c r="G1403" t="s">
        <v>4</v>
      </c>
      <c r="H1403">
        <v>5</v>
      </c>
      <c r="I1403">
        <v>0</v>
      </c>
    </row>
    <row r="1404" spans="1:9" x14ac:dyDescent="0.3">
      <c r="A1404" t="s">
        <v>6</v>
      </c>
      <c r="B1404">
        <v>2013</v>
      </c>
      <c r="C1404" t="s">
        <v>7</v>
      </c>
      <c r="D1404">
        <v>2</v>
      </c>
      <c r="E1404">
        <v>28</v>
      </c>
      <c r="F1404" t="s">
        <v>1</v>
      </c>
      <c r="G1404" t="s">
        <v>4</v>
      </c>
      <c r="H1404">
        <v>2</v>
      </c>
      <c r="I1404">
        <v>1</v>
      </c>
    </row>
    <row r="1405" spans="1:9" x14ac:dyDescent="0.3">
      <c r="A1405" t="s">
        <v>3</v>
      </c>
      <c r="B1405">
        <v>2013</v>
      </c>
      <c r="C1405" t="s">
        <v>5</v>
      </c>
      <c r="D1405">
        <v>3</v>
      </c>
      <c r="E1405">
        <v>25</v>
      </c>
      <c r="F1405" t="s">
        <v>8</v>
      </c>
      <c r="G1405" t="s">
        <v>0</v>
      </c>
      <c r="H1405">
        <v>3</v>
      </c>
      <c r="I1405">
        <v>1</v>
      </c>
    </row>
    <row r="1406" spans="1:9" x14ac:dyDescent="0.3">
      <c r="A1406" t="s">
        <v>6</v>
      </c>
      <c r="B1406">
        <v>2017</v>
      </c>
      <c r="C1406" t="s">
        <v>5</v>
      </c>
      <c r="D1406">
        <v>2</v>
      </c>
      <c r="E1406">
        <v>26</v>
      </c>
      <c r="F1406" t="s">
        <v>1</v>
      </c>
      <c r="G1406" t="s">
        <v>4</v>
      </c>
      <c r="H1406">
        <v>4</v>
      </c>
      <c r="I1406">
        <v>0</v>
      </c>
    </row>
    <row r="1407" spans="1:9" x14ac:dyDescent="0.3">
      <c r="A1407" t="s">
        <v>6</v>
      </c>
      <c r="B1407">
        <v>2016</v>
      </c>
      <c r="C1407" t="s">
        <v>5</v>
      </c>
      <c r="D1407">
        <v>3</v>
      </c>
      <c r="E1407">
        <v>25</v>
      </c>
      <c r="F1407" t="s">
        <v>1</v>
      </c>
      <c r="G1407" t="s">
        <v>4</v>
      </c>
      <c r="H1407">
        <v>3</v>
      </c>
      <c r="I1407">
        <v>0</v>
      </c>
    </row>
    <row r="1408" spans="1:9" x14ac:dyDescent="0.3">
      <c r="A1408" t="s">
        <v>3</v>
      </c>
      <c r="B1408">
        <v>2017</v>
      </c>
      <c r="C1408" t="s">
        <v>2</v>
      </c>
      <c r="D1408">
        <v>3</v>
      </c>
      <c r="E1408">
        <v>28</v>
      </c>
      <c r="F1408" t="s">
        <v>8</v>
      </c>
      <c r="G1408" t="s">
        <v>0</v>
      </c>
      <c r="H1408">
        <v>5</v>
      </c>
      <c r="I1408">
        <v>0</v>
      </c>
    </row>
    <row r="1409" spans="1:9" x14ac:dyDescent="0.3">
      <c r="A1409" t="s">
        <v>6</v>
      </c>
      <c r="B1409">
        <v>2017</v>
      </c>
      <c r="C1409" t="s">
        <v>5</v>
      </c>
      <c r="D1409">
        <v>2</v>
      </c>
      <c r="E1409">
        <v>28</v>
      </c>
      <c r="F1409" t="s">
        <v>8</v>
      </c>
      <c r="G1409" t="s">
        <v>4</v>
      </c>
      <c r="H1409">
        <v>2</v>
      </c>
      <c r="I1409">
        <v>0</v>
      </c>
    </row>
    <row r="1410" spans="1:9" x14ac:dyDescent="0.3">
      <c r="A1410" t="s">
        <v>3</v>
      </c>
      <c r="B1410">
        <v>2012</v>
      </c>
      <c r="C1410" t="s">
        <v>2</v>
      </c>
      <c r="D1410">
        <v>1</v>
      </c>
      <c r="E1410">
        <v>27</v>
      </c>
      <c r="F1410" t="s">
        <v>1</v>
      </c>
      <c r="G1410" t="s">
        <v>4</v>
      </c>
      <c r="H1410">
        <v>5</v>
      </c>
      <c r="I1410">
        <v>1</v>
      </c>
    </row>
    <row r="1411" spans="1:9" x14ac:dyDescent="0.3">
      <c r="A1411" t="s">
        <v>3</v>
      </c>
      <c r="B1411">
        <v>2018</v>
      </c>
      <c r="C1411" t="s">
        <v>2</v>
      </c>
      <c r="D1411">
        <v>3</v>
      </c>
      <c r="E1411">
        <v>27</v>
      </c>
      <c r="F1411" t="s">
        <v>1</v>
      </c>
      <c r="G1411" t="s">
        <v>4</v>
      </c>
      <c r="H1411">
        <v>5</v>
      </c>
      <c r="I1411">
        <v>1</v>
      </c>
    </row>
    <row r="1412" spans="1:9" x14ac:dyDescent="0.3">
      <c r="A1412" t="s">
        <v>3</v>
      </c>
      <c r="B1412">
        <v>2016</v>
      </c>
      <c r="C1412" t="s">
        <v>2</v>
      </c>
      <c r="D1412">
        <v>3</v>
      </c>
      <c r="E1412">
        <v>24</v>
      </c>
      <c r="F1412" t="s">
        <v>8</v>
      </c>
      <c r="G1412" t="s">
        <v>4</v>
      </c>
      <c r="H1412">
        <v>2</v>
      </c>
      <c r="I1412">
        <v>0</v>
      </c>
    </row>
    <row r="1413" spans="1:9" x14ac:dyDescent="0.3">
      <c r="A1413" t="s">
        <v>3</v>
      </c>
      <c r="B1413">
        <v>2017</v>
      </c>
      <c r="C1413" t="s">
        <v>7</v>
      </c>
      <c r="D1413">
        <v>3</v>
      </c>
      <c r="E1413">
        <v>26</v>
      </c>
      <c r="F1413" t="s">
        <v>1</v>
      </c>
      <c r="G1413" t="s">
        <v>4</v>
      </c>
      <c r="H1413">
        <v>4</v>
      </c>
      <c r="I1413">
        <v>0</v>
      </c>
    </row>
    <row r="1414" spans="1:9" x14ac:dyDescent="0.3">
      <c r="A1414" t="s">
        <v>3</v>
      </c>
      <c r="B1414">
        <v>2017</v>
      </c>
      <c r="C1414" t="s">
        <v>5</v>
      </c>
      <c r="D1414">
        <v>3</v>
      </c>
      <c r="E1414">
        <v>25</v>
      </c>
      <c r="F1414" t="s">
        <v>8</v>
      </c>
      <c r="G1414" t="s">
        <v>4</v>
      </c>
      <c r="H1414">
        <v>3</v>
      </c>
      <c r="I1414">
        <v>0</v>
      </c>
    </row>
    <row r="1415" spans="1:9" x14ac:dyDescent="0.3">
      <c r="A1415" t="s">
        <v>3</v>
      </c>
      <c r="B1415">
        <v>2015</v>
      </c>
      <c r="C1415" t="s">
        <v>7</v>
      </c>
      <c r="D1415">
        <v>3</v>
      </c>
      <c r="E1415">
        <v>28</v>
      </c>
      <c r="F1415" t="s">
        <v>8</v>
      </c>
      <c r="G1415" t="s">
        <v>0</v>
      </c>
      <c r="H1415">
        <v>5</v>
      </c>
      <c r="I1415">
        <v>1</v>
      </c>
    </row>
    <row r="1416" spans="1:9" x14ac:dyDescent="0.3">
      <c r="A1416" t="s">
        <v>3</v>
      </c>
      <c r="B1416">
        <v>2015</v>
      </c>
      <c r="C1416" t="s">
        <v>2</v>
      </c>
      <c r="D1416">
        <v>3</v>
      </c>
      <c r="E1416">
        <v>26</v>
      </c>
      <c r="F1416" t="s">
        <v>1</v>
      </c>
      <c r="G1416" t="s">
        <v>4</v>
      </c>
      <c r="H1416">
        <v>4</v>
      </c>
      <c r="I1416">
        <v>1</v>
      </c>
    </row>
    <row r="1417" spans="1:9" x14ac:dyDescent="0.3">
      <c r="A1417" t="s">
        <v>6</v>
      </c>
      <c r="B1417">
        <v>2015</v>
      </c>
      <c r="C1417" t="s">
        <v>7</v>
      </c>
      <c r="D1417">
        <v>2</v>
      </c>
      <c r="E1417">
        <v>26</v>
      </c>
      <c r="F1417" t="s">
        <v>8</v>
      </c>
      <c r="G1417" t="s">
        <v>0</v>
      </c>
      <c r="H1417">
        <v>4</v>
      </c>
      <c r="I1417">
        <v>1</v>
      </c>
    </row>
    <row r="1418" spans="1:9" x14ac:dyDescent="0.3">
      <c r="A1418" t="s">
        <v>6</v>
      </c>
      <c r="B1418">
        <v>2015</v>
      </c>
      <c r="C1418" t="s">
        <v>7</v>
      </c>
      <c r="D1418">
        <v>3</v>
      </c>
      <c r="E1418">
        <v>25</v>
      </c>
      <c r="F1418" t="s">
        <v>1</v>
      </c>
      <c r="G1418" t="s">
        <v>4</v>
      </c>
      <c r="H1418">
        <v>3</v>
      </c>
      <c r="I1418">
        <v>1</v>
      </c>
    </row>
    <row r="1419" spans="1:9" x14ac:dyDescent="0.3">
      <c r="A1419" t="s">
        <v>3</v>
      </c>
      <c r="B1419">
        <v>2016</v>
      </c>
      <c r="C1419" t="s">
        <v>7</v>
      </c>
      <c r="D1419">
        <v>3</v>
      </c>
      <c r="E1419">
        <v>27</v>
      </c>
      <c r="F1419" t="s">
        <v>8</v>
      </c>
      <c r="G1419" t="s">
        <v>4</v>
      </c>
      <c r="H1419">
        <v>5</v>
      </c>
      <c r="I1419">
        <v>1</v>
      </c>
    </row>
    <row r="1420" spans="1:9" x14ac:dyDescent="0.3">
      <c r="A1420" t="s">
        <v>3</v>
      </c>
      <c r="B1420">
        <v>2013</v>
      </c>
      <c r="C1420" t="s">
        <v>2</v>
      </c>
      <c r="D1420">
        <v>3</v>
      </c>
      <c r="E1420">
        <v>25</v>
      </c>
      <c r="F1420" t="s">
        <v>1</v>
      </c>
      <c r="G1420" t="s">
        <v>4</v>
      </c>
      <c r="H1420">
        <v>3</v>
      </c>
      <c r="I1420">
        <v>0</v>
      </c>
    </row>
    <row r="1421" spans="1:9" x14ac:dyDescent="0.3">
      <c r="A1421" t="s">
        <v>3</v>
      </c>
      <c r="B1421">
        <v>2018</v>
      </c>
      <c r="C1421" t="s">
        <v>7</v>
      </c>
      <c r="D1421">
        <v>3</v>
      </c>
      <c r="E1421">
        <v>26</v>
      </c>
      <c r="F1421" t="s">
        <v>1</v>
      </c>
      <c r="G1421" t="s">
        <v>0</v>
      </c>
      <c r="H1421">
        <v>4</v>
      </c>
      <c r="I1421">
        <v>1</v>
      </c>
    </row>
    <row r="1422" spans="1:9" x14ac:dyDescent="0.3">
      <c r="A1422" t="s">
        <v>3</v>
      </c>
      <c r="B1422">
        <v>2014</v>
      </c>
      <c r="C1422" t="s">
        <v>2</v>
      </c>
      <c r="D1422">
        <v>3</v>
      </c>
      <c r="E1422">
        <v>27</v>
      </c>
      <c r="F1422" t="s">
        <v>8</v>
      </c>
      <c r="G1422" t="s">
        <v>4</v>
      </c>
      <c r="H1422">
        <v>5</v>
      </c>
      <c r="I1422">
        <v>0</v>
      </c>
    </row>
    <row r="1423" spans="1:9" x14ac:dyDescent="0.3">
      <c r="A1423" t="s">
        <v>3</v>
      </c>
      <c r="B1423">
        <v>2017</v>
      </c>
      <c r="C1423" t="s">
        <v>2</v>
      </c>
      <c r="D1423">
        <v>1</v>
      </c>
      <c r="E1423">
        <v>25</v>
      </c>
      <c r="F1423" t="s">
        <v>1</v>
      </c>
      <c r="G1423" t="s">
        <v>4</v>
      </c>
      <c r="H1423">
        <v>3</v>
      </c>
      <c r="I1423">
        <v>0</v>
      </c>
    </row>
    <row r="1424" spans="1:9" x14ac:dyDescent="0.3">
      <c r="A1424" t="s">
        <v>3</v>
      </c>
      <c r="B1424">
        <v>2015</v>
      </c>
      <c r="C1424" t="s">
        <v>5</v>
      </c>
      <c r="D1424">
        <v>3</v>
      </c>
      <c r="E1424">
        <v>26</v>
      </c>
      <c r="F1424" t="s">
        <v>1</v>
      </c>
      <c r="G1424" t="s">
        <v>4</v>
      </c>
      <c r="H1424">
        <v>4</v>
      </c>
      <c r="I1424">
        <v>0</v>
      </c>
    </row>
    <row r="1425" spans="1:9" x14ac:dyDescent="0.3">
      <c r="A1425" t="s">
        <v>3</v>
      </c>
      <c r="B1425">
        <v>2015</v>
      </c>
      <c r="C1425" t="s">
        <v>7</v>
      </c>
      <c r="D1425">
        <v>3</v>
      </c>
      <c r="E1425">
        <v>24</v>
      </c>
      <c r="F1425" t="s">
        <v>8</v>
      </c>
      <c r="G1425" t="s">
        <v>4</v>
      </c>
      <c r="H1425">
        <v>2</v>
      </c>
      <c r="I1425">
        <v>1</v>
      </c>
    </row>
    <row r="1426" spans="1:9" x14ac:dyDescent="0.3">
      <c r="A1426" t="s">
        <v>3</v>
      </c>
      <c r="B1426">
        <v>2015</v>
      </c>
      <c r="C1426" t="s">
        <v>2</v>
      </c>
      <c r="D1426">
        <v>3</v>
      </c>
      <c r="E1426">
        <v>28</v>
      </c>
      <c r="F1426" t="s">
        <v>1</v>
      </c>
      <c r="G1426" t="s">
        <v>4</v>
      </c>
      <c r="H1426">
        <v>2</v>
      </c>
      <c r="I1426">
        <v>0</v>
      </c>
    </row>
    <row r="1427" spans="1:9" x14ac:dyDescent="0.3">
      <c r="A1427" t="s">
        <v>3</v>
      </c>
      <c r="B1427">
        <v>2014</v>
      </c>
      <c r="C1427" t="s">
        <v>7</v>
      </c>
      <c r="D1427">
        <v>2</v>
      </c>
      <c r="E1427">
        <v>26</v>
      </c>
      <c r="F1427" t="s">
        <v>8</v>
      </c>
      <c r="G1427" t="s">
        <v>4</v>
      </c>
      <c r="H1427">
        <v>4</v>
      </c>
      <c r="I1427">
        <v>1</v>
      </c>
    </row>
    <row r="1428" spans="1:9" x14ac:dyDescent="0.3">
      <c r="A1428" t="s">
        <v>3</v>
      </c>
      <c r="B1428">
        <v>2017</v>
      </c>
      <c r="C1428" t="s">
        <v>2</v>
      </c>
      <c r="D1428">
        <v>3</v>
      </c>
      <c r="E1428">
        <v>27</v>
      </c>
      <c r="F1428" t="s">
        <v>1</v>
      </c>
      <c r="G1428" t="s">
        <v>4</v>
      </c>
      <c r="H1428">
        <v>5</v>
      </c>
      <c r="I1428">
        <v>1</v>
      </c>
    </row>
    <row r="1429" spans="1:9" x14ac:dyDescent="0.3">
      <c r="A1429" t="s">
        <v>3</v>
      </c>
      <c r="B1429">
        <v>2014</v>
      </c>
      <c r="C1429" t="s">
        <v>2</v>
      </c>
      <c r="D1429">
        <v>3</v>
      </c>
      <c r="E1429">
        <v>26</v>
      </c>
      <c r="F1429" t="s">
        <v>1</v>
      </c>
      <c r="G1429" t="s">
        <v>4</v>
      </c>
      <c r="H1429">
        <v>4</v>
      </c>
      <c r="I1429">
        <v>0</v>
      </c>
    </row>
    <row r="1430" spans="1:9" x14ac:dyDescent="0.3">
      <c r="A1430" t="s">
        <v>3</v>
      </c>
      <c r="B1430">
        <v>2018</v>
      </c>
      <c r="C1430" t="s">
        <v>5</v>
      </c>
      <c r="D1430">
        <v>3</v>
      </c>
      <c r="E1430">
        <v>28</v>
      </c>
      <c r="F1430" t="s">
        <v>8</v>
      </c>
      <c r="G1430" t="s">
        <v>4</v>
      </c>
      <c r="H1430">
        <v>5</v>
      </c>
      <c r="I1430">
        <v>1</v>
      </c>
    </row>
    <row r="1431" spans="1:9" x14ac:dyDescent="0.3">
      <c r="A1431" t="s">
        <v>3</v>
      </c>
      <c r="B1431">
        <v>2015</v>
      </c>
      <c r="C1431" t="s">
        <v>2</v>
      </c>
      <c r="D1431">
        <v>3</v>
      </c>
      <c r="E1431">
        <v>28</v>
      </c>
      <c r="F1431" t="s">
        <v>1</v>
      </c>
      <c r="G1431" t="s">
        <v>4</v>
      </c>
      <c r="H1431">
        <v>0</v>
      </c>
      <c r="I1431">
        <v>1</v>
      </c>
    </row>
    <row r="1432" spans="1:9" x14ac:dyDescent="0.3">
      <c r="A1432" t="s">
        <v>3</v>
      </c>
      <c r="B1432">
        <v>2016</v>
      </c>
      <c r="C1432" t="s">
        <v>5</v>
      </c>
      <c r="D1432">
        <v>3</v>
      </c>
      <c r="E1432">
        <v>28</v>
      </c>
      <c r="F1432" t="s">
        <v>8</v>
      </c>
      <c r="G1432" t="s">
        <v>4</v>
      </c>
      <c r="H1432">
        <v>3</v>
      </c>
      <c r="I1432">
        <v>0</v>
      </c>
    </row>
    <row r="1433" spans="1:9" x14ac:dyDescent="0.3">
      <c r="A1433" t="s">
        <v>3</v>
      </c>
      <c r="B1433">
        <v>2017</v>
      </c>
      <c r="C1433" t="s">
        <v>2</v>
      </c>
      <c r="D1433">
        <v>3</v>
      </c>
      <c r="E1433">
        <v>25</v>
      </c>
      <c r="F1433" t="s">
        <v>1</v>
      </c>
      <c r="G1433" t="s">
        <v>4</v>
      </c>
      <c r="H1433">
        <v>3</v>
      </c>
      <c r="I1433">
        <v>0</v>
      </c>
    </row>
    <row r="1434" spans="1:9" x14ac:dyDescent="0.3">
      <c r="A1434" t="s">
        <v>3</v>
      </c>
      <c r="B1434">
        <v>2015</v>
      </c>
      <c r="C1434" t="s">
        <v>7</v>
      </c>
      <c r="D1434">
        <v>3</v>
      </c>
      <c r="E1434">
        <v>24</v>
      </c>
      <c r="F1434" t="s">
        <v>8</v>
      </c>
      <c r="G1434" t="s">
        <v>4</v>
      </c>
      <c r="H1434">
        <v>2</v>
      </c>
      <c r="I1434">
        <v>1</v>
      </c>
    </row>
    <row r="1435" spans="1:9" x14ac:dyDescent="0.3">
      <c r="A1435" t="s">
        <v>6</v>
      </c>
      <c r="B1435">
        <v>2018</v>
      </c>
      <c r="C1435" t="s">
        <v>5</v>
      </c>
      <c r="D1435">
        <v>3</v>
      </c>
      <c r="E1435">
        <v>28</v>
      </c>
      <c r="F1435" t="s">
        <v>1</v>
      </c>
      <c r="G1435" t="s">
        <v>4</v>
      </c>
      <c r="H1435">
        <v>2</v>
      </c>
      <c r="I1435">
        <v>1</v>
      </c>
    </row>
    <row r="1436" spans="1:9" x14ac:dyDescent="0.3">
      <c r="A1436" t="s">
        <v>3</v>
      </c>
      <c r="B1436">
        <v>2015</v>
      </c>
      <c r="C1436" t="s">
        <v>2</v>
      </c>
      <c r="D1436">
        <v>3</v>
      </c>
      <c r="E1436">
        <v>27</v>
      </c>
      <c r="F1436" t="s">
        <v>8</v>
      </c>
      <c r="G1436" t="s">
        <v>4</v>
      </c>
      <c r="H1436">
        <v>5</v>
      </c>
      <c r="I1436">
        <v>0</v>
      </c>
    </row>
    <row r="1437" spans="1:9" x14ac:dyDescent="0.3">
      <c r="A1437" t="s">
        <v>3</v>
      </c>
      <c r="B1437">
        <v>2017</v>
      </c>
      <c r="C1437" t="s">
        <v>2</v>
      </c>
      <c r="D1437">
        <v>3</v>
      </c>
      <c r="E1437">
        <v>24</v>
      </c>
      <c r="F1437" t="s">
        <v>1</v>
      </c>
      <c r="G1437" t="s">
        <v>4</v>
      </c>
      <c r="H1437">
        <v>2</v>
      </c>
      <c r="I1437">
        <v>1</v>
      </c>
    </row>
    <row r="1438" spans="1:9" x14ac:dyDescent="0.3">
      <c r="A1438" t="s">
        <v>3</v>
      </c>
      <c r="B1438">
        <v>2017</v>
      </c>
      <c r="C1438" t="s">
        <v>5</v>
      </c>
      <c r="D1438">
        <v>2</v>
      </c>
      <c r="E1438">
        <v>28</v>
      </c>
      <c r="F1438" t="s">
        <v>8</v>
      </c>
      <c r="G1438" t="s">
        <v>4</v>
      </c>
      <c r="H1438">
        <v>0</v>
      </c>
      <c r="I1438">
        <v>0</v>
      </c>
    </row>
    <row r="1439" spans="1:9" x14ac:dyDescent="0.3">
      <c r="A1439" t="s">
        <v>3</v>
      </c>
      <c r="B1439">
        <v>2015</v>
      </c>
      <c r="C1439" t="s">
        <v>2</v>
      </c>
      <c r="D1439">
        <v>3</v>
      </c>
      <c r="E1439">
        <v>25</v>
      </c>
      <c r="F1439" t="s">
        <v>1</v>
      </c>
      <c r="G1439" t="s">
        <v>4</v>
      </c>
      <c r="H1439">
        <v>3</v>
      </c>
      <c r="I1439">
        <v>0</v>
      </c>
    </row>
    <row r="1440" spans="1:9" x14ac:dyDescent="0.3">
      <c r="A1440" t="s">
        <v>3</v>
      </c>
      <c r="B1440">
        <v>2012</v>
      </c>
      <c r="C1440" t="s">
        <v>2</v>
      </c>
      <c r="D1440">
        <v>3</v>
      </c>
      <c r="E1440">
        <v>28</v>
      </c>
      <c r="F1440" t="s">
        <v>1</v>
      </c>
      <c r="G1440" t="s">
        <v>4</v>
      </c>
      <c r="H1440">
        <v>2</v>
      </c>
      <c r="I1440">
        <v>0</v>
      </c>
    </row>
    <row r="1441" spans="1:9" x14ac:dyDescent="0.3">
      <c r="A1441" t="s">
        <v>3</v>
      </c>
      <c r="B1441">
        <v>2013</v>
      </c>
      <c r="C1441" t="s">
        <v>2</v>
      </c>
      <c r="D1441">
        <v>3</v>
      </c>
      <c r="E1441">
        <v>26</v>
      </c>
      <c r="F1441" t="s">
        <v>1</v>
      </c>
      <c r="G1441" t="s">
        <v>4</v>
      </c>
      <c r="H1441">
        <v>4</v>
      </c>
      <c r="I1441">
        <v>0</v>
      </c>
    </row>
    <row r="1442" spans="1:9" x14ac:dyDescent="0.3">
      <c r="A1442" t="s">
        <v>3</v>
      </c>
      <c r="B1442">
        <v>2016</v>
      </c>
      <c r="C1442" t="s">
        <v>2</v>
      </c>
      <c r="D1442">
        <v>1</v>
      </c>
      <c r="E1442">
        <v>24</v>
      </c>
      <c r="F1442" t="s">
        <v>1</v>
      </c>
      <c r="G1442" t="s">
        <v>4</v>
      </c>
      <c r="H1442">
        <v>2</v>
      </c>
      <c r="I1442">
        <v>0</v>
      </c>
    </row>
    <row r="1443" spans="1:9" x14ac:dyDescent="0.3">
      <c r="A1443" t="s">
        <v>3</v>
      </c>
      <c r="B1443">
        <v>2016</v>
      </c>
      <c r="C1443" t="s">
        <v>7</v>
      </c>
      <c r="D1443">
        <v>3</v>
      </c>
      <c r="E1443">
        <v>27</v>
      </c>
      <c r="F1443" t="s">
        <v>1</v>
      </c>
      <c r="G1443" t="s">
        <v>4</v>
      </c>
      <c r="H1443">
        <v>5</v>
      </c>
      <c r="I1443">
        <v>0</v>
      </c>
    </row>
    <row r="1444" spans="1:9" x14ac:dyDescent="0.3">
      <c r="A1444" t="s">
        <v>3</v>
      </c>
      <c r="B1444">
        <v>2013</v>
      </c>
      <c r="C1444" t="s">
        <v>7</v>
      </c>
      <c r="D1444">
        <v>3</v>
      </c>
      <c r="E1444">
        <v>24</v>
      </c>
      <c r="F1444" t="s">
        <v>1</v>
      </c>
      <c r="G1444" t="s">
        <v>4</v>
      </c>
      <c r="H1444">
        <v>2</v>
      </c>
      <c r="I1444">
        <v>0</v>
      </c>
    </row>
    <row r="1445" spans="1:9" x14ac:dyDescent="0.3">
      <c r="A1445" t="s">
        <v>6</v>
      </c>
      <c r="B1445">
        <v>2017</v>
      </c>
      <c r="C1445" t="s">
        <v>7</v>
      </c>
      <c r="D1445">
        <v>2</v>
      </c>
      <c r="E1445">
        <v>26</v>
      </c>
      <c r="F1445" t="s">
        <v>8</v>
      </c>
      <c r="G1445" t="s">
        <v>4</v>
      </c>
      <c r="H1445">
        <v>4</v>
      </c>
      <c r="I1445">
        <v>1</v>
      </c>
    </row>
    <row r="1446" spans="1:9" x14ac:dyDescent="0.3">
      <c r="A1446" t="s">
        <v>3</v>
      </c>
      <c r="B1446">
        <v>2017</v>
      </c>
      <c r="C1446" t="s">
        <v>5</v>
      </c>
      <c r="D1446">
        <v>3</v>
      </c>
      <c r="E1446">
        <v>26</v>
      </c>
      <c r="F1446" t="s">
        <v>1</v>
      </c>
      <c r="G1446" t="s">
        <v>4</v>
      </c>
      <c r="H1446">
        <v>4</v>
      </c>
      <c r="I1446">
        <v>0</v>
      </c>
    </row>
    <row r="1447" spans="1:9" x14ac:dyDescent="0.3">
      <c r="A1447" t="s">
        <v>3</v>
      </c>
      <c r="B1447">
        <v>2018</v>
      </c>
      <c r="C1447" t="s">
        <v>7</v>
      </c>
      <c r="D1447">
        <v>3</v>
      </c>
      <c r="E1447">
        <v>25</v>
      </c>
      <c r="F1447" t="s">
        <v>8</v>
      </c>
      <c r="G1447" t="s">
        <v>4</v>
      </c>
      <c r="H1447">
        <v>3</v>
      </c>
      <c r="I1447">
        <v>1</v>
      </c>
    </row>
    <row r="1448" spans="1:9" x14ac:dyDescent="0.3">
      <c r="A1448" t="s">
        <v>3</v>
      </c>
      <c r="B1448">
        <v>2018</v>
      </c>
      <c r="C1448" t="s">
        <v>2</v>
      </c>
      <c r="D1448">
        <v>3</v>
      </c>
      <c r="E1448">
        <v>24</v>
      </c>
      <c r="F1448" t="s">
        <v>1</v>
      </c>
      <c r="G1448" t="s">
        <v>4</v>
      </c>
      <c r="H1448">
        <v>2</v>
      </c>
      <c r="I1448">
        <v>1</v>
      </c>
    </row>
    <row r="1449" spans="1:9" x14ac:dyDescent="0.3">
      <c r="A1449" t="s">
        <v>3</v>
      </c>
      <c r="B1449">
        <v>2015</v>
      </c>
      <c r="C1449" t="s">
        <v>7</v>
      </c>
      <c r="D1449">
        <v>3</v>
      </c>
      <c r="E1449">
        <v>24</v>
      </c>
      <c r="F1449" t="s">
        <v>1</v>
      </c>
      <c r="G1449" t="s">
        <v>0</v>
      </c>
      <c r="H1449">
        <v>2</v>
      </c>
      <c r="I1449">
        <v>0</v>
      </c>
    </row>
    <row r="1450" spans="1:9" x14ac:dyDescent="0.3">
      <c r="A1450" t="s">
        <v>3</v>
      </c>
      <c r="B1450">
        <v>2013</v>
      </c>
      <c r="C1450" t="s">
        <v>2</v>
      </c>
      <c r="D1450">
        <v>3</v>
      </c>
      <c r="E1450">
        <v>24</v>
      </c>
      <c r="F1450" t="s">
        <v>8</v>
      </c>
      <c r="G1450" t="s">
        <v>4</v>
      </c>
      <c r="H1450">
        <v>2</v>
      </c>
      <c r="I1450">
        <v>1</v>
      </c>
    </row>
    <row r="1451" spans="1:9" x14ac:dyDescent="0.3">
      <c r="A1451" t="s">
        <v>3</v>
      </c>
      <c r="B1451">
        <v>2013</v>
      </c>
      <c r="C1451" t="s">
        <v>7</v>
      </c>
      <c r="D1451">
        <v>2</v>
      </c>
      <c r="E1451">
        <v>28</v>
      </c>
      <c r="F1451" t="s">
        <v>1</v>
      </c>
      <c r="G1451" t="s">
        <v>0</v>
      </c>
      <c r="H1451">
        <v>0</v>
      </c>
      <c r="I1451">
        <v>1</v>
      </c>
    </row>
    <row r="1452" spans="1:9" x14ac:dyDescent="0.3">
      <c r="A1452" t="s">
        <v>3</v>
      </c>
      <c r="B1452">
        <v>2018</v>
      </c>
      <c r="C1452" t="s">
        <v>2</v>
      </c>
      <c r="D1452">
        <v>3</v>
      </c>
      <c r="E1452">
        <v>24</v>
      </c>
      <c r="F1452" t="s">
        <v>1</v>
      </c>
      <c r="G1452" t="s">
        <v>4</v>
      </c>
      <c r="H1452">
        <v>2</v>
      </c>
      <c r="I1452">
        <v>1</v>
      </c>
    </row>
    <row r="1453" spans="1:9" x14ac:dyDescent="0.3">
      <c r="A1453" t="s">
        <v>3</v>
      </c>
      <c r="B1453">
        <v>2014</v>
      </c>
      <c r="C1453" t="s">
        <v>2</v>
      </c>
      <c r="D1453">
        <v>3</v>
      </c>
      <c r="E1453">
        <v>24</v>
      </c>
      <c r="F1453" t="s">
        <v>1</v>
      </c>
      <c r="G1453" t="s">
        <v>4</v>
      </c>
      <c r="H1453">
        <v>2</v>
      </c>
      <c r="I1453">
        <v>0</v>
      </c>
    </row>
    <row r="1454" spans="1:9" x14ac:dyDescent="0.3">
      <c r="A1454" t="s">
        <v>3</v>
      </c>
      <c r="B1454">
        <v>2016</v>
      </c>
      <c r="C1454" t="s">
        <v>2</v>
      </c>
      <c r="D1454">
        <v>3</v>
      </c>
      <c r="E1454">
        <v>28</v>
      </c>
      <c r="F1454" t="s">
        <v>8</v>
      </c>
      <c r="G1454" t="s">
        <v>4</v>
      </c>
      <c r="H1454">
        <v>5</v>
      </c>
      <c r="I1454">
        <v>0</v>
      </c>
    </row>
    <row r="1455" spans="1:9" x14ac:dyDescent="0.3">
      <c r="A1455" t="s">
        <v>3</v>
      </c>
      <c r="B1455">
        <v>2014</v>
      </c>
      <c r="C1455" t="s">
        <v>2</v>
      </c>
      <c r="D1455">
        <v>3</v>
      </c>
      <c r="E1455">
        <v>25</v>
      </c>
      <c r="F1455" t="s">
        <v>1</v>
      </c>
      <c r="G1455" t="s">
        <v>4</v>
      </c>
      <c r="H1455">
        <v>3</v>
      </c>
      <c r="I1455">
        <v>0</v>
      </c>
    </row>
    <row r="1456" spans="1:9" x14ac:dyDescent="0.3">
      <c r="A1456" t="s">
        <v>3</v>
      </c>
      <c r="B1456">
        <v>2014</v>
      </c>
      <c r="C1456" t="s">
        <v>2</v>
      </c>
      <c r="D1456">
        <v>3</v>
      </c>
      <c r="E1456">
        <v>26</v>
      </c>
      <c r="F1456" t="s">
        <v>8</v>
      </c>
      <c r="G1456" t="s">
        <v>4</v>
      </c>
      <c r="H1456">
        <v>4</v>
      </c>
      <c r="I1456">
        <v>0</v>
      </c>
    </row>
    <row r="1457" spans="1:9" x14ac:dyDescent="0.3">
      <c r="A1457" t="s">
        <v>6</v>
      </c>
      <c r="B1457">
        <v>2017</v>
      </c>
      <c r="C1457" t="s">
        <v>2</v>
      </c>
      <c r="D1457">
        <v>2</v>
      </c>
      <c r="E1457">
        <v>28</v>
      </c>
      <c r="F1457" t="s">
        <v>1</v>
      </c>
      <c r="G1457" t="s">
        <v>4</v>
      </c>
      <c r="H1457">
        <v>2</v>
      </c>
      <c r="I1457">
        <v>0</v>
      </c>
    </row>
    <row r="1458" spans="1:9" x14ac:dyDescent="0.3">
      <c r="A1458" t="s">
        <v>3</v>
      </c>
      <c r="B1458">
        <v>2012</v>
      </c>
      <c r="C1458" t="s">
        <v>2</v>
      </c>
      <c r="D1458">
        <v>3</v>
      </c>
      <c r="E1458">
        <v>27</v>
      </c>
      <c r="F1458" t="s">
        <v>1</v>
      </c>
      <c r="G1458" t="s">
        <v>4</v>
      </c>
      <c r="H1458">
        <v>5</v>
      </c>
      <c r="I1458">
        <v>0</v>
      </c>
    </row>
    <row r="1459" spans="1:9" x14ac:dyDescent="0.3">
      <c r="A1459" t="s">
        <v>3</v>
      </c>
      <c r="B1459">
        <v>2016</v>
      </c>
      <c r="C1459" t="s">
        <v>2</v>
      </c>
      <c r="D1459">
        <v>3</v>
      </c>
      <c r="E1459">
        <v>27</v>
      </c>
      <c r="F1459" t="s">
        <v>8</v>
      </c>
      <c r="G1459" t="s">
        <v>4</v>
      </c>
      <c r="H1459">
        <v>5</v>
      </c>
      <c r="I1459">
        <v>0</v>
      </c>
    </row>
    <row r="1460" spans="1:9" x14ac:dyDescent="0.3">
      <c r="A1460" t="s">
        <v>6</v>
      </c>
      <c r="B1460">
        <v>2018</v>
      </c>
      <c r="C1460" t="s">
        <v>2</v>
      </c>
      <c r="D1460">
        <v>3</v>
      </c>
      <c r="E1460">
        <v>28</v>
      </c>
      <c r="F1460" t="s">
        <v>1</v>
      </c>
      <c r="G1460" t="s">
        <v>4</v>
      </c>
      <c r="H1460">
        <v>2</v>
      </c>
      <c r="I1460">
        <v>1</v>
      </c>
    </row>
    <row r="1461" spans="1:9" x14ac:dyDescent="0.3">
      <c r="A1461" t="s">
        <v>3</v>
      </c>
      <c r="B1461">
        <v>2017</v>
      </c>
      <c r="C1461" t="s">
        <v>2</v>
      </c>
      <c r="D1461">
        <v>3</v>
      </c>
      <c r="E1461">
        <v>24</v>
      </c>
      <c r="F1461" t="s">
        <v>1</v>
      </c>
      <c r="G1461" t="s">
        <v>4</v>
      </c>
      <c r="H1461">
        <v>2</v>
      </c>
      <c r="I1461">
        <v>0</v>
      </c>
    </row>
    <row r="1462" spans="1:9" x14ac:dyDescent="0.3">
      <c r="A1462" t="s">
        <v>3</v>
      </c>
      <c r="B1462">
        <v>2012</v>
      </c>
      <c r="C1462" t="s">
        <v>7</v>
      </c>
      <c r="D1462">
        <v>3</v>
      </c>
      <c r="E1462">
        <v>24</v>
      </c>
      <c r="F1462" t="s">
        <v>1</v>
      </c>
      <c r="G1462" t="s">
        <v>4</v>
      </c>
      <c r="H1462">
        <v>2</v>
      </c>
      <c r="I1462">
        <v>0</v>
      </c>
    </row>
    <row r="1463" spans="1:9" x14ac:dyDescent="0.3">
      <c r="A1463" t="s">
        <v>3</v>
      </c>
      <c r="B1463">
        <v>2016</v>
      </c>
      <c r="C1463" t="s">
        <v>5</v>
      </c>
      <c r="D1463">
        <v>3</v>
      </c>
      <c r="E1463">
        <v>28</v>
      </c>
      <c r="F1463" t="s">
        <v>1</v>
      </c>
      <c r="G1463" t="s">
        <v>4</v>
      </c>
      <c r="H1463">
        <v>0</v>
      </c>
      <c r="I1463">
        <v>0</v>
      </c>
    </row>
    <row r="1464" spans="1:9" x14ac:dyDescent="0.3">
      <c r="A1464" t="s">
        <v>3</v>
      </c>
      <c r="B1464">
        <v>2012</v>
      </c>
      <c r="C1464" t="s">
        <v>2</v>
      </c>
      <c r="D1464">
        <v>3</v>
      </c>
      <c r="E1464">
        <v>27</v>
      </c>
      <c r="F1464" t="s">
        <v>1</v>
      </c>
      <c r="G1464" t="s">
        <v>4</v>
      </c>
      <c r="H1464">
        <v>5</v>
      </c>
      <c r="I1464">
        <v>0</v>
      </c>
    </row>
    <row r="1465" spans="1:9" x14ac:dyDescent="0.3">
      <c r="A1465" t="s">
        <v>3</v>
      </c>
      <c r="B1465">
        <v>2014</v>
      </c>
      <c r="C1465" t="s">
        <v>2</v>
      </c>
      <c r="D1465">
        <v>3</v>
      </c>
      <c r="E1465">
        <v>27</v>
      </c>
      <c r="F1465" t="s">
        <v>1</v>
      </c>
      <c r="G1465" t="s">
        <v>4</v>
      </c>
      <c r="H1465">
        <v>5</v>
      </c>
      <c r="I1465">
        <v>0</v>
      </c>
    </row>
    <row r="1466" spans="1:9" x14ac:dyDescent="0.3">
      <c r="A1466" t="s">
        <v>3</v>
      </c>
      <c r="B1466">
        <v>2017</v>
      </c>
      <c r="C1466" t="s">
        <v>2</v>
      </c>
      <c r="D1466">
        <v>3</v>
      </c>
      <c r="E1466">
        <v>24</v>
      </c>
      <c r="F1466" t="s">
        <v>1</v>
      </c>
      <c r="G1466" t="s">
        <v>4</v>
      </c>
      <c r="H1466">
        <v>2</v>
      </c>
      <c r="I1466">
        <v>1</v>
      </c>
    </row>
    <row r="1467" spans="1:9" x14ac:dyDescent="0.3">
      <c r="A1467" t="s">
        <v>3</v>
      </c>
      <c r="B1467">
        <v>2012</v>
      </c>
      <c r="C1467" t="s">
        <v>2</v>
      </c>
      <c r="D1467">
        <v>1</v>
      </c>
      <c r="E1467">
        <v>27</v>
      </c>
      <c r="F1467" t="s">
        <v>1</v>
      </c>
      <c r="G1467" t="s">
        <v>4</v>
      </c>
      <c r="H1467">
        <v>5</v>
      </c>
      <c r="I1467">
        <v>0</v>
      </c>
    </row>
    <row r="1468" spans="1:9" x14ac:dyDescent="0.3">
      <c r="A1468" t="s">
        <v>3</v>
      </c>
      <c r="B1468">
        <v>2017</v>
      </c>
      <c r="C1468" t="s">
        <v>2</v>
      </c>
      <c r="D1468">
        <v>3</v>
      </c>
      <c r="E1468">
        <v>28</v>
      </c>
      <c r="F1468" t="s">
        <v>8</v>
      </c>
      <c r="G1468" t="s">
        <v>4</v>
      </c>
      <c r="H1468">
        <v>5</v>
      </c>
      <c r="I1468">
        <v>0</v>
      </c>
    </row>
    <row r="1469" spans="1:9" x14ac:dyDescent="0.3">
      <c r="A1469" t="s">
        <v>3</v>
      </c>
      <c r="B1469">
        <v>2014</v>
      </c>
      <c r="C1469" t="s">
        <v>7</v>
      </c>
      <c r="D1469">
        <v>3</v>
      </c>
      <c r="E1469">
        <v>25</v>
      </c>
      <c r="F1469" t="s">
        <v>1</v>
      </c>
      <c r="G1469" t="s">
        <v>4</v>
      </c>
      <c r="H1469">
        <v>3</v>
      </c>
      <c r="I1469">
        <v>0</v>
      </c>
    </row>
    <row r="1470" spans="1:9" x14ac:dyDescent="0.3">
      <c r="A1470" t="s">
        <v>3</v>
      </c>
      <c r="B1470">
        <v>2015</v>
      </c>
      <c r="C1470" t="s">
        <v>7</v>
      </c>
      <c r="D1470">
        <v>3</v>
      </c>
      <c r="E1470">
        <v>25</v>
      </c>
      <c r="F1470" t="s">
        <v>1</v>
      </c>
      <c r="G1470" t="s">
        <v>4</v>
      </c>
      <c r="H1470">
        <v>3</v>
      </c>
      <c r="I1470">
        <v>0</v>
      </c>
    </row>
    <row r="1471" spans="1:9" x14ac:dyDescent="0.3">
      <c r="A1471" t="s">
        <v>3</v>
      </c>
      <c r="B1471">
        <v>2017</v>
      </c>
      <c r="C1471" t="s">
        <v>7</v>
      </c>
      <c r="D1471">
        <v>2</v>
      </c>
      <c r="E1471">
        <v>28</v>
      </c>
      <c r="F1471" t="s">
        <v>1</v>
      </c>
      <c r="G1471" t="s">
        <v>4</v>
      </c>
      <c r="H1471">
        <v>0</v>
      </c>
      <c r="I1471">
        <v>1</v>
      </c>
    </row>
    <row r="1472" spans="1:9" x14ac:dyDescent="0.3">
      <c r="A1472" t="s">
        <v>3</v>
      </c>
      <c r="B1472">
        <v>2015</v>
      </c>
      <c r="C1472" t="s">
        <v>7</v>
      </c>
      <c r="D1472">
        <v>2</v>
      </c>
      <c r="E1472">
        <v>26</v>
      </c>
      <c r="F1472" t="s">
        <v>8</v>
      </c>
      <c r="G1472" t="s">
        <v>4</v>
      </c>
      <c r="H1472">
        <v>4</v>
      </c>
      <c r="I1472">
        <v>1</v>
      </c>
    </row>
    <row r="1473" spans="1:9" x14ac:dyDescent="0.3">
      <c r="A1473" t="s">
        <v>3</v>
      </c>
      <c r="B1473">
        <v>2015</v>
      </c>
      <c r="C1473" t="s">
        <v>7</v>
      </c>
      <c r="D1473">
        <v>2</v>
      </c>
      <c r="E1473">
        <v>27</v>
      </c>
      <c r="F1473" t="s">
        <v>8</v>
      </c>
      <c r="G1473" t="s">
        <v>4</v>
      </c>
      <c r="H1473">
        <v>5</v>
      </c>
      <c r="I1473">
        <v>1</v>
      </c>
    </row>
    <row r="1474" spans="1:9" x14ac:dyDescent="0.3">
      <c r="A1474" t="s">
        <v>3</v>
      </c>
      <c r="B1474">
        <v>2015</v>
      </c>
      <c r="C1474" t="s">
        <v>7</v>
      </c>
      <c r="D1474">
        <v>3</v>
      </c>
      <c r="E1474">
        <v>26</v>
      </c>
      <c r="F1474" t="s">
        <v>8</v>
      </c>
      <c r="G1474" t="s">
        <v>4</v>
      </c>
      <c r="H1474">
        <v>4</v>
      </c>
      <c r="I1474">
        <v>1</v>
      </c>
    </row>
    <row r="1475" spans="1:9" x14ac:dyDescent="0.3">
      <c r="A1475" t="s">
        <v>3</v>
      </c>
      <c r="B1475">
        <v>2015</v>
      </c>
      <c r="C1475" t="s">
        <v>2</v>
      </c>
      <c r="D1475">
        <v>2</v>
      </c>
      <c r="E1475">
        <v>28</v>
      </c>
      <c r="F1475" t="s">
        <v>8</v>
      </c>
      <c r="G1475" t="s">
        <v>4</v>
      </c>
      <c r="H1475">
        <v>3</v>
      </c>
      <c r="I1475">
        <v>1</v>
      </c>
    </row>
    <row r="1476" spans="1:9" x14ac:dyDescent="0.3">
      <c r="A1476" t="s">
        <v>3</v>
      </c>
      <c r="B1476">
        <v>2012</v>
      </c>
      <c r="C1476" t="s">
        <v>7</v>
      </c>
      <c r="D1476">
        <v>3</v>
      </c>
      <c r="E1476">
        <v>25</v>
      </c>
      <c r="F1476" t="s">
        <v>1</v>
      </c>
      <c r="G1476" t="s">
        <v>4</v>
      </c>
      <c r="H1476">
        <v>3</v>
      </c>
      <c r="I1476">
        <v>0</v>
      </c>
    </row>
    <row r="1477" spans="1:9" x14ac:dyDescent="0.3">
      <c r="A1477" t="s">
        <v>3</v>
      </c>
      <c r="B1477">
        <v>2013</v>
      </c>
      <c r="C1477" t="s">
        <v>2</v>
      </c>
      <c r="D1477">
        <v>3</v>
      </c>
      <c r="E1477">
        <v>25</v>
      </c>
      <c r="F1477" t="s">
        <v>1</v>
      </c>
      <c r="G1477" t="s">
        <v>0</v>
      </c>
      <c r="H1477">
        <v>3</v>
      </c>
      <c r="I1477">
        <v>1</v>
      </c>
    </row>
    <row r="1478" spans="1:9" x14ac:dyDescent="0.3">
      <c r="A1478" t="s">
        <v>3</v>
      </c>
      <c r="B1478">
        <v>2016</v>
      </c>
      <c r="C1478" t="s">
        <v>5</v>
      </c>
      <c r="D1478">
        <v>3</v>
      </c>
      <c r="E1478">
        <v>26</v>
      </c>
      <c r="F1478" t="s">
        <v>1</v>
      </c>
      <c r="G1478" t="s">
        <v>4</v>
      </c>
      <c r="H1478">
        <v>4</v>
      </c>
      <c r="I1478">
        <v>0</v>
      </c>
    </row>
    <row r="1479" spans="1:9" x14ac:dyDescent="0.3">
      <c r="A1479" t="s">
        <v>9</v>
      </c>
      <c r="B1479">
        <v>2018</v>
      </c>
      <c r="C1479" t="s">
        <v>5</v>
      </c>
      <c r="D1479">
        <v>3</v>
      </c>
      <c r="E1479">
        <v>24</v>
      </c>
      <c r="F1479" t="s">
        <v>8</v>
      </c>
      <c r="G1479" t="s">
        <v>4</v>
      </c>
      <c r="H1479">
        <v>2</v>
      </c>
      <c r="I1479">
        <v>1</v>
      </c>
    </row>
    <row r="1480" spans="1:9" x14ac:dyDescent="0.3">
      <c r="A1480" t="s">
        <v>3</v>
      </c>
      <c r="B1480">
        <v>2014</v>
      </c>
      <c r="C1480" t="s">
        <v>2</v>
      </c>
      <c r="D1480">
        <v>3</v>
      </c>
      <c r="E1480">
        <v>27</v>
      </c>
      <c r="F1480" t="s">
        <v>8</v>
      </c>
      <c r="G1480" t="s">
        <v>4</v>
      </c>
      <c r="H1480">
        <v>5</v>
      </c>
      <c r="I1480">
        <v>0</v>
      </c>
    </row>
    <row r="1481" spans="1:9" x14ac:dyDescent="0.3">
      <c r="A1481" t="s">
        <v>6</v>
      </c>
      <c r="B1481">
        <v>2017</v>
      </c>
      <c r="C1481" t="s">
        <v>5</v>
      </c>
      <c r="D1481">
        <v>2</v>
      </c>
      <c r="E1481">
        <v>26</v>
      </c>
      <c r="F1481" t="s">
        <v>1</v>
      </c>
      <c r="G1481" t="s">
        <v>0</v>
      </c>
      <c r="H1481">
        <v>4</v>
      </c>
      <c r="I1481">
        <v>1</v>
      </c>
    </row>
    <row r="1482" spans="1:9" x14ac:dyDescent="0.3">
      <c r="A1482" t="s">
        <v>3</v>
      </c>
      <c r="B1482">
        <v>2015</v>
      </c>
      <c r="C1482" t="s">
        <v>7</v>
      </c>
      <c r="D1482">
        <v>2</v>
      </c>
      <c r="E1482">
        <v>27</v>
      </c>
      <c r="F1482" t="s">
        <v>8</v>
      </c>
      <c r="G1482" t="s">
        <v>4</v>
      </c>
      <c r="H1482">
        <v>5</v>
      </c>
      <c r="I1482">
        <v>1</v>
      </c>
    </row>
    <row r="1483" spans="1:9" x14ac:dyDescent="0.3">
      <c r="A1483" t="s">
        <v>3</v>
      </c>
      <c r="B1483">
        <v>2014</v>
      </c>
      <c r="C1483" t="s">
        <v>2</v>
      </c>
      <c r="D1483">
        <v>3</v>
      </c>
      <c r="E1483">
        <v>24</v>
      </c>
      <c r="F1483" t="s">
        <v>1</v>
      </c>
      <c r="G1483" t="s">
        <v>4</v>
      </c>
      <c r="H1483">
        <v>2</v>
      </c>
      <c r="I1483">
        <v>0</v>
      </c>
    </row>
    <row r="1484" spans="1:9" x14ac:dyDescent="0.3">
      <c r="A1484" t="s">
        <v>6</v>
      </c>
      <c r="B1484">
        <v>2017</v>
      </c>
      <c r="C1484" t="s">
        <v>7</v>
      </c>
      <c r="D1484">
        <v>2</v>
      </c>
      <c r="E1484">
        <v>25</v>
      </c>
      <c r="F1484" t="s">
        <v>8</v>
      </c>
      <c r="G1484" t="s">
        <v>4</v>
      </c>
      <c r="H1484">
        <v>3</v>
      </c>
      <c r="I1484">
        <v>0</v>
      </c>
    </row>
    <row r="1485" spans="1:9" x14ac:dyDescent="0.3">
      <c r="A1485" t="s">
        <v>3</v>
      </c>
      <c r="B1485">
        <v>2017</v>
      </c>
      <c r="C1485" t="s">
        <v>5</v>
      </c>
      <c r="D1485">
        <v>3</v>
      </c>
      <c r="E1485">
        <v>28</v>
      </c>
      <c r="F1485" t="s">
        <v>8</v>
      </c>
      <c r="G1485" t="s">
        <v>4</v>
      </c>
      <c r="H1485">
        <v>2</v>
      </c>
      <c r="I1485">
        <v>0</v>
      </c>
    </row>
    <row r="1486" spans="1:9" x14ac:dyDescent="0.3">
      <c r="A1486" t="s">
        <v>3</v>
      </c>
      <c r="B1486">
        <v>2014</v>
      </c>
      <c r="C1486" t="s">
        <v>2</v>
      </c>
      <c r="D1486">
        <v>3</v>
      </c>
      <c r="E1486">
        <v>27</v>
      </c>
      <c r="F1486" t="s">
        <v>1</v>
      </c>
      <c r="G1486" t="s">
        <v>0</v>
      </c>
      <c r="H1486">
        <v>5</v>
      </c>
      <c r="I1486">
        <v>0</v>
      </c>
    </row>
    <row r="1487" spans="1:9" x14ac:dyDescent="0.3">
      <c r="A1487" t="s">
        <v>3</v>
      </c>
      <c r="B1487">
        <v>2012</v>
      </c>
      <c r="C1487" t="s">
        <v>2</v>
      </c>
      <c r="D1487">
        <v>3</v>
      </c>
      <c r="E1487">
        <v>24</v>
      </c>
      <c r="F1487" t="s">
        <v>1</v>
      </c>
      <c r="G1487" t="s">
        <v>4</v>
      </c>
      <c r="H1487">
        <v>2</v>
      </c>
      <c r="I1487">
        <v>0</v>
      </c>
    </row>
    <row r="1488" spans="1:9" x14ac:dyDescent="0.3">
      <c r="A1488" t="s">
        <v>3</v>
      </c>
      <c r="B1488">
        <v>2018</v>
      </c>
      <c r="C1488" t="s">
        <v>7</v>
      </c>
      <c r="D1488">
        <v>3</v>
      </c>
      <c r="E1488">
        <v>24</v>
      </c>
      <c r="F1488" t="s">
        <v>1</v>
      </c>
      <c r="G1488" t="s">
        <v>4</v>
      </c>
      <c r="H1488">
        <v>2</v>
      </c>
      <c r="I1488">
        <v>1</v>
      </c>
    </row>
    <row r="1489" spans="1:9" x14ac:dyDescent="0.3">
      <c r="A1489" t="s">
        <v>3</v>
      </c>
      <c r="B1489">
        <v>2015</v>
      </c>
      <c r="C1489" t="s">
        <v>2</v>
      </c>
      <c r="D1489">
        <v>3</v>
      </c>
      <c r="E1489">
        <v>27</v>
      </c>
      <c r="F1489" t="s">
        <v>8</v>
      </c>
      <c r="G1489" t="s">
        <v>0</v>
      </c>
      <c r="H1489">
        <v>5</v>
      </c>
      <c r="I1489">
        <v>1</v>
      </c>
    </row>
    <row r="1490" spans="1:9" x14ac:dyDescent="0.3">
      <c r="A1490" t="s">
        <v>3</v>
      </c>
      <c r="B1490">
        <v>2015</v>
      </c>
      <c r="C1490" t="s">
        <v>5</v>
      </c>
      <c r="D1490">
        <v>3</v>
      </c>
      <c r="E1490">
        <v>28</v>
      </c>
      <c r="F1490" t="s">
        <v>8</v>
      </c>
      <c r="G1490" t="s">
        <v>4</v>
      </c>
      <c r="H1490">
        <v>3</v>
      </c>
      <c r="I1490">
        <v>0</v>
      </c>
    </row>
    <row r="1491" spans="1:9" x14ac:dyDescent="0.3">
      <c r="A1491" t="s">
        <v>3</v>
      </c>
      <c r="B1491">
        <v>2015</v>
      </c>
      <c r="C1491" t="s">
        <v>7</v>
      </c>
      <c r="D1491">
        <v>3</v>
      </c>
      <c r="E1491">
        <v>27</v>
      </c>
      <c r="F1491" t="s">
        <v>8</v>
      </c>
      <c r="G1491" t="s">
        <v>4</v>
      </c>
      <c r="H1491">
        <v>5</v>
      </c>
      <c r="I1491">
        <v>1</v>
      </c>
    </row>
    <row r="1492" spans="1:9" x14ac:dyDescent="0.3">
      <c r="A1492" t="s">
        <v>3</v>
      </c>
      <c r="B1492">
        <v>2015</v>
      </c>
      <c r="C1492" t="s">
        <v>2</v>
      </c>
      <c r="D1492">
        <v>3</v>
      </c>
      <c r="E1492">
        <v>28</v>
      </c>
      <c r="F1492" t="s">
        <v>1</v>
      </c>
      <c r="G1492" t="s">
        <v>4</v>
      </c>
      <c r="H1492">
        <v>5</v>
      </c>
      <c r="I1492">
        <v>0</v>
      </c>
    </row>
    <row r="1493" spans="1:9" x14ac:dyDescent="0.3">
      <c r="A1493" t="s">
        <v>3</v>
      </c>
      <c r="B1493">
        <v>2015</v>
      </c>
      <c r="C1493" t="s">
        <v>5</v>
      </c>
      <c r="D1493">
        <v>2</v>
      </c>
      <c r="E1493">
        <v>27</v>
      </c>
      <c r="F1493" t="s">
        <v>8</v>
      </c>
      <c r="G1493" t="s">
        <v>0</v>
      </c>
      <c r="H1493">
        <v>5</v>
      </c>
      <c r="I1493">
        <v>1</v>
      </c>
    </row>
    <row r="1494" spans="1:9" x14ac:dyDescent="0.3">
      <c r="A1494" t="s">
        <v>3</v>
      </c>
      <c r="B1494">
        <v>2016</v>
      </c>
      <c r="C1494" t="s">
        <v>2</v>
      </c>
      <c r="D1494">
        <v>3</v>
      </c>
      <c r="E1494">
        <v>27</v>
      </c>
      <c r="F1494" t="s">
        <v>1</v>
      </c>
      <c r="G1494" t="s">
        <v>4</v>
      </c>
      <c r="H1494">
        <v>5</v>
      </c>
      <c r="I1494">
        <v>0</v>
      </c>
    </row>
    <row r="1495" spans="1:9" x14ac:dyDescent="0.3">
      <c r="A1495" t="s">
        <v>6</v>
      </c>
      <c r="B1495">
        <v>2017</v>
      </c>
      <c r="C1495" t="s">
        <v>5</v>
      </c>
      <c r="D1495">
        <v>3</v>
      </c>
      <c r="E1495">
        <v>27</v>
      </c>
      <c r="F1495" t="s">
        <v>8</v>
      </c>
      <c r="G1495" t="s">
        <v>4</v>
      </c>
      <c r="H1495">
        <v>5</v>
      </c>
      <c r="I1495">
        <v>1</v>
      </c>
    </row>
    <row r="1496" spans="1:9" x14ac:dyDescent="0.3">
      <c r="A1496" t="s">
        <v>3</v>
      </c>
      <c r="B1496">
        <v>2017</v>
      </c>
      <c r="C1496" t="s">
        <v>7</v>
      </c>
      <c r="D1496">
        <v>2</v>
      </c>
      <c r="E1496">
        <v>26</v>
      </c>
      <c r="F1496" t="s">
        <v>8</v>
      </c>
      <c r="G1496" t="s">
        <v>4</v>
      </c>
      <c r="H1496">
        <v>4</v>
      </c>
      <c r="I1496">
        <v>1</v>
      </c>
    </row>
    <row r="1497" spans="1:9" x14ac:dyDescent="0.3">
      <c r="A1497" t="s">
        <v>3</v>
      </c>
      <c r="B1497">
        <v>2015</v>
      </c>
      <c r="C1497" t="s">
        <v>7</v>
      </c>
      <c r="D1497">
        <v>3</v>
      </c>
      <c r="E1497">
        <v>27</v>
      </c>
      <c r="F1497" t="s">
        <v>8</v>
      </c>
      <c r="G1497" t="s">
        <v>4</v>
      </c>
      <c r="H1497">
        <v>5</v>
      </c>
      <c r="I1497">
        <v>1</v>
      </c>
    </row>
    <row r="1498" spans="1:9" x14ac:dyDescent="0.3">
      <c r="A1498" t="s">
        <v>3</v>
      </c>
      <c r="B1498">
        <v>2018</v>
      </c>
      <c r="C1498" t="s">
        <v>7</v>
      </c>
      <c r="D1498">
        <v>3</v>
      </c>
      <c r="E1498">
        <v>27</v>
      </c>
      <c r="F1498" t="s">
        <v>8</v>
      </c>
      <c r="G1498" t="s">
        <v>4</v>
      </c>
      <c r="H1498">
        <v>5</v>
      </c>
      <c r="I1498">
        <v>1</v>
      </c>
    </row>
    <row r="1499" spans="1:9" x14ac:dyDescent="0.3">
      <c r="A1499" t="s">
        <v>3</v>
      </c>
      <c r="B1499">
        <v>2012</v>
      </c>
      <c r="C1499" t="s">
        <v>2</v>
      </c>
      <c r="D1499">
        <v>3</v>
      </c>
      <c r="E1499">
        <v>25</v>
      </c>
      <c r="F1499" t="s">
        <v>1</v>
      </c>
      <c r="G1499" t="s">
        <v>4</v>
      </c>
      <c r="H1499">
        <v>3</v>
      </c>
      <c r="I1499">
        <v>0</v>
      </c>
    </row>
    <row r="1500" spans="1:9" x14ac:dyDescent="0.3">
      <c r="A1500" t="s">
        <v>3</v>
      </c>
      <c r="B1500">
        <v>2017</v>
      </c>
      <c r="C1500" t="s">
        <v>2</v>
      </c>
      <c r="D1500">
        <v>3</v>
      </c>
      <c r="E1500">
        <v>25</v>
      </c>
      <c r="F1500" t="s">
        <v>1</v>
      </c>
      <c r="G1500" t="s">
        <v>4</v>
      </c>
      <c r="H1500">
        <v>3</v>
      </c>
      <c r="I1500">
        <v>0</v>
      </c>
    </row>
    <row r="1501" spans="1:9" x14ac:dyDescent="0.3">
      <c r="A1501" t="s">
        <v>9</v>
      </c>
      <c r="B1501">
        <v>2013</v>
      </c>
      <c r="C1501" t="s">
        <v>5</v>
      </c>
      <c r="D1501">
        <v>3</v>
      </c>
      <c r="E1501">
        <v>27</v>
      </c>
      <c r="F1501" t="s">
        <v>8</v>
      </c>
      <c r="G1501" t="s">
        <v>4</v>
      </c>
      <c r="H1501">
        <v>5</v>
      </c>
      <c r="I1501">
        <v>1</v>
      </c>
    </row>
    <row r="1502" spans="1:9" x14ac:dyDescent="0.3">
      <c r="A1502" t="s">
        <v>3</v>
      </c>
      <c r="B1502">
        <v>2016</v>
      </c>
      <c r="C1502" t="s">
        <v>2</v>
      </c>
      <c r="D1502">
        <v>3</v>
      </c>
      <c r="E1502">
        <v>28</v>
      </c>
      <c r="F1502" t="s">
        <v>1</v>
      </c>
      <c r="G1502" t="s">
        <v>4</v>
      </c>
      <c r="H1502">
        <v>2</v>
      </c>
      <c r="I1502">
        <v>0</v>
      </c>
    </row>
    <row r="1503" spans="1:9" x14ac:dyDescent="0.3">
      <c r="A1503" t="s">
        <v>3</v>
      </c>
      <c r="B1503">
        <v>2012</v>
      </c>
      <c r="C1503" t="s">
        <v>2</v>
      </c>
      <c r="D1503">
        <v>3</v>
      </c>
      <c r="E1503">
        <v>25</v>
      </c>
      <c r="F1503" t="s">
        <v>8</v>
      </c>
      <c r="G1503" t="s">
        <v>0</v>
      </c>
      <c r="H1503">
        <v>3</v>
      </c>
      <c r="I1503">
        <v>0</v>
      </c>
    </row>
    <row r="1504" spans="1:9" x14ac:dyDescent="0.3">
      <c r="A1504" t="s">
        <v>3</v>
      </c>
      <c r="B1504">
        <v>2015</v>
      </c>
      <c r="C1504" t="s">
        <v>2</v>
      </c>
      <c r="D1504">
        <v>3</v>
      </c>
      <c r="E1504">
        <v>27</v>
      </c>
      <c r="F1504" t="s">
        <v>1</v>
      </c>
      <c r="G1504" t="s">
        <v>4</v>
      </c>
      <c r="H1504">
        <v>5</v>
      </c>
      <c r="I1504">
        <v>0</v>
      </c>
    </row>
    <row r="1505" spans="1:9" x14ac:dyDescent="0.3">
      <c r="A1505" t="s">
        <v>3</v>
      </c>
      <c r="B1505">
        <v>2016</v>
      </c>
      <c r="C1505" t="s">
        <v>7</v>
      </c>
      <c r="D1505">
        <v>2</v>
      </c>
      <c r="E1505">
        <v>24</v>
      </c>
      <c r="F1505" t="s">
        <v>8</v>
      </c>
      <c r="G1505" t="s">
        <v>4</v>
      </c>
      <c r="H1505">
        <v>2</v>
      </c>
      <c r="I1505">
        <v>1</v>
      </c>
    </row>
    <row r="1506" spans="1:9" x14ac:dyDescent="0.3">
      <c r="A1506" t="s">
        <v>3</v>
      </c>
      <c r="B1506">
        <v>2016</v>
      </c>
      <c r="C1506" t="s">
        <v>2</v>
      </c>
      <c r="D1506">
        <v>3</v>
      </c>
      <c r="E1506">
        <v>26</v>
      </c>
      <c r="F1506" t="s">
        <v>1</v>
      </c>
      <c r="G1506" t="s">
        <v>4</v>
      </c>
      <c r="H1506">
        <v>4</v>
      </c>
      <c r="I1506">
        <v>1</v>
      </c>
    </row>
    <row r="1507" spans="1:9" x14ac:dyDescent="0.3">
      <c r="A1507" t="s">
        <v>3</v>
      </c>
      <c r="B1507">
        <v>2014</v>
      </c>
      <c r="C1507" t="s">
        <v>7</v>
      </c>
      <c r="D1507">
        <v>3</v>
      </c>
      <c r="E1507">
        <v>27</v>
      </c>
      <c r="F1507" t="s">
        <v>1</v>
      </c>
      <c r="G1507" t="s">
        <v>0</v>
      </c>
      <c r="H1507">
        <v>5</v>
      </c>
      <c r="I1507">
        <v>0</v>
      </c>
    </row>
    <row r="1508" spans="1:9" x14ac:dyDescent="0.3">
      <c r="A1508" t="s">
        <v>3</v>
      </c>
      <c r="B1508">
        <v>2013</v>
      </c>
      <c r="C1508" t="s">
        <v>2</v>
      </c>
      <c r="D1508">
        <v>3</v>
      </c>
      <c r="E1508">
        <v>24</v>
      </c>
      <c r="F1508" t="s">
        <v>1</v>
      </c>
      <c r="G1508" t="s">
        <v>0</v>
      </c>
      <c r="H1508">
        <v>2</v>
      </c>
      <c r="I1508">
        <v>0</v>
      </c>
    </row>
    <row r="1509" spans="1:9" x14ac:dyDescent="0.3">
      <c r="A1509" t="s">
        <v>3</v>
      </c>
      <c r="B1509">
        <v>2017</v>
      </c>
      <c r="C1509" t="s">
        <v>2</v>
      </c>
      <c r="D1509">
        <v>3</v>
      </c>
      <c r="E1509">
        <v>25</v>
      </c>
      <c r="F1509" t="s">
        <v>1</v>
      </c>
      <c r="G1509" t="s">
        <v>4</v>
      </c>
      <c r="H1509">
        <v>3</v>
      </c>
      <c r="I1509">
        <v>1</v>
      </c>
    </row>
    <row r="1510" spans="1:9" x14ac:dyDescent="0.3">
      <c r="A1510" t="s">
        <v>3</v>
      </c>
      <c r="B1510">
        <v>2017</v>
      </c>
      <c r="C1510" t="s">
        <v>7</v>
      </c>
      <c r="D1510">
        <v>2</v>
      </c>
      <c r="E1510">
        <v>24</v>
      </c>
      <c r="F1510" t="s">
        <v>8</v>
      </c>
      <c r="G1510" t="s">
        <v>4</v>
      </c>
      <c r="H1510">
        <v>2</v>
      </c>
      <c r="I1510">
        <v>1</v>
      </c>
    </row>
    <row r="1511" spans="1:9" x14ac:dyDescent="0.3">
      <c r="A1511" t="s">
        <v>3</v>
      </c>
      <c r="B1511">
        <v>2013</v>
      </c>
      <c r="C1511" t="s">
        <v>2</v>
      </c>
      <c r="D1511">
        <v>3</v>
      </c>
      <c r="E1511">
        <v>27</v>
      </c>
      <c r="F1511" t="s">
        <v>1</v>
      </c>
      <c r="G1511" t="s">
        <v>4</v>
      </c>
      <c r="H1511">
        <v>5</v>
      </c>
      <c r="I1511">
        <v>0</v>
      </c>
    </row>
    <row r="1512" spans="1:9" x14ac:dyDescent="0.3">
      <c r="A1512" t="s">
        <v>6</v>
      </c>
      <c r="B1512">
        <v>2013</v>
      </c>
      <c r="C1512" t="s">
        <v>2</v>
      </c>
      <c r="D1512">
        <v>3</v>
      </c>
      <c r="E1512">
        <v>26</v>
      </c>
      <c r="F1512" t="s">
        <v>8</v>
      </c>
      <c r="G1512" t="s">
        <v>4</v>
      </c>
      <c r="H1512">
        <v>4</v>
      </c>
      <c r="I1512">
        <v>1</v>
      </c>
    </row>
    <row r="1513" spans="1:9" x14ac:dyDescent="0.3">
      <c r="A1513" t="s">
        <v>3</v>
      </c>
      <c r="B1513">
        <v>2012</v>
      </c>
      <c r="C1513" t="s">
        <v>7</v>
      </c>
      <c r="D1513">
        <v>3</v>
      </c>
      <c r="E1513">
        <v>25</v>
      </c>
      <c r="F1513" t="s">
        <v>8</v>
      </c>
      <c r="G1513" t="s">
        <v>4</v>
      </c>
      <c r="H1513">
        <v>3</v>
      </c>
      <c r="I1513">
        <v>1</v>
      </c>
    </row>
    <row r="1514" spans="1:9" x14ac:dyDescent="0.3">
      <c r="A1514" t="s">
        <v>3</v>
      </c>
      <c r="B1514">
        <v>2015</v>
      </c>
      <c r="C1514" t="s">
        <v>5</v>
      </c>
      <c r="D1514">
        <v>3</v>
      </c>
      <c r="E1514">
        <v>28</v>
      </c>
      <c r="F1514" t="s">
        <v>8</v>
      </c>
      <c r="G1514" t="s">
        <v>4</v>
      </c>
      <c r="H1514">
        <v>2</v>
      </c>
      <c r="I1514">
        <v>0</v>
      </c>
    </row>
    <row r="1515" spans="1:9" x14ac:dyDescent="0.3">
      <c r="A1515" t="s">
        <v>6</v>
      </c>
      <c r="B1515">
        <v>2017</v>
      </c>
      <c r="C1515" t="s">
        <v>5</v>
      </c>
      <c r="D1515">
        <v>2</v>
      </c>
      <c r="E1515">
        <v>24</v>
      </c>
      <c r="F1515" t="s">
        <v>8</v>
      </c>
      <c r="G1515" t="s">
        <v>4</v>
      </c>
      <c r="H1515">
        <v>2</v>
      </c>
      <c r="I1515">
        <v>0</v>
      </c>
    </row>
    <row r="1516" spans="1:9" x14ac:dyDescent="0.3">
      <c r="A1516" t="s">
        <v>6</v>
      </c>
      <c r="B1516">
        <v>2013</v>
      </c>
      <c r="C1516" t="s">
        <v>5</v>
      </c>
      <c r="D1516">
        <v>3</v>
      </c>
      <c r="E1516">
        <v>26</v>
      </c>
      <c r="F1516" t="s">
        <v>1</v>
      </c>
      <c r="G1516" t="s">
        <v>4</v>
      </c>
      <c r="H1516">
        <v>4</v>
      </c>
      <c r="I1516">
        <v>1</v>
      </c>
    </row>
    <row r="1517" spans="1:9" x14ac:dyDescent="0.3">
      <c r="A1517" t="s">
        <v>3</v>
      </c>
      <c r="B1517">
        <v>2014</v>
      </c>
      <c r="C1517" t="s">
        <v>2</v>
      </c>
      <c r="D1517">
        <v>3</v>
      </c>
      <c r="E1517">
        <v>26</v>
      </c>
      <c r="F1517" t="s">
        <v>1</v>
      </c>
      <c r="G1517" t="s">
        <v>4</v>
      </c>
      <c r="H1517">
        <v>4</v>
      </c>
      <c r="I1517">
        <v>0</v>
      </c>
    </row>
    <row r="1518" spans="1:9" x14ac:dyDescent="0.3">
      <c r="A1518" t="s">
        <v>9</v>
      </c>
      <c r="B1518">
        <v>2016</v>
      </c>
      <c r="C1518" t="s">
        <v>5</v>
      </c>
      <c r="D1518">
        <v>3</v>
      </c>
      <c r="E1518">
        <v>24</v>
      </c>
      <c r="F1518" t="s">
        <v>8</v>
      </c>
      <c r="G1518" t="s">
        <v>4</v>
      </c>
      <c r="H1518">
        <v>2</v>
      </c>
      <c r="I1518">
        <v>0</v>
      </c>
    </row>
    <row r="1519" spans="1:9" x14ac:dyDescent="0.3">
      <c r="A1519" t="s">
        <v>3</v>
      </c>
      <c r="B1519">
        <v>2017</v>
      </c>
      <c r="C1519" t="s">
        <v>5</v>
      </c>
      <c r="D1519">
        <v>3</v>
      </c>
      <c r="E1519">
        <v>26</v>
      </c>
      <c r="F1519" t="s">
        <v>1</v>
      </c>
      <c r="G1519" t="s">
        <v>4</v>
      </c>
      <c r="H1519">
        <v>4</v>
      </c>
      <c r="I1519">
        <v>0</v>
      </c>
    </row>
    <row r="1520" spans="1:9" x14ac:dyDescent="0.3">
      <c r="A1520" t="s">
        <v>3</v>
      </c>
      <c r="B1520">
        <v>2016</v>
      </c>
      <c r="C1520" t="s">
        <v>2</v>
      </c>
      <c r="D1520">
        <v>3</v>
      </c>
      <c r="E1520">
        <v>26</v>
      </c>
      <c r="F1520" t="s">
        <v>1</v>
      </c>
      <c r="G1520" t="s">
        <v>4</v>
      </c>
      <c r="H1520">
        <v>4</v>
      </c>
      <c r="I1520">
        <v>0</v>
      </c>
    </row>
    <row r="1521" spans="1:9" x14ac:dyDescent="0.3">
      <c r="A1521" t="s">
        <v>3</v>
      </c>
      <c r="B1521">
        <v>2014</v>
      </c>
      <c r="C1521" t="s">
        <v>2</v>
      </c>
      <c r="D1521">
        <v>3</v>
      </c>
      <c r="E1521">
        <v>27</v>
      </c>
      <c r="F1521" t="s">
        <v>1</v>
      </c>
      <c r="G1521" t="s">
        <v>4</v>
      </c>
      <c r="H1521">
        <v>5</v>
      </c>
      <c r="I1521">
        <v>0</v>
      </c>
    </row>
    <row r="1522" spans="1:9" x14ac:dyDescent="0.3">
      <c r="A1522" t="s">
        <v>3</v>
      </c>
      <c r="B1522">
        <v>2017</v>
      </c>
      <c r="C1522" t="s">
        <v>5</v>
      </c>
      <c r="D1522">
        <v>3</v>
      </c>
      <c r="E1522">
        <v>28</v>
      </c>
      <c r="F1522" t="s">
        <v>8</v>
      </c>
      <c r="G1522" t="s">
        <v>4</v>
      </c>
      <c r="H1522">
        <v>0</v>
      </c>
      <c r="I1522">
        <v>0</v>
      </c>
    </row>
    <row r="1523" spans="1:9" x14ac:dyDescent="0.3">
      <c r="A1523" t="s">
        <v>9</v>
      </c>
      <c r="B1523">
        <v>2016</v>
      </c>
      <c r="C1523" t="s">
        <v>5</v>
      </c>
      <c r="D1523">
        <v>3</v>
      </c>
      <c r="E1523">
        <v>27</v>
      </c>
      <c r="F1523" t="s">
        <v>8</v>
      </c>
      <c r="G1523" t="s">
        <v>4</v>
      </c>
      <c r="H1523">
        <v>5</v>
      </c>
      <c r="I1523">
        <v>0</v>
      </c>
    </row>
    <row r="1524" spans="1:9" x14ac:dyDescent="0.3">
      <c r="A1524" t="s">
        <v>6</v>
      </c>
      <c r="B1524">
        <v>2014</v>
      </c>
      <c r="C1524" t="s">
        <v>2</v>
      </c>
      <c r="D1524">
        <v>3</v>
      </c>
      <c r="E1524">
        <v>28</v>
      </c>
      <c r="F1524" t="s">
        <v>8</v>
      </c>
      <c r="G1524" t="s">
        <v>4</v>
      </c>
      <c r="H1524">
        <v>4</v>
      </c>
      <c r="I1524">
        <v>1</v>
      </c>
    </row>
    <row r="1525" spans="1:9" x14ac:dyDescent="0.3">
      <c r="A1525" t="s">
        <v>3</v>
      </c>
      <c r="B1525">
        <v>2014</v>
      </c>
      <c r="C1525" t="s">
        <v>2</v>
      </c>
      <c r="D1525">
        <v>3</v>
      </c>
      <c r="E1525">
        <v>28</v>
      </c>
      <c r="F1525" t="s">
        <v>8</v>
      </c>
      <c r="G1525" t="s">
        <v>4</v>
      </c>
      <c r="H1525">
        <v>2</v>
      </c>
      <c r="I1525">
        <v>0</v>
      </c>
    </row>
    <row r="1526" spans="1:9" x14ac:dyDescent="0.3">
      <c r="A1526" t="s">
        <v>3</v>
      </c>
      <c r="B1526">
        <v>2017</v>
      </c>
      <c r="C1526" t="s">
        <v>2</v>
      </c>
      <c r="D1526">
        <v>3</v>
      </c>
      <c r="E1526">
        <v>24</v>
      </c>
      <c r="F1526" t="s">
        <v>8</v>
      </c>
      <c r="G1526" t="s">
        <v>4</v>
      </c>
      <c r="H1526">
        <v>2</v>
      </c>
      <c r="I1526">
        <v>0</v>
      </c>
    </row>
    <row r="1527" spans="1:9" x14ac:dyDescent="0.3">
      <c r="A1527" t="s">
        <v>6</v>
      </c>
      <c r="B1527">
        <v>2015</v>
      </c>
      <c r="C1527" t="s">
        <v>5</v>
      </c>
      <c r="D1527">
        <v>3</v>
      </c>
      <c r="E1527">
        <v>28</v>
      </c>
      <c r="F1527" t="s">
        <v>1</v>
      </c>
      <c r="G1527" t="s">
        <v>4</v>
      </c>
      <c r="H1527">
        <v>0</v>
      </c>
      <c r="I1527">
        <v>0</v>
      </c>
    </row>
    <row r="1528" spans="1:9" x14ac:dyDescent="0.3">
      <c r="A1528" t="s">
        <v>3</v>
      </c>
      <c r="B1528">
        <v>2015</v>
      </c>
      <c r="C1528" t="s">
        <v>7</v>
      </c>
      <c r="D1528">
        <v>2</v>
      </c>
      <c r="E1528">
        <v>25</v>
      </c>
      <c r="F1528" t="s">
        <v>8</v>
      </c>
      <c r="G1528" t="s">
        <v>4</v>
      </c>
      <c r="H1528">
        <v>3</v>
      </c>
      <c r="I1528">
        <v>1</v>
      </c>
    </row>
    <row r="1529" spans="1:9" x14ac:dyDescent="0.3">
      <c r="A1529" t="s">
        <v>6</v>
      </c>
      <c r="B1529">
        <v>2017</v>
      </c>
      <c r="C1529" t="s">
        <v>7</v>
      </c>
      <c r="D1529">
        <v>2</v>
      </c>
      <c r="E1529">
        <v>27</v>
      </c>
      <c r="F1529" t="s">
        <v>1</v>
      </c>
      <c r="G1529" t="s">
        <v>4</v>
      </c>
      <c r="H1529">
        <v>5</v>
      </c>
      <c r="I1529">
        <v>1</v>
      </c>
    </row>
    <row r="1530" spans="1:9" x14ac:dyDescent="0.3">
      <c r="A1530" t="s">
        <v>3</v>
      </c>
      <c r="B1530">
        <v>2014</v>
      </c>
      <c r="C1530" t="s">
        <v>7</v>
      </c>
      <c r="D1530">
        <v>2</v>
      </c>
      <c r="E1530">
        <v>25</v>
      </c>
      <c r="F1530" t="s">
        <v>8</v>
      </c>
      <c r="G1530" t="s">
        <v>4</v>
      </c>
      <c r="H1530">
        <v>3</v>
      </c>
      <c r="I1530">
        <v>1</v>
      </c>
    </row>
    <row r="1531" spans="1:9" x14ac:dyDescent="0.3">
      <c r="A1531" t="s">
        <v>3</v>
      </c>
      <c r="B1531">
        <v>2015</v>
      </c>
      <c r="C1531" t="s">
        <v>7</v>
      </c>
      <c r="D1531">
        <v>2</v>
      </c>
      <c r="E1531">
        <v>28</v>
      </c>
      <c r="F1531" t="s">
        <v>8</v>
      </c>
      <c r="G1531" t="s">
        <v>0</v>
      </c>
      <c r="H1531">
        <v>2</v>
      </c>
      <c r="I1531">
        <v>1</v>
      </c>
    </row>
    <row r="1532" spans="1:9" x14ac:dyDescent="0.3">
      <c r="A1532" t="s">
        <v>3</v>
      </c>
      <c r="B1532">
        <v>2013</v>
      </c>
      <c r="C1532" t="s">
        <v>7</v>
      </c>
      <c r="D1532">
        <v>3</v>
      </c>
      <c r="E1532">
        <v>25</v>
      </c>
      <c r="F1532" t="s">
        <v>1</v>
      </c>
      <c r="G1532" t="s">
        <v>4</v>
      </c>
      <c r="H1532">
        <v>3</v>
      </c>
      <c r="I1532">
        <v>0</v>
      </c>
    </row>
    <row r="1533" spans="1:9" x14ac:dyDescent="0.3">
      <c r="A1533" t="s">
        <v>3</v>
      </c>
      <c r="B1533">
        <v>2013</v>
      </c>
      <c r="C1533" t="s">
        <v>7</v>
      </c>
      <c r="D1533">
        <v>1</v>
      </c>
      <c r="E1533">
        <v>26</v>
      </c>
      <c r="F1533" t="s">
        <v>8</v>
      </c>
      <c r="G1533" t="s">
        <v>4</v>
      </c>
      <c r="H1533">
        <v>4</v>
      </c>
      <c r="I1533">
        <v>1</v>
      </c>
    </row>
    <row r="1534" spans="1:9" x14ac:dyDescent="0.3">
      <c r="A1534" t="s">
        <v>3</v>
      </c>
      <c r="B1534">
        <v>2012</v>
      </c>
      <c r="C1534" t="s">
        <v>7</v>
      </c>
      <c r="D1534">
        <v>2</v>
      </c>
      <c r="E1534">
        <v>27</v>
      </c>
      <c r="F1534" t="s">
        <v>8</v>
      </c>
      <c r="G1534" t="s">
        <v>4</v>
      </c>
      <c r="H1534">
        <v>5</v>
      </c>
      <c r="I1534">
        <v>1</v>
      </c>
    </row>
    <row r="1535" spans="1:9" x14ac:dyDescent="0.3">
      <c r="A1535" t="s">
        <v>6</v>
      </c>
      <c r="B1535">
        <v>2017</v>
      </c>
      <c r="C1535" t="s">
        <v>5</v>
      </c>
      <c r="D1535">
        <v>3</v>
      </c>
      <c r="E1535">
        <v>28</v>
      </c>
      <c r="F1535" t="s">
        <v>1</v>
      </c>
      <c r="G1535" t="s">
        <v>4</v>
      </c>
      <c r="H1535">
        <v>0</v>
      </c>
      <c r="I1535">
        <v>0</v>
      </c>
    </row>
    <row r="1536" spans="1:9" x14ac:dyDescent="0.3">
      <c r="A1536" t="s">
        <v>3</v>
      </c>
      <c r="B1536">
        <v>2012</v>
      </c>
      <c r="C1536" t="s">
        <v>2</v>
      </c>
      <c r="D1536">
        <v>3</v>
      </c>
      <c r="E1536">
        <v>28</v>
      </c>
      <c r="F1536" t="s">
        <v>8</v>
      </c>
      <c r="G1536" t="s">
        <v>4</v>
      </c>
      <c r="H1536">
        <v>1</v>
      </c>
      <c r="I1536">
        <v>0</v>
      </c>
    </row>
    <row r="1537" spans="1:9" x14ac:dyDescent="0.3">
      <c r="A1537" t="s">
        <v>3</v>
      </c>
      <c r="B1537">
        <v>2015</v>
      </c>
      <c r="C1537" t="s">
        <v>7</v>
      </c>
      <c r="D1537">
        <v>2</v>
      </c>
      <c r="E1537">
        <v>25</v>
      </c>
      <c r="F1537" t="s">
        <v>8</v>
      </c>
      <c r="G1537" t="s">
        <v>0</v>
      </c>
      <c r="H1537">
        <v>3</v>
      </c>
      <c r="I1537">
        <v>1</v>
      </c>
    </row>
    <row r="1538" spans="1:9" x14ac:dyDescent="0.3">
      <c r="A1538" t="s">
        <v>3</v>
      </c>
      <c r="B1538">
        <v>2015</v>
      </c>
      <c r="C1538" t="s">
        <v>2</v>
      </c>
      <c r="D1538">
        <v>3</v>
      </c>
      <c r="E1538">
        <v>26</v>
      </c>
      <c r="F1538" t="s">
        <v>1</v>
      </c>
      <c r="G1538" t="s">
        <v>4</v>
      </c>
      <c r="H1538">
        <v>4</v>
      </c>
      <c r="I1538">
        <v>0</v>
      </c>
    </row>
    <row r="1539" spans="1:9" x14ac:dyDescent="0.3">
      <c r="A1539" t="s">
        <v>3</v>
      </c>
      <c r="B1539">
        <v>2015</v>
      </c>
      <c r="C1539" t="s">
        <v>2</v>
      </c>
      <c r="D1539">
        <v>3</v>
      </c>
      <c r="E1539">
        <v>24</v>
      </c>
      <c r="F1539" t="s">
        <v>8</v>
      </c>
      <c r="G1539" t="s">
        <v>4</v>
      </c>
      <c r="H1539">
        <v>2</v>
      </c>
      <c r="I1539">
        <v>0</v>
      </c>
    </row>
    <row r="1540" spans="1:9" x14ac:dyDescent="0.3">
      <c r="A1540" t="s">
        <v>3</v>
      </c>
      <c r="B1540">
        <v>2018</v>
      </c>
      <c r="C1540" t="s">
        <v>5</v>
      </c>
      <c r="D1540">
        <v>3</v>
      </c>
      <c r="E1540">
        <v>24</v>
      </c>
      <c r="F1540" t="s">
        <v>8</v>
      </c>
      <c r="G1540" t="s">
        <v>4</v>
      </c>
      <c r="H1540">
        <v>2</v>
      </c>
      <c r="I1540">
        <v>1</v>
      </c>
    </row>
    <row r="1541" spans="1:9" x14ac:dyDescent="0.3">
      <c r="A1541" t="s">
        <v>3</v>
      </c>
      <c r="B1541">
        <v>2017</v>
      </c>
      <c r="C1541" t="s">
        <v>5</v>
      </c>
      <c r="D1541">
        <v>3</v>
      </c>
      <c r="E1541">
        <v>27</v>
      </c>
      <c r="F1541" t="s">
        <v>8</v>
      </c>
      <c r="G1541" t="s">
        <v>0</v>
      </c>
      <c r="H1541">
        <v>5</v>
      </c>
      <c r="I1541">
        <v>0</v>
      </c>
    </row>
    <row r="1542" spans="1:9" x14ac:dyDescent="0.3">
      <c r="A1542" t="s">
        <v>9</v>
      </c>
      <c r="B1542">
        <v>2012</v>
      </c>
      <c r="C1542" t="s">
        <v>7</v>
      </c>
      <c r="D1542">
        <v>3</v>
      </c>
      <c r="E1542">
        <v>27</v>
      </c>
      <c r="F1542" t="s">
        <v>1</v>
      </c>
      <c r="G1542" t="s">
        <v>4</v>
      </c>
      <c r="H1542">
        <v>5</v>
      </c>
      <c r="I1542">
        <v>0</v>
      </c>
    </row>
    <row r="1543" spans="1:9" x14ac:dyDescent="0.3">
      <c r="A1543" t="s">
        <v>3</v>
      </c>
      <c r="B1543">
        <v>2012</v>
      </c>
      <c r="C1543" t="s">
        <v>2</v>
      </c>
      <c r="D1543">
        <v>3</v>
      </c>
      <c r="E1543">
        <v>26</v>
      </c>
      <c r="F1543" t="s">
        <v>1</v>
      </c>
      <c r="G1543" t="s">
        <v>4</v>
      </c>
      <c r="H1543">
        <v>4</v>
      </c>
      <c r="I1543">
        <v>0</v>
      </c>
    </row>
    <row r="1544" spans="1:9" x14ac:dyDescent="0.3">
      <c r="A1544" t="s">
        <v>3</v>
      </c>
      <c r="B1544">
        <v>2013</v>
      </c>
      <c r="C1544" t="s">
        <v>2</v>
      </c>
      <c r="D1544">
        <v>3</v>
      </c>
      <c r="E1544">
        <v>25</v>
      </c>
      <c r="F1544" t="s">
        <v>1</v>
      </c>
      <c r="G1544" t="s">
        <v>4</v>
      </c>
      <c r="H1544">
        <v>3</v>
      </c>
      <c r="I1544">
        <v>1</v>
      </c>
    </row>
    <row r="1545" spans="1:9" x14ac:dyDescent="0.3">
      <c r="A1545" t="s">
        <v>3</v>
      </c>
      <c r="B1545">
        <v>2015</v>
      </c>
      <c r="C1545" t="s">
        <v>5</v>
      </c>
      <c r="D1545">
        <v>3</v>
      </c>
      <c r="E1545">
        <v>24</v>
      </c>
      <c r="F1545" t="s">
        <v>8</v>
      </c>
      <c r="G1545" t="s">
        <v>4</v>
      </c>
      <c r="H1545">
        <v>2</v>
      </c>
      <c r="I1545">
        <v>0</v>
      </c>
    </row>
    <row r="1546" spans="1:9" x14ac:dyDescent="0.3">
      <c r="A1546" t="s">
        <v>3</v>
      </c>
      <c r="B1546">
        <v>2013</v>
      </c>
      <c r="C1546" t="s">
        <v>7</v>
      </c>
      <c r="D1546">
        <v>3</v>
      </c>
      <c r="E1546">
        <v>24</v>
      </c>
      <c r="F1546" t="s">
        <v>8</v>
      </c>
      <c r="G1546" t="s">
        <v>4</v>
      </c>
      <c r="H1546">
        <v>2</v>
      </c>
      <c r="I1546">
        <v>0</v>
      </c>
    </row>
    <row r="1547" spans="1:9" x14ac:dyDescent="0.3">
      <c r="A1547" t="s">
        <v>3</v>
      </c>
      <c r="B1547">
        <v>2016</v>
      </c>
      <c r="C1547" t="s">
        <v>7</v>
      </c>
      <c r="D1547">
        <v>3</v>
      </c>
      <c r="E1547">
        <v>24</v>
      </c>
      <c r="F1547" t="s">
        <v>1</v>
      </c>
      <c r="G1547" t="s">
        <v>4</v>
      </c>
      <c r="H1547">
        <v>2</v>
      </c>
      <c r="I1547">
        <v>0</v>
      </c>
    </row>
    <row r="1548" spans="1:9" x14ac:dyDescent="0.3">
      <c r="A1548" t="s">
        <v>3</v>
      </c>
      <c r="B1548">
        <v>2018</v>
      </c>
      <c r="C1548" t="s">
        <v>7</v>
      </c>
      <c r="D1548">
        <v>3</v>
      </c>
      <c r="E1548">
        <v>24</v>
      </c>
      <c r="F1548" t="s">
        <v>1</v>
      </c>
      <c r="G1548" t="s">
        <v>0</v>
      </c>
      <c r="H1548">
        <v>2</v>
      </c>
      <c r="I1548">
        <v>1</v>
      </c>
    </row>
    <row r="1549" spans="1:9" x14ac:dyDescent="0.3">
      <c r="A1549" t="s">
        <v>3</v>
      </c>
      <c r="B1549">
        <v>2015</v>
      </c>
      <c r="C1549" t="s">
        <v>2</v>
      </c>
      <c r="D1549">
        <v>3</v>
      </c>
      <c r="E1549">
        <v>27</v>
      </c>
      <c r="F1549" t="s">
        <v>8</v>
      </c>
      <c r="G1549" t="s">
        <v>0</v>
      </c>
      <c r="H1549">
        <v>5</v>
      </c>
      <c r="I1549">
        <v>1</v>
      </c>
    </row>
    <row r="1550" spans="1:9" x14ac:dyDescent="0.3">
      <c r="A1550" t="s">
        <v>3</v>
      </c>
      <c r="B1550">
        <v>2018</v>
      </c>
      <c r="C1550" t="s">
        <v>2</v>
      </c>
      <c r="D1550">
        <v>3</v>
      </c>
      <c r="E1550">
        <v>26</v>
      </c>
      <c r="F1550" t="s">
        <v>1</v>
      </c>
      <c r="G1550" t="s">
        <v>4</v>
      </c>
      <c r="H1550">
        <v>4</v>
      </c>
      <c r="I1550">
        <v>1</v>
      </c>
    </row>
    <row r="1551" spans="1:9" x14ac:dyDescent="0.3">
      <c r="A1551" t="s">
        <v>3</v>
      </c>
      <c r="B1551">
        <v>2012</v>
      </c>
      <c r="C1551" t="s">
        <v>7</v>
      </c>
      <c r="D1551">
        <v>3</v>
      </c>
      <c r="E1551">
        <v>24</v>
      </c>
      <c r="F1551" t="s">
        <v>8</v>
      </c>
      <c r="G1551" t="s">
        <v>4</v>
      </c>
      <c r="H1551">
        <v>2</v>
      </c>
      <c r="I1551">
        <v>1</v>
      </c>
    </row>
    <row r="1552" spans="1:9" x14ac:dyDescent="0.3">
      <c r="A1552" t="s">
        <v>6</v>
      </c>
      <c r="B1552">
        <v>2017</v>
      </c>
      <c r="C1552" t="s">
        <v>5</v>
      </c>
      <c r="D1552">
        <v>3</v>
      </c>
      <c r="E1552">
        <v>27</v>
      </c>
      <c r="F1552" t="s">
        <v>1</v>
      </c>
      <c r="G1552" t="s">
        <v>4</v>
      </c>
      <c r="H1552">
        <v>5</v>
      </c>
      <c r="I1552">
        <v>1</v>
      </c>
    </row>
    <row r="1553" spans="1:9" x14ac:dyDescent="0.3">
      <c r="A1553" t="s">
        <v>3</v>
      </c>
      <c r="B1553">
        <v>2012</v>
      </c>
      <c r="C1553" t="s">
        <v>2</v>
      </c>
      <c r="D1553">
        <v>3</v>
      </c>
      <c r="E1553">
        <v>26</v>
      </c>
      <c r="F1553" t="s">
        <v>1</v>
      </c>
      <c r="G1553" t="s">
        <v>4</v>
      </c>
      <c r="H1553">
        <v>4</v>
      </c>
      <c r="I1553">
        <v>0</v>
      </c>
    </row>
    <row r="1554" spans="1:9" x14ac:dyDescent="0.3">
      <c r="A1554" t="s">
        <v>3</v>
      </c>
      <c r="B1554">
        <v>2013</v>
      </c>
      <c r="C1554" t="s">
        <v>2</v>
      </c>
      <c r="D1554">
        <v>3</v>
      </c>
      <c r="E1554">
        <v>27</v>
      </c>
      <c r="F1554" t="s">
        <v>1</v>
      </c>
      <c r="G1554" t="s">
        <v>4</v>
      </c>
      <c r="H1554">
        <v>5</v>
      </c>
      <c r="I1554">
        <v>0</v>
      </c>
    </row>
    <row r="1555" spans="1:9" x14ac:dyDescent="0.3">
      <c r="A1555" t="s">
        <v>3</v>
      </c>
      <c r="B1555">
        <v>2015</v>
      </c>
      <c r="C1555" t="s">
        <v>5</v>
      </c>
      <c r="D1555">
        <v>3</v>
      </c>
      <c r="E1555">
        <v>25</v>
      </c>
      <c r="F1555" t="s">
        <v>8</v>
      </c>
      <c r="G1555" t="s">
        <v>4</v>
      </c>
      <c r="H1555">
        <v>3</v>
      </c>
      <c r="I1555">
        <v>0</v>
      </c>
    </row>
    <row r="1556" spans="1:9" x14ac:dyDescent="0.3">
      <c r="A1556" t="s">
        <v>3</v>
      </c>
      <c r="B1556">
        <v>2018</v>
      </c>
      <c r="C1556" t="s">
        <v>2</v>
      </c>
      <c r="D1556">
        <v>3</v>
      </c>
      <c r="E1556">
        <v>24</v>
      </c>
      <c r="F1556" t="s">
        <v>8</v>
      </c>
      <c r="G1556" t="s">
        <v>4</v>
      </c>
      <c r="H1556">
        <v>2</v>
      </c>
      <c r="I1556">
        <v>1</v>
      </c>
    </row>
    <row r="1557" spans="1:9" x14ac:dyDescent="0.3">
      <c r="A1557" t="s">
        <v>3</v>
      </c>
      <c r="B1557">
        <v>2014</v>
      </c>
      <c r="C1557" t="s">
        <v>2</v>
      </c>
      <c r="D1557">
        <v>3</v>
      </c>
      <c r="E1557">
        <v>28</v>
      </c>
      <c r="F1557" t="s">
        <v>1</v>
      </c>
      <c r="G1557" t="s">
        <v>4</v>
      </c>
      <c r="H1557">
        <v>4</v>
      </c>
      <c r="I1557">
        <v>0</v>
      </c>
    </row>
    <row r="1558" spans="1:9" x14ac:dyDescent="0.3">
      <c r="A1558" t="s">
        <v>3</v>
      </c>
      <c r="B1558">
        <v>2013</v>
      </c>
      <c r="C1558" t="s">
        <v>7</v>
      </c>
      <c r="D1558">
        <v>1</v>
      </c>
      <c r="E1558">
        <v>26</v>
      </c>
      <c r="F1558" t="s">
        <v>8</v>
      </c>
      <c r="G1558" t="s">
        <v>4</v>
      </c>
      <c r="H1558">
        <v>4</v>
      </c>
      <c r="I1558">
        <v>1</v>
      </c>
    </row>
    <row r="1559" spans="1:9" x14ac:dyDescent="0.3">
      <c r="A1559" t="s">
        <v>3</v>
      </c>
      <c r="B1559">
        <v>2015</v>
      </c>
      <c r="C1559" t="s">
        <v>2</v>
      </c>
      <c r="D1559">
        <v>3</v>
      </c>
      <c r="E1559">
        <v>27</v>
      </c>
      <c r="F1559" t="s">
        <v>1</v>
      </c>
      <c r="G1559" t="s">
        <v>4</v>
      </c>
      <c r="H1559">
        <v>5</v>
      </c>
      <c r="I1559">
        <v>0</v>
      </c>
    </row>
    <row r="1560" spans="1:9" x14ac:dyDescent="0.3">
      <c r="A1560" t="s">
        <v>3</v>
      </c>
      <c r="B1560">
        <v>2013</v>
      </c>
      <c r="C1560" t="s">
        <v>2</v>
      </c>
      <c r="D1560">
        <v>3</v>
      </c>
      <c r="E1560">
        <v>24</v>
      </c>
      <c r="F1560" t="s">
        <v>1</v>
      </c>
      <c r="G1560" t="s">
        <v>4</v>
      </c>
      <c r="H1560">
        <v>2</v>
      </c>
      <c r="I1560">
        <v>0</v>
      </c>
    </row>
    <row r="1561" spans="1:9" x14ac:dyDescent="0.3">
      <c r="A1561" t="s">
        <v>3</v>
      </c>
      <c r="B1561">
        <v>2016</v>
      </c>
      <c r="C1561" t="s">
        <v>2</v>
      </c>
      <c r="D1561">
        <v>3</v>
      </c>
      <c r="E1561">
        <v>26</v>
      </c>
      <c r="F1561" t="s">
        <v>1</v>
      </c>
      <c r="G1561" t="s">
        <v>4</v>
      </c>
      <c r="H1561">
        <v>4</v>
      </c>
      <c r="I1561">
        <v>1</v>
      </c>
    </row>
    <row r="1562" spans="1:9" x14ac:dyDescent="0.3">
      <c r="A1562" t="s">
        <v>3</v>
      </c>
      <c r="B1562">
        <v>2013</v>
      </c>
      <c r="C1562" t="s">
        <v>2</v>
      </c>
      <c r="D1562">
        <v>3</v>
      </c>
      <c r="E1562">
        <v>25</v>
      </c>
      <c r="F1562" t="s">
        <v>8</v>
      </c>
      <c r="G1562" t="s">
        <v>4</v>
      </c>
      <c r="H1562">
        <v>3</v>
      </c>
      <c r="I1562">
        <v>1</v>
      </c>
    </row>
    <row r="1563" spans="1:9" x14ac:dyDescent="0.3">
      <c r="A1563" t="s">
        <v>3</v>
      </c>
      <c r="B1563">
        <v>2016</v>
      </c>
      <c r="C1563" t="s">
        <v>2</v>
      </c>
      <c r="D1563">
        <v>3</v>
      </c>
      <c r="E1563">
        <v>27</v>
      </c>
      <c r="F1563" t="s">
        <v>1</v>
      </c>
      <c r="G1563" t="s">
        <v>0</v>
      </c>
      <c r="H1563">
        <v>5</v>
      </c>
      <c r="I1563">
        <v>0</v>
      </c>
    </row>
    <row r="1564" spans="1:9" x14ac:dyDescent="0.3">
      <c r="A1564" t="s">
        <v>3</v>
      </c>
      <c r="B1564">
        <v>2017</v>
      </c>
      <c r="C1564" t="s">
        <v>7</v>
      </c>
      <c r="D1564">
        <v>3</v>
      </c>
      <c r="E1564">
        <v>26</v>
      </c>
      <c r="F1564" t="s">
        <v>1</v>
      </c>
      <c r="G1564" t="s">
        <v>4</v>
      </c>
      <c r="H1564">
        <v>4</v>
      </c>
      <c r="I1564">
        <v>0</v>
      </c>
    </row>
    <row r="1565" spans="1:9" x14ac:dyDescent="0.3">
      <c r="A1565" t="s">
        <v>3</v>
      </c>
      <c r="B1565">
        <v>2018</v>
      </c>
      <c r="C1565" t="s">
        <v>7</v>
      </c>
      <c r="D1565">
        <v>2</v>
      </c>
      <c r="E1565">
        <v>28</v>
      </c>
      <c r="F1565" t="s">
        <v>8</v>
      </c>
      <c r="G1565" t="s">
        <v>4</v>
      </c>
      <c r="H1565">
        <v>5</v>
      </c>
      <c r="I1565">
        <v>1</v>
      </c>
    </row>
    <row r="1566" spans="1:9" x14ac:dyDescent="0.3">
      <c r="A1566" t="s">
        <v>6</v>
      </c>
      <c r="B1566">
        <v>2017</v>
      </c>
      <c r="C1566" t="s">
        <v>7</v>
      </c>
      <c r="D1566">
        <v>2</v>
      </c>
      <c r="E1566">
        <v>27</v>
      </c>
      <c r="F1566" t="s">
        <v>1</v>
      </c>
      <c r="G1566" t="s">
        <v>4</v>
      </c>
      <c r="H1566">
        <v>5</v>
      </c>
      <c r="I1566">
        <v>0</v>
      </c>
    </row>
    <row r="1567" spans="1:9" x14ac:dyDescent="0.3">
      <c r="A1567" t="s">
        <v>3</v>
      </c>
      <c r="B1567">
        <v>2013</v>
      </c>
      <c r="C1567" t="s">
        <v>2</v>
      </c>
      <c r="D1567">
        <v>3</v>
      </c>
      <c r="E1567">
        <v>25</v>
      </c>
      <c r="F1567" t="s">
        <v>8</v>
      </c>
      <c r="G1567" t="s">
        <v>4</v>
      </c>
      <c r="H1567">
        <v>3</v>
      </c>
      <c r="I1567">
        <v>0</v>
      </c>
    </row>
    <row r="1568" spans="1:9" x14ac:dyDescent="0.3">
      <c r="A1568" t="s">
        <v>3</v>
      </c>
      <c r="B1568">
        <v>2017</v>
      </c>
      <c r="C1568" t="s">
        <v>2</v>
      </c>
      <c r="D1568">
        <v>3</v>
      </c>
      <c r="E1568">
        <v>24</v>
      </c>
      <c r="F1568" t="s">
        <v>1</v>
      </c>
      <c r="G1568" t="s">
        <v>4</v>
      </c>
      <c r="H1568">
        <v>2</v>
      </c>
      <c r="I1568">
        <v>0</v>
      </c>
    </row>
    <row r="1569" spans="1:9" x14ac:dyDescent="0.3">
      <c r="A1569" t="s">
        <v>3</v>
      </c>
      <c r="B1569">
        <v>2017</v>
      </c>
      <c r="C1569" t="s">
        <v>5</v>
      </c>
      <c r="D1569">
        <v>2</v>
      </c>
      <c r="E1569">
        <v>25</v>
      </c>
      <c r="F1569" t="s">
        <v>8</v>
      </c>
      <c r="G1569" t="s">
        <v>4</v>
      </c>
      <c r="H1569">
        <v>3</v>
      </c>
      <c r="I1569">
        <v>0</v>
      </c>
    </row>
    <row r="1570" spans="1:9" x14ac:dyDescent="0.3">
      <c r="A1570" t="s">
        <v>3</v>
      </c>
      <c r="B1570">
        <v>2018</v>
      </c>
      <c r="C1570" t="s">
        <v>7</v>
      </c>
      <c r="D1570">
        <v>3</v>
      </c>
      <c r="E1570">
        <v>27</v>
      </c>
      <c r="F1570" t="s">
        <v>8</v>
      </c>
      <c r="G1570" t="s">
        <v>4</v>
      </c>
      <c r="H1570">
        <v>5</v>
      </c>
      <c r="I1570">
        <v>1</v>
      </c>
    </row>
    <row r="1571" spans="1:9" x14ac:dyDescent="0.3">
      <c r="A1571" t="s">
        <v>3</v>
      </c>
      <c r="B1571">
        <v>2016</v>
      </c>
      <c r="C1571" t="s">
        <v>7</v>
      </c>
      <c r="D1571">
        <v>3</v>
      </c>
      <c r="E1571">
        <v>27</v>
      </c>
      <c r="F1571" t="s">
        <v>1</v>
      </c>
      <c r="G1571" t="s">
        <v>4</v>
      </c>
      <c r="H1571">
        <v>5</v>
      </c>
      <c r="I1571">
        <v>0</v>
      </c>
    </row>
    <row r="1572" spans="1:9" x14ac:dyDescent="0.3">
      <c r="A1572" t="s">
        <v>3</v>
      </c>
      <c r="B1572">
        <v>2013</v>
      </c>
      <c r="C1572" t="s">
        <v>2</v>
      </c>
      <c r="D1572">
        <v>1</v>
      </c>
      <c r="E1572">
        <v>24</v>
      </c>
      <c r="F1572" t="s">
        <v>1</v>
      </c>
      <c r="G1572" t="s">
        <v>4</v>
      </c>
      <c r="H1572">
        <v>2</v>
      </c>
      <c r="I1572">
        <v>0</v>
      </c>
    </row>
    <row r="1573" spans="1:9" x14ac:dyDescent="0.3">
      <c r="A1573" t="s">
        <v>3</v>
      </c>
      <c r="B1573">
        <v>2012</v>
      </c>
      <c r="C1573" t="s">
        <v>2</v>
      </c>
      <c r="D1573">
        <v>1</v>
      </c>
      <c r="E1573">
        <v>28</v>
      </c>
      <c r="F1573" t="s">
        <v>1</v>
      </c>
      <c r="G1573" t="s">
        <v>4</v>
      </c>
      <c r="H1573">
        <v>3</v>
      </c>
      <c r="I1573">
        <v>0</v>
      </c>
    </row>
    <row r="1574" spans="1:9" x14ac:dyDescent="0.3">
      <c r="A1574" t="s">
        <v>3</v>
      </c>
      <c r="B1574">
        <v>2016</v>
      </c>
      <c r="C1574" t="s">
        <v>7</v>
      </c>
      <c r="D1574">
        <v>2</v>
      </c>
      <c r="E1574">
        <v>28</v>
      </c>
      <c r="F1574" t="s">
        <v>8</v>
      </c>
      <c r="G1574" t="s">
        <v>4</v>
      </c>
      <c r="H1574">
        <v>3</v>
      </c>
      <c r="I1574">
        <v>1</v>
      </c>
    </row>
    <row r="1575" spans="1:9" x14ac:dyDescent="0.3">
      <c r="A1575" t="s">
        <v>3</v>
      </c>
      <c r="B1575">
        <v>2016</v>
      </c>
      <c r="C1575" t="s">
        <v>7</v>
      </c>
      <c r="D1575">
        <v>3</v>
      </c>
      <c r="E1575">
        <v>24</v>
      </c>
      <c r="F1575" t="s">
        <v>1</v>
      </c>
      <c r="G1575" t="s">
        <v>4</v>
      </c>
      <c r="H1575">
        <v>2</v>
      </c>
      <c r="I1575">
        <v>0</v>
      </c>
    </row>
    <row r="1576" spans="1:9" x14ac:dyDescent="0.3">
      <c r="A1576" t="s">
        <v>3</v>
      </c>
      <c r="B1576">
        <v>2017</v>
      </c>
      <c r="C1576" t="s">
        <v>2</v>
      </c>
      <c r="D1576">
        <v>3</v>
      </c>
      <c r="E1576">
        <v>28</v>
      </c>
      <c r="F1576" t="s">
        <v>1</v>
      </c>
      <c r="G1576" t="s">
        <v>4</v>
      </c>
      <c r="H1576">
        <v>3</v>
      </c>
      <c r="I1576">
        <v>0</v>
      </c>
    </row>
    <row r="1577" spans="1:9" x14ac:dyDescent="0.3">
      <c r="A1577" t="s">
        <v>3</v>
      </c>
      <c r="B1577">
        <v>2017</v>
      </c>
      <c r="C1577" t="s">
        <v>7</v>
      </c>
      <c r="D1577">
        <v>2</v>
      </c>
      <c r="E1577">
        <v>28</v>
      </c>
      <c r="F1577" t="s">
        <v>1</v>
      </c>
      <c r="G1577" t="s">
        <v>4</v>
      </c>
      <c r="H1577">
        <v>3</v>
      </c>
      <c r="I1577">
        <v>0</v>
      </c>
    </row>
    <row r="1578" spans="1:9" x14ac:dyDescent="0.3">
      <c r="A1578" t="s">
        <v>3</v>
      </c>
      <c r="B1578">
        <v>2017</v>
      </c>
      <c r="C1578" t="s">
        <v>2</v>
      </c>
      <c r="D1578">
        <v>3</v>
      </c>
      <c r="E1578">
        <v>25</v>
      </c>
      <c r="F1578" t="s">
        <v>8</v>
      </c>
      <c r="G1578" t="s">
        <v>4</v>
      </c>
      <c r="H1578">
        <v>3</v>
      </c>
      <c r="I1578">
        <v>1</v>
      </c>
    </row>
    <row r="1579" spans="1:9" x14ac:dyDescent="0.3">
      <c r="A1579" t="s">
        <v>3</v>
      </c>
      <c r="B1579">
        <v>2015</v>
      </c>
      <c r="C1579" t="s">
        <v>2</v>
      </c>
      <c r="D1579">
        <v>3</v>
      </c>
      <c r="E1579">
        <v>25</v>
      </c>
      <c r="F1579" t="s">
        <v>1</v>
      </c>
      <c r="G1579" t="s">
        <v>4</v>
      </c>
      <c r="H1579">
        <v>3</v>
      </c>
      <c r="I1579">
        <v>0</v>
      </c>
    </row>
    <row r="1580" spans="1:9" x14ac:dyDescent="0.3">
      <c r="A1580" t="s">
        <v>6</v>
      </c>
      <c r="B1580">
        <v>2013</v>
      </c>
      <c r="C1580" t="s">
        <v>5</v>
      </c>
      <c r="D1580">
        <v>3</v>
      </c>
      <c r="E1580">
        <v>25</v>
      </c>
      <c r="F1580" t="s">
        <v>1</v>
      </c>
      <c r="G1580" t="s">
        <v>4</v>
      </c>
      <c r="H1580">
        <v>3</v>
      </c>
      <c r="I1580">
        <v>1</v>
      </c>
    </row>
    <row r="1581" spans="1:9" x14ac:dyDescent="0.3">
      <c r="A1581" t="s">
        <v>3</v>
      </c>
      <c r="B1581">
        <v>2017</v>
      </c>
      <c r="C1581" t="s">
        <v>2</v>
      </c>
      <c r="D1581">
        <v>3</v>
      </c>
      <c r="E1581">
        <v>24</v>
      </c>
      <c r="F1581" t="s">
        <v>1</v>
      </c>
      <c r="G1581" t="s">
        <v>4</v>
      </c>
      <c r="H1581">
        <v>2</v>
      </c>
      <c r="I1581">
        <v>0</v>
      </c>
    </row>
    <row r="1582" spans="1:9" x14ac:dyDescent="0.3">
      <c r="A1582" t="s">
        <v>3</v>
      </c>
      <c r="B1582">
        <v>2013</v>
      </c>
      <c r="C1582" t="s">
        <v>7</v>
      </c>
      <c r="D1582">
        <v>3</v>
      </c>
      <c r="E1582">
        <v>27</v>
      </c>
      <c r="F1582" t="s">
        <v>1</v>
      </c>
      <c r="G1582" t="s">
        <v>4</v>
      </c>
      <c r="H1582">
        <v>5</v>
      </c>
      <c r="I1582">
        <v>0</v>
      </c>
    </row>
    <row r="1583" spans="1:9" x14ac:dyDescent="0.3">
      <c r="A1583" t="s">
        <v>3</v>
      </c>
      <c r="B1583">
        <v>2013</v>
      </c>
      <c r="C1583" t="s">
        <v>7</v>
      </c>
      <c r="D1583">
        <v>2</v>
      </c>
      <c r="E1583">
        <v>24</v>
      </c>
      <c r="F1583" t="s">
        <v>8</v>
      </c>
      <c r="G1583" t="s">
        <v>4</v>
      </c>
      <c r="H1583">
        <v>2</v>
      </c>
      <c r="I1583">
        <v>1</v>
      </c>
    </row>
    <row r="1584" spans="1:9" x14ac:dyDescent="0.3">
      <c r="A1584" t="s">
        <v>3</v>
      </c>
      <c r="B1584">
        <v>2017</v>
      </c>
      <c r="C1584" t="s">
        <v>2</v>
      </c>
      <c r="D1584">
        <v>3</v>
      </c>
      <c r="E1584">
        <v>28</v>
      </c>
      <c r="F1584" t="s">
        <v>1</v>
      </c>
      <c r="G1584" t="s">
        <v>4</v>
      </c>
      <c r="H1584">
        <v>1</v>
      </c>
      <c r="I1584">
        <v>1</v>
      </c>
    </row>
    <row r="1585" spans="1:9" x14ac:dyDescent="0.3">
      <c r="A1585" t="s">
        <v>3</v>
      </c>
      <c r="B1585">
        <v>2012</v>
      </c>
      <c r="C1585" t="s">
        <v>2</v>
      </c>
      <c r="D1585">
        <v>3</v>
      </c>
      <c r="E1585">
        <v>25</v>
      </c>
      <c r="F1585" t="s">
        <v>1</v>
      </c>
      <c r="G1585" t="s">
        <v>4</v>
      </c>
      <c r="H1585">
        <v>3</v>
      </c>
      <c r="I1585">
        <v>0</v>
      </c>
    </row>
    <row r="1586" spans="1:9" x14ac:dyDescent="0.3">
      <c r="A1586" t="s">
        <v>3</v>
      </c>
      <c r="B1586">
        <v>2014</v>
      </c>
      <c r="C1586" t="s">
        <v>7</v>
      </c>
      <c r="D1586">
        <v>3</v>
      </c>
      <c r="E1586">
        <v>26</v>
      </c>
      <c r="F1586" t="s">
        <v>1</v>
      </c>
      <c r="G1586" t="s">
        <v>4</v>
      </c>
      <c r="H1586">
        <v>4</v>
      </c>
      <c r="I1586">
        <v>0</v>
      </c>
    </row>
    <row r="1587" spans="1:9" x14ac:dyDescent="0.3">
      <c r="A1587" t="s">
        <v>3</v>
      </c>
      <c r="B1587">
        <v>2015</v>
      </c>
      <c r="C1587" t="s">
        <v>7</v>
      </c>
      <c r="D1587">
        <v>1</v>
      </c>
      <c r="E1587">
        <v>24</v>
      </c>
      <c r="F1587" t="s">
        <v>8</v>
      </c>
      <c r="G1587" t="s">
        <v>4</v>
      </c>
      <c r="H1587">
        <v>2</v>
      </c>
      <c r="I1587">
        <v>1</v>
      </c>
    </row>
    <row r="1588" spans="1:9" x14ac:dyDescent="0.3">
      <c r="A1588" t="s">
        <v>6</v>
      </c>
      <c r="B1588">
        <v>2013</v>
      </c>
      <c r="C1588" t="s">
        <v>5</v>
      </c>
      <c r="D1588">
        <v>3</v>
      </c>
      <c r="E1588">
        <v>24</v>
      </c>
      <c r="F1588" t="s">
        <v>8</v>
      </c>
      <c r="G1588" t="s">
        <v>0</v>
      </c>
      <c r="H1588">
        <v>2</v>
      </c>
      <c r="I1588">
        <v>1</v>
      </c>
    </row>
    <row r="1589" spans="1:9" x14ac:dyDescent="0.3">
      <c r="A1589" t="s">
        <v>3</v>
      </c>
      <c r="B1589">
        <v>2014</v>
      </c>
      <c r="C1589" t="s">
        <v>2</v>
      </c>
      <c r="D1589">
        <v>3</v>
      </c>
      <c r="E1589">
        <v>25</v>
      </c>
      <c r="F1589" t="s">
        <v>1</v>
      </c>
      <c r="G1589" t="s">
        <v>4</v>
      </c>
      <c r="H1589">
        <v>3</v>
      </c>
      <c r="I1589">
        <v>0</v>
      </c>
    </row>
    <row r="1590" spans="1:9" x14ac:dyDescent="0.3">
      <c r="A1590" t="s">
        <v>3</v>
      </c>
      <c r="B1590">
        <v>2017</v>
      </c>
      <c r="C1590" t="s">
        <v>5</v>
      </c>
      <c r="D1590">
        <v>2</v>
      </c>
      <c r="E1590">
        <v>26</v>
      </c>
      <c r="F1590" t="s">
        <v>1</v>
      </c>
      <c r="G1590" t="s">
        <v>4</v>
      </c>
      <c r="H1590">
        <v>4</v>
      </c>
      <c r="I1590">
        <v>0</v>
      </c>
    </row>
    <row r="1591" spans="1:9" x14ac:dyDescent="0.3">
      <c r="A1591" t="s">
        <v>3</v>
      </c>
      <c r="B1591">
        <v>2014</v>
      </c>
      <c r="C1591" t="s">
        <v>2</v>
      </c>
      <c r="D1591">
        <v>3</v>
      </c>
      <c r="E1591">
        <v>25</v>
      </c>
      <c r="F1591" t="s">
        <v>1</v>
      </c>
      <c r="G1591" t="s">
        <v>4</v>
      </c>
      <c r="H1591">
        <v>3</v>
      </c>
      <c r="I1591">
        <v>0</v>
      </c>
    </row>
    <row r="1592" spans="1:9" x14ac:dyDescent="0.3">
      <c r="A1592" t="s">
        <v>6</v>
      </c>
      <c r="B1592">
        <v>2013</v>
      </c>
      <c r="C1592" t="s">
        <v>5</v>
      </c>
      <c r="D1592">
        <v>3</v>
      </c>
      <c r="E1592">
        <v>25</v>
      </c>
      <c r="F1592" t="s">
        <v>1</v>
      </c>
      <c r="G1592" t="s">
        <v>4</v>
      </c>
      <c r="H1592">
        <v>3</v>
      </c>
      <c r="I1592">
        <v>1</v>
      </c>
    </row>
    <row r="1593" spans="1:9" x14ac:dyDescent="0.3">
      <c r="A1593" t="s">
        <v>3</v>
      </c>
      <c r="B1593">
        <v>2014</v>
      </c>
      <c r="C1593" t="s">
        <v>2</v>
      </c>
      <c r="D1593">
        <v>3</v>
      </c>
      <c r="E1593">
        <v>24</v>
      </c>
      <c r="F1593" t="s">
        <v>1</v>
      </c>
      <c r="G1593" t="s">
        <v>4</v>
      </c>
      <c r="H1593">
        <v>2</v>
      </c>
      <c r="I1593">
        <v>0</v>
      </c>
    </row>
    <row r="1594" spans="1:9" x14ac:dyDescent="0.3">
      <c r="A1594" t="s">
        <v>3</v>
      </c>
      <c r="B1594">
        <v>2014</v>
      </c>
      <c r="C1594" t="s">
        <v>7</v>
      </c>
      <c r="D1594">
        <v>2</v>
      </c>
      <c r="E1594">
        <v>28</v>
      </c>
      <c r="F1594" t="s">
        <v>8</v>
      </c>
      <c r="G1594" t="s">
        <v>4</v>
      </c>
      <c r="H1594">
        <v>3</v>
      </c>
      <c r="I1594">
        <v>1</v>
      </c>
    </row>
    <row r="1595" spans="1:9" x14ac:dyDescent="0.3">
      <c r="A1595" t="s">
        <v>6</v>
      </c>
      <c r="B1595">
        <v>2015</v>
      </c>
      <c r="C1595" t="s">
        <v>5</v>
      </c>
      <c r="D1595">
        <v>3</v>
      </c>
      <c r="E1595">
        <v>28</v>
      </c>
      <c r="F1595" t="s">
        <v>1</v>
      </c>
      <c r="G1595" t="s">
        <v>4</v>
      </c>
      <c r="H1595">
        <v>2</v>
      </c>
      <c r="I1595">
        <v>0</v>
      </c>
    </row>
    <row r="1596" spans="1:9" x14ac:dyDescent="0.3">
      <c r="A1596" t="s">
        <v>3</v>
      </c>
      <c r="B1596">
        <v>2015</v>
      </c>
      <c r="C1596" t="s">
        <v>2</v>
      </c>
      <c r="D1596">
        <v>3</v>
      </c>
      <c r="E1596">
        <v>28</v>
      </c>
      <c r="F1596" t="s">
        <v>1</v>
      </c>
      <c r="G1596" t="s">
        <v>4</v>
      </c>
      <c r="H1596">
        <v>5</v>
      </c>
      <c r="I1596">
        <v>0</v>
      </c>
    </row>
    <row r="1597" spans="1:9" x14ac:dyDescent="0.3">
      <c r="A1597" t="s">
        <v>3</v>
      </c>
      <c r="B1597">
        <v>2017</v>
      </c>
      <c r="C1597" t="s">
        <v>2</v>
      </c>
      <c r="D1597">
        <v>3</v>
      </c>
      <c r="E1597">
        <v>24</v>
      </c>
      <c r="F1597" t="s">
        <v>1</v>
      </c>
      <c r="G1597" t="s">
        <v>4</v>
      </c>
      <c r="H1597">
        <v>2</v>
      </c>
      <c r="I1597">
        <v>0</v>
      </c>
    </row>
    <row r="1598" spans="1:9" x14ac:dyDescent="0.3">
      <c r="A1598" t="s">
        <v>3</v>
      </c>
      <c r="B1598">
        <v>2014</v>
      </c>
      <c r="C1598" t="s">
        <v>7</v>
      </c>
      <c r="D1598">
        <v>3</v>
      </c>
      <c r="E1598">
        <v>27</v>
      </c>
      <c r="F1598" t="s">
        <v>1</v>
      </c>
      <c r="G1598" t="s">
        <v>4</v>
      </c>
      <c r="H1598">
        <v>5</v>
      </c>
      <c r="I1598">
        <v>0</v>
      </c>
    </row>
    <row r="1599" spans="1:9" x14ac:dyDescent="0.3">
      <c r="A1599" t="s">
        <v>3</v>
      </c>
      <c r="B1599">
        <v>2015</v>
      </c>
      <c r="C1599" t="s">
        <v>7</v>
      </c>
      <c r="D1599">
        <v>2</v>
      </c>
      <c r="E1599">
        <v>28</v>
      </c>
      <c r="F1599" t="s">
        <v>8</v>
      </c>
      <c r="G1599" t="s">
        <v>4</v>
      </c>
      <c r="H1599">
        <v>5</v>
      </c>
      <c r="I1599">
        <v>1</v>
      </c>
    </row>
    <row r="1600" spans="1:9" x14ac:dyDescent="0.3">
      <c r="A1600" t="s">
        <v>6</v>
      </c>
      <c r="B1600">
        <v>2017</v>
      </c>
      <c r="C1600" t="s">
        <v>5</v>
      </c>
      <c r="D1600">
        <v>2</v>
      </c>
      <c r="E1600">
        <v>26</v>
      </c>
      <c r="F1600" t="s">
        <v>8</v>
      </c>
      <c r="G1600" t="s">
        <v>4</v>
      </c>
      <c r="H1600">
        <v>4</v>
      </c>
      <c r="I1600">
        <v>1</v>
      </c>
    </row>
    <row r="1601" spans="1:9" x14ac:dyDescent="0.3">
      <c r="A1601" t="s">
        <v>3</v>
      </c>
      <c r="B1601">
        <v>2016</v>
      </c>
      <c r="C1601" t="s">
        <v>5</v>
      </c>
      <c r="D1601">
        <v>3</v>
      </c>
      <c r="E1601">
        <v>26</v>
      </c>
      <c r="F1601" t="s">
        <v>8</v>
      </c>
      <c r="G1601" t="s">
        <v>4</v>
      </c>
      <c r="H1601">
        <v>4</v>
      </c>
      <c r="I1601">
        <v>0</v>
      </c>
    </row>
    <row r="1602" spans="1:9" x14ac:dyDescent="0.3">
      <c r="A1602" t="s">
        <v>3</v>
      </c>
      <c r="B1602">
        <v>2016</v>
      </c>
      <c r="C1602" t="s">
        <v>2</v>
      </c>
      <c r="D1602">
        <v>3</v>
      </c>
      <c r="E1602">
        <v>26</v>
      </c>
      <c r="F1602" t="s">
        <v>8</v>
      </c>
      <c r="G1602" t="s">
        <v>4</v>
      </c>
      <c r="H1602">
        <v>4</v>
      </c>
      <c r="I1602">
        <v>0</v>
      </c>
    </row>
    <row r="1603" spans="1:9" x14ac:dyDescent="0.3">
      <c r="A1603" t="s">
        <v>3</v>
      </c>
      <c r="B1603">
        <v>2013</v>
      </c>
      <c r="C1603" t="s">
        <v>5</v>
      </c>
      <c r="D1603">
        <v>3</v>
      </c>
      <c r="E1603">
        <v>27</v>
      </c>
      <c r="F1603" t="s">
        <v>8</v>
      </c>
      <c r="G1603" t="s">
        <v>4</v>
      </c>
      <c r="H1603">
        <v>5</v>
      </c>
      <c r="I1603">
        <v>0</v>
      </c>
    </row>
    <row r="1604" spans="1:9" x14ac:dyDescent="0.3">
      <c r="A1604" t="s">
        <v>3</v>
      </c>
      <c r="B1604">
        <v>2014</v>
      </c>
      <c r="C1604" t="s">
        <v>2</v>
      </c>
      <c r="D1604">
        <v>3</v>
      </c>
      <c r="E1604">
        <v>28</v>
      </c>
      <c r="F1604" t="s">
        <v>1</v>
      </c>
      <c r="G1604" t="s">
        <v>4</v>
      </c>
      <c r="H1604">
        <v>3</v>
      </c>
      <c r="I1604">
        <v>0</v>
      </c>
    </row>
    <row r="1605" spans="1:9" x14ac:dyDescent="0.3">
      <c r="A1605" t="s">
        <v>3</v>
      </c>
      <c r="B1605">
        <v>2017</v>
      </c>
      <c r="C1605" t="s">
        <v>5</v>
      </c>
      <c r="D1605">
        <v>3</v>
      </c>
      <c r="E1605">
        <v>25</v>
      </c>
      <c r="F1605" t="s">
        <v>1</v>
      </c>
      <c r="G1605" t="s">
        <v>4</v>
      </c>
      <c r="H1605">
        <v>3</v>
      </c>
      <c r="I1605">
        <v>0</v>
      </c>
    </row>
    <row r="1606" spans="1:9" x14ac:dyDescent="0.3">
      <c r="A1606" t="s">
        <v>3</v>
      </c>
      <c r="B1606">
        <v>2015</v>
      </c>
      <c r="C1606" t="s">
        <v>2</v>
      </c>
      <c r="D1606">
        <v>1</v>
      </c>
      <c r="E1606">
        <v>27</v>
      </c>
      <c r="F1606" t="s">
        <v>1</v>
      </c>
      <c r="G1606" t="s">
        <v>4</v>
      </c>
      <c r="H1606">
        <v>5</v>
      </c>
      <c r="I1606">
        <v>0</v>
      </c>
    </row>
    <row r="1607" spans="1:9" x14ac:dyDescent="0.3">
      <c r="A1607" t="s">
        <v>3</v>
      </c>
      <c r="B1607">
        <v>2013</v>
      </c>
      <c r="C1607" t="s">
        <v>2</v>
      </c>
      <c r="D1607">
        <v>3</v>
      </c>
      <c r="E1607">
        <v>26</v>
      </c>
      <c r="F1607" t="s">
        <v>1</v>
      </c>
      <c r="G1607" t="s">
        <v>4</v>
      </c>
      <c r="H1607">
        <v>4</v>
      </c>
      <c r="I1607">
        <v>0</v>
      </c>
    </row>
    <row r="1608" spans="1:9" x14ac:dyDescent="0.3">
      <c r="A1608" t="s">
        <v>3</v>
      </c>
      <c r="B1608">
        <v>2014</v>
      </c>
      <c r="C1608" t="s">
        <v>2</v>
      </c>
      <c r="D1608">
        <v>3</v>
      </c>
      <c r="E1608">
        <v>24</v>
      </c>
      <c r="F1608" t="s">
        <v>8</v>
      </c>
      <c r="G1608" t="s">
        <v>4</v>
      </c>
      <c r="H1608">
        <v>2</v>
      </c>
      <c r="I1608">
        <v>0</v>
      </c>
    </row>
    <row r="1609" spans="1:9" x14ac:dyDescent="0.3">
      <c r="A1609" t="s">
        <v>3</v>
      </c>
      <c r="B1609">
        <v>2014</v>
      </c>
      <c r="C1609" t="s">
        <v>7</v>
      </c>
      <c r="D1609">
        <v>2</v>
      </c>
      <c r="E1609">
        <v>26</v>
      </c>
      <c r="F1609" t="s">
        <v>1</v>
      </c>
      <c r="G1609" t="s">
        <v>4</v>
      </c>
      <c r="H1609">
        <v>4</v>
      </c>
      <c r="I1609">
        <v>0</v>
      </c>
    </row>
    <row r="1610" spans="1:9" x14ac:dyDescent="0.3">
      <c r="A1610" t="s">
        <v>3</v>
      </c>
      <c r="B1610">
        <v>2013</v>
      </c>
      <c r="C1610" t="s">
        <v>2</v>
      </c>
      <c r="D1610">
        <v>3</v>
      </c>
      <c r="E1610">
        <v>24</v>
      </c>
      <c r="F1610" t="s">
        <v>1</v>
      </c>
      <c r="G1610" t="s">
        <v>4</v>
      </c>
      <c r="H1610">
        <v>2</v>
      </c>
      <c r="I1610">
        <v>1</v>
      </c>
    </row>
    <row r="1611" spans="1:9" x14ac:dyDescent="0.3">
      <c r="A1611" t="s">
        <v>3</v>
      </c>
      <c r="B1611">
        <v>2012</v>
      </c>
      <c r="C1611" t="s">
        <v>2</v>
      </c>
      <c r="D1611">
        <v>3</v>
      </c>
      <c r="E1611">
        <v>25</v>
      </c>
      <c r="F1611" t="s">
        <v>1</v>
      </c>
      <c r="G1611" t="s">
        <v>4</v>
      </c>
      <c r="H1611">
        <v>3</v>
      </c>
      <c r="I1611">
        <v>0</v>
      </c>
    </row>
    <row r="1612" spans="1:9" x14ac:dyDescent="0.3">
      <c r="A1612" t="s">
        <v>3</v>
      </c>
      <c r="B1612">
        <v>2012</v>
      </c>
      <c r="C1612" t="s">
        <v>2</v>
      </c>
      <c r="D1612">
        <v>3</v>
      </c>
      <c r="E1612">
        <v>27</v>
      </c>
      <c r="F1612" t="s">
        <v>1</v>
      </c>
      <c r="G1612" t="s">
        <v>0</v>
      </c>
      <c r="H1612">
        <v>5</v>
      </c>
      <c r="I1612">
        <v>0</v>
      </c>
    </row>
    <row r="1613" spans="1:9" x14ac:dyDescent="0.3">
      <c r="A1613" t="s">
        <v>3</v>
      </c>
      <c r="B1613">
        <v>2012</v>
      </c>
      <c r="C1613" t="s">
        <v>2</v>
      </c>
      <c r="D1613">
        <v>3</v>
      </c>
      <c r="E1613">
        <v>28</v>
      </c>
      <c r="F1613" t="s">
        <v>1</v>
      </c>
      <c r="G1613" t="s">
        <v>4</v>
      </c>
      <c r="H1613">
        <v>1</v>
      </c>
      <c r="I1613">
        <v>0</v>
      </c>
    </row>
    <row r="1614" spans="1:9" x14ac:dyDescent="0.3">
      <c r="A1614" t="s">
        <v>6</v>
      </c>
      <c r="B1614">
        <v>2017</v>
      </c>
      <c r="C1614" t="s">
        <v>5</v>
      </c>
      <c r="D1614">
        <v>2</v>
      </c>
      <c r="E1614">
        <v>25</v>
      </c>
      <c r="F1614" t="s">
        <v>8</v>
      </c>
      <c r="G1614" t="s">
        <v>4</v>
      </c>
      <c r="H1614">
        <v>3</v>
      </c>
      <c r="I1614">
        <v>1</v>
      </c>
    </row>
    <row r="1615" spans="1:9" x14ac:dyDescent="0.3">
      <c r="A1615" t="s">
        <v>3</v>
      </c>
      <c r="B1615">
        <v>2014</v>
      </c>
      <c r="C1615" t="s">
        <v>2</v>
      </c>
      <c r="D1615">
        <v>3</v>
      </c>
      <c r="E1615">
        <v>25</v>
      </c>
      <c r="F1615" t="s">
        <v>1</v>
      </c>
      <c r="G1615" t="s">
        <v>4</v>
      </c>
      <c r="H1615">
        <v>3</v>
      </c>
      <c r="I1615">
        <v>0</v>
      </c>
    </row>
    <row r="1616" spans="1:9" x14ac:dyDescent="0.3">
      <c r="A1616" t="s">
        <v>3</v>
      </c>
      <c r="B1616">
        <v>2016</v>
      </c>
      <c r="C1616" t="s">
        <v>7</v>
      </c>
      <c r="D1616">
        <v>2</v>
      </c>
      <c r="E1616">
        <v>27</v>
      </c>
      <c r="F1616" t="s">
        <v>8</v>
      </c>
      <c r="G1616" t="s">
        <v>4</v>
      </c>
      <c r="H1616">
        <v>5</v>
      </c>
      <c r="I1616">
        <v>1</v>
      </c>
    </row>
    <row r="1617" spans="1:9" x14ac:dyDescent="0.3">
      <c r="A1617" t="s">
        <v>3</v>
      </c>
      <c r="B1617">
        <v>2017</v>
      </c>
      <c r="C1617" t="s">
        <v>7</v>
      </c>
      <c r="D1617">
        <v>3</v>
      </c>
      <c r="E1617">
        <v>28</v>
      </c>
      <c r="F1617" t="s">
        <v>1</v>
      </c>
      <c r="G1617" t="s">
        <v>4</v>
      </c>
      <c r="H1617">
        <v>3</v>
      </c>
      <c r="I1617">
        <v>0</v>
      </c>
    </row>
    <row r="1618" spans="1:9" x14ac:dyDescent="0.3">
      <c r="A1618" t="s">
        <v>6</v>
      </c>
      <c r="B1618">
        <v>2017</v>
      </c>
      <c r="C1618" t="s">
        <v>5</v>
      </c>
      <c r="D1618">
        <v>3</v>
      </c>
      <c r="E1618">
        <v>28</v>
      </c>
      <c r="F1618" t="s">
        <v>1</v>
      </c>
      <c r="G1618" t="s">
        <v>4</v>
      </c>
      <c r="H1618">
        <v>2</v>
      </c>
      <c r="I1618">
        <v>0</v>
      </c>
    </row>
    <row r="1619" spans="1:9" x14ac:dyDescent="0.3">
      <c r="A1619" t="s">
        <v>9</v>
      </c>
      <c r="B1619">
        <v>2018</v>
      </c>
      <c r="C1619" t="s">
        <v>7</v>
      </c>
      <c r="D1619">
        <v>3</v>
      </c>
      <c r="E1619">
        <v>26</v>
      </c>
      <c r="F1619" t="s">
        <v>1</v>
      </c>
      <c r="G1619" t="s">
        <v>4</v>
      </c>
      <c r="H1619">
        <v>4</v>
      </c>
      <c r="I1619">
        <v>1</v>
      </c>
    </row>
    <row r="1620" spans="1:9" x14ac:dyDescent="0.3">
      <c r="A1620" t="s">
        <v>6</v>
      </c>
      <c r="B1620">
        <v>2017</v>
      </c>
      <c r="C1620" t="s">
        <v>5</v>
      </c>
      <c r="D1620">
        <v>2</v>
      </c>
      <c r="E1620">
        <v>24</v>
      </c>
      <c r="F1620" t="s">
        <v>1</v>
      </c>
      <c r="G1620" t="s">
        <v>4</v>
      </c>
      <c r="H1620">
        <v>2</v>
      </c>
      <c r="I1620">
        <v>1</v>
      </c>
    </row>
    <row r="1621" spans="1:9" x14ac:dyDescent="0.3">
      <c r="A1621" t="s">
        <v>3</v>
      </c>
      <c r="B1621">
        <v>2014</v>
      </c>
      <c r="C1621" t="s">
        <v>2</v>
      </c>
      <c r="D1621">
        <v>3</v>
      </c>
      <c r="E1621">
        <v>28</v>
      </c>
      <c r="F1621" t="s">
        <v>1</v>
      </c>
      <c r="G1621" t="s">
        <v>4</v>
      </c>
      <c r="H1621">
        <v>0</v>
      </c>
      <c r="I1621">
        <v>0</v>
      </c>
    </row>
    <row r="1622" spans="1:9" x14ac:dyDescent="0.3">
      <c r="A1622" t="s">
        <v>6</v>
      </c>
      <c r="B1622">
        <v>2015</v>
      </c>
      <c r="C1622" t="s">
        <v>7</v>
      </c>
      <c r="D1622">
        <v>3</v>
      </c>
      <c r="E1622">
        <v>26</v>
      </c>
      <c r="F1622" t="s">
        <v>8</v>
      </c>
      <c r="G1622" t="s">
        <v>4</v>
      </c>
      <c r="H1622">
        <v>4</v>
      </c>
      <c r="I1622">
        <v>0</v>
      </c>
    </row>
    <row r="1623" spans="1:9" x14ac:dyDescent="0.3">
      <c r="A1623" t="s">
        <v>3</v>
      </c>
      <c r="B1623">
        <v>2016</v>
      </c>
      <c r="C1623" t="s">
        <v>2</v>
      </c>
      <c r="D1623">
        <v>3</v>
      </c>
      <c r="E1623">
        <v>27</v>
      </c>
      <c r="F1623" t="s">
        <v>1</v>
      </c>
      <c r="G1623" t="s">
        <v>4</v>
      </c>
      <c r="H1623">
        <v>5</v>
      </c>
      <c r="I1623">
        <v>1</v>
      </c>
    </row>
    <row r="1624" spans="1:9" x14ac:dyDescent="0.3">
      <c r="A1624" t="s">
        <v>3</v>
      </c>
      <c r="B1624">
        <v>2016</v>
      </c>
      <c r="C1624" t="s">
        <v>5</v>
      </c>
      <c r="D1624">
        <v>3</v>
      </c>
      <c r="E1624">
        <v>28</v>
      </c>
      <c r="F1624" t="s">
        <v>8</v>
      </c>
      <c r="G1624" t="s">
        <v>4</v>
      </c>
      <c r="H1624">
        <v>4</v>
      </c>
      <c r="I1624">
        <v>0</v>
      </c>
    </row>
    <row r="1625" spans="1:9" x14ac:dyDescent="0.3">
      <c r="A1625" t="s">
        <v>3</v>
      </c>
      <c r="B1625">
        <v>2012</v>
      </c>
      <c r="C1625" t="s">
        <v>7</v>
      </c>
      <c r="D1625">
        <v>3</v>
      </c>
      <c r="E1625">
        <v>26</v>
      </c>
      <c r="F1625" t="s">
        <v>1</v>
      </c>
      <c r="G1625" t="s">
        <v>4</v>
      </c>
      <c r="H1625">
        <v>4</v>
      </c>
      <c r="I1625">
        <v>0</v>
      </c>
    </row>
    <row r="1626" spans="1:9" x14ac:dyDescent="0.3">
      <c r="A1626" t="s">
        <v>6</v>
      </c>
      <c r="B1626">
        <v>2015</v>
      </c>
      <c r="C1626" t="s">
        <v>2</v>
      </c>
      <c r="D1626">
        <v>2</v>
      </c>
      <c r="E1626">
        <v>27</v>
      </c>
      <c r="F1626" t="s">
        <v>8</v>
      </c>
      <c r="G1626" t="s">
        <v>4</v>
      </c>
      <c r="H1626">
        <v>5</v>
      </c>
      <c r="I1626">
        <v>1</v>
      </c>
    </row>
    <row r="1627" spans="1:9" x14ac:dyDescent="0.3">
      <c r="A1627" t="s">
        <v>6</v>
      </c>
      <c r="B1627">
        <v>2017</v>
      </c>
      <c r="C1627" t="s">
        <v>7</v>
      </c>
      <c r="D1627">
        <v>1</v>
      </c>
      <c r="E1627">
        <v>28</v>
      </c>
      <c r="F1627" t="s">
        <v>1</v>
      </c>
      <c r="G1627" t="s">
        <v>4</v>
      </c>
      <c r="H1627">
        <v>0</v>
      </c>
      <c r="I1627">
        <v>0</v>
      </c>
    </row>
    <row r="1628" spans="1:9" x14ac:dyDescent="0.3">
      <c r="A1628" t="s">
        <v>6</v>
      </c>
      <c r="B1628">
        <v>2015</v>
      </c>
      <c r="C1628" t="s">
        <v>5</v>
      </c>
      <c r="D1628">
        <v>3</v>
      </c>
      <c r="E1628">
        <v>28</v>
      </c>
      <c r="F1628" t="s">
        <v>8</v>
      </c>
      <c r="G1628" t="s">
        <v>4</v>
      </c>
      <c r="H1628">
        <v>2</v>
      </c>
      <c r="I1628">
        <v>0</v>
      </c>
    </row>
    <row r="1629" spans="1:9" x14ac:dyDescent="0.3">
      <c r="A1629" t="s">
        <v>3</v>
      </c>
      <c r="B1629">
        <v>2017</v>
      </c>
      <c r="C1629" t="s">
        <v>2</v>
      </c>
      <c r="D1629">
        <v>3</v>
      </c>
      <c r="E1629">
        <v>26</v>
      </c>
      <c r="F1629" t="s">
        <v>1</v>
      </c>
      <c r="G1629" t="s">
        <v>4</v>
      </c>
      <c r="H1629">
        <v>4</v>
      </c>
      <c r="I1629">
        <v>1</v>
      </c>
    </row>
    <row r="1630" spans="1:9" x14ac:dyDescent="0.3">
      <c r="A1630" t="s">
        <v>3</v>
      </c>
      <c r="B1630">
        <v>2017</v>
      </c>
      <c r="C1630" t="s">
        <v>7</v>
      </c>
      <c r="D1630">
        <v>3</v>
      </c>
      <c r="E1630">
        <v>28</v>
      </c>
      <c r="F1630" t="s">
        <v>8</v>
      </c>
      <c r="G1630" t="s">
        <v>4</v>
      </c>
      <c r="H1630">
        <v>4</v>
      </c>
      <c r="I1630">
        <v>1</v>
      </c>
    </row>
    <row r="1631" spans="1:9" x14ac:dyDescent="0.3">
      <c r="A1631" t="s">
        <v>3</v>
      </c>
      <c r="B1631">
        <v>2015</v>
      </c>
      <c r="C1631" t="s">
        <v>7</v>
      </c>
      <c r="D1631">
        <v>3</v>
      </c>
      <c r="E1631">
        <v>25</v>
      </c>
      <c r="F1631" t="s">
        <v>1</v>
      </c>
      <c r="G1631" t="s">
        <v>4</v>
      </c>
      <c r="H1631">
        <v>3</v>
      </c>
      <c r="I1631">
        <v>0</v>
      </c>
    </row>
    <row r="1632" spans="1:9" x14ac:dyDescent="0.3">
      <c r="A1632" t="s">
        <v>6</v>
      </c>
      <c r="B1632">
        <v>2017</v>
      </c>
      <c r="C1632" t="s">
        <v>5</v>
      </c>
      <c r="D1632">
        <v>2</v>
      </c>
      <c r="E1632">
        <v>27</v>
      </c>
      <c r="F1632" t="s">
        <v>8</v>
      </c>
      <c r="G1632" t="s">
        <v>4</v>
      </c>
      <c r="H1632">
        <v>5</v>
      </c>
      <c r="I1632">
        <v>0</v>
      </c>
    </row>
    <row r="1633" spans="1:9" x14ac:dyDescent="0.3">
      <c r="A1633" t="s">
        <v>6</v>
      </c>
      <c r="B1633">
        <v>2015</v>
      </c>
      <c r="C1633" t="s">
        <v>7</v>
      </c>
      <c r="D1633">
        <v>2</v>
      </c>
      <c r="E1633">
        <v>27</v>
      </c>
      <c r="F1633" t="s">
        <v>8</v>
      </c>
      <c r="G1633" t="s">
        <v>4</v>
      </c>
      <c r="H1633">
        <v>5</v>
      </c>
      <c r="I1633">
        <v>0</v>
      </c>
    </row>
    <row r="1634" spans="1:9" x14ac:dyDescent="0.3">
      <c r="A1634" t="s">
        <v>3</v>
      </c>
      <c r="B1634">
        <v>2015</v>
      </c>
      <c r="C1634" t="s">
        <v>2</v>
      </c>
      <c r="D1634">
        <v>3</v>
      </c>
      <c r="E1634">
        <v>25</v>
      </c>
      <c r="F1634" t="s">
        <v>1</v>
      </c>
      <c r="G1634" t="s">
        <v>4</v>
      </c>
      <c r="H1634">
        <v>3</v>
      </c>
      <c r="I1634">
        <v>1</v>
      </c>
    </row>
    <row r="1635" spans="1:9" x14ac:dyDescent="0.3">
      <c r="A1635" t="s">
        <v>3</v>
      </c>
      <c r="B1635">
        <v>2013</v>
      </c>
      <c r="C1635" t="s">
        <v>2</v>
      </c>
      <c r="D1635">
        <v>3</v>
      </c>
      <c r="E1635">
        <v>28</v>
      </c>
      <c r="F1635" t="s">
        <v>8</v>
      </c>
      <c r="G1635" t="s">
        <v>4</v>
      </c>
      <c r="H1635">
        <v>1</v>
      </c>
      <c r="I1635">
        <v>0</v>
      </c>
    </row>
    <row r="1636" spans="1:9" x14ac:dyDescent="0.3">
      <c r="A1636" t="s">
        <v>3</v>
      </c>
      <c r="B1636">
        <v>2015</v>
      </c>
      <c r="C1636" t="s">
        <v>7</v>
      </c>
      <c r="D1636">
        <v>3</v>
      </c>
      <c r="E1636">
        <v>25</v>
      </c>
      <c r="F1636" t="s">
        <v>8</v>
      </c>
      <c r="G1636" t="s">
        <v>4</v>
      </c>
      <c r="H1636">
        <v>3</v>
      </c>
      <c r="I1636">
        <v>1</v>
      </c>
    </row>
    <row r="1637" spans="1:9" x14ac:dyDescent="0.3">
      <c r="A1637" t="s">
        <v>3</v>
      </c>
      <c r="B1637">
        <v>2012</v>
      </c>
      <c r="C1637" t="s">
        <v>2</v>
      </c>
      <c r="D1637">
        <v>3</v>
      </c>
      <c r="E1637">
        <v>28</v>
      </c>
      <c r="F1637" t="s">
        <v>8</v>
      </c>
      <c r="G1637" t="s">
        <v>4</v>
      </c>
      <c r="H1637">
        <v>2</v>
      </c>
      <c r="I1637">
        <v>1</v>
      </c>
    </row>
    <row r="1638" spans="1:9" x14ac:dyDescent="0.3">
      <c r="A1638" t="s">
        <v>3</v>
      </c>
      <c r="B1638">
        <v>2016</v>
      </c>
      <c r="C1638" t="s">
        <v>7</v>
      </c>
      <c r="D1638">
        <v>3</v>
      </c>
      <c r="E1638">
        <v>27</v>
      </c>
      <c r="F1638" t="s">
        <v>8</v>
      </c>
      <c r="G1638" t="s">
        <v>4</v>
      </c>
      <c r="H1638">
        <v>5</v>
      </c>
      <c r="I1638">
        <v>1</v>
      </c>
    </row>
    <row r="1639" spans="1:9" x14ac:dyDescent="0.3">
      <c r="A1639" t="s">
        <v>3</v>
      </c>
      <c r="B1639">
        <v>2016</v>
      </c>
      <c r="C1639" t="s">
        <v>2</v>
      </c>
      <c r="D1639">
        <v>3</v>
      </c>
      <c r="E1639">
        <v>26</v>
      </c>
      <c r="F1639" t="s">
        <v>1</v>
      </c>
      <c r="G1639" t="s">
        <v>4</v>
      </c>
      <c r="H1639">
        <v>4</v>
      </c>
      <c r="I1639">
        <v>0</v>
      </c>
    </row>
    <row r="1640" spans="1:9" x14ac:dyDescent="0.3">
      <c r="A1640" t="s">
        <v>9</v>
      </c>
      <c r="B1640">
        <v>2018</v>
      </c>
      <c r="C1640" t="s">
        <v>5</v>
      </c>
      <c r="D1640">
        <v>3</v>
      </c>
      <c r="E1640">
        <v>26</v>
      </c>
      <c r="F1640" t="s">
        <v>1</v>
      </c>
      <c r="G1640" t="s">
        <v>4</v>
      </c>
      <c r="H1640">
        <v>4</v>
      </c>
      <c r="I1640">
        <v>1</v>
      </c>
    </row>
    <row r="1641" spans="1:9" x14ac:dyDescent="0.3">
      <c r="A1641" t="s">
        <v>3</v>
      </c>
      <c r="B1641">
        <v>2017</v>
      </c>
      <c r="C1641" t="s">
        <v>2</v>
      </c>
      <c r="D1641">
        <v>3</v>
      </c>
      <c r="E1641">
        <v>27</v>
      </c>
      <c r="F1641" t="s">
        <v>1</v>
      </c>
      <c r="G1641" t="s">
        <v>4</v>
      </c>
      <c r="H1641">
        <v>5</v>
      </c>
      <c r="I1641">
        <v>0</v>
      </c>
    </row>
    <row r="1642" spans="1:9" x14ac:dyDescent="0.3">
      <c r="A1642" t="s">
        <v>3</v>
      </c>
      <c r="B1642">
        <v>2018</v>
      </c>
      <c r="C1642" t="s">
        <v>7</v>
      </c>
      <c r="D1642">
        <v>3</v>
      </c>
      <c r="E1642">
        <v>28</v>
      </c>
      <c r="F1642" t="s">
        <v>1</v>
      </c>
      <c r="G1642" t="s">
        <v>4</v>
      </c>
      <c r="H1642">
        <v>2</v>
      </c>
      <c r="I1642">
        <v>1</v>
      </c>
    </row>
    <row r="1643" spans="1:9" x14ac:dyDescent="0.3">
      <c r="A1643" t="s">
        <v>3</v>
      </c>
      <c r="B1643">
        <v>2013</v>
      </c>
      <c r="C1643" t="s">
        <v>2</v>
      </c>
      <c r="D1643">
        <v>3</v>
      </c>
      <c r="E1643">
        <v>24</v>
      </c>
      <c r="F1643" t="s">
        <v>1</v>
      </c>
      <c r="G1643" t="s">
        <v>4</v>
      </c>
      <c r="H1643">
        <v>2</v>
      </c>
      <c r="I1643">
        <v>0</v>
      </c>
    </row>
    <row r="1644" spans="1:9" x14ac:dyDescent="0.3">
      <c r="A1644" t="s">
        <v>3</v>
      </c>
      <c r="B1644">
        <v>2013</v>
      </c>
      <c r="C1644" t="s">
        <v>5</v>
      </c>
      <c r="D1644">
        <v>3</v>
      </c>
      <c r="E1644">
        <v>26</v>
      </c>
      <c r="F1644" t="s">
        <v>1</v>
      </c>
      <c r="G1644" t="s">
        <v>4</v>
      </c>
      <c r="H1644">
        <v>4</v>
      </c>
      <c r="I1644">
        <v>0</v>
      </c>
    </row>
    <row r="1645" spans="1:9" x14ac:dyDescent="0.3">
      <c r="A1645" t="s">
        <v>3</v>
      </c>
      <c r="B1645">
        <v>2013</v>
      </c>
      <c r="C1645" t="s">
        <v>2</v>
      </c>
      <c r="D1645">
        <v>3</v>
      </c>
      <c r="E1645">
        <v>28</v>
      </c>
      <c r="F1645" t="s">
        <v>1</v>
      </c>
      <c r="G1645" t="s">
        <v>0</v>
      </c>
      <c r="H1645">
        <v>1</v>
      </c>
      <c r="I1645">
        <v>0</v>
      </c>
    </row>
    <row r="1646" spans="1:9" x14ac:dyDescent="0.3">
      <c r="A1646" t="s">
        <v>6</v>
      </c>
      <c r="B1646">
        <v>2017</v>
      </c>
      <c r="C1646" t="s">
        <v>5</v>
      </c>
      <c r="D1646">
        <v>2</v>
      </c>
      <c r="E1646">
        <v>28</v>
      </c>
      <c r="F1646" t="s">
        <v>8</v>
      </c>
      <c r="G1646" t="s">
        <v>4</v>
      </c>
      <c r="H1646">
        <v>2</v>
      </c>
      <c r="I1646">
        <v>0</v>
      </c>
    </row>
    <row r="1647" spans="1:9" x14ac:dyDescent="0.3">
      <c r="A1647" t="s">
        <v>3</v>
      </c>
      <c r="B1647">
        <v>2016</v>
      </c>
      <c r="C1647" t="s">
        <v>2</v>
      </c>
      <c r="D1647">
        <v>1</v>
      </c>
      <c r="E1647">
        <v>24</v>
      </c>
      <c r="F1647" t="s">
        <v>1</v>
      </c>
      <c r="G1647" t="s">
        <v>4</v>
      </c>
      <c r="H1647">
        <v>2</v>
      </c>
      <c r="I1647">
        <v>0</v>
      </c>
    </row>
    <row r="1648" spans="1:9" x14ac:dyDescent="0.3">
      <c r="A1648" t="s">
        <v>3</v>
      </c>
      <c r="B1648">
        <v>2017</v>
      </c>
      <c r="C1648" t="s">
        <v>2</v>
      </c>
      <c r="D1648">
        <v>3</v>
      </c>
      <c r="E1648">
        <v>27</v>
      </c>
      <c r="F1648" t="s">
        <v>1</v>
      </c>
      <c r="G1648" t="s">
        <v>4</v>
      </c>
      <c r="H1648">
        <v>5</v>
      </c>
      <c r="I1648">
        <v>0</v>
      </c>
    </row>
    <row r="1649" spans="1:9" x14ac:dyDescent="0.3">
      <c r="A1649" t="s">
        <v>3</v>
      </c>
      <c r="B1649">
        <v>2014</v>
      </c>
      <c r="C1649" t="s">
        <v>7</v>
      </c>
      <c r="D1649">
        <v>2</v>
      </c>
      <c r="E1649">
        <v>27</v>
      </c>
      <c r="F1649" t="s">
        <v>8</v>
      </c>
      <c r="G1649" t="s">
        <v>4</v>
      </c>
      <c r="H1649">
        <v>5</v>
      </c>
      <c r="I1649">
        <v>1</v>
      </c>
    </row>
    <row r="1650" spans="1:9" x14ac:dyDescent="0.3">
      <c r="A1650" t="s">
        <v>3</v>
      </c>
      <c r="B1650">
        <v>2017</v>
      </c>
      <c r="C1650" t="s">
        <v>2</v>
      </c>
      <c r="D1650">
        <v>3</v>
      </c>
      <c r="E1650">
        <v>27</v>
      </c>
      <c r="F1650" t="s">
        <v>1</v>
      </c>
      <c r="G1650" t="s">
        <v>4</v>
      </c>
      <c r="H1650">
        <v>5</v>
      </c>
      <c r="I1650">
        <v>0</v>
      </c>
    </row>
    <row r="1651" spans="1:9" x14ac:dyDescent="0.3">
      <c r="A1651" t="s">
        <v>3</v>
      </c>
      <c r="B1651">
        <v>2017</v>
      </c>
      <c r="C1651" t="s">
        <v>5</v>
      </c>
      <c r="D1651">
        <v>3</v>
      </c>
      <c r="E1651">
        <v>27</v>
      </c>
      <c r="F1651" t="s">
        <v>1</v>
      </c>
      <c r="G1651" t="s">
        <v>4</v>
      </c>
      <c r="H1651">
        <v>5</v>
      </c>
      <c r="I1651">
        <v>0</v>
      </c>
    </row>
    <row r="1652" spans="1:9" x14ac:dyDescent="0.3">
      <c r="A1652" t="s">
        <v>6</v>
      </c>
      <c r="B1652">
        <v>2018</v>
      </c>
      <c r="C1652" t="s">
        <v>5</v>
      </c>
      <c r="D1652">
        <v>3</v>
      </c>
      <c r="E1652">
        <v>24</v>
      </c>
      <c r="F1652" t="s">
        <v>1</v>
      </c>
      <c r="G1652" t="s">
        <v>4</v>
      </c>
      <c r="H1652">
        <v>2</v>
      </c>
      <c r="I1652">
        <v>1</v>
      </c>
    </row>
    <row r="1653" spans="1:9" x14ac:dyDescent="0.3">
      <c r="A1653" t="s">
        <v>3</v>
      </c>
      <c r="B1653">
        <v>2016</v>
      </c>
      <c r="C1653" t="s">
        <v>2</v>
      </c>
      <c r="D1653">
        <v>3</v>
      </c>
      <c r="E1653">
        <v>26</v>
      </c>
      <c r="F1653" t="s">
        <v>1</v>
      </c>
      <c r="G1653" t="s">
        <v>4</v>
      </c>
      <c r="H1653">
        <v>4</v>
      </c>
      <c r="I1653">
        <v>1</v>
      </c>
    </row>
    <row r="1654" spans="1:9" x14ac:dyDescent="0.3">
      <c r="A1654" t="s">
        <v>3</v>
      </c>
      <c r="B1654">
        <v>2017</v>
      </c>
      <c r="C1654" t="s">
        <v>2</v>
      </c>
      <c r="D1654">
        <v>3</v>
      </c>
      <c r="E1654">
        <v>28</v>
      </c>
      <c r="F1654" t="s">
        <v>1</v>
      </c>
      <c r="G1654" t="s">
        <v>0</v>
      </c>
      <c r="H1654">
        <v>3</v>
      </c>
      <c r="I1654">
        <v>0</v>
      </c>
    </row>
    <row r="1655" spans="1:9" x14ac:dyDescent="0.3">
      <c r="A1655" t="s">
        <v>3</v>
      </c>
      <c r="B1655">
        <v>2017</v>
      </c>
      <c r="C1655" t="s">
        <v>5</v>
      </c>
      <c r="D1655">
        <v>3</v>
      </c>
      <c r="E1655">
        <v>26</v>
      </c>
      <c r="F1655" t="s">
        <v>8</v>
      </c>
      <c r="G1655" t="s">
        <v>4</v>
      </c>
      <c r="H1655">
        <v>4</v>
      </c>
      <c r="I1655">
        <v>0</v>
      </c>
    </row>
    <row r="1656" spans="1:9" x14ac:dyDescent="0.3">
      <c r="A1656" t="s">
        <v>3</v>
      </c>
      <c r="B1656">
        <v>2016</v>
      </c>
      <c r="C1656" t="s">
        <v>7</v>
      </c>
      <c r="D1656">
        <v>3</v>
      </c>
      <c r="E1656">
        <v>28</v>
      </c>
      <c r="F1656" t="s">
        <v>1</v>
      </c>
      <c r="G1656" t="s">
        <v>4</v>
      </c>
      <c r="H1656">
        <v>3</v>
      </c>
      <c r="I1656">
        <v>0</v>
      </c>
    </row>
    <row r="1657" spans="1:9" x14ac:dyDescent="0.3">
      <c r="A1657" t="s">
        <v>3</v>
      </c>
      <c r="B1657">
        <v>2015</v>
      </c>
      <c r="C1657" t="s">
        <v>5</v>
      </c>
      <c r="D1657">
        <v>3</v>
      </c>
      <c r="E1657">
        <v>26</v>
      </c>
      <c r="F1657" t="s">
        <v>1</v>
      </c>
      <c r="G1657" t="s">
        <v>4</v>
      </c>
      <c r="H1657">
        <v>4</v>
      </c>
      <c r="I1657">
        <v>0</v>
      </c>
    </row>
    <row r="1658" spans="1:9" x14ac:dyDescent="0.3">
      <c r="A1658" t="s">
        <v>3</v>
      </c>
      <c r="B1658">
        <v>2014</v>
      </c>
      <c r="C1658" t="s">
        <v>2</v>
      </c>
      <c r="D1658">
        <v>3</v>
      </c>
      <c r="E1658">
        <v>26</v>
      </c>
      <c r="F1658" t="s">
        <v>1</v>
      </c>
      <c r="G1658" t="s">
        <v>4</v>
      </c>
      <c r="H1658">
        <v>4</v>
      </c>
      <c r="I1658">
        <v>1</v>
      </c>
    </row>
    <row r="1659" spans="1:9" x14ac:dyDescent="0.3">
      <c r="A1659" t="s">
        <v>3</v>
      </c>
      <c r="B1659">
        <v>2017</v>
      </c>
      <c r="C1659" t="s">
        <v>7</v>
      </c>
      <c r="D1659">
        <v>2</v>
      </c>
      <c r="E1659">
        <v>24</v>
      </c>
      <c r="F1659" t="s">
        <v>8</v>
      </c>
      <c r="G1659" t="s">
        <v>4</v>
      </c>
      <c r="H1659">
        <v>2</v>
      </c>
      <c r="I1659">
        <v>1</v>
      </c>
    </row>
    <row r="1660" spans="1:9" x14ac:dyDescent="0.3">
      <c r="A1660" t="s">
        <v>3</v>
      </c>
      <c r="B1660">
        <v>2016</v>
      </c>
      <c r="C1660" t="s">
        <v>2</v>
      </c>
      <c r="D1660">
        <v>3</v>
      </c>
      <c r="E1660">
        <v>26</v>
      </c>
      <c r="F1660" t="s">
        <v>1</v>
      </c>
      <c r="G1660" t="s">
        <v>4</v>
      </c>
      <c r="H1660">
        <v>4</v>
      </c>
      <c r="I1660">
        <v>1</v>
      </c>
    </row>
    <row r="1661" spans="1:9" x14ac:dyDescent="0.3">
      <c r="A1661" t="s">
        <v>9</v>
      </c>
      <c r="B1661">
        <v>2016</v>
      </c>
      <c r="C1661" t="s">
        <v>5</v>
      </c>
      <c r="D1661">
        <v>1</v>
      </c>
      <c r="E1661">
        <v>26</v>
      </c>
      <c r="F1661" t="s">
        <v>1</v>
      </c>
      <c r="G1661" t="s">
        <v>4</v>
      </c>
      <c r="H1661">
        <v>4</v>
      </c>
      <c r="I1661">
        <v>0</v>
      </c>
    </row>
    <row r="1662" spans="1:9" x14ac:dyDescent="0.3">
      <c r="A1662" t="s">
        <v>3</v>
      </c>
      <c r="B1662">
        <v>2018</v>
      </c>
      <c r="C1662" t="s">
        <v>2</v>
      </c>
      <c r="D1662">
        <v>3</v>
      </c>
      <c r="E1662">
        <v>24</v>
      </c>
      <c r="F1662" t="s">
        <v>8</v>
      </c>
      <c r="G1662" t="s">
        <v>4</v>
      </c>
      <c r="H1662">
        <v>2</v>
      </c>
      <c r="I1662">
        <v>1</v>
      </c>
    </row>
    <row r="1663" spans="1:9" x14ac:dyDescent="0.3">
      <c r="A1663" t="s">
        <v>3</v>
      </c>
      <c r="B1663">
        <v>2017</v>
      </c>
      <c r="C1663" t="s">
        <v>2</v>
      </c>
      <c r="D1663">
        <v>2</v>
      </c>
      <c r="E1663">
        <v>28</v>
      </c>
      <c r="F1663" t="s">
        <v>8</v>
      </c>
      <c r="G1663" t="s">
        <v>4</v>
      </c>
      <c r="H1663">
        <v>1</v>
      </c>
      <c r="I1663">
        <v>0</v>
      </c>
    </row>
    <row r="1664" spans="1:9" x14ac:dyDescent="0.3">
      <c r="A1664" t="s">
        <v>3</v>
      </c>
      <c r="B1664">
        <v>2013</v>
      </c>
      <c r="C1664" t="s">
        <v>2</v>
      </c>
      <c r="D1664">
        <v>3</v>
      </c>
      <c r="E1664">
        <v>24</v>
      </c>
      <c r="F1664" t="s">
        <v>8</v>
      </c>
      <c r="G1664" t="s">
        <v>4</v>
      </c>
      <c r="H1664">
        <v>2</v>
      </c>
      <c r="I1664">
        <v>0</v>
      </c>
    </row>
    <row r="1665" spans="1:9" x14ac:dyDescent="0.3">
      <c r="A1665" t="s">
        <v>6</v>
      </c>
      <c r="B1665">
        <v>2014</v>
      </c>
      <c r="C1665" t="s">
        <v>5</v>
      </c>
      <c r="D1665">
        <v>3</v>
      </c>
      <c r="E1665">
        <v>25</v>
      </c>
      <c r="F1665" t="s">
        <v>8</v>
      </c>
      <c r="G1665" t="s">
        <v>4</v>
      </c>
      <c r="H1665">
        <v>3</v>
      </c>
      <c r="I1665">
        <v>0</v>
      </c>
    </row>
    <row r="1666" spans="1:9" x14ac:dyDescent="0.3">
      <c r="A1666" t="s">
        <v>3</v>
      </c>
      <c r="B1666">
        <v>2012</v>
      </c>
      <c r="C1666" t="s">
        <v>7</v>
      </c>
      <c r="D1666">
        <v>1</v>
      </c>
      <c r="E1666">
        <v>26</v>
      </c>
      <c r="F1666" t="s">
        <v>1</v>
      </c>
      <c r="G1666" t="s">
        <v>4</v>
      </c>
      <c r="H1666">
        <v>4</v>
      </c>
      <c r="I1666">
        <v>0</v>
      </c>
    </row>
    <row r="1667" spans="1:9" x14ac:dyDescent="0.3">
      <c r="A1667" t="s">
        <v>3</v>
      </c>
      <c r="B1667">
        <v>2014</v>
      </c>
      <c r="C1667" t="s">
        <v>2</v>
      </c>
      <c r="D1667">
        <v>3</v>
      </c>
      <c r="E1667">
        <v>28</v>
      </c>
      <c r="F1667" t="s">
        <v>1</v>
      </c>
      <c r="G1667" t="s">
        <v>4</v>
      </c>
      <c r="H1667">
        <v>5</v>
      </c>
      <c r="I1667">
        <v>0</v>
      </c>
    </row>
    <row r="1668" spans="1:9" x14ac:dyDescent="0.3">
      <c r="A1668" t="s">
        <v>3</v>
      </c>
      <c r="B1668">
        <v>2013</v>
      </c>
      <c r="C1668" t="s">
        <v>2</v>
      </c>
      <c r="D1668">
        <v>3</v>
      </c>
      <c r="E1668">
        <v>28</v>
      </c>
      <c r="F1668" t="s">
        <v>1</v>
      </c>
      <c r="G1668" t="s">
        <v>4</v>
      </c>
      <c r="H1668">
        <v>2</v>
      </c>
      <c r="I1668">
        <v>1</v>
      </c>
    </row>
    <row r="1669" spans="1:9" x14ac:dyDescent="0.3">
      <c r="A1669" t="s">
        <v>6</v>
      </c>
      <c r="B1669">
        <v>2017</v>
      </c>
      <c r="C1669" t="s">
        <v>7</v>
      </c>
      <c r="D1669">
        <v>2</v>
      </c>
      <c r="E1669">
        <v>27</v>
      </c>
      <c r="F1669" t="s">
        <v>1</v>
      </c>
      <c r="G1669" t="s">
        <v>4</v>
      </c>
      <c r="H1669">
        <v>5</v>
      </c>
      <c r="I1669">
        <v>0</v>
      </c>
    </row>
    <row r="1670" spans="1:9" x14ac:dyDescent="0.3">
      <c r="A1670" t="s">
        <v>3</v>
      </c>
      <c r="B1670">
        <v>2016</v>
      </c>
      <c r="C1670" t="s">
        <v>2</v>
      </c>
      <c r="D1670">
        <v>3</v>
      </c>
      <c r="E1670">
        <v>28</v>
      </c>
      <c r="F1670" t="s">
        <v>1</v>
      </c>
      <c r="G1670" t="s">
        <v>0</v>
      </c>
      <c r="H1670">
        <v>0</v>
      </c>
      <c r="I1670">
        <v>0</v>
      </c>
    </row>
    <row r="1671" spans="1:9" x14ac:dyDescent="0.3">
      <c r="A1671" t="s">
        <v>3</v>
      </c>
      <c r="B1671">
        <v>2014</v>
      </c>
      <c r="C1671" t="s">
        <v>5</v>
      </c>
      <c r="D1671">
        <v>3</v>
      </c>
      <c r="E1671">
        <v>25</v>
      </c>
      <c r="F1671" t="s">
        <v>1</v>
      </c>
      <c r="G1671" t="s">
        <v>4</v>
      </c>
      <c r="H1671">
        <v>3</v>
      </c>
      <c r="I1671">
        <v>0</v>
      </c>
    </row>
    <row r="1672" spans="1:9" x14ac:dyDescent="0.3">
      <c r="A1672" t="s">
        <v>3</v>
      </c>
      <c r="B1672">
        <v>2013</v>
      </c>
      <c r="C1672" t="s">
        <v>2</v>
      </c>
      <c r="D1672">
        <v>3</v>
      </c>
      <c r="E1672">
        <v>25</v>
      </c>
      <c r="F1672" t="s">
        <v>8</v>
      </c>
      <c r="G1672" t="s">
        <v>4</v>
      </c>
      <c r="H1672">
        <v>3</v>
      </c>
      <c r="I1672">
        <v>1</v>
      </c>
    </row>
    <row r="1673" spans="1:9" x14ac:dyDescent="0.3">
      <c r="A1673" t="s">
        <v>3</v>
      </c>
      <c r="B1673">
        <v>2017</v>
      </c>
      <c r="C1673" t="s">
        <v>2</v>
      </c>
      <c r="D1673">
        <v>3</v>
      </c>
      <c r="E1673">
        <v>24</v>
      </c>
      <c r="F1673" t="s">
        <v>8</v>
      </c>
      <c r="G1673" t="s">
        <v>4</v>
      </c>
      <c r="H1673">
        <v>2</v>
      </c>
      <c r="I1673">
        <v>1</v>
      </c>
    </row>
    <row r="1674" spans="1:9" x14ac:dyDescent="0.3">
      <c r="A1674" t="s">
        <v>3</v>
      </c>
      <c r="B1674">
        <v>2015</v>
      </c>
      <c r="C1674" t="s">
        <v>2</v>
      </c>
      <c r="D1674">
        <v>3</v>
      </c>
      <c r="E1674">
        <v>26</v>
      </c>
      <c r="F1674" t="s">
        <v>8</v>
      </c>
      <c r="G1674" t="s">
        <v>4</v>
      </c>
      <c r="H1674">
        <v>4</v>
      </c>
      <c r="I1674">
        <v>0</v>
      </c>
    </row>
    <row r="1675" spans="1:9" x14ac:dyDescent="0.3">
      <c r="A1675" t="s">
        <v>3</v>
      </c>
      <c r="B1675">
        <v>2014</v>
      </c>
      <c r="C1675" t="s">
        <v>2</v>
      </c>
      <c r="D1675">
        <v>3</v>
      </c>
      <c r="E1675">
        <v>28</v>
      </c>
      <c r="F1675" t="s">
        <v>1</v>
      </c>
      <c r="G1675" t="s">
        <v>4</v>
      </c>
      <c r="H1675">
        <v>4</v>
      </c>
      <c r="I1675">
        <v>0</v>
      </c>
    </row>
    <row r="1676" spans="1:9" x14ac:dyDescent="0.3">
      <c r="A1676" t="s">
        <v>3</v>
      </c>
      <c r="B1676">
        <v>2017</v>
      </c>
      <c r="C1676" t="s">
        <v>5</v>
      </c>
      <c r="D1676">
        <v>2</v>
      </c>
      <c r="E1676">
        <v>28</v>
      </c>
      <c r="F1676" t="s">
        <v>1</v>
      </c>
      <c r="G1676" t="s">
        <v>4</v>
      </c>
      <c r="H1676">
        <v>0</v>
      </c>
      <c r="I1676">
        <v>0</v>
      </c>
    </row>
    <row r="1677" spans="1:9" x14ac:dyDescent="0.3">
      <c r="A1677" t="s">
        <v>6</v>
      </c>
      <c r="B1677">
        <v>2017</v>
      </c>
      <c r="C1677" t="s">
        <v>5</v>
      </c>
      <c r="D1677">
        <v>3</v>
      </c>
      <c r="E1677">
        <v>24</v>
      </c>
      <c r="F1677" t="s">
        <v>8</v>
      </c>
      <c r="G1677" t="s">
        <v>4</v>
      </c>
      <c r="H1677">
        <v>2</v>
      </c>
      <c r="I1677">
        <v>0</v>
      </c>
    </row>
    <row r="1678" spans="1:9" x14ac:dyDescent="0.3">
      <c r="A1678" t="s">
        <v>9</v>
      </c>
      <c r="B1678">
        <v>2017</v>
      </c>
      <c r="C1678" t="s">
        <v>7</v>
      </c>
      <c r="D1678">
        <v>3</v>
      </c>
      <c r="E1678">
        <v>27</v>
      </c>
      <c r="F1678" t="s">
        <v>1</v>
      </c>
      <c r="G1678" t="s">
        <v>4</v>
      </c>
      <c r="H1678">
        <v>5</v>
      </c>
      <c r="I1678">
        <v>0</v>
      </c>
    </row>
    <row r="1679" spans="1:9" x14ac:dyDescent="0.3">
      <c r="A1679" t="s">
        <v>3</v>
      </c>
      <c r="B1679">
        <v>2015</v>
      </c>
      <c r="C1679" t="s">
        <v>2</v>
      </c>
      <c r="D1679">
        <v>3</v>
      </c>
      <c r="E1679">
        <v>28</v>
      </c>
      <c r="F1679" t="s">
        <v>8</v>
      </c>
      <c r="G1679" t="s">
        <v>4</v>
      </c>
      <c r="H1679">
        <v>5</v>
      </c>
      <c r="I1679">
        <v>0</v>
      </c>
    </row>
    <row r="1680" spans="1:9" x14ac:dyDescent="0.3">
      <c r="A1680" t="s">
        <v>3</v>
      </c>
      <c r="B1680">
        <v>2017</v>
      </c>
      <c r="C1680" t="s">
        <v>5</v>
      </c>
      <c r="D1680">
        <v>3</v>
      </c>
      <c r="E1680">
        <v>25</v>
      </c>
      <c r="F1680" t="s">
        <v>8</v>
      </c>
      <c r="G1680" t="s">
        <v>4</v>
      </c>
      <c r="H1680">
        <v>3</v>
      </c>
      <c r="I1680">
        <v>0</v>
      </c>
    </row>
    <row r="1681" spans="1:9" x14ac:dyDescent="0.3">
      <c r="A1681" t="s">
        <v>6</v>
      </c>
      <c r="B1681">
        <v>2017</v>
      </c>
      <c r="C1681" t="s">
        <v>2</v>
      </c>
      <c r="D1681">
        <v>3</v>
      </c>
      <c r="E1681">
        <v>25</v>
      </c>
      <c r="F1681" t="s">
        <v>1</v>
      </c>
      <c r="G1681" t="s">
        <v>4</v>
      </c>
      <c r="H1681">
        <v>3</v>
      </c>
      <c r="I1681">
        <v>0</v>
      </c>
    </row>
    <row r="1682" spans="1:9" x14ac:dyDescent="0.3">
      <c r="A1682" t="s">
        <v>6</v>
      </c>
      <c r="B1682">
        <v>2017</v>
      </c>
      <c r="C1682" t="s">
        <v>2</v>
      </c>
      <c r="D1682">
        <v>1</v>
      </c>
      <c r="E1682">
        <v>26</v>
      </c>
      <c r="F1682" t="s">
        <v>1</v>
      </c>
      <c r="G1682" t="s">
        <v>4</v>
      </c>
      <c r="H1682">
        <v>4</v>
      </c>
      <c r="I1682">
        <v>0</v>
      </c>
    </row>
    <row r="1683" spans="1:9" x14ac:dyDescent="0.3">
      <c r="A1683" t="s">
        <v>3</v>
      </c>
      <c r="B1683">
        <v>2014</v>
      </c>
      <c r="C1683" t="s">
        <v>2</v>
      </c>
      <c r="D1683">
        <v>3</v>
      </c>
      <c r="E1683">
        <v>25</v>
      </c>
      <c r="F1683" t="s">
        <v>1</v>
      </c>
      <c r="G1683" t="s">
        <v>4</v>
      </c>
      <c r="H1683">
        <v>3</v>
      </c>
      <c r="I1683">
        <v>1</v>
      </c>
    </row>
    <row r="1684" spans="1:9" x14ac:dyDescent="0.3">
      <c r="A1684" t="s">
        <v>3</v>
      </c>
      <c r="B1684">
        <v>2016</v>
      </c>
      <c r="C1684" t="s">
        <v>2</v>
      </c>
      <c r="D1684">
        <v>3</v>
      </c>
      <c r="E1684">
        <v>27</v>
      </c>
      <c r="F1684" t="s">
        <v>1</v>
      </c>
      <c r="G1684" t="s">
        <v>4</v>
      </c>
      <c r="H1684">
        <v>5</v>
      </c>
      <c r="I1684">
        <v>1</v>
      </c>
    </row>
    <row r="1685" spans="1:9" x14ac:dyDescent="0.3">
      <c r="A1685" t="s">
        <v>3</v>
      </c>
      <c r="B1685">
        <v>2013</v>
      </c>
      <c r="C1685" t="s">
        <v>2</v>
      </c>
      <c r="D1685">
        <v>3</v>
      </c>
      <c r="E1685">
        <v>24</v>
      </c>
      <c r="F1685" t="s">
        <v>1</v>
      </c>
      <c r="G1685" t="s">
        <v>4</v>
      </c>
      <c r="H1685">
        <v>2</v>
      </c>
      <c r="I1685">
        <v>0</v>
      </c>
    </row>
    <row r="1686" spans="1:9" x14ac:dyDescent="0.3">
      <c r="A1686" t="s">
        <v>3</v>
      </c>
      <c r="B1686">
        <v>2012</v>
      </c>
      <c r="C1686" t="s">
        <v>2</v>
      </c>
      <c r="D1686">
        <v>3</v>
      </c>
      <c r="E1686">
        <v>25</v>
      </c>
      <c r="F1686" t="s">
        <v>1</v>
      </c>
      <c r="G1686" t="s">
        <v>4</v>
      </c>
      <c r="H1686">
        <v>3</v>
      </c>
      <c r="I1686">
        <v>0</v>
      </c>
    </row>
    <row r="1687" spans="1:9" x14ac:dyDescent="0.3">
      <c r="A1687" t="s">
        <v>3</v>
      </c>
      <c r="B1687">
        <v>2014</v>
      </c>
      <c r="C1687" t="s">
        <v>7</v>
      </c>
      <c r="D1687">
        <v>3</v>
      </c>
      <c r="E1687">
        <v>25</v>
      </c>
      <c r="F1687" t="s">
        <v>1</v>
      </c>
      <c r="G1687" t="s">
        <v>4</v>
      </c>
      <c r="H1687">
        <v>3</v>
      </c>
      <c r="I1687">
        <v>1</v>
      </c>
    </row>
    <row r="1688" spans="1:9" x14ac:dyDescent="0.3">
      <c r="A1688" t="s">
        <v>3</v>
      </c>
      <c r="B1688">
        <v>2018</v>
      </c>
      <c r="C1688" t="s">
        <v>2</v>
      </c>
      <c r="D1688">
        <v>3</v>
      </c>
      <c r="E1688">
        <v>25</v>
      </c>
      <c r="F1688" t="s">
        <v>8</v>
      </c>
      <c r="G1688" t="s">
        <v>4</v>
      </c>
      <c r="H1688">
        <v>3</v>
      </c>
      <c r="I1688">
        <v>1</v>
      </c>
    </row>
    <row r="1689" spans="1:9" x14ac:dyDescent="0.3">
      <c r="A1689" t="s">
        <v>6</v>
      </c>
      <c r="B1689">
        <v>2012</v>
      </c>
      <c r="C1689" t="s">
        <v>7</v>
      </c>
      <c r="D1689">
        <v>3</v>
      </c>
      <c r="E1689">
        <v>26</v>
      </c>
      <c r="F1689" t="s">
        <v>1</v>
      </c>
      <c r="G1689" t="s">
        <v>4</v>
      </c>
      <c r="H1689">
        <v>4</v>
      </c>
      <c r="I1689">
        <v>1</v>
      </c>
    </row>
    <row r="1690" spans="1:9" x14ac:dyDescent="0.3">
      <c r="A1690" t="s">
        <v>9</v>
      </c>
      <c r="B1690">
        <v>2016</v>
      </c>
      <c r="C1690" t="s">
        <v>2</v>
      </c>
      <c r="D1690">
        <v>3</v>
      </c>
      <c r="E1690">
        <v>25</v>
      </c>
      <c r="F1690" t="s">
        <v>1</v>
      </c>
      <c r="G1690" t="s">
        <v>4</v>
      </c>
      <c r="H1690">
        <v>3</v>
      </c>
      <c r="I1690">
        <v>0</v>
      </c>
    </row>
    <row r="1691" spans="1:9" x14ac:dyDescent="0.3">
      <c r="A1691" t="s">
        <v>3</v>
      </c>
      <c r="B1691">
        <v>2015</v>
      </c>
      <c r="C1691" t="s">
        <v>2</v>
      </c>
      <c r="D1691">
        <v>3</v>
      </c>
      <c r="E1691">
        <v>25</v>
      </c>
      <c r="F1691" t="s">
        <v>1</v>
      </c>
      <c r="G1691" t="s">
        <v>4</v>
      </c>
      <c r="H1691">
        <v>3</v>
      </c>
      <c r="I1691">
        <v>0</v>
      </c>
    </row>
    <row r="1692" spans="1:9" x14ac:dyDescent="0.3">
      <c r="A1692" t="s">
        <v>3</v>
      </c>
      <c r="B1692">
        <v>2017</v>
      </c>
      <c r="C1692" t="s">
        <v>5</v>
      </c>
      <c r="D1692">
        <v>2</v>
      </c>
      <c r="E1692">
        <v>25</v>
      </c>
      <c r="F1692" t="s">
        <v>1</v>
      </c>
      <c r="G1692" t="s">
        <v>4</v>
      </c>
      <c r="H1692">
        <v>3</v>
      </c>
      <c r="I1692">
        <v>1</v>
      </c>
    </row>
    <row r="1693" spans="1:9" x14ac:dyDescent="0.3">
      <c r="A1693" t="s">
        <v>3</v>
      </c>
      <c r="B1693">
        <v>2015</v>
      </c>
      <c r="C1693" t="s">
        <v>5</v>
      </c>
      <c r="D1693">
        <v>3</v>
      </c>
      <c r="E1693">
        <v>27</v>
      </c>
      <c r="F1693" t="s">
        <v>8</v>
      </c>
      <c r="G1693" t="s">
        <v>4</v>
      </c>
      <c r="H1693">
        <v>5</v>
      </c>
      <c r="I1693">
        <v>0</v>
      </c>
    </row>
    <row r="1694" spans="1:9" x14ac:dyDescent="0.3">
      <c r="A1694" t="s">
        <v>3</v>
      </c>
      <c r="B1694">
        <v>2017</v>
      </c>
      <c r="C1694" t="s">
        <v>7</v>
      </c>
      <c r="D1694">
        <v>3</v>
      </c>
      <c r="E1694">
        <v>26</v>
      </c>
      <c r="F1694" t="s">
        <v>1</v>
      </c>
      <c r="G1694" t="s">
        <v>4</v>
      </c>
      <c r="H1694">
        <v>4</v>
      </c>
      <c r="I1694">
        <v>0</v>
      </c>
    </row>
    <row r="1695" spans="1:9" x14ac:dyDescent="0.3">
      <c r="A1695" t="s">
        <v>3</v>
      </c>
      <c r="B1695">
        <v>2016</v>
      </c>
      <c r="C1695" t="s">
        <v>7</v>
      </c>
      <c r="D1695">
        <v>3</v>
      </c>
      <c r="E1695">
        <v>26</v>
      </c>
      <c r="F1695" t="s">
        <v>1</v>
      </c>
      <c r="G1695" t="s">
        <v>4</v>
      </c>
      <c r="H1695">
        <v>4</v>
      </c>
      <c r="I1695">
        <v>0</v>
      </c>
    </row>
    <row r="1696" spans="1:9" x14ac:dyDescent="0.3">
      <c r="A1696" t="s">
        <v>3</v>
      </c>
      <c r="B1696">
        <v>2018</v>
      </c>
      <c r="C1696" t="s">
        <v>2</v>
      </c>
      <c r="D1696">
        <v>3</v>
      </c>
      <c r="E1696">
        <v>26</v>
      </c>
      <c r="F1696" t="s">
        <v>1</v>
      </c>
      <c r="G1696" t="s">
        <v>4</v>
      </c>
      <c r="H1696">
        <v>4</v>
      </c>
      <c r="I1696">
        <v>1</v>
      </c>
    </row>
    <row r="1697" spans="1:9" x14ac:dyDescent="0.3">
      <c r="A1697" t="s">
        <v>6</v>
      </c>
      <c r="B1697">
        <v>2018</v>
      </c>
      <c r="C1697" t="s">
        <v>5</v>
      </c>
      <c r="D1697">
        <v>3</v>
      </c>
      <c r="E1697">
        <v>25</v>
      </c>
      <c r="F1697" t="s">
        <v>8</v>
      </c>
      <c r="G1697" t="s">
        <v>4</v>
      </c>
      <c r="H1697">
        <v>3</v>
      </c>
      <c r="I1697">
        <v>1</v>
      </c>
    </row>
    <row r="1698" spans="1:9" x14ac:dyDescent="0.3">
      <c r="A1698" t="s">
        <v>6</v>
      </c>
      <c r="B1698">
        <v>2017</v>
      </c>
      <c r="C1698" t="s">
        <v>7</v>
      </c>
      <c r="D1698">
        <v>2</v>
      </c>
      <c r="E1698">
        <v>25</v>
      </c>
      <c r="F1698" t="s">
        <v>1</v>
      </c>
      <c r="G1698" t="s">
        <v>4</v>
      </c>
      <c r="H1698">
        <v>3</v>
      </c>
      <c r="I1698">
        <v>0</v>
      </c>
    </row>
    <row r="1699" spans="1:9" x14ac:dyDescent="0.3">
      <c r="A1699" t="s">
        <v>6</v>
      </c>
      <c r="B1699">
        <v>2014</v>
      </c>
      <c r="C1699" t="s">
        <v>2</v>
      </c>
      <c r="D1699">
        <v>3</v>
      </c>
      <c r="E1699">
        <v>24</v>
      </c>
      <c r="F1699" t="s">
        <v>8</v>
      </c>
      <c r="G1699" t="s">
        <v>4</v>
      </c>
      <c r="H1699">
        <v>2</v>
      </c>
      <c r="I1699">
        <v>0</v>
      </c>
    </row>
    <row r="1700" spans="1:9" x14ac:dyDescent="0.3">
      <c r="A1700" t="s">
        <v>3</v>
      </c>
      <c r="B1700">
        <v>2014</v>
      </c>
      <c r="C1700" t="s">
        <v>7</v>
      </c>
      <c r="D1700">
        <v>3</v>
      </c>
      <c r="E1700">
        <v>28</v>
      </c>
      <c r="F1700" t="s">
        <v>8</v>
      </c>
      <c r="G1700" t="s">
        <v>4</v>
      </c>
      <c r="H1700">
        <v>2</v>
      </c>
      <c r="I1700">
        <v>1</v>
      </c>
    </row>
    <row r="1701" spans="1:9" x14ac:dyDescent="0.3">
      <c r="A1701" t="s">
        <v>3</v>
      </c>
      <c r="B1701">
        <v>2012</v>
      </c>
      <c r="C1701" t="s">
        <v>2</v>
      </c>
      <c r="D1701">
        <v>3</v>
      </c>
      <c r="E1701">
        <v>26</v>
      </c>
      <c r="F1701" t="s">
        <v>1</v>
      </c>
      <c r="G1701" t="s">
        <v>4</v>
      </c>
      <c r="H1701">
        <v>4</v>
      </c>
      <c r="I1701">
        <v>0</v>
      </c>
    </row>
    <row r="1702" spans="1:9" x14ac:dyDescent="0.3">
      <c r="A1702" t="s">
        <v>3</v>
      </c>
      <c r="B1702">
        <v>2017</v>
      </c>
      <c r="C1702" t="s">
        <v>7</v>
      </c>
      <c r="D1702">
        <v>3</v>
      </c>
      <c r="E1702">
        <v>26</v>
      </c>
      <c r="F1702" t="s">
        <v>1</v>
      </c>
      <c r="G1702" t="s">
        <v>4</v>
      </c>
      <c r="H1702">
        <v>4</v>
      </c>
      <c r="I1702">
        <v>0</v>
      </c>
    </row>
    <row r="1703" spans="1:9" x14ac:dyDescent="0.3">
      <c r="A1703" t="s">
        <v>3</v>
      </c>
      <c r="B1703">
        <v>2014</v>
      </c>
      <c r="C1703" t="s">
        <v>7</v>
      </c>
      <c r="D1703">
        <v>2</v>
      </c>
      <c r="E1703">
        <v>28</v>
      </c>
      <c r="F1703" t="s">
        <v>8</v>
      </c>
      <c r="G1703" t="s">
        <v>4</v>
      </c>
      <c r="H1703">
        <v>0</v>
      </c>
      <c r="I1703">
        <v>1</v>
      </c>
    </row>
    <row r="1704" spans="1:9" x14ac:dyDescent="0.3">
      <c r="A1704" t="s">
        <v>3</v>
      </c>
      <c r="B1704">
        <v>2017</v>
      </c>
      <c r="C1704" t="s">
        <v>5</v>
      </c>
      <c r="D1704">
        <v>3</v>
      </c>
      <c r="E1704">
        <v>25</v>
      </c>
      <c r="F1704" t="s">
        <v>8</v>
      </c>
      <c r="G1704" t="s">
        <v>0</v>
      </c>
      <c r="H1704">
        <v>3</v>
      </c>
      <c r="I1704">
        <v>0</v>
      </c>
    </row>
    <row r="1705" spans="1:9" x14ac:dyDescent="0.3">
      <c r="A1705" t="s">
        <v>3</v>
      </c>
      <c r="B1705">
        <v>2014</v>
      </c>
      <c r="C1705" t="s">
        <v>2</v>
      </c>
      <c r="D1705">
        <v>3</v>
      </c>
      <c r="E1705">
        <v>25</v>
      </c>
      <c r="F1705" t="s">
        <v>1</v>
      </c>
      <c r="G1705" t="s">
        <v>4</v>
      </c>
      <c r="H1705">
        <v>3</v>
      </c>
      <c r="I1705">
        <v>0</v>
      </c>
    </row>
    <row r="1706" spans="1:9" x14ac:dyDescent="0.3">
      <c r="A1706" t="s">
        <v>3</v>
      </c>
      <c r="B1706">
        <v>2012</v>
      </c>
      <c r="C1706" t="s">
        <v>2</v>
      </c>
      <c r="D1706">
        <v>3</v>
      </c>
      <c r="E1706">
        <v>26</v>
      </c>
      <c r="F1706" t="s">
        <v>1</v>
      </c>
      <c r="G1706" t="s">
        <v>4</v>
      </c>
      <c r="H1706">
        <v>4</v>
      </c>
      <c r="I1706">
        <v>0</v>
      </c>
    </row>
    <row r="1707" spans="1:9" x14ac:dyDescent="0.3">
      <c r="A1707" t="s">
        <v>3</v>
      </c>
      <c r="B1707">
        <v>2014</v>
      </c>
      <c r="C1707" t="s">
        <v>2</v>
      </c>
      <c r="D1707">
        <v>3</v>
      </c>
      <c r="E1707">
        <v>26</v>
      </c>
      <c r="F1707" t="s">
        <v>1</v>
      </c>
      <c r="G1707" t="s">
        <v>4</v>
      </c>
      <c r="H1707">
        <v>4</v>
      </c>
      <c r="I1707">
        <v>0</v>
      </c>
    </row>
    <row r="1708" spans="1:9" x14ac:dyDescent="0.3">
      <c r="A1708" t="s">
        <v>3</v>
      </c>
      <c r="B1708">
        <v>2017</v>
      </c>
      <c r="C1708" t="s">
        <v>2</v>
      </c>
      <c r="D1708">
        <v>3</v>
      </c>
      <c r="E1708">
        <v>26</v>
      </c>
      <c r="F1708" t="s">
        <v>8</v>
      </c>
      <c r="G1708" t="s">
        <v>4</v>
      </c>
      <c r="H1708">
        <v>4</v>
      </c>
      <c r="I1708">
        <v>0</v>
      </c>
    </row>
    <row r="1709" spans="1:9" x14ac:dyDescent="0.3">
      <c r="A1709" t="s">
        <v>6</v>
      </c>
      <c r="B1709">
        <v>2017</v>
      </c>
      <c r="C1709" t="s">
        <v>2</v>
      </c>
      <c r="D1709">
        <v>2</v>
      </c>
      <c r="E1709">
        <v>26</v>
      </c>
      <c r="F1709" t="s">
        <v>1</v>
      </c>
      <c r="G1709" t="s">
        <v>4</v>
      </c>
      <c r="H1709">
        <v>4</v>
      </c>
      <c r="I1709">
        <v>1</v>
      </c>
    </row>
    <row r="1710" spans="1:9" x14ac:dyDescent="0.3">
      <c r="A1710" t="s">
        <v>3</v>
      </c>
      <c r="B1710">
        <v>2017</v>
      </c>
      <c r="C1710" t="s">
        <v>5</v>
      </c>
      <c r="D1710">
        <v>3</v>
      </c>
      <c r="E1710">
        <v>25</v>
      </c>
      <c r="F1710" t="s">
        <v>8</v>
      </c>
      <c r="G1710" t="s">
        <v>4</v>
      </c>
      <c r="H1710">
        <v>3</v>
      </c>
      <c r="I1710">
        <v>0</v>
      </c>
    </row>
    <row r="1711" spans="1:9" x14ac:dyDescent="0.3">
      <c r="A1711" t="s">
        <v>3</v>
      </c>
      <c r="B1711">
        <v>2018</v>
      </c>
      <c r="C1711" t="s">
        <v>2</v>
      </c>
      <c r="D1711">
        <v>3</v>
      </c>
      <c r="E1711">
        <v>25</v>
      </c>
      <c r="F1711" t="s">
        <v>1</v>
      </c>
      <c r="G1711" t="s">
        <v>4</v>
      </c>
      <c r="H1711">
        <v>3</v>
      </c>
      <c r="I1711">
        <v>1</v>
      </c>
    </row>
    <row r="1712" spans="1:9" x14ac:dyDescent="0.3">
      <c r="A1712" t="s">
        <v>3</v>
      </c>
      <c r="B1712">
        <v>2014</v>
      </c>
      <c r="C1712" t="s">
        <v>5</v>
      </c>
      <c r="D1712">
        <v>3</v>
      </c>
      <c r="E1712">
        <v>27</v>
      </c>
      <c r="F1712" t="s">
        <v>8</v>
      </c>
      <c r="G1712" t="s">
        <v>4</v>
      </c>
      <c r="H1712">
        <v>5</v>
      </c>
      <c r="I1712">
        <v>0</v>
      </c>
    </row>
    <row r="1713" spans="1:9" x14ac:dyDescent="0.3">
      <c r="A1713" t="s">
        <v>3</v>
      </c>
      <c r="B1713">
        <v>2017</v>
      </c>
      <c r="C1713" t="s">
        <v>2</v>
      </c>
      <c r="D1713">
        <v>3</v>
      </c>
      <c r="E1713">
        <v>28</v>
      </c>
      <c r="F1713" t="s">
        <v>1</v>
      </c>
      <c r="G1713" t="s">
        <v>4</v>
      </c>
      <c r="H1713">
        <v>5</v>
      </c>
      <c r="I1713">
        <v>0</v>
      </c>
    </row>
    <row r="1714" spans="1:9" x14ac:dyDescent="0.3">
      <c r="A1714" t="s">
        <v>3</v>
      </c>
      <c r="B1714">
        <v>2015</v>
      </c>
      <c r="C1714" t="s">
        <v>2</v>
      </c>
      <c r="D1714">
        <v>1</v>
      </c>
      <c r="E1714">
        <v>24</v>
      </c>
      <c r="F1714" t="s">
        <v>8</v>
      </c>
      <c r="G1714" t="s">
        <v>4</v>
      </c>
      <c r="H1714">
        <v>2</v>
      </c>
      <c r="I1714">
        <v>0</v>
      </c>
    </row>
    <row r="1715" spans="1:9" x14ac:dyDescent="0.3">
      <c r="A1715" t="s">
        <v>3</v>
      </c>
      <c r="B1715">
        <v>2013</v>
      </c>
      <c r="C1715" t="s">
        <v>2</v>
      </c>
      <c r="D1715">
        <v>3</v>
      </c>
      <c r="E1715">
        <v>27</v>
      </c>
      <c r="F1715" t="s">
        <v>1</v>
      </c>
      <c r="G1715" t="s">
        <v>4</v>
      </c>
      <c r="H1715">
        <v>5</v>
      </c>
      <c r="I1715">
        <v>1</v>
      </c>
    </row>
    <row r="1716" spans="1:9" x14ac:dyDescent="0.3">
      <c r="A1716" t="s">
        <v>3</v>
      </c>
      <c r="B1716">
        <v>2018</v>
      </c>
      <c r="C1716" t="s">
        <v>2</v>
      </c>
      <c r="D1716">
        <v>3</v>
      </c>
      <c r="E1716">
        <v>26</v>
      </c>
      <c r="F1716" t="s">
        <v>8</v>
      </c>
      <c r="G1716" t="s">
        <v>4</v>
      </c>
      <c r="H1716">
        <v>4</v>
      </c>
      <c r="I1716">
        <v>1</v>
      </c>
    </row>
    <row r="1717" spans="1:9" x14ac:dyDescent="0.3">
      <c r="A1717" t="s">
        <v>6</v>
      </c>
      <c r="B1717">
        <v>2017</v>
      </c>
      <c r="C1717" t="s">
        <v>5</v>
      </c>
      <c r="D1717">
        <v>2</v>
      </c>
      <c r="E1717">
        <v>28</v>
      </c>
      <c r="F1717" t="s">
        <v>8</v>
      </c>
      <c r="G1717" t="s">
        <v>4</v>
      </c>
      <c r="H1717">
        <v>2</v>
      </c>
      <c r="I1717">
        <v>0</v>
      </c>
    </row>
    <row r="1718" spans="1:9" x14ac:dyDescent="0.3">
      <c r="A1718" t="s">
        <v>3</v>
      </c>
      <c r="B1718">
        <v>2016</v>
      </c>
      <c r="C1718" t="s">
        <v>7</v>
      </c>
      <c r="D1718">
        <v>3</v>
      </c>
      <c r="E1718">
        <v>28</v>
      </c>
      <c r="F1718" t="s">
        <v>8</v>
      </c>
      <c r="G1718" t="s">
        <v>4</v>
      </c>
      <c r="H1718">
        <v>4</v>
      </c>
      <c r="I1718">
        <v>1</v>
      </c>
    </row>
    <row r="1719" spans="1:9" x14ac:dyDescent="0.3">
      <c r="A1719" t="s">
        <v>3</v>
      </c>
      <c r="B1719">
        <v>2016</v>
      </c>
      <c r="C1719" t="s">
        <v>2</v>
      </c>
      <c r="D1719">
        <v>3</v>
      </c>
      <c r="E1719">
        <v>25</v>
      </c>
      <c r="F1719" t="s">
        <v>1</v>
      </c>
      <c r="G1719" t="s">
        <v>4</v>
      </c>
      <c r="H1719">
        <v>3</v>
      </c>
      <c r="I1719">
        <v>0</v>
      </c>
    </row>
    <row r="1720" spans="1:9" x14ac:dyDescent="0.3">
      <c r="A1720" t="s">
        <v>3</v>
      </c>
      <c r="B1720">
        <v>2015</v>
      </c>
      <c r="C1720" t="s">
        <v>7</v>
      </c>
      <c r="D1720">
        <v>3</v>
      </c>
      <c r="E1720">
        <v>27</v>
      </c>
      <c r="F1720" t="s">
        <v>8</v>
      </c>
      <c r="G1720" t="s">
        <v>0</v>
      </c>
      <c r="H1720">
        <v>5</v>
      </c>
      <c r="I1720">
        <v>1</v>
      </c>
    </row>
    <row r="1721" spans="1:9" x14ac:dyDescent="0.3">
      <c r="A1721" t="s">
        <v>3</v>
      </c>
      <c r="B1721">
        <v>2015</v>
      </c>
      <c r="C1721" t="s">
        <v>2</v>
      </c>
      <c r="D1721">
        <v>3</v>
      </c>
      <c r="E1721">
        <v>26</v>
      </c>
      <c r="F1721" t="s">
        <v>1</v>
      </c>
      <c r="G1721" t="s">
        <v>4</v>
      </c>
      <c r="H1721">
        <v>4</v>
      </c>
      <c r="I1721">
        <v>1</v>
      </c>
    </row>
    <row r="1722" spans="1:9" x14ac:dyDescent="0.3">
      <c r="A1722" t="s">
        <v>3</v>
      </c>
      <c r="B1722">
        <v>2015</v>
      </c>
      <c r="C1722" t="s">
        <v>7</v>
      </c>
      <c r="D1722">
        <v>3</v>
      </c>
      <c r="E1722">
        <v>28</v>
      </c>
      <c r="F1722" t="s">
        <v>8</v>
      </c>
      <c r="G1722" t="s">
        <v>0</v>
      </c>
      <c r="H1722">
        <v>5</v>
      </c>
      <c r="I1722">
        <v>1</v>
      </c>
    </row>
    <row r="1723" spans="1:9" x14ac:dyDescent="0.3">
      <c r="A1723" t="s">
        <v>3</v>
      </c>
      <c r="B1723">
        <v>2013</v>
      </c>
      <c r="C1723" t="s">
        <v>7</v>
      </c>
      <c r="D1723">
        <v>3</v>
      </c>
      <c r="E1723">
        <v>27</v>
      </c>
      <c r="F1723" t="s">
        <v>1</v>
      </c>
      <c r="G1723" t="s">
        <v>4</v>
      </c>
      <c r="H1723">
        <v>5</v>
      </c>
      <c r="I1723">
        <v>0</v>
      </c>
    </row>
    <row r="1724" spans="1:9" x14ac:dyDescent="0.3">
      <c r="A1724" t="s">
        <v>6</v>
      </c>
      <c r="B1724">
        <v>2017</v>
      </c>
      <c r="C1724" t="s">
        <v>7</v>
      </c>
      <c r="D1724">
        <v>2</v>
      </c>
      <c r="E1724">
        <v>25</v>
      </c>
      <c r="F1724" t="s">
        <v>1</v>
      </c>
      <c r="G1724" t="s">
        <v>4</v>
      </c>
      <c r="H1724">
        <v>3</v>
      </c>
      <c r="I1724">
        <v>0</v>
      </c>
    </row>
    <row r="1725" spans="1:9" x14ac:dyDescent="0.3">
      <c r="A1725" t="s">
        <v>3</v>
      </c>
      <c r="B1725">
        <v>2015</v>
      </c>
      <c r="C1725" t="s">
        <v>7</v>
      </c>
      <c r="D1725">
        <v>2</v>
      </c>
      <c r="E1725">
        <v>25</v>
      </c>
      <c r="F1725" t="s">
        <v>8</v>
      </c>
      <c r="G1725" t="s">
        <v>0</v>
      </c>
      <c r="H1725">
        <v>3</v>
      </c>
      <c r="I1725">
        <v>1</v>
      </c>
    </row>
    <row r="1726" spans="1:9" x14ac:dyDescent="0.3">
      <c r="A1726" t="s">
        <v>3</v>
      </c>
      <c r="B1726">
        <v>2015</v>
      </c>
      <c r="C1726" t="s">
        <v>7</v>
      </c>
      <c r="D1726">
        <v>2</v>
      </c>
      <c r="E1726">
        <v>24</v>
      </c>
      <c r="F1726" t="s">
        <v>8</v>
      </c>
      <c r="G1726" t="s">
        <v>4</v>
      </c>
      <c r="H1726">
        <v>2</v>
      </c>
      <c r="I1726">
        <v>1</v>
      </c>
    </row>
    <row r="1727" spans="1:9" x14ac:dyDescent="0.3">
      <c r="A1727" t="s">
        <v>6</v>
      </c>
      <c r="B1727">
        <v>2017</v>
      </c>
      <c r="C1727" t="s">
        <v>5</v>
      </c>
      <c r="D1727">
        <v>2</v>
      </c>
      <c r="E1727">
        <v>28</v>
      </c>
      <c r="F1727" t="s">
        <v>8</v>
      </c>
      <c r="G1727" t="s">
        <v>4</v>
      </c>
      <c r="H1727">
        <v>2</v>
      </c>
      <c r="I1727">
        <v>0</v>
      </c>
    </row>
    <row r="1728" spans="1:9" x14ac:dyDescent="0.3">
      <c r="A1728" t="s">
        <v>3</v>
      </c>
      <c r="B1728">
        <v>2014</v>
      </c>
      <c r="C1728" t="s">
        <v>5</v>
      </c>
      <c r="D1728">
        <v>3</v>
      </c>
      <c r="E1728">
        <v>24</v>
      </c>
      <c r="F1728" t="s">
        <v>8</v>
      </c>
      <c r="G1728" t="s">
        <v>4</v>
      </c>
      <c r="H1728">
        <v>2</v>
      </c>
      <c r="I1728">
        <v>0</v>
      </c>
    </row>
    <row r="1729" spans="1:9" x14ac:dyDescent="0.3">
      <c r="A1729" t="s">
        <v>3</v>
      </c>
      <c r="B1729">
        <v>2012</v>
      </c>
      <c r="C1729" t="s">
        <v>2</v>
      </c>
      <c r="D1729">
        <v>3</v>
      </c>
      <c r="E1729">
        <v>27</v>
      </c>
      <c r="F1729" t="s">
        <v>1</v>
      </c>
      <c r="G1729" t="s">
        <v>4</v>
      </c>
      <c r="H1729">
        <v>5</v>
      </c>
      <c r="I1729">
        <v>1</v>
      </c>
    </row>
    <row r="1730" spans="1:9" x14ac:dyDescent="0.3">
      <c r="A1730" t="s">
        <v>3</v>
      </c>
      <c r="B1730">
        <v>2015</v>
      </c>
      <c r="C1730" t="s">
        <v>7</v>
      </c>
      <c r="D1730">
        <v>2</v>
      </c>
      <c r="E1730">
        <v>28</v>
      </c>
      <c r="F1730" t="s">
        <v>8</v>
      </c>
      <c r="G1730" t="s">
        <v>4</v>
      </c>
      <c r="H1730">
        <v>5</v>
      </c>
      <c r="I1730">
        <v>1</v>
      </c>
    </row>
    <row r="1731" spans="1:9" x14ac:dyDescent="0.3">
      <c r="A1731" t="s">
        <v>3</v>
      </c>
      <c r="B1731">
        <v>2015</v>
      </c>
      <c r="C1731" t="s">
        <v>5</v>
      </c>
      <c r="D1731">
        <v>2</v>
      </c>
      <c r="E1731">
        <v>27</v>
      </c>
      <c r="F1731" t="s">
        <v>8</v>
      </c>
      <c r="G1731" t="s">
        <v>4</v>
      </c>
      <c r="H1731">
        <v>5</v>
      </c>
      <c r="I1731">
        <v>1</v>
      </c>
    </row>
    <row r="1732" spans="1:9" x14ac:dyDescent="0.3">
      <c r="A1732" t="s">
        <v>3</v>
      </c>
      <c r="B1732">
        <v>2017</v>
      </c>
      <c r="C1732" t="s">
        <v>2</v>
      </c>
      <c r="D1732">
        <v>3</v>
      </c>
      <c r="E1732">
        <v>24</v>
      </c>
      <c r="F1732" t="s">
        <v>8</v>
      </c>
      <c r="G1732" t="s">
        <v>4</v>
      </c>
      <c r="H1732">
        <v>2</v>
      </c>
      <c r="I1732">
        <v>0</v>
      </c>
    </row>
    <row r="1733" spans="1:9" x14ac:dyDescent="0.3">
      <c r="A1733" t="s">
        <v>6</v>
      </c>
      <c r="B1733">
        <v>2016</v>
      </c>
      <c r="C1733" t="s">
        <v>5</v>
      </c>
      <c r="D1733">
        <v>3</v>
      </c>
      <c r="E1733">
        <v>25</v>
      </c>
      <c r="F1733" t="s">
        <v>8</v>
      </c>
      <c r="G1733" t="s">
        <v>4</v>
      </c>
      <c r="H1733">
        <v>3</v>
      </c>
      <c r="I1733">
        <v>0</v>
      </c>
    </row>
    <row r="1734" spans="1:9" x14ac:dyDescent="0.3">
      <c r="A1734" t="s">
        <v>3</v>
      </c>
      <c r="B1734">
        <v>2012</v>
      </c>
      <c r="C1734" t="s">
        <v>7</v>
      </c>
      <c r="D1734">
        <v>3</v>
      </c>
      <c r="E1734">
        <v>24</v>
      </c>
      <c r="F1734" t="s">
        <v>1</v>
      </c>
      <c r="G1734" t="s">
        <v>0</v>
      </c>
      <c r="H1734">
        <v>2</v>
      </c>
      <c r="I1734">
        <v>0</v>
      </c>
    </row>
    <row r="1735" spans="1:9" x14ac:dyDescent="0.3">
      <c r="A1735" t="s">
        <v>3</v>
      </c>
      <c r="B1735">
        <v>2015</v>
      </c>
      <c r="C1735" t="s">
        <v>5</v>
      </c>
      <c r="D1735">
        <v>3</v>
      </c>
      <c r="E1735">
        <v>24</v>
      </c>
      <c r="F1735" t="s">
        <v>8</v>
      </c>
      <c r="G1735" t="s">
        <v>4</v>
      </c>
      <c r="H1735">
        <v>2</v>
      </c>
      <c r="I1735">
        <v>0</v>
      </c>
    </row>
    <row r="1736" spans="1:9" x14ac:dyDescent="0.3">
      <c r="A1736" t="s">
        <v>3</v>
      </c>
      <c r="B1736">
        <v>2015</v>
      </c>
      <c r="C1736" t="s">
        <v>7</v>
      </c>
      <c r="D1736">
        <v>2</v>
      </c>
      <c r="E1736">
        <v>26</v>
      </c>
      <c r="F1736" t="s">
        <v>8</v>
      </c>
      <c r="G1736" t="s">
        <v>4</v>
      </c>
      <c r="H1736">
        <v>4</v>
      </c>
      <c r="I1736">
        <v>1</v>
      </c>
    </row>
    <row r="1737" spans="1:9" x14ac:dyDescent="0.3">
      <c r="A1737" t="s">
        <v>6</v>
      </c>
      <c r="B1737">
        <v>2017</v>
      </c>
      <c r="C1737" t="s">
        <v>7</v>
      </c>
      <c r="D1737">
        <v>2</v>
      </c>
      <c r="E1737">
        <v>27</v>
      </c>
      <c r="F1737" t="s">
        <v>8</v>
      </c>
      <c r="G1737" t="s">
        <v>4</v>
      </c>
      <c r="H1737">
        <v>5</v>
      </c>
      <c r="I1737">
        <v>0</v>
      </c>
    </row>
    <row r="1738" spans="1:9" x14ac:dyDescent="0.3">
      <c r="A1738" t="s">
        <v>3</v>
      </c>
      <c r="B1738">
        <v>2013</v>
      </c>
      <c r="C1738" t="s">
        <v>2</v>
      </c>
      <c r="D1738">
        <v>1</v>
      </c>
      <c r="E1738">
        <v>24</v>
      </c>
      <c r="F1738" t="s">
        <v>8</v>
      </c>
      <c r="G1738" t="s">
        <v>4</v>
      </c>
      <c r="H1738">
        <v>2</v>
      </c>
      <c r="I1738">
        <v>1</v>
      </c>
    </row>
    <row r="1739" spans="1:9" x14ac:dyDescent="0.3">
      <c r="A1739" t="s">
        <v>9</v>
      </c>
      <c r="B1739">
        <v>2017</v>
      </c>
      <c r="C1739" t="s">
        <v>7</v>
      </c>
      <c r="D1739">
        <v>3</v>
      </c>
      <c r="E1739">
        <v>28</v>
      </c>
      <c r="F1739" t="s">
        <v>1</v>
      </c>
      <c r="G1739" t="s">
        <v>4</v>
      </c>
      <c r="H1739">
        <v>1</v>
      </c>
      <c r="I1739">
        <v>0</v>
      </c>
    </row>
    <row r="1740" spans="1:9" x14ac:dyDescent="0.3">
      <c r="A1740" t="s">
        <v>3</v>
      </c>
      <c r="B1740">
        <v>2017</v>
      </c>
      <c r="C1740" t="s">
        <v>2</v>
      </c>
      <c r="D1740">
        <v>3</v>
      </c>
      <c r="E1740">
        <v>24</v>
      </c>
      <c r="F1740" t="s">
        <v>8</v>
      </c>
      <c r="G1740" t="s">
        <v>4</v>
      </c>
      <c r="H1740">
        <v>2</v>
      </c>
      <c r="I1740">
        <v>0</v>
      </c>
    </row>
    <row r="1741" spans="1:9" x14ac:dyDescent="0.3">
      <c r="A1741" t="s">
        <v>3</v>
      </c>
      <c r="B1741">
        <v>2015</v>
      </c>
      <c r="C1741" t="s">
        <v>7</v>
      </c>
      <c r="D1741">
        <v>2</v>
      </c>
      <c r="E1741">
        <v>24</v>
      </c>
      <c r="F1741" t="s">
        <v>8</v>
      </c>
      <c r="G1741" t="s">
        <v>4</v>
      </c>
      <c r="H1741">
        <v>2</v>
      </c>
      <c r="I1741">
        <v>1</v>
      </c>
    </row>
    <row r="1742" spans="1:9" x14ac:dyDescent="0.3">
      <c r="A1742" t="s">
        <v>3</v>
      </c>
      <c r="B1742">
        <v>2017</v>
      </c>
      <c r="C1742" t="s">
        <v>2</v>
      </c>
      <c r="D1742">
        <v>3</v>
      </c>
      <c r="E1742">
        <v>27</v>
      </c>
      <c r="F1742" t="s">
        <v>1</v>
      </c>
      <c r="G1742" t="s">
        <v>4</v>
      </c>
      <c r="H1742">
        <v>5</v>
      </c>
      <c r="I1742">
        <v>0</v>
      </c>
    </row>
    <row r="1743" spans="1:9" x14ac:dyDescent="0.3">
      <c r="A1743" t="s">
        <v>3</v>
      </c>
      <c r="B1743">
        <v>2016</v>
      </c>
      <c r="C1743" t="s">
        <v>5</v>
      </c>
      <c r="D1743">
        <v>3</v>
      </c>
      <c r="E1743">
        <v>28</v>
      </c>
      <c r="F1743" t="s">
        <v>1</v>
      </c>
      <c r="G1743" t="s">
        <v>4</v>
      </c>
      <c r="H1743">
        <v>4</v>
      </c>
      <c r="I1743">
        <v>0</v>
      </c>
    </row>
    <row r="1744" spans="1:9" x14ac:dyDescent="0.3">
      <c r="A1744" t="s">
        <v>6</v>
      </c>
      <c r="B1744">
        <v>2017</v>
      </c>
      <c r="C1744" t="s">
        <v>5</v>
      </c>
      <c r="D1744">
        <v>2</v>
      </c>
      <c r="E1744">
        <v>28</v>
      </c>
      <c r="F1744" t="s">
        <v>8</v>
      </c>
      <c r="G1744" t="s">
        <v>4</v>
      </c>
      <c r="H1744">
        <v>2</v>
      </c>
      <c r="I1744">
        <v>0</v>
      </c>
    </row>
    <row r="1745" spans="1:9" x14ac:dyDescent="0.3">
      <c r="A1745" t="s">
        <v>9</v>
      </c>
      <c r="B1745">
        <v>2014</v>
      </c>
      <c r="C1745" t="s">
        <v>5</v>
      </c>
      <c r="D1745">
        <v>3</v>
      </c>
      <c r="E1745">
        <v>24</v>
      </c>
      <c r="F1745" t="s">
        <v>1</v>
      </c>
      <c r="G1745" t="s">
        <v>4</v>
      </c>
      <c r="H1745">
        <v>2</v>
      </c>
      <c r="I1745">
        <v>0</v>
      </c>
    </row>
    <row r="1746" spans="1:9" x14ac:dyDescent="0.3">
      <c r="A1746" t="s">
        <v>3</v>
      </c>
      <c r="B1746">
        <v>2013</v>
      </c>
      <c r="C1746" t="s">
        <v>2</v>
      </c>
      <c r="D1746">
        <v>3</v>
      </c>
      <c r="E1746">
        <v>26</v>
      </c>
      <c r="F1746" t="s">
        <v>8</v>
      </c>
      <c r="G1746" t="s">
        <v>4</v>
      </c>
      <c r="H1746">
        <v>4</v>
      </c>
      <c r="I1746">
        <v>0</v>
      </c>
    </row>
    <row r="1747" spans="1:9" x14ac:dyDescent="0.3">
      <c r="A1747" t="s">
        <v>6</v>
      </c>
      <c r="B1747">
        <v>2014</v>
      </c>
      <c r="C1747" t="s">
        <v>5</v>
      </c>
      <c r="D1747">
        <v>3</v>
      </c>
      <c r="E1747">
        <v>24</v>
      </c>
      <c r="F1747" t="s">
        <v>1</v>
      </c>
      <c r="G1747" t="s">
        <v>4</v>
      </c>
      <c r="H1747">
        <v>2</v>
      </c>
      <c r="I1747">
        <v>0</v>
      </c>
    </row>
    <row r="1748" spans="1:9" x14ac:dyDescent="0.3">
      <c r="A1748" t="s">
        <v>3</v>
      </c>
      <c r="B1748">
        <v>2013</v>
      </c>
      <c r="C1748" t="s">
        <v>5</v>
      </c>
      <c r="D1748">
        <v>3</v>
      </c>
      <c r="E1748">
        <v>24</v>
      </c>
      <c r="F1748" t="s">
        <v>8</v>
      </c>
      <c r="G1748" t="s">
        <v>4</v>
      </c>
      <c r="H1748">
        <v>2</v>
      </c>
      <c r="I1748">
        <v>0</v>
      </c>
    </row>
    <row r="1749" spans="1:9" x14ac:dyDescent="0.3">
      <c r="A1749" t="s">
        <v>6</v>
      </c>
      <c r="B1749">
        <v>2017</v>
      </c>
      <c r="C1749" t="s">
        <v>5</v>
      </c>
      <c r="D1749">
        <v>3</v>
      </c>
      <c r="E1749">
        <v>26</v>
      </c>
      <c r="F1749" t="s">
        <v>1</v>
      </c>
      <c r="G1749" t="s">
        <v>4</v>
      </c>
      <c r="H1749">
        <v>4</v>
      </c>
      <c r="I1749">
        <v>1</v>
      </c>
    </row>
    <row r="1750" spans="1:9" x14ac:dyDescent="0.3">
      <c r="A1750" t="s">
        <v>3</v>
      </c>
      <c r="B1750">
        <v>2014</v>
      </c>
      <c r="C1750" t="s">
        <v>7</v>
      </c>
      <c r="D1750">
        <v>2</v>
      </c>
      <c r="E1750">
        <v>27</v>
      </c>
      <c r="F1750" t="s">
        <v>1</v>
      </c>
      <c r="G1750" t="s">
        <v>4</v>
      </c>
      <c r="H1750">
        <v>5</v>
      </c>
      <c r="I1750">
        <v>0</v>
      </c>
    </row>
    <row r="1751" spans="1:9" x14ac:dyDescent="0.3">
      <c r="A1751" t="s">
        <v>6</v>
      </c>
      <c r="B1751">
        <v>2013</v>
      </c>
      <c r="C1751" t="s">
        <v>2</v>
      </c>
      <c r="D1751">
        <v>3</v>
      </c>
      <c r="E1751">
        <v>25</v>
      </c>
      <c r="F1751" t="s">
        <v>1</v>
      </c>
      <c r="G1751" t="s">
        <v>4</v>
      </c>
      <c r="H1751">
        <v>3</v>
      </c>
      <c r="I1751">
        <v>1</v>
      </c>
    </row>
    <row r="1752" spans="1:9" x14ac:dyDescent="0.3">
      <c r="A1752" t="s">
        <v>6</v>
      </c>
      <c r="B1752">
        <v>2012</v>
      </c>
      <c r="C1752" t="s">
        <v>5</v>
      </c>
      <c r="D1752">
        <v>3</v>
      </c>
      <c r="E1752">
        <v>27</v>
      </c>
      <c r="F1752" t="s">
        <v>8</v>
      </c>
      <c r="G1752" t="s">
        <v>4</v>
      </c>
      <c r="H1752">
        <v>5</v>
      </c>
      <c r="I1752">
        <v>1</v>
      </c>
    </row>
    <row r="1753" spans="1:9" x14ac:dyDescent="0.3">
      <c r="A1753" t="s">
        <v>6</v>
      </c>
      <c r="B1753">
        <v>2017</v>
      </c>
      <c r="C1753" t="s">
        <v>2</v>
      </c>
      <c r="D1753">
        <v>2</v>
      </c>
      <c r="E1753">
        <v>25</v>
      </c>
      <c r="F1753" t="s">
        <v>1</v>
      </c>
      <c r="G1753" t="s">
        <v>4</v>
      </c>
      <c r="H1753">
        <v>3</v>
      </c>
      <c r="I1753">
        <v>0</v>
      </c>
    </row>
    <row r="1754" spans="1:9" x14ac:dyDescent="0.3">
      <c r="A1754" t="s">
        <v>3</v>
      </c>
      <c r="B1754">
        <v>2012</v>
      </c>
      <c r="C1754" t="s">
        <v>5</v>
      </c>
      <c r="D1754">
        <v>3</v>
      </c>
      <c r="E1754">
        <v>28</v>
      </c>
      <c r="F1754" t="s">
        <v>1</v>
      </c>
      <c r="G1754" t="s">
        <v>4</v>
      </c>
      <c r="H1754">
        <v>5</v>
      </c>
      <c r="I1754">
        <v>0</v>
      </c>
    </row>
    <row r="1755" spans="1:9" x14ac:dyDescent="0.3">
      <c r="A1755" t="s">
        <v>3</v>
      </c>
      <c r="B1755">
        <v>2014</v>
      </c>
      <c r="C1755" t="s">
        <v>2</v>
      </c>
      <c r="D1755">
        <v>3</v>
      </c>
      <c r="E1755">
        <v>28</v>
      </c>
      <c r="F1755" t="s">
        <v>1</v>
      </c>
      <c r="G1755" t="s">
        <v>4</v>
      </c>
      <c r="H1755">
        <v>0</v>
      </c>
      <c r="I1755">
        <v>0</v>
      </c>
    </row>
    <row r="1756" spans="1:9" x14ac:dyDescent="0.3">
      <c r="A1756" t="s">
        <v>3</v>
      </c>
      <c r="B1756">
        <v>2017</v>
      </c>
      <c r="C1756" t="s">
        <v>5</v>
      </c>
      <c r="D1756">
        <v>3</v>
      </c>
      <c r="E1756">
        <v>28</v>
      </c>
      <c r="F1756" t="s">
        <v>8</v>
      </c>
      <c r="G1756" t="s">
        <v>4</v>
      </c>
      <c r="H1756">
        <v>4</v>
      </c>
      <c r="I1756">
        <v>0</v>
      </c>
    </row>
    <row r="1757" spans="1:9" x14ac:dyDescent="0.3">
      <c r="A1757" t="s">
        <v>3</v>
      </c>
      <c r="B1757">
        <v>2016</v>
      </c>
      <c r="C1757" t="s">
        <v>7</v>
      </c>
      <c r="D1757">
        <v>3</v>
      </c>
      <c r="E1757">
        <v>27</v>
      </c>
      <c r="F1757" t="s">
        <v>1</v>
      </c>
      <c r="G1757" t="s">
        <v>4</v>
      </c>
      <c r="H1757">
        <v>5</v>
      </c>
      <c r="I1757">
        <v>1</v>
      </c>
    </row>
    <row r="1758" spans="1:9" x14ac:dyDescent="0.3">
      <c r="A1758" t="s">
        <v>3</v>
      </c>
      <c r="B1758">
        <v>2017</v>
      </c>
      <c r="C1758" t="s">
        <v>5</v>
      </c>
      <c r="D1758">
        <v>2</v>
      </c>
      <c r="E1758">
        <v>27</v>
      </c>
      <c r="F1758" t="s">
        <v>8</v>
      </c>
      <c r="G1758" t="s">
        <v>4</v>
      </c>
      <c r="H1758">
        <v>5</v>
      </c>
      <c r="I1758">
        <v>0</v>
      </c>
    </row>
    <row r="1759" spans="1:9" x14ac:dyDescent="0.3">
      <c r="A1759" t="s">
        <v>9</v>
      </c>
      <c r="B1759">
        <v>2014</v>
      </c>
      <c r="C1759" t="s">
        <v>2</v>
      </c>
      <c r="D1759">
        <v>3</v>
      </c>
      <c r="E1759">
        <v>28</v>
      </c>
      <c r="F1759" t="s">
        <v>8</v>
      </c>
      <c r="G1759" t="s">
        <v>4</v>
      </c>
      <c r="H1759">
        <v>0</v>
      </c>
      <c r="I1759">
        <v>0</v>
      </c>
    </row>
    <row r="1760" spans="1:9" x14ac:dyDescent="0.3">
      <c r="A1760" t="s">
        <v>3</v>
      </c>
      <c r="B1760">
        <v>2013</v>
      </c>
      <c r="C1760" t="s">
        <v>7</v>
      </c>
      <c r="D1760">
        <v>2</v>
      </c>
      <c r="E1760">
        <v>25</v>
      </c>
      <c r="F1760" t="s">
        <v>1</v>
      </c>
      <c r="G1760" t="s">
        <v>4</v>
      </c>
      <c r="H1760">
        <v>3</v>
      </c>
      <c r="I1760">
        <v>1</v>
      </c>
    </row>
    <row r="1761" spans="1:9" x14ac:dyDescent="0.3">
      <c r="A1761" t="s">
        <v>3</v>
      </c>
      <c r="B1761">
        <v>2017</v>
      </c>
      <c r="C1761" t="s">
        <v>7</v>
      </c>
      <c r="D1761">
        <v>3</v>
      </c>
      <c r="E1761">
        <v>28</v>
      </c>
      <c r="F1761" t="s">
        <v>1</v>
      </c>
      <c r="G1761" t="s">
        <v>4</v>
      </c>
      <c r="H1761">
        <v>3</v>
      </c>
      <c r="I1761">
        <v>0</v>
      </c>
    </row>
    <row r="1762" spans="1:9" x14ac:dyDescent="0.3">
      <c r="A1762" t="s">
        <v>3</v>
      </c>
      <c r="B1762">
        <v>2012</v>
      </c>
      <c r="C1762" t="s">
        <v>2</v>
      </c>
      <c r="D1762">
        <v>3</v>
      </c>
      <c r="E1762">
        <v>27</v>
      </c>
      <c r="F1762" t="s">
        <v>1</v>
      </c>
      <c r="G1762" t="s">
        <v>4</v>
      </c>
      <c r="H1762">
        <v>5</v>
      </c>
      <c r="I1762">
        <v>0</v>
      </c>
    </row>
    <row r="1763" spans="1:9" x14ac:dyDescent="0.3">
      <c r="A1763" t="s">
        <v>3</v>
      </c>
      <c r="B1763">
        <v>2013</v>
      </c>
      <c r="C1763" t="s">
        <v>2</v>
      </c>
      <c r="D1763">
        <v>2</v>
      </c>
      <c r="E1763">
        <v>24</v>
      </c>
      <c r="F1763" t="s">
        <v>8</v>
      </c>
      <c r="G1763" t="s">
        <v>4</v>
      </c>
      <c r="H1763">
        <v>2</v>
      </c>
      <c r="I1763">
        <v>1</v>
      </c>
    </row>
    <row r="1764" spans="1:9" x14ac:dyDescent="0.3">
      <c r="A1764" t="s">
        <v>6</v>
      </c>
      <c r="B1764">
        <v>2017</v>
      </c>
      <c r="C1764" t="s">
        <v>5</v>
      </c>
      <c r="D1764">
        <v>2</v>
      </c>
      <c r="E1764">
        <v>25</v>
      </c>
      <c r="F1764" t="s">
        <v>1</v>
      </c>
      <c r="G1764" t="s">
        <v>4</v>
      </c>
      <c r="H1764">
        <v>3</v>
      </c>
      <c r="I1764">
        <v>0</v>
      </c>
    </row>
    <row r="1765" spans="1:9" x14ac:dyDescent="0.3">
      <c r="A1765" t="s">
        <v>3</v>
      </c>
      <c r="B1765">
        <v>2014</v>
      </c>
      <c r="C1765" t="s">
        <v>7</v>
      </c>
      <c r="D1765">
        <v>3</v>
      </c>
      <c r="E1765">
        <v>24</v>
      </c>
      <c r="F1765" t="s">
        <v>1</v>
      </c>
      <c r="G1765" t="s">
        <v>4</v>
      </c>
      <c r="H1765">
        <v>2</v>
      </c>
      <c r="I1765">
        <v>0</v>
      </c>
    </row>
    <row r="1766" spans="1:9" x14ac:dyDescent="0.3">
      <c r="A1766" t="s">
        <v>3</v>
      </c>
      <c r="B1766">
        <v>2013</v>
      </c>
      <c r="C1766" t="s">
        <v>5</v>
      </c>
      <c r="D1766">
        <v>1</v>
      </c>
      <c r="E1766">
        <v>25</v>
      </c>
      <c r="F1766" t="s">
        <v>8</v>
      </c>
      <c r="G1766" t="s">
        <v>4</v>
      </c>
      <c r="H1766">
        <v>3</v>
      </c>
      <c r="I1766">
        <v>1</v>
      </c>
    </row>
    <row r="1767" spans="1:9" x14ac:dyDescent="0.3">
      <c r="A1767" t="s">
        <v>3</v>
      </c>
      <c r="B1767">
        <v>2015</v>
      </c>
      <c r="C1767" t="s">
        <v>7</v>
      </c>
      <c r="D1767">
        <v>3</v>
      </c>
      <c r="E1767">
        <v>28</v>
      </c>
      <c r="F1767" t="s">
        <v>1</v>
      </c>
      <c r="G1767" t="s">
        <v>4</v>
      </c>
      <c r="H1767">
        <v>2</v>
      </c>
      <c r="I1767">
        <v>0</v>
      </c>
    </row>
    <row r="1768" spans="1:9" x14ac:dyDescent="0.3">
      <c r="A1768" t="s">
        <v>6</v>
      </c>
      <c r="B1768">
        <v>2017</v>
      </c>
      <c r="C1768" t="s">
        <v>5</v>
      </c>
      <c r="D1768">
        <v>3</v>
      </c>
      <c r="E1768">
        <v>28</v>
      </c>
      <c r="F1768" t="s">
        <v>1</v>
      </c>
      <c r="G1768" t="s">
        <v>4</v>
      </c>
      <c r="H1768">
        <v>1</v>
      </c>
      <c r="I1768">
        <v>1</v>
      </c>
    </row>
    <row r="1769" spans="1:9" x14ac:dyDescent="0.3">
      <c r="A1769" t="s">
        <v>3</v>
      </c>
      <c r="B1769">
        <v>2017</v>
      </c>
      <c r="C1769" t="s">
        <v>5</v>
      </c>
      <c r="D1769">
        <v>2</v>
      </c>
      <c r="E1769">
        <v>27</v>
      </c>
      <c r="F1769" t="s">
        <v>8</v>
      </c>
      <c r="G1769" t="s">
        <v>4</v>
      </c>
      <c r="H1769">
        <v>5</v>
      </c>
      <c r="I1769">
        <v>0</v>
      </c>
    </row>
    <row r="1770" spans="1:9" x14ac:dyDescent="0.3">
      <c r="A1770" t="s">
        <v>3</v>
      </c>
      <c r="B1770">
        <v>2018</v>
      </c>
      <c r="C1770" t="s">
        <v>7</v>
      </c>
      <c r="D1770">
        <v>3</v>
      </c>
      <c r="E1770">
        <v>24</v>
      </c>
      <c r="F1770" t="s">
        <v>1</v>
      </c>
      <c r="G1770" t="s">
        <v>4</v>
      </c>
      <c r="H1770">
        <v>2</v>
      </c>
      <c r="I1770">
        <v>1</v>
      </c>
    </row>
    <row r="1771" spans="1:9" x14ac:dyDescent="0.3">
      <c r="A1771" t="s">
        <v>3</v>
      </c>
      <c r="B1771">
        <v>2013</v>
      </c>
      <c r="C1771" t="s">
        <v>2</v>
      </c>
      <c r="D1771">
        <v>3</v>
      </c>
      <c r="E1771">
        <v>26</v>
      </c>
      <c r="F1771" t="s">
        <v>1</v>
      </c>
      <c r="G1771" t="s">
        <v>4</v>
      </c>
      <c r="H1771">
        <v>4</v>
      </c>
      <c r="I1771">
        <v>0</v>
      </c>
    </row>
    <row r="1772" spans="1:9" x14ac:dyDescent="0.3">
      <c r="A1772" t="s">
        <v>3</v>
      </c>
      <c r="B1772">
        <v>2017</v>
      </c>
      <c r="C1772" t="s">
        <v>2</v>
      </c>
      <c r="D1772">
        <v>3</v>
      </c>
      <c r="E1772">
        <v>27</v>
      </c>
      <c r="F1772" t="s">
        <v>8</v>
      </c>
      <c r="G1772" t="s">
        <v>0</v>
      </c>
      <c r="H1772">
        <v>5</v>
      </c>
      <c r="I1772">
        <v>0</v>
      </c>
    </row>
    <row r="1773" spans="1:9" x14ac:dyDescent="0.3">
      <c r="A1773" t="s">
        <v>6</v>
      </c>
      <c r="B1773">
        <v>2017</v>
      </c>
      <c r="C1773" t="s">
        <v>5</v>
      </c>
      <c r="D1773">
        <v>1</v>
      </c>
      <c r="E1773">
        <v>26</v>
      </c>
      <c r="F1773" t="s">
        <v>8</v>
      </c>
      <c r="G1773" t="s">
        <v>4</v>
      </c>
      <c r="H1773">
        <v>4</v>
      </c>
      <c r="I1773">
        <v>1</v>
      </c>
    </row>
    <row r="1774" spans="1:9" x14ac:dyDescent="0.3">
      <c r="A1774" t="s">
        <v>6</v>
      </c>
      <c r="B1774">
        <v>2017</v>
      </c>
      <c r="C1774" t="s">
        <v>2</v>
      </c>
      <c r="D1774">
        <v>2</v>
      </c>
      <c r="E1774">
        <v>26</v>
      </c>
      <c r="F1774" t="s">
        <v>8</v>
      </c>
      <c r="G1774" t="s">
        <v>4</v>
      </c>
      <c r="H1774">
        <v>4</v>
      </c>
      <c r="I1774">
        <v>0</v>
      </c>
    </row>
    <row r="1775" spans="1:9" x14ac:dyDescent="0.3">
      <c r="A1775" t="s">
        <v>3</v>
      </c>
      <c r="B1775">
        <v>2013</v>
      </c>
      <c r="C1775" t="s">
        <v>7</v>
      </c>
      <c r="D1775">
        <v>3</v>
      </c>
      <c r="E1775">
        <v>26</v>
      </c>
      <c r="F1775" t="s">
        <v>1</v>
      </c>
      <c r="G1775" t="s">
        <v>4</v>
      </c>
      <c r="H1775">
        <v>4</v>
      </c>
      <c r="I1775">
        <v>0</v>
      </c>
    </row>
    <row r="1776" spans="1:9" x14ac:dyDescent="0.3">
      <c r="A1776" t="s">
        <v>6</v>
      </c>
      <c r="B1776">
        <v>2014</v>
      </c>
      <c r="C1776" t="s">
        <v>5</v>
      </c>
      <c r="D1776">
        <v>1</v>
      </c>
      <c r="E1776">
        <v>25</v>
      </c>
      <c r="F1776" t="s">
        <v>8</v>
      </c>
      <c r="G1776" t="s">
        <v>4</v>
      </c>
      <c r="H1776">
        <v>3</v>
      </c>
      <c r="I1776">
        <v>0</v>
      </c>
    </row>
    <row r="1777" spans="1:9" x14ac:dyDescent="0.3">
      <c r="A1777" t="s">
        <v>3</v>
      </c>
      <c r="B1777">
        <v>2014</v>
      </c>
      <c r="C1777" t="s">
        <v>2</v>
      </c>
      <c r="D1777">
        <v>3</v>
      </c>
      <c r="E1777">
        <v>27</v>
      </c>
      <c r="F1777" t="s">
        <v>1</v>
      </c>
      <c r="G1777" t="s">
        <v>4</v>
      </c>
      <c r="H1777">
        <v>5</v>
      </c>
      <c r="I1777">
        <v>0</v>
      </c>
    </row>
    <row r="1778" spans="1:9" x14ac:dyDescent="0.3">
      <c r="A1778" t="s">
        <v>3</v>
      </c>
      <c r="B1778">
        <v>2016</v>
      </c>
      <c r="C1778" t="s">
        <v>2</v>
      </c>
      <c r="D1778">
        <v>3</v>
      </c>
      <c r="E1778">
        <v>25</v>
      </c>
      <c r="F1778" t="s">
        <v>1</v>
      </c>
      <c r="G1778" t="s">
        <v>4</v>
      </c>
      <c r="H1778">
        <v>3</v>
      </c>
      <c r="I1778">
        <v>0</v>
      </c>
    </row>
    <row r="1779" spans="1:9" x14ac:dyDescent="0.3">
      <c r="A1779" t="s">
        <v>3</v>
      </c>
      <c r="B1779">
        <v>2016</v>
      </c>
      <c r="C1779" t="s">
        <v>2</v>
      </c>
      <c r="D1779">
        <v>3</v>
      </c>
      <c r="E1779">
        <v>27</v>
      </c>
      <c r="F1779" t="s">
        <v>1</v>
      </c>
      <c r="G1779" t="s">
        <v>4</v>
      </c>
      <c r="H1779">
        <v>5</v>
      </c>
      <c r="I1779">
        <v>0</v>
      </c>
    </row>
    <row r="1780" spans="1:9" x14ac:dyDescent="0.3">
      <c r="A1780" t="s">
        <v>3</v>
      </c>
      <c r="B1780">
        <v>2015</v>
      </c>
      <c r="C1780" t="s">
        <v>2</v>
      </c>
      <c r="D1780">
        <v>3</v>
      </c>
      <c r="E1780">
        <v>28</v>
      </c>
      <c r="F1780" t="s">
        <v>8</v>
      </c>
      <c r="G1780" t="s">
        <v>4</v>
      </c>
      <c r="H1780">
        <v>5</v>
      </c>
      <c r="I1780">
        <v>0</v>
      </c>
    </row>
    <row r="1781" spans="1:9" x14ac:dyDescent="0.3">
      <c r="A1781" t="s">
        <v>6</v>
      </c>
      <c r="B1781">
        <v>2012</v>
      </c>
      <c r="C1781" t="s">
        <v>5</v>
      </c>
      <c r="D1781">
        <v>3</v>
      </c>
      <c r="E1781">
        <v>25</v>
      </c>
      <c r="F1781" t="s">
        <v>1</v>
      </c>
      <c r="G1781" t="s">
        <v>4</v>
      </c>
      <c r="H1781">
        <v>3</v>
      </c>
      <c r="I1781">
        <v>1</v>
      </c>
    </row>
    <row r="1782" spans="1:9" x14ac:dyDescent="0.3">
      <c r="A1782" t="s">
        <v>3</v>
      </c>
      <c r="B1782">
        <v>2013</v>
      </c>
      <c r="C1782" t="s">
        <v>2</v>
      </c>
      <c r="D1782">
        <v>3</v>
      </c>
      <c r="E1782">
        <v>28</v>
      </c>
      <c r="F1782" t="s">
        <v>1</v>
      </c>
      <c r="G1782" t="s">
        <v>4</v>
      </c>
      <c r="H1782">
        <v>2</v>
      </c>
      <c r="I1782">
        <v>1</v>
      </c>
    </row>
    <row r="1783" spans="1:9" x14ac:dyDescent="0.3">
      <c r="A1783" t="s">
        <v>3</v>
      </c>
      <c r="B1783">
        <v>2014</v>
      </c>
      <c r="C1783" t="s">
        <v>2</v>
      </c>
      <c r="D1783">
        <v>1</v>
      </c>
      <c r="E1783">
        <v>25</v>
      </c>
      <c r="F1783" t="s">
        <v>1</v>
      </c>
      <c r="G1783" t="s">
        <v>4</v>
      </c>
      <c r="H1783">
        <v>3</v>
      </c>
      <c r="I1783">
        <v>0</v>
      </c>
    </row>
    <row r="1784" spans="1:9" x14ac:dyDescent="0.3">
      <c r="A1784" t="s">
        <v>3</v>
      </c>
      <c r="B1784">
        <v>2014</v>
      </c>
      <c r="C1784" t="s">
        <v>7</v>
      </c>
      <c r="D1784">
        <v>3</v>
      </c>
      <c r="E1784">
        <v>26</v>
      </c>
      <c r="F1784" t="s">
        <v>1</v>
      </c>
      <c r="G1784" t="s">
        <v>4</v>
      </c>
      <c r="H1784">
        <v>4</v>
      </c>
      <c r="I1784">
        <v>0</v>
      </c>
    </row>
    <row r="1785" spans="1:9" x14ac:dyDescent="0.3">
      <c r="A1785" t="s">
        <v>3</v>
      </c>
      <c r="B1785">
        <v>2013</v>
      </c>
      <c r="C1785" t="s">
        <v>7</v>
      </c>
      <c r="D1785">
        <v>3</v>
      </c>
      <c r="E1785">
        <v>28</v>
      </c>
      <c r="F1785" t="s">
        <v>1</v>
      </c>
      <c r="G1785" t="s">
        <v>4</v>
      </c>
      <c r="H1785">
        <v>0</v>
      </c>
      <c r="I1785">
        <v>0</v>
      </c>
    </row>
    <row r="1786" spans="1:9" x14ac:dyDescent="0.3">
      <c r="A1786" t="s">
        <v>3</v>
      </c>
      <c r="B1786">
        <v>2015</v>
      </c>
      <c r="C1786" t="s">
        <v>2</v>
      </c>
      <c r="D1786">
        <v>3</v>
      </c>
      <c r="E1786">
        <v>27</v>
      </c>
      <c r="F1786" t="s">
        <v>1</v>
      </c>
      <c r="G1786" t="s">
        <v>0</v>
      </c>
      <c r="H1786">
        <v>5</v>
      </c>
      <c r="I1786">
        <v>0</v>
      </c>
    </row>
    <row r="1787" spans="1:9" x14ac:dyDescent="0.3">
      <c r="A1787" t="s">
        <v>3</v>
      </c>
      <c r="B1787">
        <v>2014</v>
      </c>
      <c r="C1787" t="s">
        <v>7</v>
      </c>
      <c r="D1787">
        <v>1</v>
      </c>
      <c r="E1787">
        <v>28</v>
      </c>
      <c r="F1787" t="s">
        <v>8</v>
      </c>
      <c r="G1787" t="s">
        <v>4</v>
      </c>
      <c r="H1787">
        <v>3</v>
      </c>
      <c r="I1787">
        <v>1</v>
      </c>
    </row>
    <row r="1788" spans="1:9" x14ac:dyDescent="0.3">
      <c r="A1788" t="s">
        <v>6</v>
      </c>
      <c r="B1788">
        <v>2017</v>
      </c>
      <c r="C1788" t="s">
        <v>7</v>
      </c>
      <c r="D1788">
        <v>2</v>
      </c>
      <c r="E1788">
        <v>25</v>
      </c>
      <c r="F1788" t="s">
        <v>8</v>
      </c>
      <c r="G1788" t="s">
        <v>4</v>
      </c>
      <c r="H1788">
        <v>3</v>
      </c>
      <c r="I1788">
        <v>1</v>
      </c>
    </row>
    <row r="1789" spans="1:9" x14ac:dyDescent="0.3">
      <c r="A1789" t="s">
        <v>6</v>
      </c>
      <c r="B1789">
        <v>2013</v>
      </c>
      <c r="C1789" t="s">
        <v>5</v>
      </c>
      <c r="D1789">
        <v>3</v>
      </c>
      <c r="E1789">
        <v>28</v>
      </c>
      <c r="F1789" t="s">
        <v>8</v>
      </c>
      <c r="G1789" t="s">
        <v>4</v>
      </c>
      <c r="H1789">
        <v>2</v>
      </c>
      <c r="I1789">
        <v>0</v>
      </c>
    </row>
    <row r="1790" spans="1:9" x14ac:dyDescent="0.3">
      <c r="A1790" t="s">
        <v>6</v>
      </c>
      <c r="B1790">
        <v>2017</v>
      </c>
      <c r="C1790" t="s">
        <v>2</v>
      </c>
      <c r="D1790">
        <v>2</v>
      </c>
      <c r="E1790">
        <v>27</v>
      </c>
      <c r="F1790" t="s">
        <v>8</v>
      </c>
      <c r="G1790" t="s">
        <v>4</v>
      </c>
      <c r="H1790">
        <v>5</v>
      </c>
      <c r="I1790">
        <v>1</v>
      </c>
    </row>
    <row r="1791" spans="1:9" x14ac:dyDescent="0.3">
      <c r="A1791" t="s">
        <v>3</v>
      </c>
      <c r="B1791">
        <v>2015</v>
      </c>
      <c r="C1791" t="s">
        <v>2</v>
      </c>
      <c r="D1791">
        <v>3</v>
      </c>
      <c r="E1791">
        <v>27</v>
      </c>
      <c r="F1791" t="s">
        <v>1</v>
      </c>
      <c r="G1791" t="s">
        <v>4</v>
      </c>
      <c r="H1791">
        <v>5</v>
      </c>
      <c r="I1791">
        <v>0</v>
      </c>
    </row>
    <row r="1792" spans="1:9" x14ac:dyDescent="0.3">
      <c r="A1792" t="s">
        <v>3</v>
      </c>
      <c r="B1792">
        <v>2012</v>
      </c>
      <c r="C1792" t="s">
        <v>2</v>
      </c>
      <c r="D1792">
        <v>3</v>
      </c>
      <c r="E1792">
        <v>27</v>
      </c>
      <c r="F1792" t="s">
        <v>1</v>
      </c>
      <c r="G1792" t="s">
        <v>4</v>
      </c>
      <c r="H1792">
        <v>5</v>
      </c>
      <c r="I1792">
        <v>0</v>
      </c>
    </row>
    <row r="1793" spans="1:9" x14ac:dyDescent="0.3">
      <c r="A1793" t="s">
        <v>3</v>
      </c>
      <c r="B1793">
        <v>2014</v>
      </c>
      <c r="C1793" t="s">
        <v>2</v>
      </c>
      <c r="D1793">
        <v>3</v>
      </c>
      <c r="E1793">
        <v>26</v>
      </c>
      <c r="F1793" t="s">
        <v>1</v>
      </c>
      <c r="G1793" t="s">
        <v>4</v>
      </c>
      <c r="H1793">
        <v>4</v>
      </c>
      <c r="I1793">
        <v>0</v>
      </c>
    </row>
    <row r="1794" spans="1:9" x14ac:dyDescent="0.3">
      <c r="A1794" t="s">
        <v>3</v>
      </c>
      <c r="B1794">
        <v>2013</v>
      </c>
      <c r="C1794" t="s">
        <v>5</v>
      </c>
      <c r="D1794">
        <v>3</v>
      </c>
      <c r="E1794">
        <v>26</v>
      </c>
      <c r="F1794" t="s">
        <v>8</v>
      </c>
      <c r="G1794" t="s">
        <v>4</v>
      </c>
      <c r="H1794">
        <v>4</v>
      </c>
      <c r="I1794">
        <v>0</v>
      </c>
    </row>
    <row r="1795" spans="1:9" x14ac:dyDescent="0.3">
      <c r="A1795" t="s">
        <v>3</v>
      </c>
      <c r="B1795">
        <v>2012</v>
      </c>
      <c r="C1795" t="s">
        <v>2</v>
      </c>
      <c r="D1795">
        <v>3</v>
      </c>
      <c r="E1795">
        <v>27</v>
      </c>
      <c r="F1795" t="s">
        <v>1</v>
      </c>
      <c r="G1795" t="s">
        <v>4</v>
      </c>
      <c r="H1795">
        <v>5</v>
      </c>
      <c r="I1795">
        <v>0</v>
      </c>
    </row>
    <row r="1796" spans="1:9" x14ac:dyDescent="0.3">
      <c r="A1796" t="s">
        <v>3</v>
      </c>
      <c r="B1796">
        <v>2013</v>
      </c>
      <c r="C1796" t="s">
        <v>2</v>
      </c>
      <c r="D1796">
        <v>3</v>
      </c>
      <c r="E1796">
        <v>26</v>
      </c>
      <c r="F1796" t="s">
        <v>8</v>
      </c>
      <c r="G1796" t="s">
        <v>4</v>
      </c>
      <c r="H1796">
        <v>4</v>
      </c>
      <c r="I1796">
        <v>0</v>
      </c>
    </row>
    <row r="1797" spans="1:9" x14ac:dyDescent="0.3">
      <c r="A1797" t="s">
        <v>6</v>
      </c>
      <c r="B1797">
        <v>2017</v>
      </c>
      <c r="C1797" t="s">
        <v>5</v>
      </c>
      <c r="D1797">
        <v>2</v>
      </c>
      <c r="E1797">
        <v>28</v>
      </c>
      <c r="F1797" t="s">
        <v>8</v>
      </c>
      <c r="G1797" t="s">
        <v>4</v>
      </c>
      <c r="H1797">
        <v>3</v>
      </c>
      <c r="I1797">
        <v>0</v>
      </c>
    </row>
    <row r="1798" spans="1:9" x14ac:dyDescent="0.3">
      <c r="A1798" t="s">
        <v>3</v>
      </c>
      <c r="B1798">
        <v>2017</v>
      </c>
      <c r="C1798" t="s">
        <v>5</v>
      </c>
      <c r="D1798">
        <v>2</v>
      </c>
      <c r="E1798">
        <v>26</v>
      </c>
      <c r="F1798" t="s">
        <v>1</v>
      </c>
      <c r="G1798" t="s">
        <v>4</v>
      </c>
      <c r="H1798">
        <v>4</v>
      </c>
      <c r="I1798">
        <v>0</v>
      </c>
    </row>
    <row r="1799" spans="1:9" x14ac:dyDescent="0.3">
      <c r="A1799" t="s">
        <v>3</v>
      </c>
      <c r="B1799">
        <v>2013</v>
      </c>
      <c r="C1799" t="s">
        <v>7</v>
      </c>
      <c r="D1799">
        <v>2</v>
      </c>
      <c r="E1799">
        <v>27</v>
      </c>
      <c r="F1799" t="s">
        <v>8</v>
      </c>
      <c r="G1799" t="s">
        <v>4</v>
      </c>
      <c r="H1799">
        <v>5</v>
      </c>
      <c r="I1799">
        <v>1</v>
      </c>
    </row>
    <row r="1800" spans="1:9" x14ac:dyDescent="0.3">
      <c r="A1800" t="s">
        <v>6</v>
      </c>
      <c r="B1800">
        <v>2015</v>
      </c>
      <c r="C1800" t="s">
        <v>2</v>
      </c>
      <c r="D1800">
        <v>3</v>
      </c>
      <c r="E1800">
        <v>27</v>
      </c>
      <c r="F1800" t="s">
        <v>8</v>
      </c>
      <c r="G1800" t="s">
        <v>4</v>
      </c>
      <c r="H1800">
        <v>5</v>
      </c>
      <c r="I1800">
        <v>0</v>
      </c>
    </row>
    <row r="1801" spans="1:9" x14ac:dyDescent="0.3">
      <c r="A1801" t="s">
        <v>6</v>
      </c>
      <c r="B1801">
        <v>2017</v>
      </c>
      <c r="C1801" t="s">
        <v>7</v>
      </c>
      <c r="D1801">
        <v>3</v>
      </c>
      <c r="E1801">
        <v>27</v>
      </c>
      <c r="F1801" t="s">
        <v>8</v>
      </c>
      <c r="G1801" t="s">
        <v>4</v>
      </c>
      <c r="H1801">
        <v>5</v>
      </c>
      <c r="I1801">
        <v>1</v>
      </c>
    </row>
    <row r="1802" spans="1:9" x14ac:dyDescent="0.3">
      <c r="A1802" t="s">
        <v>3</v>
      </c>
      <c r="B1802">
        <v>2016</v>
      </c>
      <c r="C1802" t="s">
        <v>2</v>
      </c>
      <c r="D1802">
        <v>3</v>
      </c>
      <c r="E1802">
        <v>27</v>
      </c>
      <c r="F1802" t="s">
        <v>1</v>
      </c>
      <c r="G1802" t="s">
        <v>4</v>
      </c>
      <c r="H1802">
        <v>5</v>
      </c>
      <c r="I1802">
        <v>0</v>
      </c>
    </row>
    <row r="1803" spans="1:9" x14ac:dyDescent="0.3">
      <c r="A1803" t="s">
        <v>3</v>
      </c>
      <c r="B1803">
        <v>2012</v>
      </c>
      <c r="C1803" t="s">
        <v>2</v>
      </c>
      <c r="D1803">
        <v>3</v>
      </c>
      <c r="E1803">
        <v>27</v>
      </c>
      <c r="F1803" t="s">
        <v>1</v>
      </c>
      <c r="G1803" t="s">
        <v>4</v>
      </c>
      <c r="H1803">
        <v>5</v>
      </c>
      <c r="I1803">
        <v>0</v>
      </c>
    </row>
    <row r="1804" spans="1:9" x14ac:dyDescent="0.3">
      <c r="A1804" t="s">
        <v>3</v>
      </c>
      <c r="B1804">
        <v>2014</v>
      </c>
      <c r="C1804" t="s">
        <v>2</v>
      </c>
      <c r="D1804">
        <v>3</v>
      </c>
      <c r="E1804">
        <v>25</v>
      </c>
      <c r="F1804" t="s">
        <v>8</v>
      </c>
      <c r="G1804" t="s">
        <v>4</v>
      </c>
      <c r="H1804">
        <v>3</v>
      </c>
      <c r="I1804">
        <v>0</v>
      </c>
    </row>
    <row r="1805" spans="1:9" x14ac:dyDescent="0.3">
      <c r="A1805" t="s">
        <v>3</v>
      </c>
      <c r="B1805">
        <v>2016</v>
      </c>
      <c r="C1805" t="s">
        <v>2</v>
      </c>
      <c r="D1805">
        <v>3</v>
      </c>
      <c r="E1805">
        <v>26</v>
      </c>
      <c r="F1805" t="s">
        <v>8</v>
      </c>
      <c r="G1805" t="s">
        <v>4</v>
      </c>
      <c r="H1805">
        <v>4</v>
      </c>
      <c r="I1805">
        <v>0</v>
      </c>
    </row>
    <row r="1806" spans="1:9" x14ac:dyDescent="0.3">
      <c r="A1806" t="s">
        <v>3</v>
      </c>
      <c r="B1806">
        <v>2016</v>
      </c>
      <c r="C1806" t="s">
        <v>2</v>
      </c>
      <c r="D1806">
        <v>3</v>
      </c>
      <c r="E1806">
        <v>26</v>
      </c>
      <c r="F1806" t="s">
        <v>8</v>
      </c>
      <c r="G1806" t="s">
        <v>4</v>
      </c>
      <c r="H1806">
        <v>4</v>
      </c>
      <c r="I1806">
        <v>0</v>
      </c>
    </row>
    <row r="1807" spans="1:9" x14ac:dyDescent="0.3">
      <c r="A1807" t="s">
        <v>3</v>
      </c>
      <c r="B1807">
        <v>2014</v>
      </c>
      <c r="C1807" t="s">
        <v>5</v>
      </c>
      <c r="D1807">
        <v>3</v>
      </c>
      <c r="E1807">
        <v>26</v>
      </c>
      <c r="F1807" t="s">
        <v>1</v>
      </c>
      <c r="G1807" t="s">
        <v>4</v>
      </c>
      <c r="H1807">
        <v>4</v>
      </c>
      <c r="I1807">
        <v>0</v>
      </c>
    </row>
    <row r="1808" spans="1:9" x14ac:dyDescent="0.3">
      <c r="A1808" t="s">
        <v>3</v>
      </c>
      <c r="B1808">
        <v>2014</v>
      </c>
      <c r="C1808" t="s">
        <v>2</v>
      </c>
      <c r="D1808">
        <v>3</v>
      </c>
      <c r="E1808">
        <v>28</v>
      </c>
      <c r="F1808" t="s">
        <v>1</v>
      </c>
      <c r="G1808" t="s">
        <v>4</v>
      </c>
      <c r="H1808">
        <v>3</v>
      </c>
      <c r="I1808">
        <v>0</v>
      </c>
    </row>
    <row r="1809" spans="1:9" x14ac:dyDescent="0.3">
      <c r="A1809" t="s">
        <v>3</v>
      </c>
      <c r="B1809">
        <v>2012</v>
      </c>
      <c r="C1809" t="s">
        <v>7</v>
      </c>
      <c r="D1809">
        <v>3</v>
      </c>
      <c r="E1809">
        <v>25</v>
      </c>
      <c r="F1809" t="s">
        <v>1</v>
      </c>
      <c r="G1809" t="s">
        <v>4</v>
      </c>
      <c r="H1809">
        <v>3</v>
      </c>
      <c r="I1809">
        <v>0</v>
      </c>
    </row>
    <row r="1810" spans="1:9" x14ac:dyDescent="0.3">
      <c r="A1810" t="s">
        <v>6</v>
      </c>
      <c r="B1810">
        <v>2014</v>
      </c>
      <c r="C1810" t="s">
        <v>2</v>
      </c>
      <c r="D1810">
        <v>3</v>
      </c>
      <c r="E1810">
        <v>28</v>
      </c>
      <c r="F1810" t="s">
        <v>8</v>
      </c>
      <c r="G1810" t="s">
        <v>4</v>
      </c>
      <c r="H1810">
        <v>3</v>
      </c>
      <c r="I1810">
        <v>1</v>
      </c>
    </row>
    <row r="1811" spans="1:9" x14ac:dyDescent="0.3">
      <c r="A1811" t="s">
        <v>3</v>
      </c>
      <c r="B1811">
        <v>2016</v>
      </c>
      <c r="C1811" t="s">
        <v>5</v>
      </c>
      <c r="D1811">
        <v>3</v>
      </c>
      <c r="E1811">
        <v>26</v>
      </c>
      <c r="F1811" t="s">
        <v>1</v>
      </c>
      <c r="G1811" t="s">
        <v>4</v>
      </c>
      <c r="H1811">
        <v>4</v>
      </c>
      <c r="I1811">
        <v>0</v>
      </c>
    </row>
    <row r="1812" spans="1:9" x14ac:dyDescent="0.3">
      <c r="A1812" t="s">
        <v>3</v>
      </c>
      <c r="B1812">
        <v>2012</v>
      </c>
      <c r="C1812" t="s">
        <v>5</v>
      </c>
      <c r="D1812">
        <v>3</v>
      </c>
      <c r="E1812">
        <v>24</v>
      </c>
      <c r="F1812" t="s">
        <v>8</v>
      </c>
      <c r="G1812" t="s">
        <v>4</v>
      </c>
      <c r="H1812">
        <v>2</v>
      </c>
      <c r="I1812">
        <v>0</v>
      </c>
    </row>
    <row r="1813" spans="1:9" x14ac:dyDescent="0.3">
      <c r="A1813" t="s">
        <v>3</v>
      </c>
      <c r="B1813">
        <v>2015</v>
      </c>
      <c r="C1813" t="s">
        <v>7</v>
      </c>
      <c r="D1813">
        <v>2</v>
      </c>
      <c r="E1813">
        <v>28</v>
      </c>
      <c r="F1813" t="s">
        <v>8</v>
      </c>
      <c r="G1813" t="s">
        <v>4</v>
      </c>
      <c r="H1813">
        <v>4</v>
      </c>
      <c r="I1813">
        <v>1</v>
      </c>
    </row>
    <row r="1814" spans="1:9" x14ac:dyDescent="0.3">
      <c r="A1814" t="s">
        <v>3</v>
      </c>
      <c r="B1814">
        <v>2017</v>
      </c>
      <c r="C1814" t="s">
        <v>5</v>
      </c>
      <c r="D1814">
        <v>2</v>
      </c>
      <c r="E1814">
        <v>24</v>
      </c>
      <c r="F1814" t="s">
        <v>1</v>
      </c>
      <c r="G1814" t="s">
        <v>4</v>
      </c>
      <c r="H1814">
        <v>2</v>
      </c>
      <c r="I1814">
        <v>0</v>
      </c>
    </row>
    <row r="1815" spans="1:9" x14ac:dyDescent="0.3">
      <c r="A1815" t="s">
        <v>3</v>
      </c>
      <c r="B1815">
        <v>2015</v>
      </c>
      <c r="C1815" t="s">
        <v>5</v>
      </c>
      <c r="D1815">
        <v>3</v>
      </c>
      <c r="E1815">
        <v>25</v>
      </c>
      <c r="F1815" t="s">
        <v>1</v>
      </c>
      <c r="G1815" t="s">
        <v>4</v>
      </c>
      <c r="H1815">
        <v>3</v>
      </c>
      <c r="I1815">
        <v>0</v>
      </c>
    </row>
    <row r="1816" spans="1:9" x14ac:dyDescent="0.3">
      <c r="A1816" t="s">
        <v>3</v>
      </c>
      <c r="B1816">
        <v>2013</v>
      </c>
      <c r="C1816" t="s">
        <v>2</v>
      </c>
      <c r="D1816">
        <v>3</v>
      </c>
      <c r="E1816">
        <v>27</v>
      </c>
      <c r="F1816" t="s">
        <v>1</v>
      </c>
      <c r="G1816" t="s">
        <v>4</v>
      </c>
      <c r="H1816">
        <v>5</v>
      </c>
      <c r="I1816">
        <v>0</v>
      </c>
    </row>
    <row r="1817" spans="1:9" x14ac:dyDescent="0.3">
      <c r="A1817" t="s">
        <v>3</v>
      </c>
      <c r="B1817">
        <v>2015</v>
      </c>
      <c r="C1817" t="s">
        <v>2</v>
      </c>
      <c r="D1817">
        <v>3</v>
      </c>
      <c r="E1817">
        <v>27</v>
      </c>
      <c r="F1817" t="s">
        <v>1</v>
      </c>
      <c r="G1817" t="s">
        <v>4</v>
      </c>
      <c r="H1817">
        <v>5</v>
      </c>
      <c r="I1817">
        <v>0</v>
      </c>
    </row>
    <row r="1818" spans="1:9" x14ac:dyDescent="0.3">
      <c r="A1818" t="s">
        <v>3</v>
      </c>
      <c r="B1818">
        <v>2017</v>
      </c>
      <c r="C1818" t="s">
        <v>2</v>
      </c>
      <c r="D1818">
        <v>3</v>
      </c>
      <c r="E1818">
        <v>28</v>
      </c>
      <c r="F1818" t="s">
        <v>8</v>
      </c>
      <c r="G1818" t="s">
        <v>4</v>
      </c>
      <c r="H1818">
        <v>3</v>
      </c>
      <c r="I1818">
        <v>1</v>
      </c>
    </row>
    <row r="1819" spans="1:9" x14ac:dyDescent="0.3">
      <c r="A1819" t="s">
        <v>3</v>
      </c>
      <c r="B1819">
        <v>2017</v>
      </c>
      <c r="C1819" t="s">
        <v>2</v>
      </c>
      <c r="D1819">
        <v>3</v>
      </c>
      <c r="E1819">
        <v>24</v>
      </c>
      <c r="F1819" t="s">
        <v>8</v>
      </c>
      <c r="G1819" t="s">
        <v>4</v>
      </c>
      <c r="H1819">
        <v>2</v>
      </c>
      <c r="I1819">
        <v>0</v>
      </c>
    </row>
    <row r="1820" spans="1:9" x14ac:dyDescent="0.3">
      <c r="A1820" t="s">
        <v>6</v>
      </c>
      <c r="B1820">
        <v>2017</v>
      </c>
      <c r="C1820" t="s">
        <v>5</v>
      </c>
      <c r="D1820">
        <v>2</v>
      </c>
      <c r="E1820">
        <v>26</v>
      </c>
      <c r="F1820" t="s">
        <v>8</v>
      </c>
      <c r="G1820" t="s">
        <v>4</v>
      </c>
      <c r="H1820">
        <v>4</v>
      </c>
      <c r="I1820">
        <v>0</v>
      </c>
    </row>
    <row r="1821" spans="1:9" x14ac:dyDescent="0.3">
      <c r="A1821" t="s">
        <v>3</v>
      </c>
      <c r="B1821">
        <v>2016</v>
      </c>
      <c r="C1821" t="s">
        <v>2</v>
      </c>
      <c r="D1821">
        <v>3</v>
      </c>
      <c r="E1821">
        <v>25</v>
      </c>
      <c r="F1821" t="s">
        <v>1</v>
      </c>
      <c r="G1821" t="s">
        <v>0</v>
      </c>
      <c r="H1821">
        <v>3</v>
      </c>
      <c r="I1821">
        <v>1</v>
      </c>
    </row>
    <row r="1822" spans="1:9" x14ac:dyDescent="0.3">
      <c r="A1822" t="s">
        <v>3</v>
      </c>
      <c r="B1822">
        <v>2016</v>
      </c>
      <c r="C1822" t="s">
        <v>2</v>
      </c>
      <c r="D1822">
        <v>3</v>
      </c>
      <c r="E1822">
        <v>26</v>
      </c>
      <c r="F1822" t="s">
        <v>1</v>
      </c>
      <c r="G1822" t="s">
        <v>0</v>
      </c>
      <c r="H1822">
        <v>4</v>
      </c>
      <c r="I1822">
        <v>0</v>
      </c>
    </row>
    <row r="1823" spans="1:9" x14ac:dyDescent="0.3">
      <c r="A1823" t="s">
        <v>6</v>
      </c>
      <c r="B1823">
        <v>2017</v>
      </c>
      <c r="C1823" t="s">
        <v>2</v>
      </c>
      <c r="D1823">
        <v>2</v>
      </c>
      <c r="E1823">
        <v>24</v>
      </c>
      <c r="F1823" t="s">
        <v>8</v>
      </c>
      <c r="G1823" t="s">
        <v>4</v>
      </c>
      <c r="H1823">
        <v>2</v>
      </c>
      <c r="I1823">
        <v>0</v>
      </c>
    </row>
    <row r="1824" spans="1:9" x14ac:dyDescent="0.3">
      <c r="A1824" t="s">
        <v>3</v>
      </c>
      <c r="B1824">
        <v>2017</v>
      </c>
      <c r="C1824" t="s">
        <v>2</v>
      </c>
      <c r="D1824">
        <v>3</v>
      </c>
      <c r="E1824">
        <v>27</v>
      </c>
      <c r="F1824" t="s">
        <v>1</v>
      </c>
      <c r="G1824" t="s">
        <v>0</v>
      </c>
      <c r="H1824">
        <v>5</v>
      </c>
      <c r="I1824">
        <v>0</v>
      </c>
    </row>
    <row r="1825" spans="1:9" x14ac:dyDescent="0.3">
      <c r="A1825" t="s">
        <v>3</v>
      </c>
      <c r="B1825">
        <v>2014</v>
      </c>
      <c r="C1825" t="s">
        <v>7</v>
      </c>
      <c r="D1825">
        <v>2</v>
      </c>
      <c r="E1825">
        <v>27</v>
      </c>
      <c r="F1825" t="s">
        <v>8</v>
      </c>
      <c r="G1825" t="s">
        <v>4</v>
      </c>
      <c r="H1825">
        <v>5</v>
      </c>
      <c r="I1825">
        <v>1</v>
      </c>
    </row>
    <row r="1826" spans="1:9" x14ac:dyDescent="0.3">
      <c r="A1826" t="s">
        <v>6</v>
      </c>
      <c r="B1826">
        <v>2017</v>
      </c>
      <c r="C1826" t="s">
        <v>5</v>
      </c>
      <c r="D1826">
        <v>1</v>
      </c>
      <c r="E1826">
        <v>24</v>
      </c>
      <c r="F1826" t="s">
        <v>8</v>
      </c>
      <c r="G1826" t="s">
        <v>4</v>
      </c>
      <c r="H1826">
        <v>2</v>
      </c>
      <c r="I1826">
        <v>0</v>
      </c>
    </row>
    <row r="1827" spans="1:9" x14ac:dyDescent="0.3">
      <c r="A1827" t="s">
        <v>3</v>
      </c>
      <c r="B1827">
        <v>2014</v>
      </c>
      <c r="C1827" t="s">
        <v>2</v>
      </c>
      <c r="D1827">
        <v>3</v>
      </c>
      <c r="E1827">
        <v>28</v>
      </c>
      <c r="F1827" t="s">
        <v>1</v>
      </c>
      <c r="G1827" t="s">
        <v>4</v>
      </c>
      <c r="H1827">
        <v>1</v>
      </c>
      <c r="I1827">
        <v>0</v>
      </c>
    </row>
    <row r="1828" spans="1:9" x14ac:dyDescent="0.3">
      <c r="A1828" t="s">
        <v>3</v>
      </c>
      <c r="B1828">
        <v>2013</v>
      </c>
      <c r="C1828" t="s">
        <v>7</v>
      </c>
      <c r="D1828">
        <v>3</v>
      </c>
      <c r="E1828">
        <v>26</v>
      </c>
      <c r="F1828" t="s">
        <v>1</v>
      </c>
      <c r="G1828" t="s">
        <v>4</v>
      </c>
      <c r="H1828">
        <v>4</v>
      </c>
      <c r="I1828">
        <v>0</v>
      </c>
    </row>
    <row r="1829" spans="1:9" x14ac:dyDescent="0.3">
      <c r="A1829" t="s">
        <v>3</v>
      </c>
      <c r="B1829">
        <v>2014</v>
      </c>
      <c r="C1829" t="s">
        <v>7</v>
      </c>
      <c r="D1829">
        <v>3</v>
      </c>
      <c r="E1829">
        <v>28</v>
      </c>
      <c r="F1829" t="s">
        <v>1</v>
      </c>
      <c r="G1829" t="s">
        <v>4</v>
      </c>
      <c r="H1829">
        <v>0</v>
      </c>
      <c r="I1829">
        <v>0</v>
      </c>
    </row>
    <row r="1830" spans="1:9" x14ac:dyDescent="0.3">
      <c r="A1830" t="s">
        <v>6</v>
      </c>
      <c r="B1830">
        <v>2013</v>
      </c>
      <c r="C1830" t="s">
        <v>5</v>
      </c>
      <c r="D1830">
        <v>3</v>
      </c>
      <c r="E1830">
        <v>28</v>
      </c>
      <c r="F1830" t="s">
        <v>1</v>
      </c>
      <c r="G1830" t="s">
        <v>4</v>
      </c>
      <c r="H1830">
        <v>1</v>
      </c>
      <c r="I1830">
        <v>0</v>
      </c>
    </row>
    <row r="1831" spans="1:9" x14ac:dyDescent="0.3">
      <c r="A1831" t="s">
        <v>6</v>
      </c>
      <c r="B1831">
        <v>2017</v>
      </c>
      <c r="C1831" t="s">
        <v>7</v>
      </c>
      <c r="D1831">
        <v>2</v>
      </c>
      <c r="E1831">
        <v>27</v>
      </c>
      <c r="F1831" t="s">
        <v>8</v>
      </c>
      <c r="G1831" t="s">
        <v>4</v>
      </c>
      <c r="H1831">
        <v>5</v>
      </c>
      <c r="I1831">
        <v>0</v>
      </c>
    </row>
    <row r="1832" spans="1:9" x14ac:dyDescent="0.3">
      <c r="A1832" t="s">
        <v>3</v>
      </c>
      <c r="B1832">
        <v>2017</v>
      </c>
      <c r="C1832" t="s">
        <v>7</v>
      </c>
      <c r="D1832">
        <v>3</v>
      </c>
      <c r="E1832">
        <v>28</v>
      </c>
      <c r="F1832" t="s">
        <v>1</v>
      </c>
      <c r="G1832" t="s">
        <v>4</v>
      </c>
      <c r="H1832">
        <v>1</v>
      </c>
      <c r="I1832">
        <v>0</v>
      </c>
    </row>
    <row r="1833" spans="1:9" x14ac:dyDescent="0.3">
      <c r="A1833" t="s">
        <v>3</v>
      </c>
      <c r="B1833">
        <v>2016</v>
      </c>
      <c r="C1833" t="s">
        <v>5</v>
      </c>
      <c r="D1833">
        <v>3</v>
      </c>
      <c r="E1833">
        <v>26</v>
      </c>
      <c r="F1833" t="s">
        <v>8</v>
      </c>
      <c r="G1833" t="s">
        <v>4</v>
      </c>
      <c r="H1833">
        <v>4</v>
      </c>
      <c r="I1833">
        <v>0</v>
      </c>
    </row>
    <row r="1834" spans="1:9" x14ac:dyDescent="0.3">
      <c r="A1834" t="s">
        <v>9</v>
      </c>
      <c r="B1834">
        <v>2018</v>
      </c>
      <c r="C1834" t="s">
        <v>2</v>
      </c>
      <c r="D1834">
        <v>3</v>
      </c>
      <c r="E1834">
        <v>27</v>
      </c>
      <c r="F1834" t="s">
        <v>1</v>
      </c>
      <c r="G1834" t="s">
        <v>4</v>
      </c>
      <c r="H1834">
        <v>5</v>
      </c>
      <c r="I1834">
        <v>1</v>
      </c>
    </row>
    <row r="1835" spans="1:9" x14ac:dyDescent="0.3">
      <c r="A1835" t="s">
        <v>3</v>
      </c>
      <c r="B1835">
        <v>2014</v>
      </c>
      <c r="C1835" t="s">
        <v>7</v>
      </c>
      <c r="D1835">
        <v>3</v>
      </c>
      <c r="E1835">
        <v>26</v>
      </c>
      <c r="F1835" t="s">
        <v>1</v>
      </c>
      <c r="G1835" t="s">
        <v>4</v>
      </c>
      <c r="H1835">
        <v>4</v>
      </c>
      <c r="I1835">
        <v>0</v>
      </c>
    </row>
    <row r="1836" spans="1:9" x14ac:dyDescent="0.3">
      <c r="A1836" t="s">
        <v>3</v>
      </c>
      <c r="B1836">
        <v>2013</v>
      </c>
      <c r="C1836" t="s">
        <v>7</v>
      </c>
      <c r="D1836">
        <v>3</v>
      </c>
      <c r="E1836">
        <v>25</v>
      </c>
      <c r="F1836" t="s">
        <v>1</v>
      </c>
      <c r="G1836" t="s">
        <v>4</v>
      </c>
      <c r="H1836">
        <v>3</v>
      </c>
      <c r="I1836">
        <v>0</v>
      </c>
    </row>
    <row r="1837" spans="1:9" x14ac:dyDescent="0.3">
      <c r="A1837" t="s">
        <v>6</v>
      </c>
      <c r="B1837">
        <v>2017</v>
      </c>
      <c r="C1837" t="s">
        <v>7</v>
      </c>
      <c r="D1837">
        <v>3</v>
      </c>
      <c r="E1837">
        <v>25</v>
      </c>
      <c r="F1837" t="s">
        <v>1</v>
      </c>
      <c r="G1837" t="s">
        <v>4</v>
      </c>
      <c r="H1837">
        <v>3</v>
      </c>
      <c r="I1837">
        <v>0</v>
      </c>
    </row>
    <row r="1838" spans="1:9" x14ac:dyDescent="0.3">
      <c r="A1838" t="s">
        <v>3</v>
      </c>
      <c r="B1838">
        <v>2017</v>
      </c>
      <c r="C1838" t="s">
        <v>7</v>
      </c>
      <c r="D1838">
        <v>2</v>
      </c>
      <c r="E1838">
        <v>24</v>
      </c>
      <c r="F1838" t="s">
        <v>8</v>
      </c>
      <c r="G1838" t="s">
        <v>4</v>
      </c>
      <c r="H1838">
        <v>2</v>
      </c>
      <c r="I1838">
        <v>1</v>
      </c>
    </row>
    <row r="1839" spans="1:9" x14ac:dyDescent="0.3">
      <c r="A1839" t="s">
        <v>3</v>
      </c>
      <c r="B1839">
        <v>2017</v>
      </c>
      <c r="C1839" t="s">
        <v>5</v>
      </c>
      <c r="D1839">
        <v>3</v>
      </c>
      <c r="E1839">
        <v>24</v>
      </c>
      <c r="F1839" t="s">
        <v>8</v>
      </c>
      <c r="G1839" t="s">
        <v>4</v>
      </c>
      <c r="H1839">
        <v>2</v>
      </c>
      <c r="I1839">
        <v>0</v>
      </c>
    </row>
    <row r="1840" spans="1:9" x14ac:dyDescent="0.3">
      <c r="A1840" t="s">
        <v>9</v>
      </c>
      <c r="B1840">
        <v>2014</v>
      </c>
      <c r="C1840" t="s">
        <v>7</v>
      </c>
      <c r="D1840">
        <v>3</v>
      </c>
      <c r="E1840">
        <v>24</v>
      </c>
      <c r="F1840" t="s">
        <v>1</v>
      </c>
      <c r="G1840" t="s">
        <v>4</v>
      </c>
      <c r="H1840">
        <v>2</v>
      </c>
      <c r="I1840">
        <v>0</v>
      </c>
    </row>
    <row r="1841" spans="1:9" x14ac:dyDescent="0.3">
      <c r="A1841" t="s">
        <v>9</v>
      </c>
      <c r="B1841">
        <v>2017</v>
      </c>
      <c r="C1841" t="s">
        <v>2</v>
      </c>
      <c r="D1841">
        <v>3</v>
      </c>
      <c r="E1841">
        <v>24</v>
      </c>
      <c r="F1841" t="s">
        <v>8</v>
      </c>
      <c r="G1841" t="s">
        <v>4</v>
      </c>
      <c r="H1841">
        <v>2</v>
      </c>
      <c r="I1841">
        <v>0</v>
      </c>
    </row>
    <row r="1842" spans="1:9" x14ac:dyDescent="0.3">
      <c r="A1842" t="s">
        <v>6</v>
      </c>
      <c r="B1842">
        <v>2017</v>
      </c>
      <c r="C1842" t="s">
        <v>5</v>
      </c>
      <c r="D1842">
        <v>2</v>
      </c>
      <c r="E1842">
        <v>26</v>
      </c>
      <c r="F1842" t="s">
        <v>1</v>
      </c>
      <c r="G1842" t="s">
        <v>4</v>
      </c>
      <c r="H1842">
        <v>4</v>
      </c>
      <c r="I1842">
        <v>1</v>
      </c>
    </row>
    <row r="1843" spans="1:9" x14ac:dyDescent="0.3">
      <c r="A1843" t="s">
        <v>3</v>
      </c>
      <c r="B1843">
        <v>2013</v>
      </c>
      <c r="C1843" t="s">
        <v>7</v>
      </c>
      <c r="D1843">
        <v>2</v>
      </c>
      <c r="E1843">
        <v>24</v>
      </c>
      <c r="F1843" t="s">
        <v>1</v>
      </c>
      <c r="G1843" t="s">
        <v>0</v>
      </c>
      <c r="H1843">
        <v>2</v>
      </c>
      <c r="I1843">
        <v>1</v>
      </c>
    </row>
    <row r="1844" spans="1:9" x14ac:dyDescent="0.3">
      <c r="A1844" t="s">
        <v>9</v>
      </c>
      <c r="B1844">
        <v>2016</v>
      </c>
      <c r="C1844" t="s">
        <v>5</v>
      </c>
      <c r="D1844">
        <v>3</v>
      </c>
      <c r="E1844">
        <v>27</v>
      </c>
      <c r="F1844" t="s">
        <v>8</v>
      </c>
      <c r="G1844" t="s">
        <v>4</v>
      </c>
      <c r="H1844">
        <v>5</v>
      </c>
      <c r="I1844">
        <v>0</v>
      </c>
    </row>
    <row r="1845" spans="1:9" x14ac:dyDescent="0.3">
      <c r="A1845" t="s">
        <v>6</v>
      </c>
      <c r="B1845">
        <v>2017</v>
      </c>
      <c r="C1845" t="s">
        <v>5</v>
      </c>
      <c r="D1845">
        <v>2</v>
      </c>
      <c r="E1845">
        <v>25</v>
      </c>
      <c r="F1845" t="s">
        <v>8</v>
      </c>
      <c r="G1845" t="s">
        <v>0</v>
      </c>
      <c r="H1845">
        <v>3</v>
      </c>
      <c r="I1845">
        <v>1</v>
      </c>
    </row>
    <row r="1846" spans="1:9" x14ac:dyDescent="0.3">
      <c r="A1846" t="s">
        <v>3</v>
      </c>
      <c r="B1846">
        <v>2014</v>
      </c>
      <c r="C1846" t="s">
        <v>7</v>
      </c>
      <c r="D1846">
        <v>3</v>
      </c>
      <c r="E1846">
        <v>26</v>
      </c>
      <c r="F1846" t="s">
        <v>1</v>
      </c>
      <c r="G1846" t="s">
        <v>4</v>
      </c>
      <c r="H1846">
        <v>4</v>
      </c>
      <c r="I1846">
        <v>0</v>
      </c>
    </row>
    <row r="1847" spans="1:9" x14ac:dyDescent="0.3">
      <c r="A1847" t="s">
        <v>3</v>
      </c>
      <c r="B1847">
        <v>2017</v>
      </c>
      <c r="C1847" t="s">
        <v>5</v>
      </c>
      <c r="D1847">
        <v>3</v>
      </c>
      <c r="E1847">
        <v>25</v>
      </c>
      <c r="F1847" t="s">
        <v>8</v>
      </c>
      <c r="G1847" t="s">
        <v>4</v>
      </c>
      <c r="H1847">
        <v>3</v>
      </c>
      <c r="I1847">
        <v>0</v>
      </c>
    </row>
    <row r="1848" spans="1:9" x14ac:dyDescent="0.3">
      <c r="A1848" t="s">
        <v>3</v>
      </c>
      <c r="B1848">
        <v>2012</v>
      </c>
      <c r="C1848" t="s">
        <v>2</v>
      </c>
      <c r="D1848">
        <v>3</v>
      </c>
      <c r="E1848">
        <v>27</v>
      </c>
      <c r="F1848" t="s">
        <v>8</v>
      </c>
      <c r="G1848" t="s">
        <v>4</v>
      </c>
      <c r="H1848">
        <v>5</v>
      </c>
      <c r="I1848">
        <v>0</v>
      </c>
    </row>
    <row r="1849" spans="1:9" x14ac:dyDescent="0.3">
      <c r="A1849" t="s">
        <v>3</v>
      </c>
      <c r="B1849">
        <v>2016</v>
      </c>
      <c r="C1849" t="s">
        <v>2</v>
      </c>
      <c r="D1849">
        <v>3</v>
      </c>
      <c r="E1849">
        <v>26</v>
      </c>
      <c r="F1849" t="s">
        <v>1</v>
      </c>
      <c r="G1849" t="s">
        <v>0</v>
      </c>
      <c r="H1849">
        <v>4</v>
      </c>
      <c r="I1849">
        <v>0</v>
      </c>
    </row>
    <row r="1850" spans="1:9" x14ac:dyDescent="0.3">
      <c r="A1850" t="s">
        <v>3</v>
      </c>
      <c r="B1850">
        <v>2016</v>
      </c>
      <c r="C1850" t="s">
        <v>2</v>
      </c>
      <c r="D1850">
        <v>3</v>
      </c>
      <c r="E1850">
        <v>26</v>
      </c>
      <c r="F1850" t="s">
        <v>1</v>
      </c>
      <c r="G1850" t="s">
        <v>4</v>
      </c>
      <c r="H1850">
        <v>4</v>
      </c>
      <c r="I1850">
        <v>0</v>
      </c>
    </row>
    <row r="1851" spans="1:9" x14ac:dyDescent="0.3">
      <c r="A1851" t="s">
        <v>3</v>
      </c>
      <c r="B1851">
        <v>2015</v>
      </c>
      <c r="C1851" t="s">
        <v>7</v>
      </c>
      <c r="D1851">
        <v>2</v>
      </c>
      <c r="E1851">
        <v>27</v>
      </c>
      <c r="F1851" t="s">
        <v>8</v>
      </c>
      <c r="G1851" t="s">
        <v>0</v>
      </c>
      <c r="H1851">
        <v>5</v>
      </c>
      <c r="I1851">
        <v>1</v>
      </c>
    </row>
    <row r="1852" spans="1:9" x14ac:dyDescent="0.3">
      <c r="A1852" t="s">
        <v>3</v>
      </c>
      <c r="B1852">
        <v>2016</v>
      </c>
      <c r="C1852" t="s">
        <v>7</v>
      </c>
      <c r="D1852">
        <v>3</v>
      </c>
      <c r="E1852">
        <v>28</v>
      </c>
      <c r="F1852" t="s">
        <v>8</v>
      </c>
      <c r="G1852" t="s">
        <v>4</v>
      </c>
      <c r="H1852">
        <v>2</v>
      </c>
      <c r="I1852">
        <v>1</v>
      </c>
    </row>
    <row r="1853" spans="1:9" x14ac:dyDescent="0.3">
      <c r="A1853" t="s">
        <v>6</v>
      </c>
      <c r="B1853">
        <v>2017</v>
      </c>
      <c r="C1853" t="s">
        <v>5</v>
      </c>
      <c r="D1853">
        <v>2</v>
      </c>
      <c r="E1853">
        <v>27</v>
      </c>
      <c r="F1853" t="s">
        <v>8</v>
      </c>
      <c r="G1853" t="s">
        <v>4</v>
      </c>
      <c r="H1853">
        <v>5</v>
      </c>
      <c r="I1853">
        <v>1</v>
      </c>
    </row>
    <row r="1854" spans="1:9" x14ac:dyDescent="0.3">
      <c r="A1854" t="s">
        <v>3</v>
      </c>
      <c r="B1854">
        <v>2018</v>
      </c>
      <c r="C1854" t="s">
        <v>2</v>
      </c>
      <c r="D1854">
        <v>3</v>
      </c>
      <c r="E1854">
        <v>25</v>
      </c>
      <c r="F1854" t="s">
        <v>8</v>
      </c>
      <c r="G1854" t="s">
        <v>4</v>
      </c>
      <c r="H1854">
        <v>3</v>
      </c>
      <c r="I1854">
        <v>1</v>
      </c>
    </row>
    <row r="1855" spans="1:9" x14ac:dyDescent="0.3">
      <c r="A1855" t="s">
        <v>3</v>
      </c>
      <c r="B1855">
        <v>2014</v>
      </c>
      <c r="C1855" t="s">
        <v>7</v>
      </c>
      <c r="D1855">
        <v>3</v>
      </c>
      <c r="E1855">
        <v>27</v>
      </c>
      <c r="F1855" t="s">
        <v>1</v>
      </c>
      <c r="G1855" t="s">
        <v>0</v>
      </c>
      <c r="H1855">
        <v>5</v>
      </c>
      <c r="I1855">
        <v>0</v>
      </c>
    </row>
    <row r="1856" spans="1:9" x14ac:dyDescent="0.3">
      <c r="A1856" t="s">
        <v>3</v>
      </c>
      <c r="B1856">
        <v>2014</v>
      </c>
      <c r="C1856" t="s">
        <v>2</v>
      </c>
      <c r="D1856">
        <v>3</v>
      </c>
      <c r="E1856">
        <v>27</v>
      </c>
      <c r="F1856" t="s">
        <v>1</v>
      </c>
      <c r="G1856" t="s">
        <v>0</v>
      </c>
      <c r="H1856">
        <v>5</v>
      </c>
      <c r="I1856">
        <v>0</v>
      </c>
    </row>
    <row r="1857" spans="1:9" x14ac:dyDescent="0.3">
      <c r="A1857" t="s">
        <v>3</v>
      </c>
      <c r="B1857">
        <v>2015</v>
      </c>
      <c r="C1857" t="s">
        <v>5</v>
      </c>
      <c r="D1857">
        <v>3</v>
      </c>
      <c r="E1857">
        <v>25</v>
      </c>
      <c r="F1857" t="s">
        <v>8</v>
      </c>
      <c r="G1857" t="s">
        <v>4</v>
      </c>
      <c r="H1857">
        <v>3</v>
      </c>
      <c r="I1857">
        <v>0</v>
      </c>
    </row>
    <row r="1858" spans="1:9" x14ac:dyDescent="0.3">
      <c r="A1858" t="s">
        <v>6</v>
      </c>
      <c r="B1858">
        <v>2017</v>
      </c>
      <c r="C1858" t="s">
        <v>2</v>
      </c>
      <c r="D1858">
        <v>3</v>
      </c>
      <c r="E1858">
        <v>26</v>
      </c>
      <c r="F1858" t="s">
        <v>8</v>
      </c>
      <c r="G1858" t="s">
        <v>4</v>
      </c>
      <c r="H1858">
        <v>4</v>
      </c>
      <c r="I1858">
        <v>0</v>
      </c>
    </row>
    <row r="1859" spans="1:9" x14ac:dyDescent="0.3">
      <c r="A1859" t="s">
        <v>6</v>
      </c>
      <c r="B1859">
        <v>2018</v>
      </c>
      <c r="C1859" t="s">
        <v>5</v>
      </c>
      <c r="D1859">
        <v>3</v>
      </c>
      <c r="E1859">
        <v>25</v>
      </c>
      <c r="F1859" t="s">
        <v>1</v>
      </c>
      <c r="G1859" t="s">
        <v>4</v>
      </c>
      <c r="H1859">
        <v>3</v>
      </c>
      <c r="I1859">
        <v>1</v>
      </c>
    </row>
    <row r="1860" spans="1:9" x14ac:dyDescent="0.3">
      <c r="A1860" t="s">
        <v>3</v>
      </c>
      <c r="B1860">
        <v>2018</v>
      </c>
      <c r="C1860" t="s">
        <v>2</v>
      </c>
      <c r="D1860">
        <v>3</v>
      </c>
      <c r="E1860">
        <v>25</v>
      </c>
      <c r="F1860" t="s">
        <v>1</v>
      </c>
      <c r="G1860" t="s">
        <v>4</v>
      </c>
      <c r="H1860">
        <v>3</v>
      </c>
      <c r="I1860">
        <v>1</v>
      </c>
    </row>
    <row r="1861" spans="1:9" x14ac:dyDescent="0.3">
      <c r="A1861" t="s">
        <v>3</v>
      </c>
      <c r="B1861">
        <v>2014</v>
      </c>
      <c r="C1861" t="s">
        <v>2</v>
      </c>
      <c r="D1861">
        <v>3</v>
      </c>
      <c r="E1861">
        <v>28</v>
      </c>
      <c r="F1861" t="s">
        <v>1</v>
      </c>
      <c r="G1861" t="s">
        <v>4</v>
      </c>
      <c r="H1861">
        <v>1</v>
      </c>
      <c r="I1861">
        <v>0</v>
      </c>
    </row>
    <row r="1862" spans="1:9" x14ac:dyDescent="0.3">
      <c r="A1862" t="s">
        <v>3</v>
      </c>
      <c r="B1862">
        <v>2017</v>
      </c>
      <c r="C1862" t="s">
        <v>2</v>
      </c>
      <c r="D1862">
        <v>3</v>
      </c>
      <c r="E1862">
        <v>24</v>
      </c>
      <c r="F1862" t="s">
        <v>1</v>
      </c>
      <c r="G1862" t="s">
        <v>4</v>
      </c>
      <c r="H1862">
        <v>2</v>
      </c>
      <c r="I1862">
        <v>0</v>
      </c>
    </row>
    <row r="1863" spans="1:9" x14ac:dyDescent="0.3">
      <c r="A1863" t="s">
        <v>3</v>
      </c>
      <c r="B1863">
        <v>2013</v>
      </c>
      <c r="C1863" t="s">
        <v>2</v>
      </c>
      <c r="D1863">
        <v>3</v>
      </c>
      <c r="E1863">
        <v>28</v>
      </c>
      <c r="F1863" t="s">
        <v>8</v>
      </c>
      <c r="G1863" t="s">
        <v>4</v>
      </c>
      <c r="H1863">
        <v>3</v>
      </c>
      <c r="I1863">
        <v>0</v>
      </c>
    </row>
    <row r="1864" spans="1:9" x14ac:dyDescent="0.3">
      <c r="A1864" t="s">
        <v>3</v>
      </c>
      <c r="B1864">
        <v>2015</v>
      </c>
      <c r="C1864" t="s">
        <v>7</v>
      </c>
      <c r="D1864">
        <v>3</v>
      </c>
      <c r="E1864">
        <v>24</v>
      </c>
      <c r="F1864" t="s">
        <v>1</v>
      </c>
      <c r="G1864" t="s">
        <v>4</v>
      </c>
      <c r="H1864">
        <v>2</v>
      </c>
      <c r="I1864">
        <v>0</v>
      </c>
    </row>
    <row r="1865" spans="1:9" x14ac:dyDescent="0.3">
      <c r="A1865" t="s">
        <v>3</v>
      </c>
      <c r="B1865">
        <v>2012</v>
      </c>
      <c r="C1865" t="s">
        <v>2</v>
      </c>
      <c r="D1865">
        <v>3</v>
      </c>
      <c r="E1865">
        <v>26</v>
      </c>
      <c r="F1865" t="s">
        <v>1</v>
      </c>
      <c r="G1865" t="s">
        <v>4</v>
      </c>
      <c r="H1865">
        <v>4</v>
      </c>
      <c r="I1865">
        <v>0</v>
      </c>
    </row>
    <row r="1866" spans="1:9" x14ac:dyDescent="0.3">
      <c r="A1866" t="s">
        <v>3</v>
      </c>
      <c r="B1866">
        <v>2014</v>
      </c>
      <c r="C1866" t="s">
        <v>5</v>
      </c>
      <c r="D1866">
        <v>3</v>
      </c>
      <c r="E1866">
        <v>25</v>
      </c>
      <c r="F1866" t="s">
        <v>8</v>
      </c>
      <c r="G1866" t="s">
        <v>4</v>
      </c>
      <c r="H1866">
        <v>3</v>
      </c>
      <c r="I1866">
        <v>0</v>
      </c>
    </row>
    <row r="1867" spans="1:9" x14ac:dyDescent="0.3">
      <c r="A1867" t="s">
        <v>6</v>
      </c>
      <c r="B1867">
        <v>2017</v>
      </c>
      <c r="C1867" t="s">
        <v>5</v>
      </c>
      <c r="D1867">
        <v>1</v>
      </c>
      <c r="E1867">
        <v>26</v>
      </c>
      <c r="F1867" t="s">
        <v>1</v>
      </c>
      <c r="G1867" t="s">
        <v>4</v>
      </c>
      <c r="H1867">
        <v>4</v>
      </c>
      <c r="I1867">
        <v>0</v>
      </c>
    </row>
    <row r="1868" spans="1:9" x14ac:dyDescent="0.3">
      <c r="A1868" t="s">
        <v>3</v>
      </c>
      <c r="B1868">
        <v>2016</v>
      </c>
      <c r="C1868" t="s">
        <v>2</v>
      </c>
      <c r="D1868">
        <v>3</v>
      </c>
      <c r="E1868">
        <v>25</v>
      </c>
      <c r="F1868" t="s">
        <v>8</v>
      </c>
      <c r="G1868" t="s">
        <v>4</v>
      </c>
      <c r="H1868">
        <v>3</v>
      </c>
      <c r="I1868">
        <v>0</v>
      </c>
    </row>
    <row r="1869" spans="1:9" x14ac:dyDescent="0.3">
      <c r="A1869" t="s">
        <v>3</v>
      </c>
      <c r="B1869">
        <v>2013</v>
      </c>
      <c r="C1869" t="s">
        <v>7</v>
      </c>
      <c r="D1869">
        <v>2</v>
      </c>
      <c r="E1869">
        <v>26</v>
      </c>
      <c r="F1869" t="s">
        <v>1</v>
      </c>
      <c r="G1869" t="s">
        <v>0</v>
      </c>
      <c r="H1869">
        <v>4</v>
      </c>
      <c r="I1869">
        <v>0</v>
      </c>
    </row>
    <row r="1870" spans="1:9" x14ac:dyDescent="0.3">
      <c r="A1870" t="s">
        <v>3</v>
      </c>
      <c r="B1870">
        <v>2018</v>
      </c>
      <c r="C1870" t="s">
        <v>7</v>
      </c>
      <c r="D1870">
        <v>1</v>
      </c>
      <c r="E1870">
        <v>26</v>
      </c>
      <c r="F1870" t="s">
        <v>1</v>
      </c>
      <c r="G1870" t="s">
        <v>0</v>
      </c>
      <c r="H1870">
        <v>4</v>
      </c>
      <c r="I1870">
        <v>0</v>
      </c>
    </row>
    <row r="1871" spans="1:9" x14ac:dyDescent="0.3">
      <c r="A1871" t="s">
        <v>3</v>
      </c>
      <c r="B1871">
        <v>2017</v>
      </c>
      <c r="C1871" t="s">
        <v>2</v>
      </c>
      <c r="D1871">
        <v>3</v>
      </c>
      <c r="E1871">
        <v>24</v>
      </c>
      <c r="F1871" t="s">
        <v>1</v>
      </c>
      <c r="G1871" t="s">
        <v>4</v>
      </c>
      <c r="H1871">
        <v>2</v>
      </c>
      <c r="I1871">
        <v>0</v>
      </c>
    </row>
    <row r="1872" spans="1:9" x14ac:dyDescent="0.3">
      <c r="A1872" t="s">
        <v>3</v>
      </c>
      <c r="B1872">
        <v>2016</v>
      </c>
      <c r="C1872" t="s">
        <v>2</v>
      </c>
      <c r="D1872">
        <v>3</v>
      </c>
      <c r="E1872">
        <v>24</v>
      </c>
      <c r="F1872" t="s">
        <v>1</v>
      </c>
      <c r="G1872" t="s">
        <v>4</v>
      </c>
      <c r="H1872">
        <v>2</v>
      </c>
      <c r="I1872">
        <v>0</v>
      </c>
    </row>
    <row r="1873" spans="1:9" x14ac:dyDescent="0.3">
      <c r="A1873" t="s">
        <v>3</v>
      </c>
      <c r="B1873">
        <v>2014</v>
      </c>
      <c r="C1873" t="s">
        <v>2</v>
      </c>
      <c r="D1873">
        <v>3</v>
      </c>
      <c r="E1873">
        <v>24</v>
      </c>
      <c r="F1873" t="s">
        <v>8</v>
      </c>
      <c r="G1873" t="s">
        <v>4</v>
      </c>
      <c r="H1873">
        <v>2</v>
      </c>
      <c r="I1873">
        <v>0</v>
      </c>
    </row>
    <row r="1874" spans="1:9" x14ac:dyDescent="0.3">
      <c r="A1874" t="s">
        <v>9</v>
      </c>
      <c r="B1874">
        <v>2017</v>
      </c>
      <c r="C1874" t="s">
        <v>5</v>
      </c>
      <c r="D1874">
        <v>3</v>
      </c>
      <c r="E1874">
        <v>28</v>
      </c>
      <c r="F1874" t="s">
        <v>1</v>
      </c>
      <c r="G1874" t="s">
        <v>4</v>
      </c>
      <c r="H1874">
        <v>3</v>
      </c>
      <c r="I1874">
        <v>0</v>
      </c>
    </row>
    <row r="1875" spans="1:9" x14ac:dyDescent="0.3">
      <c r="A1875" t="s">
        <v>3</v>
      </c>
      <c r="B1875">
        <v>2017</v>
      </c>
      <c r="C1875" t="s">
        <v>5</v>
      </c>
      <c r="D1875">
        <v>2</v>
      </c>
      <c r="E1875">
        <v>24</v>
      </c>
      <c r="F1875" t="s">
        <v>8</v>
      </c>
      <c r="G1875" t="s">
        <v>4</v>
      </c>
      <c r="H1875">
        <v>2</v>
      </c>
      <c r="I1875">
        <v>1</v>
      </c>
    </row>
    <row r="1876" spans="1:9" x14ac:dyDescent="0.3">
      <c r="A1876" t="s">
        <v>3</v>
      </c>
      <c r="B1876">
        <v>2015</v>
      </c>
      <c r="C1876" t="s">
        <v>2</v>
      </c>
      <c r="D1876">
        <v>3</v>
      </c>
      <c r="E1876">
        <v>25</v>
      </c>
      <c r="F1876" t="s">
        <v>8</v>
      </c>
      <c r="G1876" t="s">
        <v>4</v>
      </c>
      <c r="H1876">
        <v>3</v>
      </c>
      <c r="I1876">
        <v>0</v>
      </c>
    </row>
    <row r="1877" spans="1:9" x14ac:dyDescent="0.3">
      <c r="A1877" t="s">
        <v>3</v>
      </c>
      <c r="B1877">
        <v>2015</v>
      </c>
      <c r="C1877" t="s">
        <v>7</v>
      </c>
      <c r="D1877">
        <v>3</v>
      </c>
      <c r="E1877">
        <v>26</v>
      </c>
      <c r="F1877" t="s">
        <v>1</v>
      </c>
      <c r="G1877" t="s">
        <v>4</v>
      </c>
      <c r="H1877">
        <v>4</v>
      </c>
      <c r="I1877">
        <v>0</v>
      </c>
    </row>
    <row r="1878" spans="1:9" x14ac:dyDescent="0.3">
      <c r="A1878" t="s">
        <v>6</v>
      </c>
      <c r="B1878">
        <v>2014</v>
      </c>
      <c r="C1878" t="s">
        <v>2</v>
      </c>
      <c r="D1878">
        <v>3</v>
      </c>
      <c r="E1878">
        <v>27</v>
      </c>
      <c r="F1878" t="s">
        <v>1</v>
      </c>
      <c r="G1878" t="s">
        <v>4</v>
      </c>
      <c r="H1878">
        <v>5</v>
      </c>
      <c r="I1878">
        <v>1</v>
      </c>
    </row>
    <row r="1879" spans="1:9" x14ac:dyDescent="0.3">
      <c r="A1879" t="s">
        <v>3</v>
      </c>
      <c r="B1879">
        <v>2012</v>
      </c>
      <c r="C1879" t="s">
        <v>7</v>
      </c>
      <c r="D1879">
        <v>3</v>
      </c>
      <c r="E1879">
        <v>24</v>
      </c>
      <c r="F1879" t="s">
        <v>8</v>
      </c>
      <c r="G1879" t="s">
        <v>4</v>
      </c>
      <c r="H1879">
        <v>2</v>
      </c>
      <c r="I1879">
        <v>1</v>
      </c>
    </row>
    <row r="1880" spans="1:9" x14ac:dyDescent="0.3">
      <c r="A1880" t="s">
        <v>3</v>
      </c>
      <c r="B1880">
        <v>2015</v>
      </c>
      <c r="C1880" t="s">
        <v>7</v>
      </c>
      <c r="D1880">
        <v>2</v>
      </c>
      <c r="E1880">
        <v>26</v>
      </c>
      <c r="F1880" t="s">
        <v>8</v>
      </c>
      <c r="G1880" t="s">
        <v>4</v>
      </c>
      <c r="H1880">
        <v>4</v>
      </c>
      <c r="I1880">
        <v>1</v>
      </c>
    </row>
    <row r="1881" spans="1:9" x14ac:dyDescent="0.3">
      <c r="A1881" t="s">
        <v>3</v>
      </c>
      <c r="B1881">
        <v>2013</v>
      </c>
      <c r="C1881" t="s">
        <v>2</v>
      </c>
      <c r="D1881">
        <v>3</v>
      </c>
      <c r="E1881">
        <v>24</v>
      </c>
      <c r="F1881" t="s">
        <v>8</v>
      </c>
      <c r="G1881" t="s">
        <v>4</v>
      </c>
      <c r="H1881">
        <v>2</v>
      </c>
      <c r="I1881">
        <v>0</v>
      </c>
    </row>
    <row r="1882" spans="1:9" x14ac:dyDescent="0.3">
      <c r="A1882" t="s">
        <v>3</v>
      </c>
      <c r="B1882">
        <v>2017</v>
      </c>
      <c r="C1882" t="s">
        <v>2</v>
      </c>
      <c r="D1882">
        <v>3</v>
      </c>
      <c r="E1882">
        <v>26</v>
      </c>
      <c r="F1882" t="s">
        <v>8</v>
      </c>
      <c r="G1882" t="s">
        <v>4</v>
      </c>
      <c r="H1882">
        <v>4</v>
      </c>
      <c r="I1882">
        <v>0</v>
      </c>
    </row>
    <row r="1883" spans="1:9" x14ac:dyDescent="0.3">
      <c r="A1883" t="s">
        <v>6</v>
      </c>
      <c r="B1883">
        <v>2017</v>
      </c>
      <c r="C1883" t="s">
        <v>5</v>
      </c>
      <c r="D1883">
        <v>3</v>
      </c>
      <c r="E1883">
        <v>26</v>
      </c>
      <c r="F1883" t="s">
        <v>1</v>
      </c>
      <c r="G1883" t="s">
        <v>4</v>
      </c>
      <c r="H1883">
        <v>4</v>
      </c>
      <c r="I1883">
        <v>0</v>
      </c>
    </row>
    <row r="1884" spans="1:9" x14ac:dyDescent="0.3">
      <c r="A1884" t="s">
        <v>3</v>
      </c>
      <c r="B1884">
        <v>2016</v>
      </c>
      <c r="C1884" t="s">
        <v>2</v>
      </c>
      <c r="D1884">
        <v>3</v>
      </c>
      <c r="E1884">
        <v>24</v>
      </c>
      <c r="F1884" t="s">
        <v>1</v>
      </c>
      <c r="G1884" t="s">
        <v>4</v>
      </c>
      <c r="H1884">
        <v>2</v>
      </c>
      <c r="I1884">
        <v>0</v>
      </c>
    </row>
    <row r="1885" spans="1:9" x14ac:dyDescent="0.3">
      <c r="A1885" t="s">
        <v>3</v>
      </c>
      <c r="B1885">
        <v>2015</v>
      </c>
      <c r="C1885" t="s">
        <v>7</v>
      </c>
      <c r="D1885">
        <v>3</v>
      </c>
      <c r="E1885">
        <v>28</v>
      </c>
      <c r="F1885" t="s">
        <v>1</v>
      </c>
      <c r="G1885" t="s">
        <v>4</v>
      </c>
      <c r="H1885">
        <v>2</v>
      </c>
      <c r="I1885">
        <v>0</v>
      </c>
    </row>
    <row r="1886" spans="1:9" x14ac:dyDescent="0.3">
      <c r="A1886" t="s">
        <v>3</v>
      </c>
      <c r="B1886">
        <v>2013</v>
      </c>
      <c r="C1886" t="s">
        <v>2</v>
      </c>
      <c r="D1886">
        <v>3</v>
      </c>
      <c r="E1886">
        <v>27</v>
      </c>
      <c r="F1886" t="s">
        <v>1</v>
      </c>
      <c r="G1886" t="s">
        <v>4</v>
      </c>
      <c r="H1886">
        <v>5</v>
      </c>
      <c r="I1886">
        <v>0</v>
      </c>
    </row>
    <row r="1887" spans="1:9" x14ac:dyDescent="0.3">
      <c r="A1887" t="s">
        <v>3</v>
      </c>
      <c r="B1887">
        <v>2012</v>
      </c>
      <c r="C1887" t="s">
        <v>2</v>
      </c>
      <c r="D1887">
        <v>3</v>
      </c>
      <c r="E1887">
        <v>24</v>
      </c>
      <c r="F1887" t="s">
        <v>1</v>
      </c>
      <c r="G1887" t="s">
        <v>0</v>
      </c>
      <c r="H1887">
        <v>2</v>
      </c>
      <c r="I1887">
        <v>0</v>
      </c>
    </row>
    <row r="1888" spans="1:9" x14ac:dyDescent="0.3">
      <c r="A1888" t="s">
        <v>6</v>
      </c>
      <c r="B1888">
        <v>2015</v>
      </c>
      <c r="C1888" t="s">
        <v>7</v>
      </c>
      <c r="D1888">
        <v>2</v>
      </c>
      <c r="E1888">
        <v>28</v>
      </c>
      <c r="F1888" t="s">
        <v>8</v>
      </c>
      <c r="G1888" t="s">
        <v>4</v>
      </c>
      <c r="H1888">
        <v>0</v>
      </c>
      <c r="I1888">
        <v>0</v>
      </c>
    </row>
    <row r="1889" spans="1:9" x14ac:dyDescent="0.3">
      <c r="A1889" t="s">
        <v>3</v>
      </c>
      <c r="B1889">
        <v>2017</v>
      </c>
      <c r="C1889" t="s">
        <v>7</v>
      </c>
      <c r="D1889">
        <v>3</v>
      </c>
      <c r="E1889">
        <v>26</v>
      </c>
      <c r="F1889" t="s">
        <v>1</v>
      </c>
      <c r="G1889" t="s">
        <v>0</v>
      </c>
      <c r="H1889">
        <v>4</v>
      </c>
      <c r="I1889">
        <v>0</v>
      </c>
    </row>
    <row r="1890" spans="1:9" x14ac:dyDescent="0.3">
      <c r="A1890" t="s">
        <v>3</v>
      </c>
      <c r="B1890">
        <v>2018</v>
      </c>
      <c r="C1890" t="s">
        <v>2</v>
      </c>
      <c r="D1890">
        <v>3</v>
      </c>
      <c r="E1890">
        <v>27</v>
      </c>
      <c r="F1890" t="s">
        <v>8</v>
      </c>
      <c r="G1890" t="s">
        <v>4</v>
      </c>
      <c r="H1890">
        <v>5</v>
      </c>
      <c r="I1890">
        <v>1</v>
      </c>
    </row>
    <row r="1891" spans="1:9" x14ac:dyDescent="0.3">
      <c r="A1891" t="s">
        <v>6</v>
      </c>
      <c r="B1891">
        <v>2017</v>
      </c>
      <c r="C1891" t="s">
        <v>7</v>
      </c>
      <c r="D1891">
        <v>3</v>
      </c>
      <c r="E1891">
        <v>27</v>
      </c>
      <c r="F1891" t="s">
        <v>1</v>
      </c>
      <c r="G1891" t="s">
        <v>4</v>
      </c>
      <c r="H1891">
        <v>5</v>
      </c>
      <c r="I1891">
        <v>1</v>
      </c>
    </row>
    <row r="1892" spans="1:9" x14ac:dyDescent="0.3">
      <c r="A1892" t="s">
        <v>3</v>
      </c>
      <c r="B1892">
        <v>2013</v>
      </c>
      <c r="C1892" t="s">
        <v>2</v>
      </c>
      <c r="D1892">
        <v>1</v>
      </c>
      <c r="E1892">
        <v>27</v>
      </c>
      <c r="F1892" t="s">
        <v>8</v>
      </c>
      <c r="G1892" t="s">
        <v>4</v>
      </c>
      <c r="H1892">
        <v>5</v>
      </c>
      <c r="I1892">
        <v>0</v>
      </c>
    </row>
    <row r="1893" spans="1:9" x14ac:dyDescent="0.3">
      <c r="A1893" t="s">
        <v>3</v>
      </c>
      <c r="B1893">
        <v>2016</v>
      </c>
      <c r="C1893" t="s">
        <v>2</v>
      </c>
      <c r="D1893">
        <v>3</v>
      </c>
      <c r="E1893">
        <v>27</v>
      </c>
      <c r="F1893" t="s">
        <v>8</v>
      </c>
      <c r="G1893" t="s">
        <v>4</v>
      </c>
      <c r="H1893">
        <v>5</v>
      </c>
      <c r="I1893">
        <v>0</v>
      </c>
    </row>
    <row r="1894" spans="1:9" x14ac:dyDescent="0.3">
      <c r="A1894" t="s">
        <v>3</v>
      </c>
      <c r="B1894">
        <v>2013</v>
      </c>
      <c r="C1894" t="s">
        <v>7</v>
      </c>
      <c r="D1894">
        <v>3</v>
      </c>
      <c r="E1894">
        <v>28</v>
      </c>
      <c r="F1894" t="s">
        <v>1</v>
      </c>
      <c r="G1894" t="s">
        <v>4</v>
      </c>
      <c r="H1894">
        <v>1</v>
      </c>
      <c r="I1894">
        <v>0</v>
      </c>
    </row>
    <row r="1895" spans="1:9" x14ac:dyDescent="0.3">
      <c r="A1895" t="s">
        <v>3</v>
      </c>
      <c r="B1895">
        <v>2017</v>
      </c>
      <c r="C1895" t="s">
        <v>7</v>
      </c>
      <c r="D1895">
        <v>3</v>
      </c>
      <c r="E1895">
        <v>28</v>
      </c>
      <c r="F1895" t="s">
        <v>1</v>
      </c>
      <c r="G1895" t="s">
        <v>4</v>
      </c>
      <c r="H1895">
        <v>2</v>
      </c>
      <c r="I1895">
        <v>0</v>
      </c>
    </row>
    <row r="1896" spans="1:9" x14ac:dyDescent="0.3">
      <c r="A1896" t="s">
        <v>3</v>
      </c>
      <c r="B1896">
        <v>2013</v>
      </c>
      <c r="C1896" t="s">
        <v>2</v>
      </c>
      <c r="D1896">
        <v>3</v>
      </c>
      <c r="E1896">
        <v>26</v>
      </c>
      <c r="F1896" t="s">
        <v>1</v>
      </c>
      <c r="G1896" t="s">
        <v>4</v>
      </c>
      <c r="H1896">
        <v>4</v>
      </c>
      <c r="I1896">
        <v>0</v>
      </c>
    </row>
    <row r="1897" spans="1:9" x14ac:dyDescent="0.3">
      <c r="A1897" t="s">
        <v>3</v>
      </c>
      <c r="B1897">
        <v>2015</v>
      </c>
      <c r="C1897" t="s">
        <v>2</v>
      </c>
      <c r="D1897">
        <v>3</v>
      </c>
      <c r="E1897">
        <v>25</v>
      </c>
      <c r="F1897" t="s">
        <v>8</v>
      </c>
      <c r="G1897" t="s">
        <v>4</v>
      </c>
      <c r="H1897">
        <v>3</v>
      </c>
      <c r="I1897">
        <v>0</v>
      </c>
    </row>
    <row r="1898" spans="1:9" x14ac:dyDescent="0.3">
      <c r="A1898" t="s">
        <v>3</v>
      </c>
      <c r="B1898">
        <v>2015</v>
      </c>
      <c r="C1898" t="s">
        <v>7</v>
      </c>
      <c r="D1898">
        <v>3</v>
      </c>
      <c r="E1898">
        <v>24</v>
      </c>
      <c r="F1898" t="s">
        <v>8</v>
      </c>
      <c r="G1898" t="s">
        <v>4</v>
      </c>
      <c r="H1898">
        <v>2</v>
      </c>
      <c r="I1898">
        <v>1</v>
      </c>
    </row>
    <row r="1899" spans="1:9" x14ac:dyDescent="0.3">
      <c r="A1899" t="s">
        <v>3</v>
      </c>
      <c r="B1899">
        <v>2014</v>
      </c>
      <c r="C1899" t="s">
        <v>5</v>
      </c>
      <c r="D1899">
        <v>3</v>
      </c>
      <c r="E1899">
        <v>28</v>
      </c>
      <c r="F1899" t="s">
        <v>1</v>
      </c>
      <c r="G1899" t="s">
        <v>4</v>
      </c>
      <c r="H1899">
        <v>1</v>
      </c>
      <c r="I1899">
        <v>0</v>
      </c>
    </row>
    <row r="1900" spans="1:9" x14ac:dyDescent="0.3">
      <c r="A1900" t="s">
        <v>3</v>
      </c>
      <c r="B1900">
        <v>2017</v>
      </c>
      <c r="C1900" t="s">
        <v>5</v>
      </c>
      <c r="D1900">
        <v>2</v>
      </c>
      <c r="E1900">
        <v>28</v>
      </c>
      <c r="F1900" t="s">
        <v>8</v>
      </c>
      <c r="G1900" t="s">
        <v>4</v>
      </c>
      <c r="H1900">
        <v>2</v>
      </c>
      <c r="I1900">
        <v>0</v>
      </c>
    </row>
    <row r="1901" spans="1:9" x14ac:dyDescent="0.3">
      <c r="A1901" t="s">
        <v>6</v>
      </c>
      <c r="B1901">
        <v>2015</v>
      </c>
      <c r="C1901" t="s">
        <v>5</v>
      </c>
      <c r="D1901">
        <v>3</v>
      </c>
      <c r="E1901">
        <v>26</v>
      </c>
      <c r="F1901" t="s">
        <v>1</v>
      </c>
      <c r="G1901" t="s">
        <v>4</v>
      </c>
      <c r="H1901">
        <v>4</v>
      </c>
      <c r="I1901">
        <v>1</v>
      </c>
    </row>
    <row r="1902" spans="1:9" x14ac:dyDescent="0.3">
      <c r="A1902" t="s">
        <v>9</v>
      </c>
      <c r="B1902">
        <v>2014</v>
      </c>
      <c r="C1902" t="s">
        <v>5</v>
      </c>
      <c r="D1902">
        <v>3</v>
      </c>
      <c r="E1902">
        <v>25</v>
      </c>
      <c r="F1902" t="s">
        <v>1</v>
      </c>
      <c r="G1902" t="s">
        <v>4</v>
      </c>
      <c r="H1902">
        <v>3</v>
      </c>
      <c r="I1902">
        <v>0</v>
      </c>
    </row>
    <row r="1903" spans="1:9" x14ac:dyDescent="0.3">
      <c r="A1903" t="s">
        <v>3</v>
      </c>
      <c r="B1903">
        <v>2013</v>
      </c>
      <c r="C1903" t="s">
        <v>2</v>
      </c>
      <c r="D1903">
        <v>3</v>
      </c>
      <c r="E1903">
        <v>25</v>
      </c>
      <c r="F1903" t="s">
        <v>1</v>
      </c>
      <c r="G1903" t="s">
        <v>4</v>
      </c>
      <c r="H1903">
        <v>3</v>
      </c>
      <c r="I1903">
        <v>0</v>
      </c>
    </row>
    <row r="1904" spans="1:9" x14ac:dyDescent="0.3">
      <c r="A1904" t="s">
        <v>3</v>
      </c>
      <c r="B1904">
        <v>2017</v>
      </c>
      <c r="C1904" t="s">
        <v>2</v>
      </c>
      <c r="D1904">
        <v>3</v>
      </c>
      <c r="E1904">
        <v>25</v>
      </c>
      <c r="F1904" t="s">
        <v>1</v>
      </c>
      <c r="G1904" t="s">
        <v>4</v>
      </c>
      <c r="H1904">
        <v>3</v>
      </c>
      <c r="I1904">
        <v>0</v>
      </c>
    </row>
    <row r="1905" spans="1:9" x14ac:dyDescent="0.3">
      <c r="A1905" t="s">
        <v>3</v>
      </c>
      <c r="B1905">
        <v>2013</v>
      </c>
      <c r="C1905" t="s">
        <v>5</v>
      </c>
      <c r="D1905">
        <v>2</v>
      </c>
      <c r="E1905">
        <v>24</v>
      </c>
      <c r="F1905" t="s">
        <v>8</v>
      </c>
      <c r="G1905" t="s">
        <v>4</v>
      </c>
      <c r="H1905">
        <v>2</v>
      </c>
      <c r="I1905">
        <v>1</v>
      </c>
    </row>
    <row r="1906" spans="1:9" x14ac:dyDescent="0.3">
      <c r="A1906" t="s">
        <v>3</v>
      </c>
      <c r="B1906">
        <v>2014</v>
      </c>
      <c r="C1906" t="s">
        <v>7</v>
      </c>
      <c r="D1906">
        <v>3</v>
      </c>
      <c r="E1906">
        <v>25</v>
      </c>
      <c r="F1906" t="s">
        <v>1</v>
      </c>
      <c r="G1906" t="s">
        <v>4</v>
      </c>
      <c r="H1906">
        <v>3</v>
      </c>
      <c r="I1906">
        <v>0</v>
      </c>
    </row>
    <row r="1907" spans="1:9" x14ac:dyDescent="0.3">
      <c r="A1907" t="s">
        <v>3</v>
      </c>
      <c r="B1907">
        <v>2017</v>
      </c>
      <c r="C1907" t="s">
        <v>5</v>
      </c>
      <c r="D1907">
        <v>3</v>
      </c>
      <c r="E1907">
        <v>25</v>
      </c>
      <c r="F1907" t="s">
        <v>8</v>
      </c>
      <c r="G1907" t="s">
        <v>4</v>
      </c>
      <c r="H1907">
        <v>3</v>
      </c>
      <c r="I1907">
        <v>0</v>
      </c>
    </row>
    <row r="1908" spans="1:9" x14ac:dyDescent="0.3">
      <c r="A1908" t="s">
        <v>6</v>
      </c>
      <c r="B1908">
        <v>2017</v>
      </c>
      <c r="C1908" t="s">
        <v>5</v>
      </c>
      <c r="D1908">
        <v>2</v>
      </c>
      <c r="E1908">
        <v>24</v>
      </c>
      <c r="F1908" t="s">
        <v>1</v>
      </c>
      <c r="G1908" t="s">
        <v>0</v>
      </c>
      <c r="H1908">
        <v>2</v>
      </c>
      <c r="I1908">
        <v>1</v>
      </c>
    </row>
    <row r="1909" spans="1:9" x14ac:dyDescent="0.3">
      <c r="A1909" t="s">
        <v>3</v>
      </c>
      <c r="B1909">
        <v>2015</v>
      </c>
      <c r="C1909" t="s">
        <v>5</v>
      </c>
      <c r="D1909">
        <v>3</v>
      </c>
      <c r="E1909">
        <v>28</v>
      </c>
      <c r="F1909" t="s">
        <v>8</v>
      </c>
      <c r="G1909" t="s">
        <v>4</v>
      </c>
      <c r="H1909">
        <v>2</v>
      </c>
      <c r="I1909">
        <v>0</v>
      </c>
    </row>
    <row r="1910" spans="1:9" x14ac:dyDescent="0.3">
      <c r="A1910" t="s">
        <v>3</v>
      </c>
      <c r="B1910">
        <v>2017</v>
      </c>
      <c r="C1910" t="s">
        <v>2</v>
      </c>
      <c r="D1910">
        <v>3</v>
      </c>
      <c r="E1910">
        <v>27</v>
      </c>
      <c r="F1910" t="s">
        <v>1</v>
      </c>
      <c r="G1910" t="s">
        <v>4</v>
      </c>
      <c r="H1910">
        <v>5</v>
      </c>
      <c r="I1910">
        <v>1</v>
      </c>
    </row>
    <row r="1911" spans="1:9" x14ac:dyDescent="0.3">
      <c r="A1911" t="s">
        <v>3</v>
      </c>
      <c r="B1911">
        <v>2015</v>
      </c>
      <c r="C1911" t="s">
        <v>7</v>
      </c>
      <c r="D1911">
        <v>3</v>
      </c>
      <c r="E1911">
        <v>26</v>
      </c>
      <c r="F1911" t="s">
        <v>1</v>
      </c>
      <c r="G1911" t="s">
        <v>4</v>
      </c>
      <c r="H1911">
        <v>4</v>
      </c>
      <c r="I1911">
        <v>0</v>
      </c>
    </row>
    <row r="1912" spans="1:9" x14ac:dyDescent="0.3">
      <c r="A1912" t="s">
        <v>3</v>
      </c>
      <c r="B1912">
        <v>2017</v>
      </c>
      <c r="C1912" t="s">
        <v>7</v>
      </c>
      <c r="D1912">
        <v>2</v>
      </c>
      <c r="E1912">
        <v>27</v>
      </c>
      <c r="F1912" t="s">
        <v>8</v>
      </c>
      <c r="G1912" t="s">
        <v>4</v>
      </c>
      <c r="H1912">
        <v>5</v>
      </c>
      <c r="I1912">
        <v>1</v>
      </c>
    </row>
    <row r="1913" spans="1:9" x14ac:dyDescent="0.3">
      <c r="A1913" t="s">
        <v>3</v>
      </c>
      <c r="B1913">
        <v>2016</v>
      </c>
      <c r="C1913" t="s">
        <v>2</v>
      </c>
      <c r="D1913">
        <v>3</v>
      </c>
      <c r="E1913">
        <v>24</v>
      </c>
      <c r="F1913" t="s">
        <v>1</v>
      </c>
      <c r="G1913" t="s">
        <v>4</v>
      </c>
      <c r="H1913">
        <v>2</v>
      </c>
      <c r="I1913">
        <v>0</v>
      </c>
    </row>
    <row r="1914" spans="1:9" x14ac:dyDescent="0.3">
      <c r="A1914" t="s">
        <v>3</v>
      </c>
      <c r="B1914">
        <v>2014</v>
      </c>
      <c r="C1914" t="s">
        <v>2</v>
      </c>
      <c r="D1914">
        <v>2</v>
      </c>
      <c r="E1914">
        <v>26</v>
      </c>
      <c r="F1914" t="s">
        <v>8</v>
      </c>
      <c r="G1914" t="s">
        <v>4</v>
      </c>
      <c r="H1914">
        <v>4</v>
      </c>
      <c r="I1914">
        <v>1</v>
      </c>
    </row>
    <row r="1915" spans="1:9" x14ac:dyDescent="0.3">
      <c r="A1915" t="s">
        <v>6</v>
      </c>
      <c r="B1915">
        <v>2017</v>
      </c>
      <c r="C1915" t="s">
        <v>5</v>
      </c>
      <c r="D1915">
        <v>2</v>
      </c>
      <c r="E1915">
        <v>25</v>
      </c>
      <c r="F1915" t="s">
        <v>8</v>
      </c>
      <c r="G1915" t="s">
        <v>4</v>
      </c>
      <c r="H1915">
        <v>3</v>
      </c>
      <c r="I1915">
        <v>0</v>
      </c>
    </row>
    <row r="1916" spans="1:9" x14ac:dyDescent="0.3">
      <c r="A1916" t="s">
        <v>3</v>
      </c>
      <c r="B1916">
        <v>2012</v>
      </c>
      <c r="C1916" t="s">
        <v>5</v>
      </c>
      <c r="D1916">
        <v>3</v>
      </c>
      <c r="E1916">
        <v>25</v>
      </c>
      <c r="F1916" t="s">
        <v>8</v>
      </c>
      <c r="G1916" t="s">
        <v>4</v>
      </c>
      <c r="H1916">
        <v>3</v>
      </c>
      <c r="I1916">
        <v>0</v>
      </c>
    </row>
    <row r="1917" spans="1:9" x14ac:dyDescent="0.3">
      <c r="A1917" t="s">
        <v>3</v>
      </c>
      <c r="B1917">
        <v>2014</v>
      </c>
      <c r="C1917" t="s">
        <v>2</v>
      </c>
      <c r="D1917">
        <v>3</v>
      </c>
      <c r="E1917">
        <v>27</v>
      </c>
      <c r="F1917" t="s">
        <v>1</v>
      </c>
      <c r="G1917" t="s">
        <v>4</v>
      </c>
      <c r="H1917">
        <v>5</v>
      </c>
      <c r="I1917">
        <v>0</v>
      </c>
    </row>
    <row r="1918" spans="1:9" x14ac:dyDescent="0.3">
      <c r="A1918" t="s">
        <v>3</v>
      </c>
      <c r="B1918">
        <v>2017</v>
      </c>
      <c r="C1918" t="s">
        <v>5</v>
      </c>
      <c r="D1918">
        <v>3</v>
      </c>
      <c r="E1918">
        <v>27</v>
      </c>
      <c r="F1918" t="s">
        <v>1</v>
      </c>
      <c r="G1918" t="s">
        <v>4</v>
      </c>
      <c r="H1918">
        <v>5</v>
      </c>
      <c r="I1918">
        <v>0</v>
      </c>
    </row>
    <row r="1919" spans="1:9" x14ac:dyDescent="0.3">
      <c r="A1919" t="s">
        <v>3</v>
      </c>
      <c r="B1919">
        <v>2018</v>
      </c>
      <c r="C1919" t="s">
        <v>2</v>
      </c>
      <c r="D1919">
        <v>3</v>
      </c>
      <c r="E1919">
        <v>25</v>
      </c>
      <c r="F1919" t="s">
        <v>8</v>
      </c>
      <c r="G1919" t="s">
        <v>4</v>
      </c>
      <c r="H1919">
        <v>3</v>
      </c>
      <c r="I1919">
        <v>1</v>
      </c>
    </row>
    <row r="1920" spans="1:9" x14ac:dyDescent="0.3">
      <c r="A1920" t="s">
        <v>3</v>
      </c>
      <c r="B1920">
        <v>2016</v>
      </c>
      <c r="C1920" t="s">
        <v>7</v>
      </c>
      <c r="D1920">
        <v>3</v>
      </c>
      <c r="E1920">
        <v>27</v>
      </c>
      <c r="F1920" t="s">
        <v>8</v>
      </c>
      <c r="G1920" t="s">
        <v>4</v>
      </c>
      <c r="H1920">
        <v>5</v>
      </c>
      <c r="I1920">
        <v>0</v>
      </c>
    </row>
    <row r="1921" spans="1:9" x14ac:dyDescent="0.3">
      <c r="A1921" t="s">
        <v>3</v>
      </c>
      <c r="B1921">
        <v>2017</v>
      </c>
      <c r="C1921" t="s">
        <v>2</v>
      </c>
      <c r="D1921">
        <v>3</v>
      </c>
      <c r="E1921">
        <v>24</v>
      </c>
      <c r="F1921" t="s">
        <v>1</v>
      </c>
      <c r="G1921" t="s">
        <v>4</v>
      </c>
      <c r="H1921">
        <v>2</v>
      </c>
      <c r="I1921">
        <v>0</v>
      </c>
    </row>
    <row r="1922" spans="1:9" x14ac:dyDescent="0.3">
      <c r="A1922" t="s">
        <v>3</v>
      </c>
      <c r="B1922">
        <v>2014</v>
      </c>
      <c r="C1922" t="s">
        <v>7</v>
      </c>
      <c r="D1922">
        <v>2</v>
      </c>
      <c r="E1922">
        <v>28</v>
      </c>
      <c r="F1922" t="s">
        <v>8</v>
      </c>
      <c r="G1922" t="s">
        <v>4</v>
      </c>
      <c r="H1922">
        <v>1</v>
      </c>
      <c r="I1922">
        <v>1</v>
      </c>
    </row>
    <row r="1923" spans="1:9" x14ac:dyDescent="0.3">
      <c r="A1923" t="s">
        <v>3</v>
      </c>
      <c r="B1923">
        <v>2017</v>
      </c>
      <c r="C1923" t="s">
        <v>2</v>
      </c>
      <c r="D1923">
        <v>2</v>
      </c>
      <c r="E1923">
        <v>28</v>
      </c>
      <c r="F1923" t="s">
        <v>8</v>
      </c>
      <c r="G1923" t="s">
        <v>4</v>
      </c>
      <c r="H1923">
        <v>2</v>
      </c>
      <c r="I1923">
        <v>1</v>
      </c>
    </row>
    <row r="1924" spans="1:9" x14ac:dyDescent="0.3">
      <c r="A1924" t="s">
        <v>3</v>
      </c>
      <c r="B1924">
        <v>2017</v>
      </c>
      <c r="C1924" t="s">
        <v>5</v>
      </c>
      <c r="D1924">
        <v>2</v>
      </c>
      <c r="E1924">
        <v>26</v>
      </c>
      <c r="F1924" t="s">
        <v>8</v>
      </c>
      <c r="G1924" t="s">
        <v>4</v>
      </c>
      <c r="H1924">
        <v>4</v>
      </c>
      <c r="I1924">
        <v>1</v>
      </c>
    </row>
    <row r="1925" spans="1:9" x14ac:dyDescent="0.3">
      <c r="A1925" t="s">
        <v>3</v>
      </c>
      <c r="B1925">
        <v>2013</v>
      </c>
      <c r="C1925" t="s">
        <v>7</v>
      </c>
      <c r="D1925">
        <v>2</v>
      </c>
      <c r="E1925">
        <v>27</v>
      </c>
      <c r="F1925" t="s">
        <v>8</v>
      </c>
      <c r="G1925" t="s">
        <v>4</v>
      </c>
      <c r="H1925">
        <v>5</v>
      </c>
      <c r="I1925">
        <v>1</v>
      </c>
    </row>
    <row r="1926" spans="1:9" x14ac:dyDescent="0.3">
      <c r="A1926" t="s">
        <v>3</v>
      </c>
      <c r="B1926">
        <v>2012</v>
      </c>
      <c r="C1926" t="s">
        <v>2</v>
      </c>
      <c r="D1926">
        <v>3</v>
      </c>
      <c r="E1926">
        <v>24</v>
      </c>
      <c r="F1926" t="s">
        <v>8</v>
      </c>
      <c r="G1926" t="s">
        <v>4</v>
      </c>
      <c r="H1926">
        <v>2</v>
      </c>
      <c r="I1926">
        <v>0</v>
      </c>
    </row>
    <row r="1927" spans="1:9" x14ac:dyDescent="0.3">
      <c r="A1927" t="s">
        <v>6</v>
      </c>
      <c r="B1927">
        <v>2017</v>
      </c>
      <c r="C1927" t="s">
        <v>7</v>
      </c>
      <c r="D1927">
        <v>2</v>
      </c>
      <c r="E1927">
        <v>27</v>
      </c>
      <c r="F1927" t="s">
        <v>8</v>
      </c>
      <c r="G1927" t="s">
        <v>4</v>
      </c>
      <c r="H1927">
        <v>5</v>
      </c>
      <c r="I1927">
        <v>0</v>
      </c>
    </row>
    <row r="1928" spans="1:9" x14ac:dyDescent="0.3">
      <c r="A1928" t="s">
        <v>3</v>
      </c>
      <c r="B1928">
        <v>2015</v>
      </c>
      <c r="C1928" t="s">
        <v>5</v>
      </c>
      <c r="D1928">
        <v>3</v>
      </c>
      <c r="E1928">
        <v>24</v>
      </c>
      <c r="F1928" t="s">
        <v>1</v>
      </c>
      <c r="G1928" t="s">
        <v>4</v>
      </c>
      <c r="H1928">
        <v>2</v>
      </c>
      <c r="I1928">
        <v>0</v>
      </c>
    </row>
    <row r="1929" spans="1:9" x14ac:dyDescent="0.3">
      <c r="A1929" t="s">
        <v>3</v>
      </c>
      <c r="B1929">
        <v>2013</v>
      </c>
      <c r="C1929" t="s">
        <v>5</v>
      </c>
      <c r="D1929">
        <v>3</v>
      </c>
      <c r="E1929">
        <v>28</v>
      </c>
      <c r="F1929" t="s">
        <v>8</v>
      </c>
      <c r="G1929" t="s">
        <v>0</v>
      </c>
      <c r="H1929">
        <v>2</v>
      </c>
      <c r="I1929">
        <v>0</v>
      </c>
    </row>
    <row r="1930" spans="1:9" x14ac:dyDescent="0.3">
      <c r="A1930" t="s">
        <v>3</v>
      </c>
      <c r="B1930">
        <v>2016</v>
      </c>
      <c r="C1930" t="s">
        <v>5</v>
      </c>
      <c r="D1930">
        <v>3</v>
      </c>
      <c r="E1930">
        <v>28</v>
      </c>
      <c r="F1930" t="s">
        <v>1</v>
      </c>
      <c r="G1930" t="s">
        <v>4</v>
      </c>
      <c r="H1930">
        <v>0</v>
      </c>
      <c r="I1930">
        <v>0</v>
      </c>
    </row>
    <row r="1931" spans="1:9" x14ac:dyDescent="0.3">
      <c r="A1931" t="s">
        <v>3</v>
      </c>
      <c r="B1931">
        <v>2016</v>
      </c>
      <c r="C1931" t="s">
        <v>2</v>
      </c>
      <c r="D1931">
        <v>3</v>
      </c>
      <c r="E1931">
        <v>26</v>
      </c>
      <c r="F1931" t="s">
        <v>1</v>
      </c>
      <c r="G1931" t="s">
        <v>4</v>
      </c>
      <c r="H1931">
        <v>4</v>
      </c>
      <c r="I1931">
        <v>0</v>
      </c>
    </row>
    <row r="1932" spans="1:9" x14ac:dyDescent="0.3">
      <c r="A1932" t="s">
        <v>3</v>
      </c>
      <c r="B1932">
        <v>2018</v>
      </c>
      <c r="C1932" t="s">
        <v>2</v>
      </c>
      <c r="D1932">
        <v>3</v>
      </c>
      <c r="E1932">
        <v>27</v>
      </c>
      <c r="F1932" t="s">
        <v>1</v>
      </c>
      <c r="G1932" t="s">
        <v>0</v>
      </c>
      <c r="H1932">
        <v>5</v>
      </c>
      <c r="I1932">
        <v>1</v>
      </c>
    </row>
    <row r="1933" spans="1:9" x14ac:dyDescent="0.3">
      <c r="A1933" t="s">
        <v>3</v>
      </c>
      <c r="B1933">
        <v>2015</v>
      </c>
      <c r="C1933" t="s">
        <v>2</v>
      </c>
      <c r="D1933">
        <v>3</v>
      </c>
      <c r="E1933">
        <v>25</v>
      </c>
      <c r="F1933" t="s">
        <v>1</v>
      </c>
      <c r="G1933" t="s">
        <v>4</v>
      </c>
      <c r="H1933">
        <v>3</v>
      </c>
      <c r="I1933">
        <v>0</v>
      </c>
    </row>
    <row r="1934" spans="1:9" x14ac:dyDescent="0.3">
      <c r="A1934" t="s">
        <v>3</v>
      </c>
      <c r="B1934">
        <v>2014</v>
      </c>
      <c r="C1934" t="s">
        <v>2</v>
      </c>
      <c r="D1934">
        <v>3</v>
      </c>
      <c r="E1934">
        <v>26</v>
      </c>
      <c r="F1934" t="s">
        <v>1</v>
      </c>
      <c r="G1934" t="s">
        <v>4</v>
      </c>
      <c r="H1934">
        <v>4</v>
      </c>
      <c r="I1934">
        <v>0</v>
      </c>
    </row>
    <row r="1935" spans="1:9" x14ac:dyDescent="0.3">
      <c r="A1935" t="s">
        <v>3</v>
      </c>
      <c r="B1935">
        <v>2018</v>
      </c>
      <c r="C1935" t="s">
        <v>7</v>
      </c>
      <c r="D1935">
        <v>3</v>
      </c>
      <c r="E1935">
        <v>24</v>
      </c>
      <c r="F1935" t="s">
        <v>1</v>
      </c>
      <c r="G1935" t="s">
        <v>0</v>
      </c>
      <c r="H1935">
        <v>2</v>
      </c>
      <c r="I1935">
        <v>1</v>
      </c>
    </row>
    <row r="1936" spans="1:9" x14ac:dyDescent="0.3">
      <c r="A1936" t="s">
        <v>3</v>
      </c>
      <c r="B1936">
        <v>2017</v>
      </c>
      <c r="C1936" t="s">
        <v>2</v>
      </c>
      <c r="D1936">
        <v>3</v>
      </c>
      <c r="E1936">
        <v>26</v>
      </c>
      <c r="F1936" t="s">
        <v>1</v>
      </c>
      <c r="G1936" t="s">
        <v>0</v>
      </c>
      <c r="H1936">
        <v>4</v>
      </c>
      <c r="I1936">
        <v>0</v>
      </c>
    </row>
    <row r="1937" spans="1:9" x14ac:dyDescent="0.3">
      <c r="A1937" t="s">
        <v>3</v>
      </c>
      <c r="B1937">
        <v>2016</v>
      </c>
      <c r="C1937" t="s">
        <v>2</v>
      </c>
      <c r="D1937">
        <v>3</v>
      </c>
      <c r="E1937">
        <v>26</v>
      </c>
      <c r="F1937" t="s">
        <v>1</v>
      </c>
      <c r="G1937" t="s">
        <v>4</v>
      </c>
      <c r="H1937">
        <v>4</v>
      </c>
      <c r="I1937">
        <v>0</v>
      </c>
    </row>
    <row r="1938" spans="1:9" x14ac:dyDescent="0.3">
      <c r="A1938" t="s">
        <v>3</v>
      </c>
      <c r="B1938">
        <v>2012</v>
      </c>
      <c r="C1938" t="s">
        <v>2</v>
      </c>
      <c r="D1938">
        <v>3</v>
      </c>
      <c r="E1938">
        <v>26</v>
      </c>
      <c r="F1938" t="s">
        <v>1</v>
      </c>
      <c r="G1938" t="s">
        <v>0</v>
      </c>
      <c r="H1938">
        <v>4</v>
      </c>
      <c r="I1938">
        <v>0</v>
      </c>
    </row>
    <row r="1939" spans="1:9" x14ac:dyDescent="0.3">
      <c r="A1939" t="s">
        <v>6</v>
      </c>
      <c r="B1939">
        <v>2017</v>
      </c>
      <c r="C1939" t="s">
        <v>2</v>
      </c>
      <c r="D1939">
        <v>2</v>
      </c>
      <c r="E1939">
        <v>27</v>
      </c>
      <c r="F1939" t="s">
        <v>1</v>
      </c>
      <c r="G1939" t="s">
        <v>4</v>
      </c>
      <c r="H1939">
        <v>5</v>
      </c>
      <c r="I1939">
        <v>0</v>
      </c>
    </row>
    <row r="1940" spans="1:9" x14ac:dyDescent="0.3">
      <c r="A1940" t="s">
        <v>3</v>
      </c>
      <c r="B1940">
        <v>2016</v>
      </c>
      <c r="C1940" t="s">
        <v>2</v>
      </c>
      <c r="D1940">
        <v>3</v>
      </c>
      <c r="E1940">
        <v>25</v>
      </c>
      <c r="F1940" t="s">
        <v>8</v>
      </c>
      <c r="G1940" t="s">
        <v>4</v>
      </c>
      <c r="H1940">
        <v>3</v>
      </c>
      <c r="I1940">
        <v>0</v>
      </c>
    </row>
    <row r="1941" spans="1:9" x14ac:dyDescent="0.3">
      <c r="A1941" t="s">
        <v>6</v>
      </c>
      <c r="B1941">
        <v>2013</v>
      </c>
      <c r="C1941" t="s">
        <v>7</v>
      </c>
      <c r="D1941">
        <v>3</v>
      </c>
      <c r="E1941">
        <v>25</v>
      </c>
      <c r="F1941" t="s">
        <v>1</v>
      </c>
      <c r="G1941" t="s">
        <v>4</v>
      </c>
      <c r="H1941">
        <v>3</v>
      </c>
      <c r="I1941">
        <v>0</v>
      </c>
    </row>
    <row r="1942" spans="1:9" x14ac:dyDescent="0.3">
      <c r="A1942" t="s">
        <v>6</v>
      </c>
      <c r="B1942">
        <v>2016</v>
      </c>
      <c r="C1942" t="s">
        <v>5</v>
      </c>
      <c r="D1942">
        <v>3</v>
      </c>
      <c r="E1942">
        <v>27</v>
      </c>
      <c r="F1942" t="s">
        <v>1</v>
      </c>
      <c r="G1942" t="s">
        <v>4</v>
      </c>
      <c r="H1942">
        <v>5</v>
      </c>
      <c r="I1942">
        <v>1</v>
      </c>
    </row>
    <row r="1943" spans="1:9" x14ac:dyDescent="0.3">
      <c r="A1943" t="s">
        <v>3</v>
      </c>
      <c r="B1943">
        <v>2014</v>
      </c>
      <c r="C1943" t="s">
        <v>2</v>
      </c>
      <c r="D1943">
        <v>3</v>
      </c>
      <c r="E1943">
        <v>28</v>
      </c>
      <c r="F1943" t="s">
        <v>8</v>
      </c>
      <c r="G1943" t="s">
        <v>4</v>
      </c>
      <c r="H1943">
        <v>1</v>
      </c>
      <c r="I1943">
        <v>0</v>
      </c>
    </row>
    <row r="1944" spans="1:9" x14ac:dyDescent="0.3">
      <c r="A1944" t="s">
        <v>3</v>
      </c>
      <c r="B1944">
        <v>2014</v>
      </c>
      <c r="C1944" t="s">
        <v>2</v>
      </c>
      <c r="D1944">
        <v>3</v>
      </c>
      <c r="E1944">
        <v>25</v>
      </c>
      <c r="F1944" t="s">
        <v>1</v>
      </c>
      <c r="G1944" t="s">
        <v>4</v>
      </c>
      <c r="H1944">
        <v>3</v>
      </c>
      <c r="I1944">
        <v>0</v>
      </c>
    </row>
    <row r="1945" spans="1:9" x14ac:dyDescent="0.3">
      <c r="A1945" t="s">
        <v>9</v>
      </c>
      <c r="B1945">
        <v>2013</v>
      </c>
      <c r="C1945" t="s">
        <v>2</v>
      </c>
      <c r="D1945">
        <v>2</v>
      </c>
      <c r="E1945">
        <v>25</v>
      </c>
      <c r="F1945" t="s">
        <v>1</v>
      </c>
      <c r="G1945" t="s">
        <v>4</v>
      </c>
      <c r="H1945">
        <v>3</v>
      </c>
      <c r="I1945">
        <v>1</v>
      </c>
    </row>
    <row r="1946" spans="1:9" x14ac:dyDescent="0.3">
      <c r="A1946" t="s">
        <v>3</v>
      </c>
      <c r="B1946">
        <v>2017</v>
      </c>
      <c r="C1946" t="s">
        <v>5</v>
      </c>
      <c r="D1946">
        <v>3</v>
      </c>
      <c r="E1946">
        <v>25</v>
      </c>
      <c r="F1946" t="s">
        <v>1</v>
      </c>
      <c r="G1946" t="s">
        <v>4</v>
      </c>
      <c r="H1946">
        <v>3</v>
      </c>
      <c r="I1946">
        <v>0</v>
      </c>
    </row>
    <row r="1947" spans="1:9" x14ac:dyDescent="0.3">
      <c r="A1947" t="s">
        <v>3</v>
      </c>
      <c r="B1947">
        <v>2015</v>
      </c>
      <c r="C1947" t="s">
        <v>2</v>
      </c>
      <c r="D1947">
        <v>3</v>
      </c>
      <c r="E1947">
        <v>24</v>
      </c>
      <c r="F1947" t="s">
        <v>1</v>
      </c>
      <c r="G1947" t="s">
        <v>4</v>
      </c>
      <c r="H1947">
        <v>2</v>
      </c>
      <c r="I1947">
        <v>0</v>
      </c>
    </row>
    <row r="1948" spans="1:9" x14ac:dyDescent="0.3">
      <c r="A1948" t="s">
        <v>6</v>
      </c>
      <c r="B1948">
        <v>2015</v>
      </c>
      <c r="C1948" t="s">
        <v>2</v>
      </c>
      <c r="D1948">
        <v>3</v>
      </c>
      <c r="E1948">
        <v>26</v>
      </c>
      <c r="F1948" t="s">
        <v>8</v>
      </c>
      <c r="G1948" t="s">
        <v>4</v>
      </c>
      <c r="H1948">
        <v>4</v>
      </c>
      <c r="I1948">
        <v>1</v>
      </c>
    </row>
    <row r="1949" spans="1:9" x14ac:dyDescent="0.3">
      <c r="A1949" t="s">
        <v>3</v>
      </c>
      <c r="B1949">
        <v>2013</v>
      </c>
      <c r="C1949" t="s">
        <v>2</v>
      </c>
      <c r="D1949">
        <v>3</v>
      </c>
      <c r="E1949">
        <v>25</v>
      </c>
      <c r="F1949" t="s">
        <v>8</v>
      </c>
      <c r="G1949" t="s">
        <v>4</v>
      </c>
      <c r="H1949">
        <v>3</v>
      </c>
      <c r="I1949">
        <v>0</v>
      </c>
    </row>
    <row r="1950" spans="1:9" x14ac:dyDescent="0.3">
      <c r="A1950" t="s">
        <v>3</v>
      </c>
      <c r="B1950">
        <v>2015</v>
      </c>
      <c r="C1950" t="s">
        <v>5</v>
      </c>
      <c r="D1950">
        <v>2</v>
      </c>
      <c r="E1950">
        <v>24</v>
      </c>
      <c r="F1950" t="s">
        <v>8</v>
      </c>
      <c r="G1950" t="s">
        <v>4</v>
      </c>
      <c r="H1950">
        <v>2</v>
      </c>
      <c r="I1950">
        <v>1</v>
      </c>
    </row>
    <row r="1951" spans="1:9" x14ac:dyDescent="0.3">
      <c r="A1951" t="s">
        <v>6</v>
      </c>
      <c r="B1951">
        <v>2015</v>
      </c>
      <c r="C1951" t="s">
        <v>5</v>
      </c>
      <c r="D1951">
        <v>2</v>
      </c>
      <c r="E1951">
        <v>27</v>
      </c>
      <c r="F1951" t="s">
        <v>8</v>
      </c>
      <c r="G1951" t="s">
        <v>4</v>
      </c>
      <c r="H1951">
        <v>5</v>
      </c>
      <c r="I1951">
        <v>1</v>
      </c>
    </row>
    <row r="1952" spans="1:9" x14ac:dyDescent="0.3">
      <c r="A1952" t="s">
        <v>3</v>
      </c>
      <c r="B1952">
        <v>2017</v>
      </c>
      <c r="C1952" t="s">
        <v>5</v>
      </c>
      <c r="D1952">
        <v>2</v>
      </c>
      <c r="E1952">
        <v>26</v>
      </c>
      <c r="F1952" t="s">
        <v>1</v>
      </c>
      <c r="G1952" t="s">
        <v>4</v>
      </c>
      <c r="H1952">
        <v>4</v>
      </c>
      <c r="I1952">
        <v>0</v>
      </c>
    </row>
    <row r="1953" spans="1:9" x14ac:dyDescent="0.3">
      <c r="A1953" t="s">
        <v>3</v>
      </c>
      <c r="B1953">
        <v>2013</v>
      </c>
      <c r="C1953" t="s">
        <v>2</v>
      </c>
      <c r="D1953">
        <v>3</v>
      </c>
      <c r="E1953">
        <v>25</v>
      </c>
      <c r="F1953" t="s">
        <v>1</v>
      </c>
      <c r="G1953" t="s">
        <v>4</v>
      </c>
      <c r="H1953">
        <v>3</v>
      </c>
      <c r="I1953">
        <v>0</v>
      </c>
    </row>
    <row r="1954" spans="1:9" x14ac:dyDescent="0.3">
      <c r="A1954" t="s">
        <v>9</v>
      </c>
      <c r="B1954">
        <v>2017</v>
      </c>
      <c r="C1954" t="s">
        <v>5</v>
      </c>
      <c r="D1954">
        <v>3</v>
      </c>
      <c r="E1954">
        <v>24</v>
      </c>
      <c r="F1954" t="s">
        <v>1</v>
      </c>
      <c r="G1954" t="s">
        <v>4</v>
      </c>
      <c r="H1954">
        <v>2</v>
      </c>
      <c r="I1954">
        <v>0</v>
      </c>
    </row>
    <row r="1955" spans="1:9" x14ac:dyDescent="0.3">
      <c r="A1955" t="s">
        <v>6</v>
      </c>
      <c r="B1955">
        <v>2015</v>
      </c>
      <c r="C1955" t="s">
        <v>2</v>
      </c>
      <c r="D1955">
        <v>3</v>
      </c>
      <c r="E1955">
        <v>27</v>
      </c>
      <c r="F1955" t="s">
        <v>1</v>
      </c>
      <c r="G1955" t="s">
        <v>4</v>
      </c>
      <c r="H1955">
        <v>5</v>
      </c>
      <c r="I1955">
        <v>1</v>
      </c>
    </row>
    <row r="1956" spans="1:9" x14ac:dyDescent="0.3">
      <c r="A1956" t="s">
        <v>3</v>
      </c>
      <c r="B1956">
        <v>2015</v>
      </c>
      <c r="C1956" t="s">
        <v>5</v>
      </c>
      <c r="D1956">
        <v>2</v>
      </c>
      <c r="E1956">
        <v>28</v>
      </c>
      <c r="F1956" t="s">
        <v>8</v>
      </c>
      <c r="G1956" t="s">
        <v>4</v>
      </c>
      <c r="H1956">
        <v>1</v>
      </c>
      <c r="I1956">
        <v>1</v>
      </c>
    </row>
    <row r="1957" spans="1:9" x14ac:dyDescent="0.3">
      <c r="A1957" t="s">
        <v>3</v>
      </c>
      <c r="B1957">
        <v>2014</v>
      </c>
      <c r="C1957" t="s">
        <v>2</v>
      </c>
      <c r="D1957">
        <v>3</v>
      </c>
      <c r="E1957">
        <v>28</v>
      </c>
      <c r="F1957" t="s">
        <v>1</v>
      </c>
      <c r="G1957" t="s">
        <v>4</v>
      </c>
      <c r="H1957">
        <v>2</v>
      </c>
      <c r="I1957">
        <v>1</v>
      </c>
    </row>
    <row r="1958" spans="1:9" x14ac:dyDescent="0.3">
      <c r="A1958" t="s">
        <v>3</v>
      </c>
      <c r="B1958">
        <v>2014</v>
      </c>
      <c r="C1958" t="s">
        <v>2</v>
      </c>
      <c r="D1958">
        <v>3</v>
      </c>
      <c r="E1958">
        <v>25</v>
      </c>
      <c r="F1958" t="s">
        <v>1</v>
      </c>
      <c r="G1958" t="s">
        <v>0</v>
      </c>
      <c r="H1958">
        <v>3</v>
      </c>
      <c r="I1958">
        <v>0</v>
      </c>
    </row>
    <row r="1959" spans="1:9" x14ac:dyDescent="0.3">
      <c r="A1959" t="s">
        <v>3</v>
      </c>
      <c r="B1959">
        <v>2013</v>
      </c>
      <c r="C1959" t="s">
        <v>2</v>
      </c>
      <c r="D1959">
        <v>3</v>
      </c>
      <c r="E1959">
        <v>26</v>
      </c>
      <c r="F1959" t="s">
        <v>1</v>
      </c>
      <c r="G1959" t="s">
        <v>4</v>
      </c>
      <c r="H1959">
        <v>4</v>
      </c>
      <c r="I1959">
        <v>0</v>
      </c>
    </row>
    <row r="1960" spans="1:9" x14ac:dyDescent="0.3">
      <c r="A1960" t="s">
        <v>6</v>
      </c>
      <c r="B1960">
        <v>2017</v>
      </c>
      <c r="C1960" t="s">
        <v>5</v>
      </c>
      <c r="D1960">
        <v>1</v>
      </c>
      <c r="E1960">
        <v>27</v>
      </c>
      <c r="F1960" t="s">
        <v>1</v>
      </c>
      <c r="G1960" t="s">
        <v>4</v>
      </c>
      <c r="H1960">
        <v>5</v>
      </c>
      <c r="I1960">
        <v>0</v>
      </c>
    </row>
    <row r="1961" spans="1:9" x14ac:dyDescent="0.3">
      <c r="A1961" t="s">
        <v>3</v>
      </c>
      <c r="B1961">
        <v>2018</v>
      </c>
      <c r="C1961" t="s">
        <v>2</v>
      </c>
      <c r="D1961">
        <v>3</v>
      </c>
      <c r="E1961">
        <v>27</v>
      </c>
      <c r="F1961" t="s">
        <v>1</v>
      </c>
      <c r="G1961" t="s">
        <v>4</v>
      </c>
      <c r="H1961">
        <v>5</v>
      </c>
      <c r="I1961">
        <v>1</v>
      </c>
    </row>
    <row r="1962" spans="1:9" x14ac:dyDescent="0.3">
      <c r="A1962" t="s">
        <v>3</v>
      </c>
      <c r="B1962">
        <v>2014</v>
      </c>
      <c r="C1962" t="s">
        <v>2</v>
      </c>
      <c r="D1962">
        <v>3</v>
      </c>
      <c r="E1962">
        <v>24</v>
      </c>
      <c r="F1962" t="s">
        <v>1</v>
      </c>
      <c r="G1962" t="s">
        <v>4</v>
      </c>
      <c r="H1962">
        <v>2</v>
      </c>
      <c r="I1962">
        <v>0</v>
      </c>
    </row>
    <row r="1963" spans="1:9" x14ac:dyDescent="0.3">
      <c r="A1963" t="s">
        <v>3</v>
      </c>
      <c r="B1963">
        <v>2013</v>
      </c>
      <c r="C1963" t="s">
        <v>2</v>
      </c>
      <c r="D1963">
        <v>3</v>
      </c>
      <c r="E1963">
        <v>28</v>
      </c>
      <c r="F1963" t="s">
        <v>1</v>
      </c>
      <c r="G1963" t="s">
        <v>4</v>
      </c>
      <c r="H1963">
        <v>0</v>
      </c>
      <c r="I1963">
        <v>0</v>
      </c>
    </row>
    <row r="1964" spans="1:9" x14ac:dyDescent="0.3">
      <c r="A1964" t="s">
        <v>3</v>
      </c>
      <c r="B1964">
        <v>2013</v>
      </c>
      <c r="C1964" t="s">
        <v>2</v>
      </c>
      <c r="D1964">
        <v>3</v>
      </c>
      <c r="E1964">
        <v>24</v>
      </c>
      <c r="F1964" t="s">
        <v>1</v>
      </c>
      <c r="G1964" t="s">
        <v>4</v>
      </c>
      <c r="H1964">
        <v>2</v>
      </c>
      <c r="I1964">
        <v>0</v>
      </c>
    </row>
    <row r="1965" spans="1:9" x14ac:dyDescent="0.3">
      <c r="A1965" t="s">
        <v>3</v>
      </c>
      <c r="B1965">
        <v>2012</v>
      </c>
      <c r="C1965" t="s">
        <v>2</v>
      </c>
      <c r="D1965">
        <v>3</v>
      </c>
      <c r="E1965">
        <v>28</v>
      </c>
      <c r="F1965" t="s">
        <v>8</v>
      </c>
      <c r="G1965" t="s">
        <v>4</v>
      </c>
      <c r="H1965">
        <v>1</v>
      </c>
      <c r="I1965">
        <v>1</v>
      </c>
    </row>
    <row r="1966" spans="1:9" x14ac:dyDescent="0.3">
      <c r="A1966" t="s">
        <v>3</v>
      </c>
      <c r="B1966">
        <v>2014</v>
      </c>
      <c r="C1966" t="s">
        <v>2</v>
      </c>
      <c r="D1966">
        <v>3</v>
      </c>
      <c r="E1966">
        <v>26</v>
      </c>
      <c r="F1966" t="s">
        <v>1</v>
      </c>
      <c r="G1966" t="s">
        <v>4</v>
      </c>
      <c r="H1966">
        <v>4</v>
      </c>
      <c r="I1966">
        <v>0</v>
      </c>
    </row>
    <row r="1967" spans="1:9" x14ac:dyDescent="0.3">
      <c r="A1967" t="s">
        <v>6</v>
      </c>
      <c r="B1967">
        <v>2017</v>
      </c>
      <c r="C1967" t="s">
        <v>5</v>
      </c>
      <c r="D1967">
        <v>2</v>
      </c>
      <c r="E1967">
        <v>28</v>
      </c>
      <c r="F1967" t="s">
        <v>1</v>
      </c>
      <c r="G1967" t="s">
        <v>4</v>
      </c>
      <c r="H1967">
        <v>3</v>
      </c>
      <c r="I1967">
        <v>0</v>
      </c>
    </row>
    <row r="1968" spans="1:9" x14ac:dyDescent="0.3">
      <c r="A1968" t="s">
        <v>3</v>
      </c>
      <c r="B1968">
        <v>2013</v>
      </c>
      <c r="C1968" t="s">
        <v>7</v>
      </c>
      <c r="D1968">
        <v>3</v>
      </c>
      <c r="E1968">
        <v>24</v>
      </c>
      <c r="F1968" t="s">
        <v>8</v>
      </c>
      <c r="G1968" t="s">
        <v>4</v>
      </c>
      <c r="H1968">
        <v>2</v>
      </c>
      <c r="I1968">
        <v>1</v>
      </c>
    </row>
    <row r="1969" spans="1:9" x14ac:dyDescent="0.3">
      <c r="A1969" t="s">
        <v>6</v>
      </c>
      <c r="B1969">
        <v>2017</v>
      </c>
      <c r="C1969" t="s">
        <v>5</v>
      </c>
      <c r="D1969">
        <v>2</v>
      </c>
      <c r="E1969">
        <v>24</v>
      </c>
      <c r="F1969" t="s">
        <v>1</v>
      </c>
      <c r="G1969" t="s">
        <v>4</v>
      </c>
      <c r="H1969">
        <v>2</v>
      </c>
      <c r="I1969">
        <v>1</v>
      </c>
    </row>
    <row r="1970" spans="1:9" x14ac:dyDescent="0.3">
      <c r="A1970" t="s">
        <v>3</v>
      </c>
      <c r="B1970">
        <v>2014</v>
      </c>
      <c r="C1970" t="s">
        <v>2</v>
      </c>
      <c r="D1970">
        <v>3</v>
      </c>
      <c r="E1970">
        <v>28</v>
      </c>
      <c r="F1970" t="s">
        <v>8</v>
      </c>
      <c r="G1970" t="s">
        <v>4</v>
      </c>
      <c r="H1970">
        <v>1</v>
      </c>
      <c r="I1970">
        <v>1</v>
      </c>
    </row>
    <row r="1971" spans="1:9" x14ac:dyDescent="0.3">
      <c r="A1971" t="s">
        <v>3</v>
      </c>
      <c r="B1971">
        <v>2018</v>
      </c>
      <c r="C1971" t="s">
        <v>2</v>
      </c>
      <c r="D1971">
        <v>3</v>
      </c>
      <c r="E1971">
        <v>25</v>
      </c>
      <c r="F1971" t="s">
        <v>1</v>
      </c>
      <c r="G1971" t="s">
        <v>4</v>
      </c>
      <c r="H1971">
        <v>3</v>
      </c>
      <c r="I1971">
        <v>1</v>
      </c>
    </row>
    <row r="1972" spans="1:9" x14ac:dyDescent="0.3">
      <c r="A1972" t="s">
        <v>6</v>
      </c>
      <c r="B1972">
        <v>2012</v>
      </c>
      <c r="C1972" t="s">
        <v>5</v>
      </c>
      <c r="D1972">
        <v>3</v>
      </c>
      <c r="E1972">
        <v>27</v>
      </c>
      <c r="F1972" t="s">
        <v>8</v>
      </c>
      <c r="G1972" t="s">
        <v>4</v>
      </c>
      <c r="H1972">
        <v>5</v>
      </c>
      <c r="I1972">
        <v>0</v>
      </c>
    </row>
    <row r="1973" spans="1:9" x14ac:dyDescent="0.3">
      <c r="A1973" t="s">
        <v>6</v>
      </c>
      <c r="B1973">
        <v>2014</v>
      </c>
      <c r="C1973" t="s">
        <v>5</v>
      </c>
      <c r="D1973">
        <v>3</v>
      </c>
      <c r="E1973">
        <v>26</v>
      </c>
      <c r="F1973" t="s">
        <v>1</v>
      </c>
      <c r="G1973" t="s">
        <v>4</v>
      </c>
      <c r="H1973">
        <v>4</v>
      </c>
      <c r="I1973">
        <v>0</v>
      </c>
    </row>
    <row r="1974" spans="1:9" x14ac:dyDescent="0.3">
      <c r="A1974" t="s">
        <v>3</v>
      </c>
      <c r="B1974">
        <v>2017</v>
      </c>
      <c r="C1974" t="s">
        <v>2</v>
      </c>
      <c r="D1974">
        <v>3</v>
      </c>
      <c r="E1974">
        <v>28</v>
      </c>
      <c r="F1974" t="s">
        <v>1</v>
      </c>
      <c r="G1974" t="s">
        <v>4</v>
      </c>
      <c r="H1974">
        <v>5</v>
      </c>
      <c r="I1974">
        <v>0</v>
      </c>
    </row>
    <row r="1975" spans="1:9" x14ac:dyDescent="0.3">
      <c r="A1975" t="s">
        <v>3</v>
      </c>
      <c r="B1975">
        <v>2017</v>
      </c>
      <c r="C1975" t="s">
        <v>7</v>
      </c>
      <c r="D1975">
        <v>3</v>
      </c>
      <c r="E1975">
        <v>28</v>
      </c>
      <c r="F1975" t="s">
        <v>8</v>
      </c>
      <c r="G1975" t="s">
        <v>4</v>
      </c>
      <c r="H1975">
        <v>1</v>
      </c>
      <c r="I1975">
        <v>0</v>
      </c>
    </row>
    <row r="1976" spans="1:9" x14ac:dyDescent="0.3">
      <c r="A1976" t="s">
        <v>3</v>
      </c>
      <c r="B1976">
        <v>2016</v>
      </c>
      <c r="C1976" t="s">
        <v>2</v>
      </c>
      <c r="D1976">
        <v>3</v>
      </c>
      <c r="E1976">
        <v>24</v>
      </c>
      <c r="F1976" t="s">
        <v>1</v>
      </c>
      <c r="G1976" t="s">
        <v>4</v>
      </c>
      <c r="H1976">
        <v>2</v>
      </c>
      <c r="I1976">
        <v>0</v>
      </c>
    </row>
    <row r="1977" spans="1:9" x14ac:dyDescent="0.3">
      <c r="A1977" t="s">
        <v>3</v>
      </c>
      <c r="B1977">
        <v>2016</v>
      </c>
      <c r="C1977" t="s">
        <v>5</v>
      </c>
      <c r="D1977">
        <v>3</v>
      </c>
      <c r="E1977">
        <v>24</v>
      </c>
      <c r="F1977" t="s">
        <v>1</v>
      </c>
      <c r="G1977" t="s">
        <v>0</v>
      </c>
      <c r="H1977">
        <v>2</v>
      </c>
      <c r="I1977">
        <v>0</v>
      </c>
    </row>
    <row r="1978" spans="1:9" x14ac:dyDescent="0.3">
      <c r="A1978" t="s">
        <v>6</v>
      </c>
      <c r="B1978">
        <v>2018</v>
      </c>
      <c r="C1978" t="s">
        <v>5</v>
      </c>
      <c r="D1978">
        <v>3</v>
      </c>
      <c r="E1978">
        <v>28</v>
      </c>
      <c r="F1978" t="s">
        <v>1</v>
      </c>
      <c r="G1978" t="s">
        <v>0</v>
      </c>
      <c r="H1978">
        <v>2</v>
      </c>
      <c r="I1978">
        <v>1</v>
      </c>
    </row>
    <row r="1979" spans="1:9" x14ac:dyDescent="0.3">
      <c r="A1979" t="s">
        <v>3</v>
      </c>
      <c r="B1979">
        <v>2014</v>
      </c>
      <c r="C1979" t="s">
        <v>2</v>
      </c>
      <c r="D1979">
        <v>3</v>
      </c>
      <c r="E1979">
        <v>25</v>
      </c>
      <c r="F1979" t="s">
        <v>1</v>
      </c>
      <c r="G1979" t="s">
        <v>4</v>
      </c>
      <c r="H1979">
        <v>3</v>
      </c>
      <c r="I1979">
        <v>0</v>
      </c>
    </row>
    <row r="1980" spans="1:9" x14ac:dyDescent="0.3">
      <c r="A1980" t="s">
        <v>6</v>
      </c>
      <c r="B1980">
        <v>2013</v>
      </c>
      <c r="C1980" t="s">
        <v>5</v>
      </c>
      <c r="D1980">
        <v>3</v>
      </c>
      <c r="E1980">
        <v>25</v>
      </c>
      <c r="F1980" t="s">
        <v>1</v>
      </c>
      <c r="G1980" t="s">
        <v>4</v>
      </c>
      <c r="H1980">
        <v>3</v>
      </c>
      <c r="I1980">
        <v>1</v>
      </c>
    </row>
    <row r="1981" spans="1:9" x14ac:dyDescent="0.3">
      <c r="A1981" t="s">
        <v>6</v>
      </c>
      <c r="B1981">
        <v>2017</v>
      </c>
      <c r="C1981" t="s">
        <v>2</v>
      </c>
      <c r="D1981">
        <v>3</v>
      </c>
      <c r="E1981">
        <v>28</v>
      </c>
      <c r="F1981" t="s">
        <v>8</v>
      </c>
      <c r="G1981" t="s">
        <v>4</v>
      </c>
      <c r="H1981">
        <v>0</v>
      </c>
      <c r="I1981">
        <v>1</v>
      </c>
    </row>
    <row r="1982" spans="1:9" x14ac:dyDescent="0.3">
      <c r="A1982" t="s">
        <v>9</v>
      </c>
      <c r="B1982">
        <v>2018</v>
      </c>
      <c r="C1982" t="s">
        <v>2</v>
      </c>
      <c r="D1982">
        <v>3</v>
      </c>
      <c r="E1982">
        <v>26</v>
      </c>
      <c r="F1982" t="s">
        <v>1</v>
      </c>
      <c r="G1982" t="s">
        <v>4</v>
      </c>
      <c r="H1982">
        <v>4</v>
      </c>
      <c r="I1982">
        <v>1</v>
      </c>
    </row>
    <row r="1983" spans="1:9" x14ac:dyDescent="0.3">
      <c r="A1983" t="s">
        <v>3</v>
      </c>
      <c r="B1983">
        <v>2017</v>
      </c>
      <c r="C1983" t="s">
        <v>2</v>
      </c>
      <c r="D1983">
        <v>1</v>
      </c>
      <c r="E1983">
        <v>24</v>
      </c>
      <c r="F1983" t="s">
        <v>1</v>
      </c>
      <c r="G1983" t="s">
        <v>4</v>
      </c>
      <c r="H1983">
        <v>2</v>
      </c>
      <c r="I1983">
        <v>0</v>
      </c>
    </row>
    <row r="1984" spans="1:9" x14ac:dyDescent="0.3">
      <c r="A1984" t="s">
        <v>3</v>
      </c>
      <c r="B1984">
        <v>2017</v>
      </c>
      <c r="C1984" t="s">
        <v>5</v>
      </c>
      <c r="D1984">
        <v>2</v>
      </c>
      <c r="E1984">
        <v>25</v>
      </c>
      <c r="F1984" t="s">
        <v>1</v>
      </c>
      <c r="G1984" t="s">
        <v>4</v>
      </c>
      <c r="H1984">
        <v>3</v>
      </c>
      <c r="I1984">
        <v>0</v>
      </c>
    </row>
    <row r="1985" spans="1:9" x14ac:dyDescent="0.3">
      <c r="A1985" t="s">
        <v>6</v>
      </c>
      <c r="B1985">
        <v>2015</v>
      </c>
      <c r="C1985" t="s">
        <v>7</v>
      </c>
      <c r="D1985">
        <v>2</v>
      </c>
      <c r="E1985">
        <v>28</v>
      </c>
      <c r="F1985" t="s">
        <v>8</v>
      </c>
      <c r="G1985" t="s">
        <v>4</v>
      </c>
      <c r="H1985">
        <v>0</v>
      </c>
      <c r="I1985">
        <v>0</v>
      </c>
    </row>
    <row r="1986" spans="1:9" x14ac:dyDescent="0.3">
      <c r="A1986" t="s">
        <v>3</v>
      </c>
      <c r="B1986">
        <v>2014</v>
      </c>
      <c r="C1986" t="s">
        <v>7</v>
      </c>
      <c r="D1986">
        <v>2</v>
      </c>
      <c r="E1986">
        <v>27</v>
      </c>
      <c r="F1986" t="s">
        <v>8</v>
      </c>
      <c r="G1986" t="s">
        <v>4</v>
      </c>
      <c r="H1986">
        <v>5</v>
      </c>
      <c r="I1986">
        <v>1</v>
      </c>
    </row>
    <row r="1987" spans="1:9" x14ac:dyDescent="0.3">
      <c r="A1987" t="s">
        <v>3</v>
      </c>
      <c r="B1987">
        <v>2014</v>
      </c>
      <c r="C1987" t="s">
        <v>2</v>
      </c>
      <c r="D1987">
        <v>3</v>
      </c>
      <c r="E1987">
        <v>25</v>
      </c>
      <c r="F1987" t="s">
        <v>1</v>
      </c>
      <c r="G1987" t="s">
        <v>4</v>
      </c>
      <c r="H1987">
        <v>3</v>
      </c>
      <c r="I1987">
        <v>0</v>
      </c>
    </row>
    <row r="1988" spans="1:9" x14ac:dyDescent="0.3">
      <c r="A1988" t="s">
        <v>3</v>
      </c>
      <c r="B1988">
        <v>2017</v>
      </c>
      <c r="C1988" t="s">
        <v>7</v>
      </c>
      <c r="D1988">
        <v>3</v>
      </c>
      <c r="E1988">
        <v>27</v>
      </c>
      <c r="F1988" t="s">
        <v>1</v>
      </c>
      <c r="G1988" t="s">
        <v>0</v>
      </c>
      <c r="H1988">
        <v>5</v>
      </c>
      <c r="I1988">
        <v>0</v>
      </c>
    </row>
    <row r="1989" spans="1:9" x14ac:dyDescent="0.3">
      <c r="A1989" t="s">
        <v>3</v>
      </c>
      <c r="B1989">
        <v>2017</v>
      </c>
      <c r="C1989" t="s">
        <v>2</v>
      </c>
      <c r="D1989">
        <v>3</v>
      </c>
      <c r="E1989">
        <v>28</v>
      </c>
      <c r="F1989" t="s">
        <v>1</v>
      </c>
      <c r="G1989" t="s">
        <v>4</v>
      </c>
      <c r="H1989">
        <v>2</v>
      </c>
      <c r="I1989">
        <v>0</v>
      </c>
    </row>
    <row r="1990" spans="1:9" x14ac:dyDescent="0.3">
      <c r="A1990" t="s">
        <v>3</v>
      </c>
      <c r="B1990">
        <v>2014</v>
      </c>
      <c r="C1990" t="s">
        <v>2</v>
      </c>
      <c r="D1990">
        <v>3</v>
      </c>
      <c r="E1990">
        <v>28</v>
      </c>
      <c r="F1990" t="s">
        <v>1</v>
      </c>
      <c r="G1990" t="s">
        <v>4</v>
      </c>
      <c r="H1990">
        <v>1</v>
      </c>
      <c r="I1990">
        <v>0</v>
      </c>
    </row>
    <row r="1991" spans="1:9" x14ac:dyDescent="0.3">
      <c r="A1991" t="s">
        <v>3</v>
      </c>
      <c r="B1991">
        <v>2014</v>
      </c>
      <c r="C1991" t="s">
        <v>5</v>
      </c>
      <c r="D1991">
        <v>3</v>
      </c>
      <c r="E1991">
        <v>28</v>
      </c>
      <c r="F1991" t="s">
        <v>8</v>
      </c>
      <c r="G1991" t="s">
        <v>4</v>
      </c>
      <c r="H1991">
        <v>3</v>
      </c>
      <c r="I1991">
        <v>0</v>
      </c>
    </row>
    <row r="1992" spans="1:9" x14ac:dyDescent="0.3">
      <c r="A1992" t="s">
        <v>3</v>
      </c>
      <c r="B1992">
        <v>2015</v>
      </c>
      <c r="C1992" t="s">
        <v>5</v>
      </c>
      <c r="D1992">
        <v>2</v>
      </c>
      <c r="E1992">
        <v>29</v>
      </c>
      <c r="F1992" t="s">
        <v>8</v>
      </c>
      <c r="G1992" t="s">
        <v>4</v>
      </c>
      <c r="H1992">
        <v>1</v>
      </c>
      <c r="I1992">
        <v>1</v>
      </c>
    </row>
    <row r="1993" spans="1:9" x14ac:dyDescent="0.3">
      <c r="A1993" t="s">
        <v>3</v>
      </c>
      <c r="B1993">
        <v>2012</v>
      </c>
      <c r="C1993" t="s">
        <v>2</v>
      </c>
      <c r="D1993">
        <v>3</v>
      </c>
      <c r="E1993">
        <v>29</v>
      </c>
      <c r="F1993" t="s">
        <v>1</v>
      </c>
      <c r="G1993" t="s">
        <v>4</v>
      </c>
      <c r="H1993">
        <v>1</v>
      </c>
      <c r="I1993">
        <v>0</v>
      </c>
    </row>
    <row r="1994" spans="1:9" x14ac:dyDescent="0.3">
      <c r="A1994" t="s">
        <v>3</v>
      </c>
      <c r="B1994">
        <v>2017</v>
      </c>
      <c r="C1994" t="s">
        <v>7</v>
      </c>
      <c r="D1994">
        <v>2</v>
      </c>
      <c r="E1994">
        <v>26</v>
      </c>
      <c r="F1994" t="s">
        <v>1</v>
      </c>
      <c r="G1994" t="s">
        <v>4</v>
      </c>
      <c r="H1994">
        <v>4</v>
      </c>
      <c r="I1994">
        <v>0</v>
      </c>
    </row>
    <row r="1995" spans="1:9" x14ac:dyDescent="0.3">
      <c r="A1995" t="s">
        <v>3</v>
      </c>
      <c r="B1995">
        <v>2015</v>
      </c>
      <c r="C1995" t="s">
        <v>7</v>
      </c>
      <c r="D1995">
        <v>3</v>
      </c>
      <c r="E1995">
        <v>28</v>
      </c>
      <c r="F1995" t="s">
        <v>8</v>
      </c>
      <c r="G1995" t="s">
        <v>4</v>
      </c>
      <c r="H1995">
        <v>2</v>
      </c>
      <c r="I1995">
        <v>1</v>
      </c>
    </row>
    <row r="1996" spans="1:9" x14ac:dyDescent="0.3">
      <c r="A1996" t="s">
        <v>3</v>
      </c>
      <c r="B1996">
        <v>2016</v>
      </c>
      <c r="C1996" t="s">
        <v>7</v>
      </c>
      <c r="D1996">
        <v>3</v>
      </c>
      <c r="E1996">
        <v>26</v>
      </c>
      <c r="F1996" t="s">
        <v>1</v>
      </c>
      <c r="G1996" t="s">
        <v>4</v>
      </c>
      <c r="H1996">
        <v>4</v>
      </c>
      <c r="I1996">
        <v>0</v>
      </c>
    </row>
    <row r="1997" spans="1:9" x14ac:dyDescent="0.3">
      <c r="A1997" t="s">
        <v>6</v>
      </c>
      <c r="B1997">
        <v>2017</v>
      </c>
      <c r="C1997" t="s">
        <v>5</v>
      </c>
      <c r="D1997">
        <v>3</v>
      </c>
      <c r="E1997">
        <v>26</v>
      </c>
      <c r="F1997" t="s">
        <v>8</v>
      </c>
      <c r="G1997" t="s">
        <v>4</v>
      </c>
      <c r="H1997">
        <v>4</v>
      </c>
      <c r="I1997">
        <v>0</v>
      </c>
    </row>
    <row r="1998" spans="1:9" x14ac:dyDescent="0.3">
      <c r="A1998" t="s">
        <v>3</v>
      </c>
      <c r="B1998">
        <v>2013</v>
      </c>
      <c r="C1998" t="s">
        <v>7</v>
      </c>
      <c r="D1998">
        <v>3</v>
      </c>
      <c r="E1998">
        <v>26</v>
      </c>
      <c r="F1998" t="s">
        <v>1</v>
      </c>
      <c r="G1998" t="s">
        <v>4</v>
      </c>
      <c r="H1998">
        <v>4</v>
      </c>
      <c r="I1998">
        <v>0</v>
      </c>
    </row>
    <row r="1999" spans="1:9" x14ac:dyDescent="0.3">
      <c r="A1999" t="s">
        <v>3</v>
      </c>
      <c r="B1999">
        <v>2017</v>
      </c>
      <c r="C1999" t="s">
        <v>2</v>
      </c>
      <c r="D1999">
        <v>3</v>
      </c>
      <c r="E1999">
        <v>28</v>
      </c>
      <c r="F1999" t="s">
        <v>1</v>
      </c>
      <c r="G1999" t="s">
        <v>4</v>
      </c>
      <c r="H1999">
        <v>1</v>
      </c>
      <c r="I1999">
        <v>0</v>
      </c>
    </row>
    <row r="2000" spans="1:9" x14ac:dyDescent="0.3">
      <c r="A2000" t="s">
        <v>3</v>
      </c>
      <c r="B2000">
        <v>2013</v>
      </c>
      <c r="C2000" t="s">
        <v>2</v>
      </c>
      <c r="D2000">
        <v>3</v>
      </c>
      <c r="E2000">
        <v>26</v>
      </c>
      <c r="F2000" t="s">
        <v>1</v>
      </c>
      <c r="G2000" t="s">
        <v>4</v>
      </c>
      <c r="H2000">
        <v>4</v>
      </c>
      <c r="I2000">
        <v>0</v>
      </c>
    </row>
    <row r="2001" spans="1:9" x14ac:dyDescent="0.3">
      <c r="A2001" t="s">
        <v>3</v>
      </c>
      <c r="B2001">
        <v>2015</v>
      </c>
      <c r="C2001" t="s">
        <v>7</v>
      </c>
      <c r="D2001">
        <v>3</v>
      </c>
      <c r="E2001">
        <v>28</v>
      </c>
      <c r="F2001" t="s">
        <v>8</v>
      </c>
      <c r="G2001" t="s">
        <v>0</v>
      </c>
      <c r="H2001">
        <v>2</v>
      </c>
      <c r="I2001">
        <v>1</v>
      </c>
    </row>
    <row r="2002" spans="1:9" x14ac:dyDescent="0.3">
      <c r="A2002" t="s">
        <v>3</v>
      </c>
      <c r="B2002">
        <v>2017</v>
      </c>
      <c r="C2002" t="s">
        <v>5</v>
      </c>
      <c r="D2002">
        <v>3</v>
      </c>
      <c r="E2002">
        <v>28</v>
      </c>
      <c r="F2002" t="s">
        <v>8</v>
      </c>
      <c r="G2002" t="s">
        <v>4</v>
      </c>
      <c r="H2002">
        <v>1</v>
      </c>
      <c r="I2002">
        <v>0</v>
      </c>
    </row>
    <row r="2003" spans="1:9" x14ac:dyDescent="0.3">
      <c r="A2003" t="s">
        <v>3</v>
      </c>
      <c r="B2003">
        <v>2016</v>
      </c>
      <c r="C2003" t="s">
        <v>5</v>
      </c>
      <c r="D2003">
        <v>3</v>
      </c>
      <c r="E2003">
        <v>27</v>
      </c>
      <c r="F2003" t="s">
        <v>8</v>
      </c>
      <c r="G2003" t="s">
        <v>0</v>
      </c>
      <c r="H2003">
        <v>5</v>
      </c>
      <c r="I2003">
        <v>0</v>
      </c>
    </row>
    <row r="2004" spans="1:9" x14ac:dyDescent="0.3">
      <c r="A2004" t="s">
        <v>3</v>
      </c>
      <c r="B2004">
        <v>2018</v>
      </c>
      <c r="C2004" t="s">
        <v>7</v>
      </c>
      <c r="D2004">
        <v>3</v>
      </c>
      <c r="E2004">
        <v>27</v>
      </c>
      <c r="F2004" t="s">
        <v>1</v>
      </c>
      <c r="G2004" t="s">
        <v>4</v>
      </c>
      <c r="H2004">
        <v>5</v>
      </c>
      <c r="I2004">
        <v>1</v>
      </c>
    </row>
    <row r="2005" spans="1:9" x14ac:dyDescent="0.3">
      <c r="A2005" t="s">
        <v>3</v>
      </c>
      <c r="B2005">
        <v>2014</v>
      </c>
      <c r="C2005" t="s">
        <v>2</v>
      </c>
      <c r="D2005">
        <v>3</v>
      </c>
      <c r="E2005">
        <v>29</v>
      </c>
      <c r="F2005" t="s">
        <v>1</v>
      </c>
      <c r="G2005" t="s">
        <v>0</v>
      </c>
      <c r="H2005">
        <v>2</v>
      </c>
      <c r="I2005">
        <v>0</v>
      </c>
    </row>
    <row r="2006" spans="1:9" x14ac:dyDescent="0.3">
      <c r="A2006" t="s">
        <v>3</v>
      </c>
      <c r="B2006">
        <v>2015</v>
      </c>
      <c r="C2006" t="s">
        <v>7</v>
      </c>
      <c r="D2006">
        <v>2</v>
      </c>
      <c r="E2006">
        <v>28</v>
      </c>
      <c r="F2006" t="s">
        <v>8</v>
      </c>
      <c r="G2006" t="s">
        <v>4</v>
      </c>
      <c r="H2006">
        <v>2</v>
      </c>
      <c r="I2006">
        <v>1</v>
      </c>
    </row>
    <row r="2007" spans="1:9" x14ac:dyDescent="0.3">
      <c r="A2007" t="s">
        <v>3</v>
      </c>
      <c r="B2007">
        <v>2017</v>
      </c>
      <c r="C2007" t="s">
        <v>7</v>
      </c>
      <c r="D2007">
        <v>3</v>
      </c>
      <c r="E2007">
        <v>26</v>
      </c>
      <c r="F2007" t="s">
        <v>8</v>
      </c>
      <c r="G2007" t="s">
        <v>4</v>
      </c>
      <c r="H2007">
        <v>4</v>
      </c>
      <c r="I2007">
        <v>1</v>
      </c>
    </row>
    <row r="2008" spans="1:9" x14ac:dyDescent="0.3">
      <c r="A2008" t="s">
        <v>6</v>
      </c>
      <c r="B2008">
        <v>2017</v>
      </c>
      <c r="C2008" t="s">
        <v>5</v>
      </c>
      <c r="D2008">
        <v>3</v>
      </c>
      <c r="E2008">
        <v>28</v>
      </c>
      <c r="F2008" t="s">
        <v>1</v>
      </c>
      <c r="G2008" t="s">
        <v>4</v>
      </c>
      <c r="H2008">
        <v>2</v>
      </c>
      <c r="I2008">
        <v>0</v>
      </c>
    </row>
    <row r="2009" spans="1:9" x14ac:dyDescent="0.3">
      <c r="A2009" t="s">
        <v>3</v>
      </c>
      <c r="B2009">
        <v>2017</v>
      </c>
      <c r="C2009" t="s">
        <v>7</v>
      </c>
      <c r="D2009">
        <v>3</v>
      </c>
      <c r="E2009">
        <v>26</v>
      </c>
      <c r="F2009" t="s">
        <v>1</v>
      </c>
      <c r="G2009" t="s">
        <v>4</v>
      </c>
      <c r="H2009">
        <v>4</v>
      </c>
      <c r="I2009">
        <v>0</v>
      </c>
    </row>
    <row r="2010" spans="1:9" x14ac:dyDescent="0.3">
      <c r="A2010" t="s">
        <v>3</v>
      </c>
      <c r="B2010">
        <v>2017</v>
      </c>
      <c r="C2010" t="s">
        <v>7</v>
      </c>
      <c r="D2010">
        <v>3</v>
      </c>
      <c r="E2010">
        <v>26</v>
      </c>
      <c r="F2010" t="s">
        <v>8</v>
      </c>
      <c r="G2010" t="s">
        <v>4</v>
      </c>
      <c r="H2010">
        <v>4</v>
      </c>
      <c r="I2010">
        <v>1</v>
      </c>
    </row>
    <row r="2011" spans="1:9" x14ac:dyDescent="0.3">
      <c r="A2011" t="s">
        <v>3</v>
      </c>
      <c r="B2011">
        <v>2018</v>
      </c>
      <c r="C2011" t="s">
        <v>2</v>
      </c>
      <c r="D2011">
        <v>3</v>
      </c>
      <c r="E2011">
        <v>26</v>
      </c>
      <c r="F2011" t="s">
        <v>8</v>
      </c>
      <c r="G2011" t="s">
        <v>0</v>
      </c>
      <c r="H2011">
        <v>4</v>
      </c>
      <c r="I2011">
        <v>1</v>
      </c>
    </row>
    <row r="2012" spans="1:9" x14ac:dyDescent="0.3">
      <c r="A2012" t="s">
        <v>3</v>
      </c>
      <c r="B2012">
        <v>2014</v>
      </c>
      <c r="C2012" t="s">
        <v>7</v>
      </c>
      <c r="D2012">
        <v>3</v>
      </c>
      <c r="E2012">
        <v>30</v>
      </c>
      <c r="F2012" t="s">
        <v>1</v>
      </c>
      <c r="G2012" t="s">
        <v>4</v>
      </c>
      <c r="H2012">
        <v>2</v>
      </c>
      <c r="I2012">
        <v>0</v>
      </c>
    </row>
    <row r="2013" spans="1:9" x14ac:dyDescent="0.3">
      <c r="A2013" t="s">
        <v>6</v>
      </c>
      <c r="B2013">
        <v>2017</v>
      </c>
      <c r="C2013" t="s">
        <v>5</v>
      </c>
      <c r="D2013">
        <v>3</v>
      </c>
      <c r="E2013">
        <v>29</v>
      </c>
      <c r="F2013" t="s">
        <v>1</v>
      </c>
      <c r="G2013" t="s">
        <v>4</v>
      </c>
      <c r="H2013">
        <v>2</v>
      </c>
      <c r="I2013">
        <v>1</v>
      </c>
    </row>
    <row r="2014" spans="1:9" x14ac:dyDescent="0.3">
      <c r="A2014" t="s">
        <v>6</v>
      </c>
      <c r="B2014">
        <v>2017</v>
      </c>
      <c r="C2014" t="s">
        <v>7</v>
      </c>
      <c r="D2014">
        <v>2</v>
      </c>
      <c r="E2014">
        <v>26</v>
      </c>
      <c r="F2014" t="s">
        <v>8</v>
      </c>
      <c r="G2014" t="s">
        <v>4</v>
      </c>
      <c r="H2014">
        <v>4</v>
      </c>
      <c r="I2014">
        <v>0</v>
      </c>
    </row>
    <row r="2015" spans="1:9" x14ac:dyDescent="0.3">
      <c r="A2015" t="s">
        <v>6</v>
      </c>
      <c r="B2015">
        <v>2015</v>
      </c>
      <c r="C2015" t="s">
        <v>5</v>
      </c>
      <c r="D2015">
        <v>3</v>
      </c>
      <c r="E2015">
        <v>28</v>
      </c>
      <c r="F2015" t="s">
        <v>8</v>
      </c>
      <c r="G2015" t="s">
        <v>4</v>
      </c>
      <c r="H2015">
        <v>2</v>
      </c>
      <c r="I2015">
        <v>0</v>
      </c>
    </row>
    <row r="2016" spans="1:9" x14ac:dyDescent="0.3">
      <c r="A2016" t="s">
        <v>3</v>
      </c>
      <c r="B2016">
        <v>2016</v>
      </c>
      <c r="C2016" t="s">
        <v>2</v>
      </c>
      <c r="D2016">
        <v>3</v>
      </c>
      <c r="E2016">
        <v>30</v>
      </c>
      <c r="F2016" t="s">
        <v>8</v>
      </c>
      <c r="G2016" t="s">
        <v>4</v>
      </c>
      <c r="H2016">
        <v>2</v>
      </c>
      <c r="I2016">
        <v>1</v>
      </c>
    </row>
    <row r="2017" spans="1:9" x14ac:dyDescent="0.3">
      <c r="A2017" t="s">
        <v>3</v>
      </c>
      <c r="B2017">
        <v>2012</v>
      </c>
      <c r="C2017" t="s">
        <v>2</v>
      </c>
      <c r="D2017">
        <v>3</v>
      </c>
      <c r="E2017">
        <v>26</v>
      </c>
      <c r="F2017" t="s">
        <v>8</v>
      </c>
      <c r="G2017" t="s">
        <v>4</v>
      </c>
      <c r="H2017">
        <v>4</v>
      </c>
      <c r="I2017">
        <v>1</v>
      </c>
    </row>
    <row r="2018" spans="1:9" x14ac:dyDescent="0.3">
      <c r="A2018" t="s">
        <v>3</v>
      </c>
      <c r="B2018">
        <v>2014</v>
      </c>
      <c r="C2018" t="s">
        <v>2</v>
      </c>
      <c r="D2018">
        <v>3</v>
      </c>
      <c r="E2018">
        <v>29</v>
      </c>
      <c r="F2018" t="s">
        <v>1</v>
      </c>
      <c r="G2018" t="s">
        <v>4</v>
      </c>
      <c r="H2018">
        <v>1</v>
      </c>
      <c r="I2018">
        <v>0</v>
      </c>
    </row>
    <row r="2019" spans="1:9" x14ac:dyDescent="0.3">
      <c r="A2019" t="s">
        <v>3</v>
      </c>
      <c r="B2019">
        <v>2012</v>
      </c>
      <c r="C2019" t="s">
        <v>2</v>
      </c>
      <c r="D2019">
        <v>3</v>
      </c>
      <c r="E2019">
        <v>26</v>
      </c>
      <c r="F2019" t="s">
        <v>1</v>
      </c>
      <c r="G2019" t="s">
        <v>4</v>
      </c>
      <c r="H2019">
        <v>4</v>
      </c>
      <c r="I2019">
        <v>0</v>
      </c>
    </row>
    <row r="2020" spans="1:9" x14ac:dyDescent="0.3">
      <c r="A2020" t="s">
        <v>3</v>
      </c>
      <c r="B2020">
        <v>2018</v>
      </c>
      <c r="C2020" t="s">
        <v>2</v>
      </c>
      <c r="D2020">
        <v>3</v>
      </c>
      <c r="E2020">
        <v>26</v>
      </c>
      <c r="F2020" t="s">
        <v>1</v>
      </c>
      <c r="G2020" t="s">
        <v>0</v>
      </c>
      <c r="H2020">
        <v>4</v>
      </c>
      <c r="I2020">
        <v>1</v>
      </c>
    </row>
    <row r="2021" spans="1:9" x14ac:dyDescent="0.3">
      <c r="A2021" t="s">
        <v>9</v>
      </c>
      <c r="B2021">
        <v>2018</v>
      </c>
      <c r="C2021" t="s">
        <v>5</v>
      </c>
      <c r="D2021">
        <v>2</v>
      </c>
      <c r="E2021">
        <v>29</v>
      </c>
      <c r="F2021" t="s">
        <v>8</v>
      </c>
      <c r="G2021" t="s">
        <v>4</v>
      </c>
      <c r="H2021">
        <v>1</v>
      </c>
      <c r="I2021">
        <v>1</v>
      </c>
    </row>
    <row r="2022" spans="1:9" x14ac:dyDescent="0.3">
      <c r="A2022" t="s">
        <v>6</v>
      </c>
      <c r="B2022">
        <v>2013</v>
      </c>
      <c r="C2022" t="s">
        <v>5</v>
      </c>
      <c r="D2022">
        <v>3</v>
      </c>
      <c r="E2022">
        <v>26</v>
      </c>
      <c r="F2022" t="s">
        <v>1</v>
      </c>
      <c r="G2022" t="s">
        <v>4</v>
      </c>
      <c r="H2022">
        <v>4</v>
      </c>
      <c r="I2022">
        <v>1</v>
      </c>
    </row>
    <row r="2023" spans="1:9" x14ac:dyDescent="0.3">
      <c r="A2023" t="s">
        <v>6</v>
      </c>
      <c r="B2023">
        <v>2015</v>
      </c>
      <c r="C2023" t="s">
        <v>7</v>
      </c>
      <c r="D2023">
        <v>3</v>
      </c>
      <c r="E2023">
        <v>30</v>
      </c>
      <c r="F2023" t="s">
        <v>8</v>
      </c>
      <c r="G2023" t="s">
        <v>4</v>
      </c>
      <c r="H2023">
        <v>2</v>
      </c>
      <c r="I2023">
        <v>0</v>
      </c>
    </row>
    <row r="2024" spans="1:9" x14ac:dyDescent="0.3">
      <c r="A2024" t="s">
        <v>3</v>
      </c>
      <c r="B2024">
        <v>2018</v>
      </c>
      <c r="C2024" t="s">
        <v>7</v>
      </c>
      <c r="D2024">
        <v>3</v>
      </c>
      <c r="E2024">
        <v>26</v>
      </c>
      <c r="F2024" t="s">
        <v>1</v>
      </c>
      <c r="G2024" t="s">
        <v>4</v>
      </c>
      <c r="H2024">
        <v>4</v>
      </c>
      <c r="I2024">
        <v>1</v>
      </c>
    </row>
    <row r="2025" spans="1:9" x14ac:dyDescent="0.3">
      <c r="A2025" t="s">
        <v>6</v>
      </c>
      <c r="B2025">
        <v>2013</v>
      </c>
      <c r="C2025" t="s">
        <v>5</v>
      </c>
      <c r="D2025">
        <v>2</v>
      </c>
      <c r="E2025">
        <v>29</v>
      </c>
      <c r="F2025" t="s">
        <v>8</v>
      </c>
      <c r="G2025" t="s">
        <v>4</v>
      </c>
      <c r="H2025">
        <v>2</v>
      </c>
      <c r="I2025">
        <v>1</v>
      </c>
    </row>
    <row r="2026" spans="1:9" x14ac:dyDescent="0.3">
      <c r="A2026" t="s">
        <v>3</v>
      </c>
      <c r="B2026">
        <v>2016</v>
      </c>
      <c r="C2026" t="s">
        <v>2</v>
      </c>
      <c r="D2026">
        <v>3</v>
      </c>
      <c r="E2026">
        <v>29</v>
      </c>
      <c r="F2026" t="s">
        <v>1</v>
      </c>
      <c r="G2026" t="s">
        <v>4</v>
      </c>
      <c r="H2026">
        <v>2</v>
      </c>
      <c r="I2026">
        <v>0</v>
      </c>
    </row>
    <row r="2027" spans="1:9" x14ac:dyDescent="0.3">
      <c r="A2027" t="s">
        <v>3</v>
      </c>
      <c r="B2027">
        <v>2013</v>
      </c>
      <c r="C2027" t="s">
        <v>2</v>
      </c>
      <c r="D2027">
        <v>3</v>
      </c>
      <c r="E2027">
        <v>28</v>
      </c>
      <c r="F2027" t="s">
        <v>1</v>
      </c>
      <c r="G2027" t="s">
        <v>0</v>
      </c>
      <c r="H2027">
        <v>1</v>
      </c>
      <c r="I2027">
        <v>0</v>
      </c>
    </row>
    <row r="2028" spans="1:9" x14ac:dyDescent="0.3">
      <c r="A2028" t="s">
        <v>3</v>
      </c>
      <c r="B2028">
        <v>2017</v>
      </c>
      <c r="C2028" t="s">
        <v>7</v>
      </c>
      <c r="D2028">
        <v>2</v>
      </c>
      <c r="E2028">
        <v>26</v>
      </c>
      <c r="F2028" t="s">
        <v>8</v>
      </c>
      <c r="G2028" t="s">
        <v>4</v>
      </c>
      <c r="H2028">
        <v>4</v>
      </c>
      <c r="I2028">
        <v>1</v>
      </c>
    </row>
    <row r="2029" spans="1:9" x14ac:dyDescent="0.3">
      <c r="A2029" t="s">
        <v>6</v>
      </c>
      <c r="B2029">
        <v>2017</v>
      </c>
      <c r="C2029" t="s">
        <v>7</v>
      </c>
      <c r="D2029">
        <v>2</v>
      </c>
      <c r="E2029">
        <v>30</v>
      </c>
      <c r="F2029" t="s">
        <v>8</v>
      </c>
      <c r="G2029" t="s">
        <v>4</v>
      </c>
      <c r="H2029">
        <v>2</v>
      </c>
      <c r="I2029">
        <v>0</v>
      </c>
    </row>
    <row r="2030" spans="1:9" x14ac:dyDescent="0.3">
      <c r="A2030" t="s">
        <v>3</v>
      </c>
      <c r="B2030">
        <v>2015</v>
      </c>
      <c r="C2030" t="s">
        <v>7</v>
      </c>
      <c r="D2030">
        <v>2</v>
      </c>
      <c r="E2030">
        <v>30</v>
      </c>
      <c r="F2030" t="s">
        <v>8</v>
      </c>
      <c r="G2030" t="s">
        <v>0</v>
      </c>
      <c r="H2030">
        <v>1</v>
      </c>
      <c r="I2030">
        <v>1</v>
      </c>
    </row>
    <row r="2031" spans="1:9" x14ac:dyDescent="0.3">
      <c r="A2031" t="s">
        <v>6</v>
      </c>
      <c r="B2031">
        <v>2017</v>
      </c>
      <c r="C2031" t="s">
        <v>5</v>
      </c>
      <c r="D2031">
        <v>2</v>
      </c>
      <c r="E2031">
        <v>29</v>
      </c>
      <c r="F2031" t="s">
        <v>8</v>
      </c>
      <c r="G2031" t="s">
        <v>4</v>
      </c>
      <c r="H2031">
        <v>2</v>
      </c>
      <c r="I2031">
        <v>1</v>
      </c>
    </row>
    <row r="2032" spans="1:9" x14ac:dyDescent="0.3">
      <c r="A2032" t="s">
        <v>3</v>
      </c>
      <c r="B2032">
        <v>2015</v>
      </c>
      <c r="C2032" t="s">
        <v>2</v>
      </c>
      <c r="D2032">
        <v>3</v>
      </c>
      <c r="E2032">
        <v>30</v>
      </c>
      <c r="F2032" t="s">
        <v>1</v>
      </c>
      <c r="G2032" t="s">
        <v>4</v>
      </c>
      <c r="H2032">
        <v>2</v>
      </c>
      <c r="I2032">
        <v>0</v>
      </c>
    </row>
    <row r="2033" spans="1:9" x14ac:dyDescent="0.3">
      <c r="A2033" t="s">
        <v>3</v>
      </c>
      <c r="B2033">
        <v>2015</v>
      </c>
      <c r="C2033" t="s">
        <v>2</v>
      </c>
      <c r="D2033">
        <v>3</v>
      </c>
      <c r="E2033">
        <v>27</v>
      </c>
      <c r="F2033" t="s">
        <v>8</v>
      </c>
      <c r="G2033" t="s">
        <v>4</v>
      </c>
      <c r="H2033">
        <v>5</v>
      </c>
      <c r="I2033">
        <v>1</v>
      </c>
    </row>
    <row r="2034" spans="1:9" x14ac:dyDescent="0.3">
      <c r="A2034" t="s">
        <v>3</v>
      </c>
      <c r="B2034">
        <v>2017</v>
      </c>
      <c r="C2034" t="s">
        <v>7</v>
      </c>
      <c r="D2034">
        <v>3</v>
      </c>
      <c r="E2034">
        <v>27</v>
      </c>
      <c r="F2034" t="s">
        <v>8</v>
      </c>
      <c r="G2034" t="s">
        <v>4</v>
      </c>
      <c r="H2034">
        <v>5</v>
      </c>
      <c r="I2034">
        <v>1</v>
      </c>
    </row>
    <row r="2035" spans="1:9" x14ac:dyDescent="0.3">
      <c r="A2035" t="s">
        <v>3</v>
      </c>
      <c r="B2035">
        <v>2014</v>
      </c>
      <c r="C2035" t="s">
        <v>2</v>
      </c>
      <c r="D2035">
        <v>3</v>
      </c>
      <c r="E2035">
        <v>30</v>
      </c>
      <c r="F2035" t="s">
        <v>1</v>
      </c>
      <c r="G2035" t="s">
        <v>4</v>
      </c>
      <c r="H2035">
        <v>2</v>
      </c>
      <c r="I2035">
        <v>0</v>
      </c>
    </row>
    <row r="2036" spans="1:9" x14ac:dyDescent="0.3">
      <c r="A2036" t="s">
        <v>3</v>
      </c>
      <c r="B2036">
        <v>2014</v>
      </c>
      <c r="C2036" t="s">
        <v>2</v>
      </c>
      <c r="D2036">
        <v>3</v>
      </c>
      <c r="E2036">
        <v>26</v>
      </c>
      <c r="F2036" t="s">
        <v>8</v>
      </c>
      <c r="G2036" t="s">
        <v>4</v>
      </c>
      <c r="H2036">
        <v>4</v>
      </c>
      <c r="I2036">
        <v>0</v>
      </c>
    </row>
    <row r="2037" spans="1:9" x14ac:dyDescent="0.3">
      <c r="A2037" t="s">
        <v>6</v>
      </c>
      <c r="B2037">
        <v>2013</v>
      </c>
      <c r="C2037" t="s">
        <v>5</v>
      </c>
      <c r="D2037">
        <v>3</v>
      </c>
      <c r="E2037">
        <v>26</v>
      </c>
      <c r="F2037" t="s">
        <v>1</v>
      </c>
      <c r="G2037" t="s">
        <v>4</v>
      </c>
      <c r="H2037">
        <v>4</v>
      </c>
      <c r="I2037">
        <v>0</v>
      </c>
    </row>
    <row r="2038" spans="1:9" x14ac:dyDescent="0.3">
      <c r="A2038" t="s">
        <v>3</v>
      </c>
      <c r="B2038">
        <v>2013</v>
      </c>
      <c r="C2038" t="s">
        <v>5</v>
      </c>
      <c r="D2038">
        <v>3</v>
      </c>
      <c r="E2038">
        <v>29</v>
      </c>
      <c r="F2038" t="s">
        <v>8</v>
      </c>
      <c r="G2038" t="s">
        <v>4</v>
      </c>
      <c r="H2038">
        <v>1</v>
      </c>
      <c r="I2038">
        <v>1</v>
      </c>
    </row>
    <row r="2039" spans="1:9" x14ac:dyDescent="0.3">
      <c r="A2039" t="s">
        <v>3</v>
      </c>
      <c r="B2039">
        <v>2018</v>
      </c>
      <c r="C2039" t="s">
        <v>5</v>
      </c>
      <c r="D2039">
        <v>3</v>
      </c>
      <c r="E2039">
        <v>27</v>
      </c>
      <c r="F2039" t="s">
        <v>8</v>
      </c>
      <c r="G2039" t="s">
        <v>4</v>
      </c>
      <c r="H2039">
        <v>5</v>
      </c>
      <c r="I2039">
        <v>1</v>
      </c>
    </row>
    <row r="2040" spans="1:9" x14ac:dyDescent="0.3">
      <c r="A2040" t="s">
        <v>3</v>
      </c>
      <c r="B2040">
        <v>2014</v>
      </c>
      <c r="C2040" t="s">
        <v>2</v>
      </c>
      <c r="D2040">
        <v>3</v>
      </c>
      <c r="E2040">
        <v>29</v>
      </c>
      <c r="F2040" t="s">
        <v>1</v>
      </c>
      <c r="G2040" t="s">
        <v>4</v>
      </c>
      <c r="H2040">
        <v>1</v>
      </c>
      <c r="I2040">
        <v>0</v>
      </c>
    </row>
    <row r="2041" spans="1:9" x14ac:dyDescent="0.3">
      <c r="A2041" t="s">
        <v>3</v>
      </c>
      <c r="B2041">
        <v>2017</v>
      </c>
      <c r="C2041" t="s">
        <v>7</v>
      </c>
      <c r="D2041">
        <v>3</v>
      </c>
      <c r="E2041">
        <v>26</v>
      </c>
      <c r="F2041" t="s">
        <v>8</v>
      </c>
      <c r="G2041" t="s">
        <v>4</v>
      </c>
      <c r="H2041">
        <v>4</v>
      </c>
      <c r="I2041">
        <v>1</v>
      </c>
    </row>
    <row r="2042" spans="1:9" x14ac:dyDescent="0.3">
      <c r="A2042" t="s">
        <v>6</v>
      </c>
      <c r="B2042">
        <v>2015</v>
      </c>
      <c r="C2042" t="s">
        <v>2</v>
      </c>
      <c r="D2042">
        <v>2</v>
      </c>
      <c r="E2042">
        <v>27</v>
      </c>
      <c r="F2042" t="s">
        <v>8</v>
      </c>
      <c r="G2042" t="s">
        <v>0</v>
      </c>
      <c r="H2042">
        <v>5</v>
      </c>
      <c r="I2042">
        <v>1</v>
      </c>
    </row>
    <row r="2043" spans="1:9" x14ac:dyDescent="0.3">
      <c r="A2043" t="s">
        <v>6</v>
      </c>
      <c r="B2043">
        <v>2017</v>
      </c>
      <c r="C2043" t="s">
        <v>5</v>
      </c>
      <c r="D2043">
        <v>2</v>
      </c>
      <c r="E2043">
        <v>29</v>
      </c>
      <c r="F2043" t="s">
        <v>8</v>
      </c>
      <c r="G2043" t="s">
        <v>4</v>
      </c>
      <c r="H2043">
        <v>2</v>
      </c>
      <c r="I2043">
        <v>0</v>
      </c>
    </row>
    <row r="2044" spans="1:9" x14ac:dyDescent="0.3">
      <c r="A2044" t="s">
        <v>6</v>
      </c>
      <c r="B2044">
        <v>2017</v>
      </c>
      <c r="C2044" t="s">
        <v>2</v>
      </c>
      <c r="D2044">
        <v>3</v>
      </c>
      <c r="E2044">
        <v>26</v>
      </c>
      <c r="F2044" t="s">
        <v>8</v>
      </c>
      <c r="G2044" t="s">
        <v>4</v>
      </c>
      <c r="H2044">
        <v>4</v>
      </c>
      <c r="I2044">
        <v>0</v>
      </c>
    </row>
    <row r="2045" spans="1:9" x14ac:dyDescent="0.3">
      <c r="A2045" t="s">
        <v>3</v>
      </c>
      <c r="B2045">
        <v>2015</v>
      </c>
      <c r="C2045" t="s">
        <v>2</v>
      </c>
      <c r="D2045">
        <v>3</v>
      </c>
      <c r="E2045">
        <v>28</v>
      </c>
      <c r="F2045" t="s">
        <v>1</v>
      </c>
      <c r="G2045" t="s">
        <v>4</v>
      </c>
      <c r="H2045">
        <v>2</v>
      </c>
      <c r="I2045">
        <v>0</v>
      </c>
    </row>
    <row r="2046" spans="1:9" x14ac:dyDescent="0.3">
      <c r="A2046" t="s">
        <v>3</v>
      </c>
      <c r="B2046">
        <v>2013</v>
      </c>
      <c r="C2046" t="s">
        <v>2</v>
      </c>
      <c r="D2046">
        <v>3</v>
      </c>
      <c r="E2046">
        <v>27</v>
      </c>
      <c r="F2046" t="s">
        <v>1</v>
      </c>
      <c r="G2046" t="s">
        <v>4</v>
      </c>
      <c r="H2046">
        <v>5</v>
      </c>
      <c r="I2046">
        <v>1</v>
      </c>
    </row>
    <row r="2047" spans="1:9" x14ac:dyDescent="0.3">
      <c r="A2047" t="s">
        <v>3</v>
      </c>
      <c r="B2047">
        <v>2014</v>
      </c>
      <c r="C2047" t="s">
        <v>5</v>
      </c>
      <c r="D2047">
        <v>3</v>
      </c>
      <c r="E2047">
        <v>28</v>
      </c>
      <c r="F2047" t="s">
        <v>8</v>
      </c>
      <c r="G2047" t="s">
        <v>4</v>
      </c>
      <c r="H2047">
        <v>2</v>
      </c>
      <c r="I2047">
        <v>0</v>
      </c>
    </row>
    <row r="2048" spans="1:9" x14ac:dyDescent="0.3">
      <c r="A2048" t="s">
        <v>3</v>
      </c>
      <c r="B2048">
        <v>2012</v>
      </c>
      <c r="C2048" t="s">
        <v>2</v>
      </c>
      <c r="D2048">
        <v>3</v>
      </c>
      <c r="E2048">
        <v>29</v>
      </c>
      <c r="F2048" t="s">
        <v>1</v>
      </c>
      <c r="G2048" t="s">
        <v>4</v>
      </c>
      <c r="H2048">
        <v>1</v>
      </c>
      <c r="I2048">
        <v>1</v>
      </c>
    </row>
    <row r="2049" spans="1:9" x14ac:dyDescent="0.3">
      <c r="A2049" t="s">
        <v>3</v>
      </c>
      <c r="B2049">
        <v>2016</v>
      </c>
      <c r="C2049" t="s">
        <v>5</v>
      </c>
      <c r="D2049">
        <v>3</v>
      </c>
      <c r="E2049">
        <v>28</v>
      </c>
      <c r="F2049" t="s">
        <v>8</v>
      </c>
      <c r="G2049" t="s">
        <v>4</v>
      </c>
      <c r="H2049">
        <v>2</v>
      </c>
      <c r="I2049">
        <v>0</v>
      </c>
    </row>
    <row r="2050" spans="1:9" x14ac:dyDescent="0.3">
      <c r="A2050" t="s">
        <v>6</v>
      </c>
      <c r="B2050">
        <v>2012</v>
      </c>
      <c r="C2050" t="s">
        <v>5</v>
      </c>
      <c r="D2050">
        <v>3</v>
      </c>
      <c r="E2050">
        <v>26</v>
      </c>
      <c r="F2050" t="s">
        <v>8</v>
      </c>
      <c r="G2050" t="s">
        <v>4</v>
      </c>
      <c r="H2050">
        <v>4</v>
      </c>
      <c r="I2050">
        <v>1</v>
      </c>
    </row>
    <row r="2051" spans="1:9" x14ac:dyDescent="0.3">
      <c r="A2051" t="s">
        <v>3</v>
      </c>
      <c r="B2051">
        <v>2014</v>
      </c>
      <c r="C2051" t="s">
        <v>2</v>
      </c>
      <c r="D2051">
        <v>3</v>
      </c>
      <c r="E2051">
        <v>26</v>
      </c>
      <c r="F2051" t="s">
        <v>1</v>
      </c>
      <c r="G2051" t="s">
        <v>4</v>
      </c>
      <c r="H2051">
        <v>4</v>
      </c>
      <c r="I2051">
        <v>0</v>
      </c>
    </row>
    <row r="2052" spans="1:9" x14ac:dyDescent="0.3">
      <c r="A2052" t="s">
        <v>3</v>
      </c>
      <c r="B2052">
        <v>2017</v>
      </c>
      <c r="C2052" t="s">
        <v>7</v>
      </c>
      <c r="D2052">
        <v>3</v>
      </c>
      <c r="E2052">
        <v>28</v>
      </c>
      <c r="F2052" t="s">
        <v>1</v>
      </c>
      <c r="G2052" t="s">
        <v>4</v>
      </c>
      <c r="H2052">
        <v>2</v>
      </c>
      <c r="I2052">
        <v>0</v>
      </c>
    </row>
    <row r="2053" spans="1:9" x14ac:dyDescent="0.3">
      <c r="A2053" t="s">
        <v>3</v>
      </c>
      <c r="B2053">
        <v>2012</v>
      </c>
      <c r="C2053" t="s">
        <v>2</v>
      </c>
      <c r="D2053">
        <v>2</v>
      </c>
      <c r="E2053">
        <v>27</v>
      </c>
      <c r="F2053" t="s">
        <v>8</v>
      </c>
      <c r="G2053" t="s">
        <v>4</v>
      </c>
      <c r="H2053">
        <v>5</v>
      </c>
      <c r="I2053">
        <v>1</v>
      </c>
    </row>
    <row r="2054" spans="1:9" x14ac:dyDescent="0.3">
      <c r="A2054" t="s">
        <v>3</v>
      </c>
      <c r="B2054">
        <v>2018</v>
      </c>
      <c r="C2054" t="s">
        <v>2</v>
      </c>
      <c r="D2054">
        <v>3</v>
      </c>
      <c r="E2054">
        <v>28</v>
      </c>
      <c r="F2054" t="s">
        <v>1</v>
      </c>
      <c r="G2054" t="s">
        <v>4</v>
      </c>
      <c r="H2054">
        <v>1</v>
      </c>
      <c r="I2054">
        <v>1</v>
      </c>
    </row>
    <row r="2055" spans="1:9" x14ac:dyDescent="0.3">
      <c r="A2055" t="s">
        <v>3</v>
      </c>
      <c r="B2055">
        <v>2015</v>
      </c>
      <c r="C2055" t="s">
        <v>7</v>
      </c>
      <c r="D2055">
        <v>2</v>
      </c>
      <c r="E2055">
        <v>26</v>
      </c>
      <c r="F2055" t="s">
        <v>8</v>
      </c>
      <c r="G2055" t="s">
        <v>4</v>
      </c>
      <c r="H2055">
        <v>4</v>
      </c>
      <c r="I2055">
        <v>1</v>
      </c>
    </row>
    <row r="2056" spans="1:9" x14ac:dyDescent="0.3">
      <c r="A2056" t="s">
        <v>9</v>
      </c>
      <c r="B2056">
        <v>2016</v>
      </c>
      <c r="C2056" t="s">
        <v>2</v>
      </c>
      <c r="D2056">
        <v>3</v>
      </c>
      <c r="E2056">
        <v>29</v>
      </c>
      <c r="F2056" t="s">
        <v>8</v>
      </c>
      <c r="G2056" t="s">
        <v>4</v>
      </c>
      <c r="H2056">
        <v>1</v>
      </c>
      <c r="I2056">
        <v>0</v>
      </c>
    </row>
    <row r="2057" spans="1:9" x14ac:dyDescent="0.3">
      <c r="A2057" t="s">
        <v>6</v>
      </c>
      <c r="B2057">
        <v>2018</v>
      </c>
      <c r="C2057" t="s">
        <v>2</v>
      </c>
      <c r="D2057">
        <v>3</v>
      </c>
      <c r="E2057">
        <v>30</v>
      </c>
      <c r="F2057" t="s">
        <v>8</v>
      </c>
      <c r="G2057" t="s">
        <v>4</v>
      </c>
      <c r="H2057">
        <v>2</v>
      </c>
      <c r="I2057">
        <v>1</v>
      </c>
    </row>
    <row r="2058" spans="1:9" x14ac:dyDescent="0.3">
      <c r="A2058" t="s">
        <v>3</v>
      </c>
      <c r="B2058">
        <v>2014</v>
      </c>
      <c r="C2058" t="s">
        <v>2</v>
      </c>
      <c r="D2058">
        <v>3</v>
      </c>
      <c r="E2058">
        <v>28</v>
      </c>
      <c r="F2058" t="s">
        <v>8</v>
      </c>
      <c r="G2058" t="s">
        <v>4</v>
      </c>
      <c r="H2058">
        <v>2</v>
      </c>
      <c r="I2058">
        <v>0</v>
      </c>
    </row>
    <row r="2059" spans="1:9" x14ac:dyDescent="0.3">
      <c r="A2059" t="s">
        <v>6</v>
      </c>
      <c r="B2059">
        <v>2017</v>
      </c>
      <c r="C2059" t="s">
        <v>5</v>
      </c>
      <c r="D2059">
        <v>2</v>
      </c>
      <c r="E2059">
        <v>30</v>
      </c>
      <c r="F2059" t="s">
        <v>1</v>
      </c>
      <c r="G2059" t="s">
        <v>4</v>
      </c>
      <c r="H2059">
        <v>2</v>
      </c>
      <c r="I2059">
        <v>0</v>
      </c>
    </row>
    <row r="2060" spans="1:9" x14ac:dyDescent="0.3">
      <c r="A2060" t="s">
        <v>3</v>
      </c>
      <c r="B2060">
        <v>2012</v>
      </c>
      <c r="C2060" t="s">
        <v>2</v>
      </c>
      <c r="D2060">
        <v>3</v>
      </c>
      <c r="E2060">
        <v>30</v>
      </c>
      <c r="F2060" t="s">
        <v>1</v>
      </c>
      <c r="G2060" t="s">
        <v>4</v>
      </c>
      <c r="H2060">
        <v>1</v>
      </c>
      <c r="I2060">
        <v>0</v>
      </c>
    </row>
    <row r="2061" spans="1:9" x14ac:dyDescent="0.3">
      <c r="A2061" t="s">
        <v>6</v>
      </c>
      <c r="B2061">
        <v>2017</v>
      </c>
      <c r="C2061" t="s">
        <v>5</v>
      </c>
      <c r="D2061">
        <v>2</v>
      </c>
      <c r="E2061">
        <v>30</v>
      </c>
      <c r="F2061" t="s">
        <v>1</v>
      </c>
      <c r="G2061" t="s">
        <v>4</v>
      </c>
      <c r="H2061">
        <v>2</v>
      </c>
      <c r="I2061">
        <v>0</v>
      </c>
    </row>
    <row r="2062" spans="1:9" x14ac:dyDescent="0.3">
      <c r="A2062" t="s">
        <v>3</v>
      </c>
      <c r="B2062">
        <v>2017</v>
      </c>
      <c r="C2062" t="s">
        <v>5</v>
      </c>
      <c r="D2062">
        <v>3</v>
      </c>
      <c r="E2062">
        <v>26</v>
      </c>
      <c r="F2062" t="s">
        <v>1</v>
      </c>
      <c r="G2062" t="s">
        <v>4</v>
      </c>
      <c r="H2062">
        <v>4</v>
      </c>
      <c r="I2062">
        <v>0</v>
      </c>
    </row>
    <row r="2063" spans="1:9" x14ac:dyDescent="0.3">
      <c r="A2063" t="s">
        <v>3</v>
      </c>
      <c r="B2063">
        <v>2017</v>
      </c>
      <c r="C2063" t="s">
        <v>2</v>
      </c>
      <c r="D2063">
        <v>3</v>
      </c>
      <c r="E2063">
        <v>28</v>
      </c>
      <c r="F2063" t="s">
        <v>8</v>
      </c>
      <c r="G2063" t="s">
        <v>4</v>
      </c>
      <c r="H2063">
        <v>2</v>
      </c>
      <c r="I2063">
        <v>0</v>
      </c>
    </row>
    <row r="2064" spans="1:9" x14ac:dyDescent="0.3">
      <c r="A2064" t="s">
        <v>6</v>
      </c>
      <c r="B2064">
        <v>2013</v>
      </c>
      <c r="C2064" t="s">
        <v>5</v>
      </c>
      <c r="D2064">
        <v>3</v>
      </c>
      <c r="E2064">
        <v>26</v>
      </c>
      <c r="F2064" t="s">
        <v>8</v>
      </c>
      <c r="G2064" t="s">
        <v>4</v>
      </c>
      <c r="H2064">
        <v>4</v>
      </c>
      <c r="I2064">
        <v>0</v>
      </c>
    </row>
    <row r="2065" spans="1:9" x14ac:dyDescent="0.3">
      <c r="A2065" t="s">
        <v>9</v>
      </c>
      <c r="B2065">
        <v>2015</v>
      </c>
      <c r="C2065" t="s">
        <v>5</v>
      </c>
      <c r="D2065">
        <v>1</v>
      </c>
      <c r="E2065">
        <v>29</v>
      </c>
      <c r="F2065" t="s">
        <v>1</v>
      </c>
      <c r="G2065" t="s">
        <v>4</v>
      </c>
      <c r="H2065">
        <v>2</v>
      </c>
      <c r="I2065">
        <v>0</v>
      </c>
    </row>
    <row r="2066" spans="1:9" x14ac:dyDescent="0.3">
      <c r="A2066" t="s">
        <v>6</v>
      </c>
      <c r="B2066">
        <v>2017</v>
      </c>
      <c r="C2066" t="s">
        <v>5</v>
      </c>
      <c r="D2066">
        <v>2</v>
      </c>
      <c r="E2066">
        <v>27</v>
      </c>
      <c r="F2066" t="s">
        <v>8</v>
      </c>
      <c r="G2066" t="s">
        <v>4</v>
      </c>
      <c r="H2066">
        <v>5</v>
      </c>
      <c r="I2066">
        <v>1</v>
      </c>
    </row>
    <row r="2067" spans="1:9" x14ac:dyDescent="0.3">
      <c r="A2067" t="s">
        <v>3</v>
      </c>
      <c r="B2067">
        <v>2016</v>
      </c>
      <c r="C2067" t="s">
        <v>7</v>
      </c>
      <c r="D2067">
        <v>3</v>
      </c>
      <c r="E2067">
        <v>30</v>
      </c>
      <c r="F2067" t="s">
        <v>1</v>
      </c>
      <c r="G2067" t="s">
        <v>4</v>
      </c>
      <c r="H2067">
        <v>1</v>
      </c>
      <c r="I2067">
        <v>0</v>
      </c>
    </row>
    <row r="2068" spans="1:9" x14ac:dyDescent="0.3">
      <c r="A2068" t="s">
        <v>3</v>
      </c>
      <c r="B2068">
        <v>2012</v>
      </c>
      <c r="C2068" t="s">
        <v>2</v>
      </c>
      <c r="D2068">
        <v>3</v>
      </c>
      <c r="E2068">
        <v>26</v>
      </c>
      <c r="F2068" t="s">
        <v>1</v>
      </c>
      <c r="G2068" t="s">
        <v>4</v>
      </c>
      <c r="H2068">
        <v>4</v>
      </c>
      <c r="I2068">
        <v>1</v>
      </c>
    </row>
    <row r="2069" spans="1:9" x14ac:dyDescent="0.3">
      <c r="A2069" t="s">
        <v>3</v>
      </c>
      <c r="B2069">
        <v>2014</v>
      </c>
      <c r="C2069" t="s">
        <v>7</v>
      </c>
      <c r="D2069">
        <v>2</v>
      </c>
      <c r="E2069">
        <v>29</v>
      </c>
      <c r="F2069" t="s">
        <v>8</v>
      </c>
      <c r="G2069" t="s">
        <v>4</v>
      </c>
      <c r="H2069">
        <v>2</v>
      </c>
      <c r="I2069">
        <v>1</v>
      </c>
    </row>
    <row r="2070" spans="1:9" x14ac:dyDescent="0.3">
      <c r="A2070" t="s">
        <v>3</v>
      </c>
      <c r="B2070">
        <v>2016</v>
      </c>
      <c r="C2070" t="s">
        <v>2</v>
      </c>
      <c r="D2070">
        <v>3</v>
      </c>
      <c r="E2070">
        <v>30</v>
      </c>
      <c r="F2070" t="s">
        <v>1</v>
      </c>
      <c r="G2070" t="s">
        <v>4</v>
      </c>
      <c r="H2070">
        <v>2</v>
      </c>
      <c r="I2070">
        <v>0</v>
      </c>
    </row>
    <row r="2071" spans="1:9" x14ac:dyDescent="0.3">
      <c r="A2071" t="s">
        <v>3</v>
      </c>
      <c r="B2071">
        <v>2013</v>
      </c>
      <c r="C2071" t="s">
        <v>2</v>
      </c>
      <c r="D2071">
        <v>3</v>
      </c>
      <c r="E2071">
        <v>27</v>
      </c>
      <c r="F2071" t="s">
        <v>8</v>
      </c>
      <c r="G2071" t="s">
        <v>4</v>
      </c>
      <c r="H2071">
        <v>5</v>
      </c>
      <c r="I2071">
        <v>0</v>
      </c>
    </row>
    <row r="2072" spans="1:9" x14ac:dyDescent="0.3">
      <c r="A2072" t="s">
        <v>9</v>
      </c>
      <c r="B2072">
        <v>2015</v>
      </c>
      <c r="C2072" t="s">
        <v>5</v>
      </c>
      <c r="D2072">
        <v>2</v>
      </c>
      <c r="E2072">
        <v>29</v>
      </c>
      <c r="F2072" t="s">
        <v>8</v>
      </c>
      <c r="G2072" t="s">
        <v>0</v>
      </c>
      <c r="H2072">
        <v>1</v>
      </c>
      <c r="I2072">
        <v>0</v>
      </c>
    </row>
    <row r="2073" spans="1:9" x14ac:dyDescent="0.3">
      <c r="A2073" t="s">
        <v>3</v>
      </c>
      <c r="B2073">
        <v>2012</v>
      </c>
      <c r="C2073" t="s">
        <v>2</v>
      </c>
      <c r="D2073">
        <v>3</v>
      </c>
      <c r="E2073">
        <v>27</v>
      </c>
      <c r="F2073" t="s">
        <v>1</v>
      </c>
      <c r="G2073" t="s">
        <v>4</v>
      </c>
      <c r="H2073">
        <v>5</v>
      </c>
      <c r="I2073">
        <v>0</v>
      </c>
    </row>
    <row r="2074" spans="1:9" x14ac:dyDescent="0.3">
      <c r="A2074" t="s">
        <v>3</v>
      </c>
      <c r="B2074">
        <v>2018</v>
      </c>
      <c r="C2074" t="s">
        <v>2</v>
      </c>
      <c r="D2074">
        <v>3</v>
      </c>
      <c r="E2074">
        <v>30</v>
      </c>
      <c r="F2074" t="s">
        <v>1</v>
      </c>
      <c r="G2074" t="s">
        <v>4</v>
      </c>
      <c r="H2074">
        <v>2</v>
      </c>
      <c r="I2074">
        <v>1</v>
      </c>
    </row>
    <row r="2075" spans="1:9" x14ac:dyDescent="0.3">
      <c r="A2075" t="s">
        <v>6</v>
      </c>
      <c r="B2075">
        <v>2017</v>
      </c>
      <c r="C2075" t="s">
        <v>7</v>
      </c>
      <c r="D2075">
        <v>2</v>
      </c>
      <c r="E2075">
        <v>29</v>
      </c>
      <c r="F2075" t="s">
        <v>8</v>
      </c>
      <c r="G2075" t="s">
        <v>4</v>
      </c>
      <c r="H2075">
        <v>2</v>
      </c>
      <c r="I2075">
        <v>0</v>
      </c>
    </row>
    <row r="2076" spans="1:9" x14ac:dyDescent="0.3">
      <c r="A2076" t="s">
        <v>6</v>
      </c>
      <c r="B2076">
        <v>2016</v>
      </c>
      <c r="C2076" t="s">
        <v>2</v>
      </c>
      <c r="D2076">
        <v>3</v>
      </c>
      <c r="E2076">
        <v>29</v>
      </c>
      <c r="F2076" t="s">
        <v>8</v>
      </c>
      <c r="G2076" t="s">
        <v>4</v>
      </c>
      <c r="H2076">
        <v>2</v>
      </c>
      <c r="I2076">
        <v>0</v>
      </c>
    </row>
    <row r="2077" spans="1:9" x14ac:dyDescent="0.3">
      <c r="A2077" t="s">
        <v>3</v>
      </c>
      <c r="B2077">
        <v>2017</v>
      </c>
      <c r="C2077" t="s">
        <v>2</v>
      </c>
      <c r="D2077">
        <v>3</v>
      </c>
      <c r="E2077">
        <v>27</v>
      </c>
      <c r="F2077" t="s">
        <v>8</v>
      </c>
      <c r="G2077" t="s">
        <v>4</v>
      </c>
      <c r="H2077">
        <v>5</v>
      </c>
      <c r="I2077">
        <v>1</v>
      </c>
    </row>
    <row r="2078" spans="1:9" x14ac:dyDescent="0.3">
      <c r="A2078" t="s">
        <v>3</v>
      </c>
      <c r="B2078">
        <v>2017</v>
      </c>
      <c r="C2078" t="s">
        <v>2</v>
      </c>
      <c r="D2078">
        <v>3</v>
      </c>
      <c r="E2078">
        <v>28</v>
      </c>
      <c r="F2078" t="s">
        <v>1</v>
      </c>
      <c r="G2078" t="s">
        <v>4</v>
      </c>
      <c r="H2078">
        <v>2</v>
      </c>
      <c r="I2078">
        <v>0</v>
      </c>
    </row>
    <row r="2079" spans="1:9" x14ac:dyDescent="0.3">
      <c r="A2079" t="s">
        <v>3</v>
      </c>
      <c r="B2079">
        <v>2017</v>
      </c>
      <c r="C2079" t="s">
        <v>2</v>
      </c>
      <c r="D2079">
        <v>3</v>
      </c>
      <c r="E2079">
        <v>27</v>
      </c>
      <c r="F2079" t="s">
        <v>8</v>
      </c>
      <c r="G2079" t="s">
        <v>4</v>
      </c>
      <c r="H2079">
        <v>5</v>
      </c>
      <c r="I2079">
        <v>0</v>
      </c>
    </row>
    <row r="2080" spans="1:9" x14ac:dyDescent="0.3">
      <c r="A2080" t="s">
        <v>3</v>
      </c>
      <c r="B2080">
        <v>2012</v>
      </c>
      <c r="C2080" t="s">
        <v>5</v>
      </c>
      <c r="D2080">
        <v>3</v>
      </c>
      <c r="E2080">
        <v>29</v>
      </c>
      <c r="F2080" t="s">
        <v>1</v>
      </c>
      <c r="G2080" t="s">
        <v>4</v>
      </c>
      <c r="H2080">
        <v>1</v>
      </c>
      <c r="I2080">
        <v>0</v>
      </c>
    </row>
    <row r="2081" spans="1:9" x14ac:dyDescent="0.3">
      <c r="A2081" t="s">
        <v>3</v>
      </c>
      <c r="B2081">
        <v>2017</v>
      </c>
      <c r="C2081" t="s">
        <v>2</v>
      </c>
      <c r="D2081">
        <v>3</v>
      </c>
      <c r="E2081">
        <v>26</v>
      </c>
      <c r="F2081" t="s">
        <v>1</v>
      </c>
      <c r="G2081" t="s">
        <v>4</v>
      </c>
      <c r="H2081">
        <v>4</v>
      </c>
      <c r="I2081">
        <v>0</v>
      </c>
    </row>
    <row r="2082" spans="1:9" x14ac:dyDescent="0.3">
      <c r="A2082" t="s">
        <v>3</v>
      </c>
      <c r="B2082">
        <v>2013</v>
      </c>
      <c r="C2082" t="s">
        <v>2</v>
      </c>
      <c r="D2082">
        <v>3</v>
      </c>
      <c r="E2082">
        <v>28</v>
      </c>
      <c r="F2082" t="s">
        <v>8</v>
      </c>
      <c r="G2082" t="s">
        <v>4</v>
      </c>
      <c r="H2082">
        <v>1</v>
      </c>
      <c r="I2082">
        <v>1</v>
      </c>
    </row>
    <row r="2083" spans="1:9" x14ac:dyDescent="0.3">
      <c r="A2083" t="s">
        <v>3</v>
      </c>
      <c r="B2083">
        <v>2013</v>
      </c>
      <c r="C2083" t="s">
        <v>7</v>
      </c>
      <c r="D2083">
        <v>2</v>
      </c>
      <c r="E2083">
        <v>29</v>
      </c>
      <c r="F2083" t="s">
        <v>8</v>
      </c>
      <c r="G2083" t="s">
        <v>4</v>
      </c>
      <c r="H2083">
        <v>1</v>
      </c>
      <c r="I2083">
        <v>1</v>
      </c>
    </row>
    <row r="2084" spans="1:9" x14ac:dyDescent="0.3">
      <c r="A2084" t="s">
        <v>3</v>
      </c>
      <c r="B2084">
        <v>2015</v>
      </c>
      <c r="C2084" t="s">
        <v>2</v>
      </c>
      <c r="D2084">
        <v>1</v>
      </c>
      <c r="E2084">
        <v>27</v>
      </c>
      <c r="F2084" t="s">
        <v>1</v>
      </c>
      <c r="G2084" t="s">
        <v>4</v>
      </c>
      <c r="H2084">
        <v>5</v>
      </c>
      <c r="I2084">
        <v>0</v>
      </c>
    </row>
    <row r="2085" spans="1:9" x14ac:dyDescent="0.3">
      <c r="A2085" t="s">
        <v>3</v>
      </c>
      <c r="B2085">
        <v>2016</v>
      </c>
      <c r="C2085" t="s">
        <v>2</v>
      </c>
      <c r="D2085">
        <v>3</v>
      </c>
      <c r="E2085">
        <v>30</v>
      </c>
      <c r="F2085" t="s">
        <v>1</v>
      </c>
      <c r="G2085" t="s">
        <v>4</v>
      </c>
      <c r="H2085">
        <v>1</v>
      </c>
      <c r="I2085">
        <v>0</v>
      </c>
    </row>
    <row r="2086" spans="1:9" x14ac:dyDescent="0.3">
      <c r="A2086" t="s">
        <v>3</v>
      </c>
      <c r="B2086">
        <v>2013</v>
      </c>
      <c r="C2086" t="s">
        <v>5</v>
      </c>
      <c r="D2086">
        <v>3</v>
      </c>
      <c r="E2086">
        <v>30</v>
      </c>
      <c r="F2086" t="s">
        <v>8</v>
      </c>
      <c r="G2086" t="s">
        <v>4</v>
      </c>
      <c r="H2086">
        <v>1</v>
      </c>
      <c r="I2086">
        <v>0</v>
      </c>
    </row>
    <row r="2087" spans="1:9" x14ac:dyDescent="0.3">
      <c r="A2087" t="s">
        <v>6</v>
      </c>
      <c r="B2087">
        <v>2017</v>
      </c>
      <c r="C2087" t="s">
        <v>7</v>
      </c>
      <c r="D2087">
        <v>2</v>
      </c>
      <c r="E2087">
        <v>27</v>
      </c>
      <c r="F2087" t="s">
        <v>1</v>
      </c>
      <c r="G2087" t="s">
        <v>4</v>
      </c>
      <c r="H2087">
        <v>5</v>
      </c>
      <c r="I2087">
        <v>1</v>
      </c>
    </row>
    <row r="2088" spans="1:9" x14ac:dyDescent="0.3">
      <c r="A2088" t="s">
        <v>6</v>
      </c>
      <c r="B2088">
        <v>2017</v>
      </c>
      <c r="C2088" t="s">
        <v>7</v>
      </c>
      <c r="D2088">
        <v>2</v>
      </c>
      <c r="E2088">
        <v>29</v>
      </c>
      <c r="F2088" t="s">
        <v>1</v>
      </c>
      <c r="G2088" t="s">
        <v>4</v>
      </c>
      <c r="H2088">
        <v>2</v>
      </c>
      <c r="I2088">
        <v>0</v>
      </c>
    </row>
    <row r="2089" spans="1:9" x14ac:dyDescent="0.3">
      <c r="A2089" t="s">
        <v>3</v>
      </c>
      <c r="B2089">
        <v>2016</v>
      </c>
      <c r="C2089" t="s">
        <v>5</v>
      </c>
      <c r="D2089">
        <v>3</v>
      </c>
      <c r="E2089">
        <v>29</v>
      </c>
      <c r="F2089" t="s">
        <v>8</v>
      </c>
      <c r="G2089" t="s">
        <v>4</v>
      </c>
      <c r="H2089">
        <v>1</v>
      </c>
      <c r="I2089">
        <v>0</v>
      </c>
    </row>
    <row r="2090" spans="1:9" x14ac:dyDescent="0.3">
      <c r="A2090" t="s">
        <v>3</v>
      </c>
      <c r="B2090">
        <v>2014</v>
      </c>
      <c r="C2090" t="s">
        <v>2</v>
      </c>
      <c r="D2090">
        <v>3</v>
      </c>
      <c r="E2090">
        <v>26</v>
      </c>
      <c r="F2090" t="s">
        <v>1</v>
      </c>
      <c r="G2090" t="s">
        <v>4</v>
      </c>
      <c r="H2090">
        <v>4</v>
      </c>
      <c r="I2090">
        <v>1</v>
      </c>
    </row>
    <row r="2091" spans="1:9" x14ac:dyDescent="0.3">
      <c r="A2091" t="s">
        <v>3</v>
      </c>
      <c r="B2091">
        <v>2014</v>
      </c>
      <c r="C2091" t="s">
        <v>2</v>
      </c>
      <c r="D2091">
        <v>3</v>
      </c>
      <c r="E2091">
        <v>26</v>
      </c>
      <c r="F2091" t="s">
        <v>1</v>
      </c>
      <c r="G2091" t="s">
        <v>4</v>
      </c>
      <c r="H2091">
        <v>4</v>
      </c>
      <c r="I2091">
        <v>0</v>
      </c>
    </row>
    <row r="2092" spans="1:9" x14ac:dyDescent="0.3">
      <c r="A2092" t="s">
        <v>3</v>
      </c>
      <c r="B2092">
        <v>2015</v>
      </c>
      <c r="C2092" t="s">
        <v>5</v>
      </c>
      <c r="D2092">
        <v>3</v>
      </c>
      <c r="E2092">
        <v>28</v>
      </c>
      <c r="F2092" t="s">
        <v>8</v>
      </c>
      <c r="G2092" t="s">
        <v>0</v>
      </c>
      <c r="H2092">
        <v>1</v>
      </c>
      <c r="I2092">
        <v>0</v>
      </c>
    </row>
    <row r="2093" spans="1:9" x14ac:dyDescent="0.3">
      <c r="A2093" t="s">
        <v>3</v>
      </c>
      <c r="B2093">
        <v>2013</v>
      </c>
      <c r="C2093" t="s">
        <v>7</v>
      </c>
      <c r="D2093">
        <v>2</v>
      </c>
      <c r="E2093">
        <v>28</v>
      </c>
      <c r="F2093" t="s">
        <v>8</v>
      </c>
      <c r="G2093" t="s">
        <v>4</v>
      </c>
      <c r="H2093">
        <v>1</v>
      </c>
      <c r="I2093">
        <v>1</v>
      </c>
    </row>
    <row r="2094" spans="1:9" x14ac:dyDescent="0.3">
      <c r="A2094" t="s">
        <v>3</v>
      </c>
      <c r="B2094">
        <v>2016</v>
      </c>
      <c r="C2094" t="s">
        <v>2</v>
      </c>
      <c r="D2094">
        <v>3</v>
      </c>
      <c r="E2094">
        <v>27</v>
      </c>
      <c r="F2094" t="s">
        <v>8</v>
      </c>
      <c r="G2094" t="s">
        <v>0</v>
      </c>
      <c r="H2094">
        <v>5</v>
      </c>
      <c r="I2094">
        <v>0</v>
      </c>
    </row>
    <row r="2095" spans="1:9" x14ac:dyDescent="0.3">
      <c r="A2095" t="s">
        <v>3</v>
      </c>
      <c r="B2095">
        <v>2017</v>
      </c>
      <c r="C2095" t="s">
        <v>2</v>
      </c>
      <c r="D2095">
        <v>3</v>
      </c>
      <c r="E2095">
        <v>26</v>
      </c>
      <c r="F2095" t="s">
        <v>1</v>
      </c>
      <c r="G2095" t="s">
        <v>4</v>
      </c>
      <c r="H2095">
        <v>4</v>
      </c>
      <c r="I2095">
        <v>1</v>
      </c>
    </row>
    <row r="2096" spans="1:9" x14ac:dyDescent="0.3">
      <c r="A2096" t="s">
        <v>3</v>
      </c>
      <c r="B2096">
        <v>2014</v>
      </c>
      <c r="C2096" t="s">
        <v>5</v>
      </c>
      <c r="D2096">
        <v>3</v>
      </c>
      <c r="E2096">
        <v>30</v>
      </c>
      <c r="F2096" t="s">
        <v>1</v>
      </c>
      <c r="G2096" t="s">
        <v>4</v>
      </c>
      <c r="H2096">
        <v>2</v>
      </c>
      <c r="I2096">
        <v>1</v>
      </c>
    </row>
    <row r="2097" spans="1:9" x14ac:dyDescent="0.3">
      <c r="A2097" t="s">
        <v>3</v>
      </c>
      <c r="B2097">
        <v>2015</v>
      </c>
      <c r="C2097" t="s">
        <v>7</v>
      </c>
      <c r="D2097">
        <v>2</v>
      </c>
      <c r="E2097">
        <v>30</v>
      </c>
      <c r="F2097" t="s">
        <v>1</v>
      </c>
      <c r="G2097" t="s">
        <v>4</v>
      </c>
      <c r="H2097">
        <v>2</v>
      </c>
      <c r="I2097">
        <v>1</v>
      </c>
    </row>
    <row r="2098" spans="1:9" x14ac:dyDescent="0.3">
      <c r="A2098" t="s">
        <v>3</v>
      </c>
      <c r="B2098">
        <v>2016</v>
      </c>
      <c r="C2098" t="s">
        <v>2</v>
      </c>
      <c r="D2098">
        <v>3</v>
      </c>
      <c r="E2098">
        <v>27</v>
      </c>
      <c r="F2098" t="s">
        <v>1</v>
      </c>
      <c r="G2098" t="s">
        <v>4</v>
      </c>
      <c r="H2098">
        <v>5</v>
      </c>
      <c r="I2098">
        <v>0</v>
      </c>
    </row>
    <row r="2099" spans="1:9" x14ac:dyDescent="0.3">
      <c r="A2099" t="s">
        <v>3</v>
      </c>
      <c r="B2099">
        <v>2015</v>
      </c>
      <c r="C2099" t="s">
        <v>7</v>
      </c>
      <c r="D2099">
        <v>3</v>
      </c>
      <c r="E2099">
        <v>26</v>
      </c>
      <c r="F2099" t="s">
        <v>8</v>
      </c>
      <c r="G2099" t="s">
        <v>4</v>
      </c>
      <c r="H2099">
        <v>4</v>
      </c>
      <c r="I2099">
        <v>1</v>
      </c>
    </row>
    <row r="2100" spans="1:9" x14ac:dyDescent="0.3">
      <c r="A2100" t="s">
        <v>3</v>
      </c>
      <c r="B2100">
        <v>2014</v>
      </c>
      <c r="C2100" t="s">
        <v>5</v>
      </c>
      <c r="D2100">
        <v>3</v>
      </c>
      <c r="E2100">
        <v>30</v>
      </c>
      <c r="F2100" t="s">
        <v>1</v>
      </c>
      <c r="G2100" t="s">
        <v>4</v>
      </c>
      <c r="H2100">
        <v>1</v>
      </c>
      <c r="I2100">
        <v>0</v>
      </c>
    </row>
    <row r="2101" spans="1:9" x14ac:dyDescent="0.3">
      <c r="A2101" t="s">
        <v>6</v>
      </c>
      <c r="B2101">
        <v>2017</v>
      </c>
      <c r="C2101" t="s">
        <v>7</v>
      </c>
      <c r="D2101">
        <v>2</v>
      </c>
      <c r="E2101">
        <v>26</v>
      </c>
      <c r="F2101" t="s">
        <v>1</v>
      </c>
      <c r="G2101" t="s">
        <v>4</v>
      </c>
      <c r="H2101">
        <v>4</v>
      </c>
      <c r="I2101">
        <v>1</v>
      </c>
    </row>
    <row r="2102" spans="1:9" x14ac:dyDescent="0.3">
      <c r="A2102" t="s">
        <v>3</v>
      </c>
      <c r="B2102">
        <v>2016</v>
      </c>
      <c r="C2102" t="s">
        <v>2</v>
      </c>
      <c r="D2102">
        <v>3</v>
      </c>
      <c r="E2102">
        <v>27</v>
      </c>
      <c r="F2102" t="s">
        <v>1</v>
      </c>
      <c r="G2102" t="s">
        <v>4</v>
      </c>
      <c r="H2102">
        <v>5</v>
      </c>
      <c r="I2102">
        <v>0</v>
      </c>
    </row>
    <row r="2103" spans="1:9" x14ac:dyDescent="0.3">
      <c r="A2103" t="s">
        <v>9</v>
      </c>
      <c r="B2103">
        <v>2017</v>
      </c>
      <c r="C2103" t="s">
        <v>7</v>
      </c>
      <c r="D2103">
        <v>3</v>
      </c>
      <c r="E2103">
        <v>28</v>
      </c>
      <c r="F2103" t="s">
        <v>1</v>
      </c>
      <c r="G2103" t="s">
        <v>4</v>
      </c>
      <c r="H2103">
        <v>1</v>
      </c>
      <c r="I2103">
        <v>0</v>
      </c>
    </row>
    <row r="2104" spans="1:9" x14ac:dyDescent="0.3">
      <c r="A2104" t="s">
        <v>3</v>
      </c>
      <c r="B2104">
        <v>2015</v>
      </c>
      <c r="C2104" t="s">
        <v>5</v>
      </c>
      <c r="D2104">
        <v>3</v>
      </c>
      <c r="E2104">
        <v>30</v>
      </c>
      <c r="F2104" t="s">
        <v>8</v>
      </c>
      <c r="G2104" t="s">
        <v>4</v>
      </c>
      <c r="H2104">
        <v>2</v>
      </c>
      <c r="I2104">
        <v>0</v>
      </c>
    </row>
    <row r="2105" spans="1:9" x14ac:dyDescent="0.3">
      <c r="A2105" t="s">
        <v>3</v>
      </c>
      <c r="B2105">
        <v>2016</v>
      </c>
      <c r="C2105" t="s">
        <v>2</v>
      </c>
      <c r="D2105">
        <v>3</v>
      </c>
      <c r="E2105">
        <v>29</v>
      </c>
      <c r="F2105" t="s">
        <v>1</v>
      </c>
      <c r="G2105" t="s">
        <v>4</v>
      </c>
      <c r="H2105">
        <v>2</v>
      </c>
      <c r="I2105">
        <v>0</v>
      </c>
    </row>
    <row r="2106" spans="1:9" x14ac:dyDescent="0.3">
      <c r="A2106" t="s">
        <v>3</v>
      </c>
      <c r="B2106">
        <v>2012</v>
      </c>
      <c r="C2106" t="s">
        <v>2</v>
      </c>
      <c r="D2106">
        <v>3</v>
      </c>
      <c r="E2106">
        <v>28</v>
      </c>
      <c r="F2106" t="s">
        <v>1</v>
      </c>
      <c r="G2106" t="s">
        <v>4</v>
      </c>
      <c r="H2106">
        <v>2</v>
      </c>
      <c r="I2106">
        <v>0</v>
      </c>
    </row>
    <row r="2107" spans="1:9" x14ac:dyDescent="0.3">
      <c r="A2107" t="s">
        <v>3</v>
      </c>
      <c r="B2107">
        <v>2014</v>
      </c>
      <c r="C2107" t="s">
        <v>2</v>
      </c>
      <c r="D2107">
        <v>1</v>
      </c>
      <c r="E2107">
        <v>30</v>
      </c>
      <c r="F2107" t="s">
        <v>1</v>
      </c>
      <c r="G2107" t="s">
        <v>0</v>
      </c>
      <c r="H2107">
        <v>2</v>
      </c>
      <c r="I2107">
        <v>1</v>
      </c>
    </row>
    <row r="2108" spans="1:9" x14ac:dyDescent="0.3">
      <c r="A2108" t="s">
        <v>3</v>
      </c>
      <c r="B2108">
        <v>2013</v>
      </c>
      <c r="C2108" t="s">
        <v>2</v>
      </c>
      <c r="D2108">
        <v>3</v>
      </c>
      <c r="E2108">
        <v>27</v>
      </c>
      <c r="F2108" t="s">
        <v>1</v>
      </c>
      <c r="G2108" t="s">
        <v>4</v>
      </c>
      <c r="H2108">
        <v>5</v>
      </c>
      <c r="I2108">
        <v>1</v>
      </c>
    </row>
    <row r="2109" spans="1:9" x14ac:dyDescent="0.3">
      <c r="A2109" t="s">
        <v>6</v>
      </c>
      <c r="B2109">
        <v>2017</v>
      </c>
      <c r="C2109" t="s">
        <v>7</v>
      </c>
      <c r="D2109">
        <v>2</v>
      </c>
      <c r="E2109">
        <v>30</v>
      </c>
      <c r="F2109" t="s">
        <v>1</v>
      </c>
      <c r="G2109" t="s">
        <v>4</v>
      </c>
      <c r="H2109">
        <v>2</v>
      </c>
      <c r="I2109">
        <v>0</v>
      </c>
    </row>
    <row r="2110" spans="1:9" x14ac:dyDescent="0.3">
      <c r="A2110" t="s">
        <v>3</v>
      </c>
      <c r="B2110">
        <v>2012</v>
      </c>
      <c r="C2110" t="s">
        <v>2</v>
      </c>
      <c r="D2110">
        <v>3</v>
      </c>
      <c r="E2110">
        <v>30</v>
      </c>
      <c r="F2110" t="s">
        <v>1</v>
      </c>
      <c r="G2110" t="s">
        <v>4</v>
      </c>
      <c r="H2110">
        <v>2</v>
      </c>
      <c r="I2110">
        <v>0</v>
      </c>
    </row>
    <row r="2111" spans="1:9" x14ac:dyDescent="0.3">
      <c r="A2111" t="s">
        <v>6</v>
      </c>
      <c r="B2111">
        <v>2017</v>
      </c>
      <c r="C2111" t="s">
        <v>5</v>
      </c>
      <c r="D2111">
        <v>2</v>
      </c>
      <c r="E2111">
        <v>26</v>
      </c>
      <c r="F2111" t="s">
        <v>1</v>
      </c>
      <c r="G2111" t="s">
        <v>4</v>
      </c>
      <c r="H2111">
        <v>4</v>
      </c>
      <c r="I2111">
        <v>0</v>
      </c>
    </row>
    <row r="2112" spans="1:9" x14ac:dyDescent="0.3">
      <c r="A2112" t="s">
        <v>3</v>
      </c>
      <c r="B2112">
        <v>2014</v>
      </c>
      <c r="C2112" t="s">
        <v>7</v>
      </c>
      <c r="D2112">
        <v>2</v>
      </c>
      <c r="E2112">
        <v>26</v>
      </c>
      <c r="F2112" t="s">
        <v>1</v>
      </c>
      <c r="G2112" t="s">
        <v>4</v>
      </c>
      <c r="H2112">
        <v>4</v>
      </c>
      <c r="I2112">
        <v>0</v>
      </c>
    </row>
    <row r="2113" spans="1:9" x14ac:dyDescent="0.3">
      <c r="A2113" t="s">
        <v>3</v>
      </c>
      <c r="B2113">
        <v>2013</v>
      </c>
      <c r="C2113" t="s">
        <v>2</v>
      </c>
      <c r="D2113">
        <v>3</v>
      </c>
      <c r="E2113">
        <v>29</v>
      </c>
      <c r="F2113" t="s">
        <v>8</v>
      </c>
      <c r="G2113" t="s">
        <v>4</v>
      </c>
      <c r="H2113">
        <v>1</v>
      </c>
      <c r="I2113">
        <v>1</v>
      </c>
    </row>
    <row r="2114" spans="1:9" x14ac:dyDescent="0.3">
      <c r="A2114" t="s">
        <v>3</v>
      </c>
      <c r="B2114">
        <v>2015</v>
      </c>
      <c r="C2114" t="s">
        <v>7</v>
      </c>
      <c r="D2114">
        <v>3</v>
      </c>
      <c r="E2114">
        <v>29</v>
      </c>
      <c r="F2114" t="s">
        <v>8</v>
      </c>
      <c r="G2114" t="s">
        <v>4</v>
      </c>
      <c r="H2114">
        <v>2</v>
      </c>
      <c r="I2114">
        <v>1</v>
      </c>
    </row>
    <row r="2115" spans="1:9" x14ac:dyDescent="0.3">
      <c r="A2115" t="s">
        <v>3</v>
      </c>
      <c r="B2115">
        <v>2013</v>
      </c>
      <c r="C2115" t="s">
        <v>2</v>
      </c>
      <c r="D2115">
        <v>3</v>
      </c>
      <c r="E2115">
        <v>28</v>
      </c>
      <c r="F2115" t="s">
        <v>8</v>
      </c>
      <c r="G2115" t="s">
        <v>4</v>
      </c>
      <c r="H2115">
        <v>1</v>
      </c>
      <c r="I2115">
        <v>0</v>
      </c>
    </row>
    <row r="2116" spans="1:9" x14ac:dyDescent="0.3">
      <c r="A2116" t="s">
        <v>6</v>
      </c>
      <c r="B2116">
        <v>2016</v>
      </c>
      <c r="C2116" t="s">
        <v>2</v>
      </c>
      <c r="D2116">
        <v>3</v>
      </c>
      <c r="E2116">
        <v>29</v>
      </c>
      <c r="F2116" t="s">
        <v>1</v>
      </c>
      <c r="G2116" t="s">
        <v>4</v>
      </c>
      <c r="H2116">
        <v>1</v>
      </c>
      <c r="I2116">
        <v>0</v>
      </c>
    </row>
    <row r="2117" spans="1:9" x14ac:dyDescent="0.3">
      <c r="A2117" t="s">
        <v>6</v>
      </c>
      <c r="B2117">
        <v>2016</v>
      </c>
      <c r="C2117" t="s">
        <v>5</v>
      </c>
      <c r="D2117">
        <v>3</v>
      </c>
      <c r="E2117">
        <v>26</v>
      </c>
      <c r="F2117" t="s">
        <v>8</v>
      </c>
      <c r="G2117" t="s">
        <v>4</v>
      </c>
      <c r="H2117">
        <v>4</v>
      </c>
      <c r="I2117">
        <v>0</v>
      </c>
    </row>
    <row r="2118" spans="1:9" x14ac:dyDescent="0.3">
      <c r="A2118" t="s">
        <v>3</v>
      </c>
      <c r="B2118">
        <v>2015</v>
      </c>
      <c r="C2118" t="s">
        <v>2</v>
      </c>
      <c r="D2118">
        <v>3</v>
      </c>
      <c r="E2118">
        <v>26</v>
      </c>
      <c r="F2118" t="s">
        <v>1</v>
      </c>
      <c r="G2118" t="s">
        <v>4</v>
      </c>
      <c r="H2118">
        <v>4</v>
      </c>
      <c r="I2118">
        <v>0</v>
      </c>
    </row>
    <row r="2119" spans="1:9" x14ac:dyDescent="0.3">
      <c r="A2119" t="s">
        <v>3</v>
      </c>
      <c r="B2119">
        <v>2016</v>
      </c>
      <c r="C2119" t="s">
        <v>7</v>
      </c>
      <c r="D2119">
        <v>3</v>
      </c>
      <c r="E2119">
        <v>26</v>
      </c>
      <c r="F2119" t="s">
        <v>1</v>
      </c>
      <c r="G2119" t="s">
        <v>4</v>
      </c>
      <c r="H2119">
        <v>4</v>
      </c>
      <c r="I2119">
        <v>0</v>
      </c>
    </row>
    <row r="2120" spans="1:9" x14ac:dyDescent="0.3">
      <c r="A2120" t="s">
        <v>6</v>
      </c>
      <c r="B2120">
        <v>2015</v>
      </c>
      <c r="C2120" t="s">
        <v>5</v>
      </c>
      <c r="D2120">
        <v>1</v>
      </c>
      <c r="E2120">
        <v>27</v>
      </c>
      <c r="F2120" t="s">
        <v>1</v>
      </c>
      <c r="G2120" t="s">
        <v>0</v>
      </c>
      <c r="H2120">
        <v>5</v>
      </c>
      <c r="I2120">
        <v>1</v>
      </c>
    </row>
    <row r="2121" spans="1:9" x14ac:dyDescent="0.3">
      <c r="A2121" t="s">
        <v>3</v>
      </c>
      <c r="B2121">
        <v>2012</v>
      </c>
      <c r="C2121" t="s">
        <v>2</v>
      </c>
      <c r="D2121">
        <v>3</v>
      </c>
      <c r="E2121">
        <v>28</v>
      </c>
      <c r="F2121" t="s">
        <v>1</v>
      </c>
      <c r="G2121" t="s">
        <v>4</v>
      </c>
      <c r="H2121">
        <v>1</v>
      </c>
      <c r="I2121">
        <v>1</v>
      </c>
    </row>
    <row r="2122" spans="1:9" x14ac:dyDescent="0.3">
      <c r="A2122" t="s">
        <v>6</v>
      </c>
      <c r="B2122">
        <v>2017</v>
      </c>
      <c r="C2122" t="s">
        <v>7</v>
      </c>
      <c r="D2122">
        <v>2</v>
      </c>
      <c r="E2122">
        <v>27</v>
      </c>
      <c r="F2122" t="s">
        <v>1</v>
      </c>
      <c r="G2122" t="s">
        <v>4</v>
      </c>
      <c r="H2122">
        <v>5</v>
      </c>
      <c r="I2122">
        <v>0</v>
      </c>
    </row>
    <row r="2123" spans="1:9" x14ac:dyDescent="0.3">
      <c r="A2123" t="s">
        <v>6</v>
      </c>
      <c r="B2123">
        <v>2015</v>
      </c>
      <c r="C2123" t="s">
        <v>7</v>
      </c>
      <c r="D2123">
        <v>2</v>
      </c>
      <c r="E2123">
        <v>29</v>
      </c>
      <c r="F2123" t="s">
        <v>8</v>
      </c>
      <c r="G2123" t="s">
        <v>4</v>
      </c>
      <c r="H2123">
        <v>2</v>
      </c>
      <c r="I2123">
        <v>0</v>
      </c>
    </row>
    <row r="2124" spans="1:9" x14ac:dyDescent="0.3">
      <c r="A2124" t="s">
        <v>3</v>
      </c>
      <c r="B2124">
        <v>2012</v>
      </c>
      <c r="C2124" t="s">
        <v>2</v>
      </c>
      <c r="D2124">
        <v>3</v>
      </c>
      <c r="E2124">
        <v>28</v>
      </c>
      <c r="F2124" t="s">
        <v>1</v>
      </c>
      <c r="G2124" t="s">
        <v>4</v>
      </c>
      <c r="H2124">
        <v>2</v>
      </c>
      <c r="I2124">
        <v>0</v>
      </c>
    </row>
    <row r="2125" spans="1:9" x14ac:dyDescent="0.3">
      <c r="A2125" t="s">
        <v>3</v>
      </c>
      <c r="B2125">
        <v>2012</v>
      </c>
      <c r="C2125" t="s">
        <v>7</v>
      </c>
      <c r="D2125">
        <v>2</v>
      </c>
      <c r="E2125">
        <v>28</v>
      </c>
      <c r="F2125" t="s">
        <v>1</v>
      </c>
      <c r="G2125" t="s">
        <v>4</v>
      </c>
      <c r="H2125">
        <v>2</v>
      </c>
      <c r="I2125">
        <v>1</v>
      </c>
    </row>
    <row r="2126" spans="1:9" x14ac:dyDescent="0.3">
      <c r="A2126" t="s">
        <v>3</v>
      </c>
      <c r="B2126">
        <v>2015</v>
      </c>
      <c r="C2126" t="s">
        <v>7</v>
      </c>
      <c r="D2126">
        <v>2</v>
      </c>
      <c r="E2126">
        <v>27</v>
      </c>
      <c r="F2126" t="s">
        <v>8</v>
      </c>
      <c r="G2126" t="s">
        <v>4</v>
      </c>
      <c r="H2126">
        <v>5</v>
      </c>
      <c r="I2126">
        <v>1</v>
      </c>
    </row>
    <row r="2127" spans="1:9" x14ac:dyDescent="0.3">
      <c r="A2127" t="s">
        <v>6</v>
      </c>
      <c r="B2127">
        <v>2017</v>
      </c>
      <c r="C2127" t="s">
        <v>7</v>
      </c>
      <c r="D2127">
        <v>2</v>
      </c>
      <c r="E2127">
        <v>29</v>
      </c>
      <c r="F2127" t="s">
        <v>8</v>
      </c>
      <c r="G2127" t="s">
        <v>4</v>
      </c>
      <c r="H2127">
        <v>1</v>
      </c>
      <c r="I2127">
        <v>0</v>
      </c>
    </row>
    <row r="2128" spans="1:9" x14ac:dyDescent="0.3">
      <c r="A2128" t="s">
        <v>3</v>
      </c>
      <c r="B2128">
        <v>2014</v>
      </c>
      <c r="C2128" t="s">
        <v>7</v>
      </c>
      <c r="D2128">
        <v>2</v>
      </c>
      <c r="E2128">
        <v>28</v>
      </c>
      <c r="F2128" t="s">
        <v>8</v>
      </c>
      <c r="G2128" t="s">
        <v>4</v>
      </c>
      <c r="H2128">
        <v>1</v>
      </c>
      <c r="I2128">
        <v>1</v>
      </c>
    </row>
    <row r="2129" spans="1:9" x14ac:dyDescent="0.3">
      <c r="A2129" t="s">
        <v>6</v>
      </c>
      <c r="B2129">
        <v>2012</v>
      </c>
      <c r="C2129" t="s">
        <v>5</v>
      </c>
      <c r="D2129">
        <v>1</v>
      </c>
      <c r="E2129">
        <v>29</v>
      </c>
      <c r="F2129" t="s">
        <v>8</v>
      </c>
      <c r="G2129" t="s">
        <v>4</v>
      </c>
      <c r="H2129">
        <v>1</v>
      </c>
      <c r="I2129">
        <v>0</v>
      </c>
    </row>
    <row r="2130" spans="1:9" x14ac:dyDescent="0.3">
      <c r="A2130" t="s">
        <v>3</v>
      </c>
      <c r="B2130">
        <v>2015</v>
      </c>
      <c r="C2130" t="s">
        <v>2</v>
      </c>
      <c r="D2130">
        <v>3</v>
      </c>
      <c r="E2130">
        <v>30</v>
      </c>
      <c r="F2130" t="s">
        <v>8</v>
      </c>
      <c r="G2130" t="s">
        <v>4</v>
      </c>
      <c r="H2130">
        <v>2</v>
      </c>
      <c r="I2130">
        <v>0</v>
      </c>
    </row>
    <row r="2131" spans="1:9" x14ac:dyDescent="0.3">
      <c r="A2131" t="s">
        <v>6</v>
      </c>
      <c r="B2131">
        <v>2017</v>
      </c>
      <c r="C2131" t="s">
        <v>2</v>
      </c>
      <c r="D2131">
        <v>2</v>
      </c>
      <c r="E2131">
        <v>26</v>
      </c>
      <c r="F2131" t="s">
        <v>1</v>
      </c>
      <c r="G2131" t="s">
        <v>0</v>
      </c>
      <c r="H2131">
        <v>4</v>
      </c>
      <c r="I2131">
        <v>1</v>
      </c>
    </row>
    <row r="2132" spans="1:9" x14ac:dyDescent="0.3">
      <c r="A2132" t="s">
        <v>3</v>
      </c>
      <c r="B2132">
        <v>2012</v>
      </c>
      <c r="C2132" t="s">
        <v>2</v>
      </c>
      <c r="D2132">
        <v>3</v>
      </c>
      <c r="E2132">
        <v>26</v>
      </c>
      <c r="F2132" t="s">
        <v>1</v>
      </c>
      <c r="G2132" t="s">
        <v>4</v>
      </c>
      <c r="H2132">
        <v>4</v>
      </c>
      <c r="I2132">
        <v>0</v>
      </c>
    </row>
    <row r="2133" spans="1:9" x14ac:dyDescent="0.3">
      <c r="A2133" t="s">
        <v>3</v>
      </c>
      <c r="B2133">
        <v>2013</v>
      </c>
      <c r="C2133" t="s">
        <v>2</v>
      </c>
      <c r="D2133">
        <v>1</v>
      </c>
      <c r="E2133">
        <v>30</v>
      </c>
      <c r="F2133" t="s">
        <v>1</v>
      </c>
      <c r="G2133" t="s">
        <v>4</v>
      </c>
      <c r="H2133">
        <v>1</v>
      </c>
      <c r="I2133">
        <v>0</v>
      </c>
    </row>
    <row r="2134" spans="1:9" x14ac:dyDescent="0.3">
      <c r="A2134" t="s">
        <v>6</v>
      </c>
      <c r="B2134">
        <v>2017</v>
      </c>
      <c r="C2134" t="s">
        <v>5</v>
      </c>
      <c r="D2134">
        <v>3</v>
      </c>
      <c r="E2134">
        <v>30</v>
      </c>
      <c r="F2134" t="s">
        <v>1</v>
      </c>
      <c r="G2134" t="s">
        <v>0</v>
      </c>
      <c r="H2134">
        <v>2</v>
      </c>
      <c r="I2134">
        <v>0</v>
      </c>
    </row>
    <row r="2135" spans="1:9" x14ac:dyDescent="0.3">
      <c r="A2135" t="s">
        <v>3</v>
      </c>
      <c r="B2135">
        <v>2015</v>
      </c>
      <c r="C2135" t="s">
        <v>7</v>
      </c>
      <c r="D2135">
        <v>2</v>
      </c>
      <c r="E2135">
        <v>27</v>
      </c>
      <c r="F2135" t="s">
        <v>8</v>
      </c>
      <c r="G2135" t="s">
        <v>0</v>
      </c>
      <c r="H2135">
        <v>5</v>
      </c>
      <c r="I2135">
        <v>1</v>
      </c>
    </row>
    <row r="2136" spans="1:9" x14ac:dyDescent="0.3">
      <c r="A2136" t="s">
        <v>3</v>
      </c>
      <c r="B2136">
        <v>2016</v>
      </c>
      <c r="C2136" t="s">
        <v>2</v>
      </c>
      <c r="D2136">
        <v>3</v>
      </c>
      <c r="E2136">
        <v>28</v>
      </c>
      <c r="F2136" t="s">
        <v>1</v>
      </c>
      <c r="G2136" t="s">
        <v>4</v>
      </c>
      <c r="H2136">
        <v>2</v>
      </c>
      <c r="I2136">
        <v>1</v>
      </c>
    </row>
    <row r="2137" spans="1:9" x14ac:dyDescent="0.3">
      <c r="A2137" t="s">
        <v>3</v>
      </c>
      <c r="B2137">
        <v>2017</v>
      </c>
      <c r="C2137" t="s">
        <v>7</v>
      </c>
      <c r="D2137">
        <v>2</v>
      </c>
      <c r="E2137">
        <v>26</v>
      </c>
      <c r="F2137" t="s">
        <v>8</v>
      </c>
      <c r="G2137" t="s">
        <v>4</v>
      </c>
      <c r="H2137">
        <v>4</v>
      </c>
      <c r="I2137">
        <v>1</v>
      </c>
    </row>
    <row r="2138" spans="1:9" x14ac:dyDescent="0.3">
      <c r="A2138" t="s">
        <v>6</v>
      </c>
      <c r="B2138">
        <v>2015</v>
      </c>
      <c r="C2138" t="s">
        <v>5</v>
      </c>
      <c r="D2138">
        <v>2</v>
      </c>
      <c r="E2138">
        <v>26</v>
      </c>
      <c r="F2138" t="s">
        <v>8</v>
      </c>
      <c r="G2138" t="s">
        <v>4</v>
      </c>
      <c r="H2138">
        <v>4</v>
      </c>
      <c r="I2138">
        <v>0</v>
      </c>
    </row>
    <row r="2139" spans="1:9" x14ac:dyDescent="0.3">
      <c r="A2139" t="s">
        <v>3</v>
      </c>
      <c r="B2139">
        <v>2015</v>
      </c>
      <c r="C2139" t="s">
        <v>7</v>
      </c>
      <c r="D2139">
        <v>2</v>
      </c>
      <c r="E2139">
        <v>26</v>
      </c>
      <c r="F2139" t="s">
        <v>8</v>
      </c>
      <c r="G2139" t="s">
        <v>4</v>
      </c>
      <c r="H2139">
        <v>4</v>
      </c>
      <c r="I2139">
        <v>1</v>
      </c>
    </row>
    <row r="2140" spans="1:9" x14ac:dyDescent="0.3">
      <c r="A2140" t="s">
        <v>9</v>
      </c>
      <c r="B2140">
        <v>2013</v>
      </c>
      <c r="C2140" t="s">
        <v>5</v>
      </c>
      <c r="D2140">
        <v>3</v>
      </c>
      <c r="E2140">
        <v>27</v>
      </c>
      <c r="F2140" t="s">
        <v>8</v>
      </c>
      <c r="G2140" t="s">
        <v>0</v>
      </c>
      <c r="H2140">
        <v>5</v>
      </c>
      <c r="I2140">
        <v>0</v>
      </c>
    </row>
    <row r="2141" spans="1:9" x14ac:dyDescent="0.3">
      <c r="A2141" t="s">
        <v>3</v>
      </c>
      <c r="B2141">
        <v>2014</v>
      </c>
      <c r="C2141" t="s">
        <v>2</v>
      </c>
      <c r="D2141">
        <v>3</v>
      </c>
      <c r="E2141">
        <v>27</v>
      </c>
      <c r="F2141" t="s">
        <v>1</v>
      </c>
      <c r="G2141" t="s">
        <v>4</v>
      </c>
      <c r="H2141">
        <v>5</v>
      </c>
      <c r="I2141">
        <v>1</v>
      </c>
    </row>
    <row r="2142" spans="1:9" x14ac:dyDescent="0.3">
      <c r="A2142" t="s">
        <v>3</v>
      </c>
      <c r="B2142">
        <v>2013</v>
      </c>
      <c r="C2142" t="s">
        <v>5</v>
      </c>
      <c r="D2142">
        <v>3</v>
      </c>
      <c r="E2142">
        <v>29</v>
      </c>
      <c r="F2142" t="s">
        <v>8</v>
      </c>
      <c r="G2142" t="s">
        <v>4</v>
      </c>
      <c r="H2142">
        <v>1</v>
      </c>
      <c r="I2142">
        <v>0</v>
      </c>
    </row>
    <row r="2143" spans="1:9" x14ac:dyDescent="0.3">
      <c r="A2143" t="s">
        <v>6</v>
      </c>
      <c r="B2143">
        <v>2017</v>
      </c>
      <c r="C2143" t="s">
        <v>7</v>
      </c>
      <c r="D2143">
        <v>3</v>
      </c>
      <c r="E2143">
        <v>29</v>
      </c>
      <c r="F2143" t="s">
        <v>1</v>
      </c>
      <c r="G2143" t="s">
        <v>4</v>
      </c>
      <c r="H2143">
        <v>2</v>
      </c>
      <c r="I2143">
        <v>0</v>
      </c>
    </row>
    <row r="2144" spans="1:9" x14ac:dyDescent="0.3">
      <c r="A2144" t="s">
        <v>3</v>
      </c>
      <c r="B2144">
        <v>2016</v>
      </c>
      <c r="C2144" t="s">
        <v>7</v>
      </c>
      <c r="D2144">
        <v>3</v>
      </c>
      <c r="E2144">
        <v>28</v>
      </c>
      <c r="F2144" t="s">
        <v>1</v>
      </c>
      <c r="G2144" t="s">
        <v>4</v>
      </c>
      <c r="H2144">
        <v>2</v>
      </c>
      <c r="I2144">
        <v>0</v>
      </c>
    </row>
    <row r="2145" spans="1:9" x14ac:dyDescent="0.3">
      <c r="A2145" t="s">
        <v>3</v>
      </c>
      <c r="B2145">
        <v>2013</v>
      </c>
      <c r="C2145" t="s">
        <v>2</v>
      </c>
      <c r="D2145">
        <v>3</v>
      </c>
      <c r="E2145">
        <v>26</v>
      </c>
      <c r="F2145" t="s">
        <v>1</v>
      </c>
      <c r="G2145" t="s">
        <v>4</v>
      </c>
      <c r="H2145">
        <v>4</v>
      </c>
      <c r="I2145">
        <v>0</v>
      </c>
    </row>
    <row r="2146" spans="1:9" x14ac:dyDescent="0.3">
      <c r="A2146" t="s">
        <v>3</v>
      </c>
      <c r="B2146">
        <v>2013</v>
      </c>
      <c r="C2146" t="s">
        <v>2</v>
      </c>
      <c r="D2146">
        <v>3</v>
      </c>
      <c r="E2146">
        <v>29</v>
      </c>
      <c r="F2146" t="s">
        <v>1</v>
      </c>
      <c r="G2146" t="s">
        <v>4</v>
      </c>
      <c r="H2146">
        <v>1</v>
      </c>
      <c r="I2146">
        <v>0</v>
      </c>
    </row>
    <row r="2147" spans="1:9" x14ac:dyDescent="0.3">
      <c r="A2147" t="s">
        <v>3</v>
      </c>
      <c r="B2147">
        <v>2016</v>
      </c>
      <c r="C2147" t="s">
        <v>7</v>
      </c>
      <c r="D2147">
        <v>3</v>
      </c>
      <c r="E2147">
        <v>29</v>
      </c>
      <c r="F2147" t="s">
        <v>1</v>
      </c>
      <c r="G2147" t="s">
        <v>4</v>
      </c>
      <c r="H2147">
        <v>2</v>
      </c>
      <c r="I2147">
        <v>0</v>
      </c>
    </row>
    <row r="2148" spans="1:9" x14ac:dyDescent="0.3">
      <c r="A2148" t="s">
        <v>6</v>
      </c>
      <c r="B2148">
        <v>2016</v>
      </c>
      <c r="C2148" t="s">
        <v>5</v>
      </c>
      <c r="D2148">
        <v>3</v>
      </c>
      <c r="E2148">
        <v>26</v>
      </c>
      <c r="F2148" t="s">
        <v>1</v>
      </c>
      <c r="G2148" t="s">
        <v>4</v>
      </c>
      <c r="H2148">
        <v>4</v>
      </c>
      <c r="I2148">
        <v>0</v>
      </c>
    </row>
    <row r="2149" spans="1:9" x14ac:dyDescent="0.3">
      <c r="A2149" t="s">
        <v>3</v>
      </c>
      <c r="B2149">
        <v>2015</v>
      </c>
      <c r="C2149" t="s">
        <v>2</v>
      </c>
      <c r="D2149">
        <v>3</v>
      </c>
      <c r="E2149">
        <v>30</v>
      </c>
      <c r="F2149" t="s">
        <v>8</v>
      </c>
      <c r="G2149" t="s">
        <v>4</v>
      </c>
      <c r="H2149">
        <v>1</v>
      </c>
      <c r="I2149">
        <v>1</v>
      </c>
    </row>
    <row r="2150" spans="1:9" x14ac:dyDescent="0.3">
      <c r="A2150" t="s">
        <v>3</v>
      </c>
      <c r="B2150">
        <v>2014</v>
      </c>
      <c r="C2150" t="s">
        <v>2</v>
      </c>
      <c r="D2150">
        <v>3</v>
      </c>
      <c r="E2150">
        <v>26</v>
      </c>
      <c r="F2150" t="s">
        <v>1</v>
      </c>
      <c r="G2150" t="s">
        <v>4</v>
      </c>
      <c r="H2150">
        <v>4</v>
      </c>
      <c r="I2150">
        <v>0</v>
      </c>
    </row>
    <row r="2151" spans="1:9" x14ac:dyDescent="0.3">
      <c r="A2151" t="s">
        <v>3</v>
      </c>
      <c r="B2151">
        <v>2013</v>
      </c>
      <c r="C2151" t="s">
        <v>2</v>
      </c>
      <c r="D2151">
        <v>3</v>
      </c>
      <c r="E2151">
        <v>27</v>
      </c>
      <c r="F2151" t="s">
        <v>8</v>
      </c>
      <c r="G2151" t="s">
        <v>4</v>
      </c>
      <c r="H2151">
        <v>5</v>
      </c>
      <c r="I2151">
        <v>0</v>
      </c>
    </row>
    <row r="2152" spans="1:9" x14ac:dyDescent="0.3">
      <c r="A2152" t="s">
        <v>3</v>
      </c>
      <c r="B2152">
        <v>2016</v>
      </c>
      <c r="C2152" t="s">
        <v>2</v>
      </c>
      <c r="D2152">
        <v>3</v>
      </c>
      <c r="E2152">
        <v>29</v>
      </c>
      <c r="F2152" t="s">
        <v>1</v>
      </c>
      <c r="G2152" t="s">
        <v>4</v>
      </c>
      <c r="H2152">
        <v>2</v>
      </c>
      <c r="I2152">
        <v>0</v>
      </c>
    </row>
    <row r="2153" spans="1:9" x14ac:dyDescent="0.3">
      <c r="A2153" t="s">
        <v>3</v>
      </c>
      <c r="B2153">
        <v>2016</v>
      </c>
      <c r="C2153" t="s">
        <v>2</v>
      </c>
      <c r="D2153">
        <v>3</v>
      </c>
      <c r="E2153">
        <v>29</v>
      </c>
      <c r="F2153" t="s">
        <v>1</v>
      </c>
      <c r="G2153" t="s">
        <v>4</v>
      </c>
      <c r="H2153">
        <v>1</v>
      </c>
      <c r="I2153">
        <v>0</v>
      </c>
    </row>
    <row r="2154" spans="1:9" x14ac:dyDescent="0.3">
      <c r="A2154" t="s">
        <v>6</v>
      </c>
      <c r="B2154">
        <v>2014</v>
      </c>
      <c r="C2154" t="s">
        <v>5</v>
      </c>
      <c r="D2154">
        <v>3</v>
      </c>
      <c r="E2154">
        <v>29</v>
      </c>
      <c r="F2154" t="s">
        <v>1</v>
      </c>
      <c r="G2154" t="s">
        <v>4</v>
      </c>
      <c r="H2154">
        <v>1</v>
      </c>
      <c r="I2154">
        <v>0</v>
      </c>
    </row>
    <row r="2155" spans="1:9" x14ac:dyDescent="0.3">
      <c r="A2155" t="s">
        <v>3</v>
      </c>
      <c r="B2155">
        <v>2014</v>
      </c>
      <c r="C2155" t="s">
        <v>2</v>
      </c>
      <c r="D2155">
        <v>3</v>
      </c>
      <c r="E2155">
        <v>27</v>
      </c>
      <c r="F2155" t="s">
        <v>1</v>
      </c>
      <c r="G2155" t="s">
        <v>4</v>
      </c>
      <c r="H2155">
        <v>5</v>
      </c>
      <c r="I2155">
        <v>0</v>
      </c>
    </row>
    <row r="2156" spans="1:9" x14ac:dyDescent="0.3">
      <c r="A2156" t="s">
        <v>3</v>
      </c>
      <c r="B2156">
        <v>2012</v>
      </c>
      <c r="C2156" t="s">
        <v>2</v>
      </c>
      <c r="D2156">
        <v>1</v>
      </c>
      <c r="E2156">
        <v>27</v>
      </c>
      <c r="F2156" t="s">
        <v>8</v>
      </c>
      <c r="G2156" t="s">
        <v>4</v>
      </c>
      <c r="H2156">
        <v>5</v>
      </c>
      <c r="I2156">
        <v>0</v>
      </c>
    </row>
    <row r="2157" spans="1:9" x14ac:dyDescent="0.3">
      <c r="A2157" t="s">
        <v>3</v>
      </c>
      <c r="B2157">
        <v>2015</v>
      </c>
      <c r="C2157" t="s">
        <v>5</v>
      </c>
      <c r="D2157">
        <v>3</v>
      </c>
      <c r="E2157">
        <v>26</v>
      </c>
      <c r="F2157" t="s">
        <v>8</v>
      </c>
      <c r="G2157" t="s">
        <v>4</v>
      </c>
      <c r="H2157">
        <v>4</v>
      </c>
      <c r="I2157">
        <v>0</v>
      </c>
    </row>
    <row r="2158" spans="1:9" x14ac:dyDescent="0.3">
      <c r="A2158" t="s">
        <v>3</v>
      </c>
      <c r="B2158">
        <v>2015</v>
      </c>
      <c r="C2158" t="s">
        <v>7</v>
      </c>
      <c r="D2158">
        <v>1</v>
      </c>
      <c r="E2158">
        <v>28</v>
      </c>
      <c r="F2158" t="s">
        <v>8</v>
      </c>
      <c r="G2158" t="s">
        <v>4</v>
      </c>
      <c r="H2158">
        <v>2</v>
      </c>
      <c r="I2158">
        <v>1</v>
      </c>
    </row>
    <row r="2159" spans="1:9" x14ac:dyDescent="0.3">
      <c r="A2159" t="s">
        <v>3</v>
      </c>
      <c r="B2159">
        <v>2015</v>
      </c>
      <c r="C2159" t="s">
        <v>7</v>
      </c>
      <c r="D2159">
        <v>2</v>
      </c>
      <c r="E2159">
        <v>28</v>
      </c>
      <c r="F2159" t="s">
        <v>8</v>
      </c>
      <c r="G2159" t="s">
        <v>4</v>
      </c>
      <c r="H2159">
        <v>1</v>
      </c>
      <c r="I2159">
        <v>1</v>
      </c>
    </row>
    <row r="2160" spans="1:9" x14ac:dyDescent="0.3">
      <c r="A2160" t="s">
        <v>3</v>
      </c>
      <c r="B2160">
        <v>2018</v>
      </c>
      <c r="C2160" t="s">
        <v>7</v>
      </c>
      <c r="D2160">
        <v>2</v>
      </c>
      <c r="E2160">
        <v>28</v>
      </c>
      <c r="F2160" t="s">
        <v>8</v>
      </c>
      <c r="G2160" t="s">
        <v>4</v>
      </c>
      <c r="H2160">
        <v>2</v>
      </c>
      <c r="I2160">
        <v>1</v>
      </c>
    </row>
    <row r="2161" spans="1:9" x14ac:dyDescent="0.3">
      <c r="A2161" t="s">
        <v>3</v>
      </c>
      <c r="B2161">
        <v>2015</v>
      </c>
      <c r="C2161" t="s">
        <v>7</v>
      </c>
      <c r="D2161">
        <v>3</v>
      </c>
      <c r="E2161">
        <v>28</v>
      </c>
      <c r="F2161" t="s">
        <v>8</v>
      </c>
      <c r="G2161" t="s">
        <v>0</v>
      </c>
      <c r="H2161">
        <v>1</v>
      </c>
      <c r="I2161">
        <v>1</v>
      </c>
    </row>
    <row r="2162" spans="1:9" x14ac:dyDescent="0.3">
      <c r="A2162" t="s">
        <v>3</v>
      </c>
      <c r="B2162">
        <v>2015</v>
      </c>
      <c r="C2162" t="s">
        <v>7</v>
      </c>
      <c r="D2162">
        <v>3</v>
      </c>
      <c r="E2162">
        <v>29</v>
      </c>
      <c r="F2162" t="s">
        <v>1</v>
      </c>
      <c r="G2162" t="s">
        <v>4</v>
      </c>
      <c r="H2162">
        <v>2</v>
      </c>
      <c r="I2162">
        <v>0</v>
      </c>
    </row>
    <row r="2163" spans="1:9" x14ac:dyDescent="0.3">
      <c r="A2163" t="s">
        <v>3</v>
      </c>
      <c r="B2163">
        <v>2013</v>
      </c>
      <c r="C2163" t="s">
        <v>2</v>
      </c>
      <c r="D2163">
        <v>3</v>
      </c>
      <c r="E2163">
        <v>27</v>
      </c>
      <c r="F2163" t="s">
        <v>1</v>
      </c>
      <c r="G2163" t="s">
        <v>4</v>
      </c>
      <c r="H2163">
        <v>5</v>
      </c>
      <c r="I2163">
        <v>0</v>
      </c>
    </row>
    <row r="2164" spans="1:9" x14ac:dyDescent="0.3">
      <c r="A2164" t="s">
        <v>3</v>
      </c>
      <c r="B2164">
        <v>2014</v>
      </c>
      <c r="C2164" t="s">
        <v>7</v>
      </c>
      <c r="D2164">
        <v>2</v>
      </c>
      <c r="E2164">
        <v>27</v>
      </c>
      <c r="F2164" t="s">
        <v>8</v>
      </c>
      <c r="G2164" t="s">
        <v>4</v>
      </c>
      <c r="H2164">
        <v>5</v>
      </c>
      <c r="I2164">
        <v>1</v>
      </c>
    </row>
    <row r="2165" spans="1:9" x14ac:dyDescent="0.3">
      <c r="A2165" t="s">
        <v>3</v>
      </c>
      <c r="B2165">
        <v>2014</v>
      </c>
      <c r="C2165" t="s">
        <v>2</v>
      </c>
      <c r="D2165">
        <v>3</v>
      </c>
      <c r="E2165">
        <v>27</v>
      </c>
      <c r="F2165" t="s">
        <v>1</v>
      </c>
      <c r="G2165" t="s">
        <v>4</v>
      </c>
      <c r="H2165">
        <v>5</v>
      </c>
      <c r="I2165">
        <v>1</v>
      </c>
    </row>
    <row r="2166" spans="1:9" x14ac:dyDescent="0.3">
      <c r="A2166" t="s">
        <v>3</v>
      </c>
      <c r="B2166">
        <v>2016</v>
      </c>
      <c r="C2166" t="s">
        <v>2</v>
      </c>
      <c r="D2166">
        <v>3</v>
      </c>
      <c r="E2166">
        <v>30</v>
      </c>
      <c r="F2166" t="s">
        <v>1</v>
      </c>
      <c r="G2166" t="s">
        <v>0</v>
      </c>
      <c r="H2166">
        <v>1</v>
      </c>
      <c r="I2166">
        <v>0</v>
      </c>
    </row>
    <row r="2167" spans="1:9" x14ac:dyDescent="0.3">
      <c r="A2167" t="s">
        <v>9</v>
      </c>
      <c r="B2167">
        <v>2015</v>
      </c>
      <c r="C2167" t="s">
        <v>5</v>
      </c>
      <c r="D2167">
        <v>3</v>
      </c>
      <c r="E2167">
        <v>28</v>
      </c>
      <c r="F2167" t="s">
        <v>1</v>
      </c>
      <c r="G2167" t="s">
        <v>4</v>
      </c>
      <c r="H2167">
        <v>2</v>
      </c>
      <c r="I2167">
        <v>1</v>
      </c>
    </row>
    <row r="2168" spans="1:9" x14ac:dyDescent="0.3">
      <c r="A2168" t="s">
        <v>3</v>
      </c>
      <c r="B2168">
        <v>2014</v>
      </c>
      <c r="C2168" t="s">
        <v>7</v>
      </c>
      <c r="D2168">
        <v>3</v>
      </c>
      <c r="E2168">
        <v>29</v>
      </c>
      <c r="F2168" t="s">
        <v>1</v>
      </c>
      <c r="G2168" t="s">
        <v>4</v>
      </c>
      <c r="H2168">
        <v>2</v>
      </c>
      <c r="I2168">
        <v>0</v>
      </c>
    </row>
    <row r="2169" spans="1:9" x14ac:dyDescent="0.3">
      <c r="A2169" t="s">
        <v>3</v>
      </c>
      <c r="B2169">
        <v>2015</v>
      </c>
      <c r="C2169" t="s">
        <v>2</v>
      </c>
      <c r="D2169">
        <v>3</v>
      </c>
      <c r="E2169">
        <v>29</v>
      </c>
      <c r="F2169" t="s">
        <v>1</v>
      </c>
      <c r="G2169" t="s">
        <v>4</v>
      </c>
      <c r="H2169">
        <v>1</v>
      </c>
      <c r="I2169">
        <v>0</v>
      </c>
    </row>
    <row r="2170" spans="1:9" x14ac:dyDescent="0.3">
      <c r="A2170" t="s">
        <v>3</v>
      </c>
      <c r="B2170">
        <v>2013</v>
      </c>
      <c r="C2170" t="s">
        <v>7</v>
      </c>
      <c r="D2170">
        <v>3</v>
      </c>
      <c r="E2170">
        <v>30</v>
      </c>
      <c r="F2170" t="s">
        <v>1</v>
      </c>
      <c r="G2170" t="s">
        <v>4</v>
      </c>
      <c r="H2170">
        <v>2</v>
      </c>
      <c r="I2170">
        <v>0</v>
      </c>
    </row>
    <row r="2171" spans="1:9" x14ac:dyDescent="0.3">
      <c r="A2171" t="s">
        <v>3</v>
      </c>
      <c r="B2171">
        <v>2013</v>
      </c>
      <c r="C2171" t="s">
        <v>2</v>
      </c>
      <c r="D2171">
        <v>3</v>
      </c>
      <c r="E2171">
        <v>28</v>
      </c>
      <c r="F2171" t="s">
        <v>1</v>
      </c>
      <c r="G2171" t="s">
        <v>0</v>
      </c>
      <c r="H2171">
        <v>1</v>
      </c>
      <c r="I2171">
        <v>0</v>
      </c>
    </row>
    <row r="2172" spans="1:9" x14ac:dyDescent="0.3">
      <c r="A2172" t="s">
        <v>3</v>
      </c>
      <c r="B2172">
        <v>2015</v>
      </c>
      <c r="C2172" t="s">
        <v>7</v>
      </c>
      <c r="D2172">
        <v>2</v>
      </c>
      <c r="E2172">
        <v>29</v>
      </c>
      <c r="F2172" t="s">
        <v>8</v>
      </c>
      <c r="G2172" t="s">
        <v>4</v>
      </c>
      <c r="H2172">
        <v>2</v>
      </c>
      <c r="I2172">
        <v>1</v>
      </c>
    </row>
    <row r="2173" spans="1:9" x14ac:dyDescent="0.3">
      <c r="A2173" t="s">
        <v>3</v>
      </c>
      <c r="B2173">
        <v>2017</v>
      </c>
      <c r="C2173" t="s">
        <v>2</v>
      </c>
      <c r="D2173">
        <v>3</v>
      </c>
      <c r="E2173">
        <v>30</v>
      </c>
      <c r="F2173" t="s">
        <v>1</v>
      </c>
      <c r="G2173" t="s">
        <v>4</v>
      </c>
      <c r="H2173">
        <v>1</v>
      </c>
      <c r="I2173">
        <v>0</v>
      </c>
    </row>
    <row r="2174" spans="1:9" x14ac:dyDescent="0.3">
      <c r="A2174" t="s">
        <v>3</v>
      </c>
      <c r="B2174">
        <v>2012</v>
      </c>
      <c r="C2174" t="s">
        <v>2</v>
      </c>
      <c r="D2174">
        <v>3</v>
      </c>
      <c r="E2174">
        <v>27</v>
      </c>
      <c r="F2174" t="s">
        <v>1</v>
      </c>
      <c r="G2174" t="s">
        <v>4</v>
      </c>
      <c r="H2174">
        <v>5</v>
      </c>
      <c r="I2174">
        <v>0</v>
      </c>
    </row>
    <row r="2175" spans="1:9" x14ac:dyDescent="0.3">
      <c r="A2175" t="s">
        <v>6</v>
      </c>
      <c r="B2175">
        <v>2017</v>
      </c>
      <c r="C2175" t="s">
        <v>5</v>
      </c>
      <c r="D2175">
        <v>2</v>
      </c>
      <c r="E2175">
        <v>27</v>
      </c>
      <c r="F2175" t="s">
        <v>1</v>
      </c>
      <c r="G2175" t="s">
        <v>4</v>
      </c>
      <c r="H2175">
        <v>5</v>
      </c>
      <c r="I2175">
        <v>0</v>
      </c>
    </row>
    <row r="2176" spans="1:9" x14ac:dyDescent="0.3">
      <c r="A2176" t="s">
        <v>3</v>
      </c>
      <c r="B2176">
        <v>2018</v>
      </c>
      <c r="C2176" t="s">
        <v>2</v>
      </c>
      <c r="D2176">
        <v>3</v>
      </c>
      <c r="E2176">
        <v>29</v>
      </c>
      <c r="F2176" t="s">
        <v>1</v>
      </c>
      <c r="G2176" t="s">
        <v>4</v>
      </c>
      <c r="H2176">
        <v>1</v>
      </c>
      <c r="I2176">
        <v>1</v>
      </c>
    </row>
    <row r="2177" spans="1:9" x14ac:dyDescent="0.3">
      <c r="A2177" t="s">
        <v>6</v>
      </c>
      <c r="B2177">
        <v>2012</v>
      </c>
      <c r="C2177" t="s">
        <v>5</v>
      </c>
      <c r="D2177">
        <v>1</v>
      </c>
      <c r="E2177">
        <v>30</v>
      </c>
      <c r="F2177" t="s">
        <v>8</v>
      </c>
      <c r="G2177" t="s">
        <v>4</v>
      </c>
      <c r="H2177">
        <v>2</v>
      </c>
      <c r="I2177">
        <v>1</v>
      </c>
    </row>
    <row r="2178" spans="1:9" x14ac:dyDescent="0.3">
      <c r="A2178" t="s">
        <v>6</v>
      </c>
      <c r="B2178">
        <v>2016</v>
      </c>
      <c r="C2178" t="s">
        <v>5</v>
      </c>
      <c r="D2178">
        <v>3</v>
      </c>
      <c r="E2178">
        <v>28</v>
      </c>
      <c r="F2178" t="s">
        <v>8</v>
      </c>
      <c r="G2178" t="s">
        <v>4</v>
      </c>
      <c r="H2178">
        <v>2</v>
      </c>
      <c r="I2178">
        <v>0</v>
      </c>
    </row>
    <row r="2179" spans="1:9" x14ac:dyDescent="0.3">
      <c r="A2179" t="s">
        <v>3</v>
      </c>
      <c r="B2179">
        <v>2016</v>
      </c>
      <c r="C2179" t="s">
        <v>2</v>
      </c>
      <c r="D2179">
        <v>3</v>
      </c>
      <c r="E2179">
        <v>26</v>
      </c>
      <c r="F2179" t="s">
        <v>1</v>
      </c>
      <c r="G2179" t="s">
        <v>4</v>
      </c>
      <c r="H2179">
        <v>4</v>
      </c>
      <c r="I2179">
        <v>0</v>
      </c>
    </row>
    <row r="2180" spans="1:9" x14ac:dyDescent="0.3">
      <c r="A2180" t="s">
        <v>3</v>
      </c>
      <c r="B2180">
        <v>2012</v>
      </c>
      <c r="C2180" t="s">
        <v>2</v>
      </c>
      <c r="D2180">
        <v>3</v>
      </c>
      <c r="E2180">
        <v>28</v>
      </c>
      <c r="F2180" t="s">
        <v>8</v>
      </c>
      <c r="G2180" t="s">
        <v>4</v>
      </c>
      <c r="H2180">
        <v>1</v>
      </c>
      <c r="I2180">
        <v>0</v>
      </c>
    </row>
    <row r="2181" spans="1:9" x14ac:dyDescent="0.3">
      <c r="A2181" t="s">
        <v>3</v>
      </c>
      <c r="B2181">
        <v>2018</v>
      </c>
      <c r="C2181" t="s">
        <v>7</v>
      </c>
      <c r="D2181">
        <v>3</v>
      </c>
      <c r="E2181">
        <v>27</v>
      </c>
      <c r="F2181" t="s">
        <v>1</v>
      </c>
      <c r="G2181" t="s">
        <v>4</v>
      </c>
      <c r="H2181">
        <v>5</v>
      </c>
      <c r="I2181">
        <v>1</v>
      </c>
    </row>
    <row r="2182" spans="1:9" x14ac:dyDescent="0.3">
      <c r="A2182" t="s">
        <v>3</v>
      </c>
      <c r="B2182">
        <v>2014</v>
      </c>
      <c r="C2182" t="s">
        <v>2</v>
      </c>
      <c r="D2182">
        <v>3</v>
      </c>
      <c r="E2182">
        <v>29</v>
      </c>
      <c r="F2182" t="s">
        <v>8</v>
      </c>
      <c r="G2182" t="s">
        <v>4</v>
      </c>
      <c r="H2182">
        <v>2</v>
      </c>
      <c r="I2182">
        <v>0</v>
      </c>
    </row>
    <row r="2183" spans="1:9" x14ac:dyDescent="0.3">
      <c r="A2183" t="s">
        <v>9</v>
      </c>
      <c r="B2183">
        <v>2017</v>
      </c>
      <c r="C2183" t="s">
        <v>2</v>
      </c>
      <c r="D2183">
        <v>3</v>
      </c>
      <c r="E2183">
        <v>27</v>
      </c>
      <c r="F2183" t="s">
        <v>1</v>
      </c>
      <c r="G2183" t="s">
        <v>4</v>
      </c>
      <c r="H2183">
        <v>5</v>
      </c>
      <c r="I2183">
        <v>0</v>
      </c>
    </row>
    <row r="2184" spans="1:9" x14ac:dyDescent="0.3">
      <c r="A2184" t="s">
        <v>3</v>
      </c>
      <c r="B2184">
        <v>2017</v>
      </c>
      <c r="C2184" t="s">
        <v>2</v>
      </c>
      <c r="D2184">
        <v>3</v>
      </c>
      <c r="E2184">
        <v>29</v>
      </c>
      <c r="F2184" t="s">
        <v>1</v>
      </c>
      <c r="G2184" t="s">
        <v>4</v>
      </c>
      <c r="H2184">
        <v>2</v>
      </c>
      <c r="I2184">
        <v>0</v>
      </c>
    </row>
    <row r="2185" spans="1:9" x14ac:dyDescent="0.3">
      <c r="A2185" t="s">
        <v>3</v>
      </c>
      <c r="B2185">
        <v>2014</v>
      </c>
      <c r="C2185" t="s">
        <v>2</v>
      </c>
      <c r="D2185">
        <v>3</v>
      </c>
      <c r="E2185">
        <v>28</v>
      </c>
      <c r="F2185" t="s">
        <v>1</v>
      </c>
      <c r="G2185" t="s">
        <v>4</v>
      </c>
      <c r="H2185">
        <v>2</v>
      </c>
      <c r="I2185">
        <v>0</v>
      </c>
    </row>
    <row r="2186" spans="1:9" x14ac:dyDescent="0.3">
      <c r="A2186" t="s">
        <v>3</v>
      </c>
      <c r="B2186">
        <v>2014</v>
      </c>
      <c r="C2186" t="s">
        <v>2</v>
      </c>
      <c r="D2186">
        <v>3</v>
      </c>
      <c r="E2186">
        <v>26</v>
      </c>
      <c r="F2186" t="s">
        <v>8</v>
      </c>
      <c r="G2186" t="s">
        <v>4</v>
      </c>
      <c r="H2186">
        <v>4</v>
      </c>
      <c r="I2186">
        <v>0</v>
      </c>
    </row>
    <row r="2187" spans="1:9" x14ac:dyDescent="0.3">
      <c r="A2187" t="s">
        <v>3</v>
      </c>
      <c r="B2187">
        <v>2012</v>
      </c>
      <c r="C2187" t="s">
        <v>2</v>
      </c>
      <c r="D2187">
        <v>3</v>
      </c>
      <c r="E2187">
        <v>28</v>
      </c>
      <c r="F2187" t="s">
        <v>1</v>
      </c>
      <c r="G2187" t="s">
        <v>4</v>
      </c>
      <c r="H2187">
        <v>2</v>
      </c>
      <c r="I2187">
        <v>0</v>
      </c>
    </row>
    <row r="2188" spans="1:9" x14ac:dyDescent="0.3">
      <c r="A2188" t="s">
        <v>6</v>
      </c>
      <c r="B2188">
        <v>2018</v>
      </c>
      <c r="C2188" t="s">
        <v>2</v>
      </c>
      <c r="D2188">
        <v>3</v>
      </c>
      <c r="E2188">
        <v>28</v>
      </c>
      <c r="F2188" t="s">
        <v>8</v>
      </c>
      <c r="G2188" t="s">
        <v>4</v>
      </c>
      <c r="H2188">
        <v>2</v>
      </c>
      <c r="I2188">
        <v>1</v>
      </c>
    </row>
    <row r="2189" spans="1:9" x14ac:dyDescent="0.3">
      <c r="A2189" t="s">
        <v>3</v>
      </c>
      <c r="B2189">
        <v>2017</v>
      </c>
      <c r="C2189" t="s">
        <v>2</v>
      </c>
      <c r="D2189">
        <v>3</v>
      </c>
      <c r="E2189">
        <v>28</v>
      </c>
      <c r="F2189" t="s">
        <v>8</v>
      </c>
      <c r="G2189" t="s">
        <v>4</v>
      </c>
      <c r="H2189">
        <v>1</v>
      </c>
      <c r="I2189">
        <v>0</v>
      </c>
    </row>
    <row r="2190" spans="1:9" x14ac:dyDescent="0.3">
      <c r="A2190" t="s">
        <v>3</v>
      </c>
      <c r="B2190">
        <v>2015</v>
      </c>
      <c r="C2190" t="s">
        <v>2</v>
      </c>
      <c r="D2190">
        <v>3</v>
      </c>
      <c r="E2190">
        <v>28</v>
      </c>
      <c r="F2190" t="s">
        <v>1</v>
      </c>
      <c r="G2190" t="s">
        <v>4</v>
      </c>
      <c r="H2190">
        <v>1</v>
      </c>
      <c r="I2190">
        <v>0</v>
      </c>
    </row>
    <row r="2191" spans="1:9" x14ac:dyDescent="0.3">
      <c r="A2191" t="s">
        <v>3</v>
      </c>
      <c r="B2191">
        <v>2014</v>
      </c>
      <c r="C2191" t="s">
        <v>5</v>
      </c>
      <c r="D2191">
        <v>3</v>
      </c>
      <c r="E2191">
        <v>29</v>
      </c>
      <c r="F2191" t="s">
        <v>8</v>
      </c>
      <c r="G2191" t="s">
        <v>4</v>
      </c>
      <c r="H2191">
        <v>1</v>
      </c>
      <c r="I2191">
        <v>0</v>
      </c>
    </row>
    <row r="2192" spans="1:9" x14ac:dyDescent="0.3">
      <c r="A2192" t="s">
        <v>6</v>
      </c>
      <c r="B2192">
        <v>2017</v>
      </c>
      <c r="C2192" t="s">
        <v>5</v>
      </c>
      <c r="D2192">
        <v>3</v>
      </c>
      <c r="E2192">
        <v>28</v>
      </c>
      <c r="F2192" t="s">
        <v>1</v>
      </c>
      <c r="G2192" t="s">
        <v>4</v>
      </c>
      <c r="H2192">
        <v>2</v>
      </c>
      <c r="I2192">
        <v>0</v>
      </c>
    </row>
    <row r="2193" spans="1:9" x14ac:dyDescent="0.3">
      <c r="A2193" t="s">
        <v>6</v>
      </c>
      <c r="B2193">
        <v>2017</v>
      </c>
      <c r="C2193" t="s">
        <v>5</v>
      </c>
      <c r="D2193">
        <v>3</v>
      </c>
      <c r="E2193">
        <v>29</v>
      </c>
      <c r="F2193" t="s">
        <v>1</v>
      </c>
      <c r="G2193" t="s">
        <v>4</v>
      </c>
      <c r="H2193">
        <v>1</v>
      </c>
      <c r="I2193">
        <v>0</v>
      </c>
    </row>
    <row r="2194" spans="1:9" x14ac:dyDescent="0.3">
      <c r="A2194" t="s">
        <v>3</v>
      </c>
      <c r="B2194">
        <v>2014</v>
      </c>
      <c r="C2194" t="s">
        <v>7</v>
      </c>
      <c r="D2194">
        <v>2</v>
      </c>
      <c r="E2194">
        <v>29</v>
      </c>
      <c r="F2194" t="s">
        <v>1</v>
      </c>
      <c r="G2194" t="s">
        <v>4</v>
      </c>
      <c r="H2194">
        <v>2</v>
      </c>
      <c r="I2194">
        <v>1</v>
      </c>
    </row>
    <row r="2195" spans="1:9" x14ac:dyDescent="0.3">
      <c r="A2195" t="s">
        <v>6</v>
      </c>
      <c r="B2195">
        <v>2013</v>
      </c>
      <c r="C2195" t="s">
        <v>5</v>
      </c>
      <c r="D2195">
        <v>3</v>
      </c>
      <c r="E2195">
        <v>26</v>
      </c>
      <c r="F2195" t="s">
        <v>1</v>
      </c>
      <c r="G2195" t="s">
        <v>4</v>
      </c>
      <c r="H2195">
        <v>4</v>
      </c>
      <c r="I2195">
        <v>1</v>
      </c>
    </row>
    <row r="2196" spans="1:9" x14ac:dyDescent="0.3">
      <c r="A2196" t="s">
        <v>3</v>
      </c>
      <c r="B2196">
        <v>2014</v>
      </c>
      <c r="C2196" t="s">
        <v>2</v>
      </c>
      <c r="D2196">
        <v>3</v>
      </c>
      <c r="E2196">
        <v>30</v>
      </c>
      <c r="F2196" t="s">
        <v>1</v>
      </c>
      <c r="G2196" t="s">
        <v>4</v>
      </c>
      <c r="H2196">
        <v>1</v>
      </c>
      <c r="I2196">
        <v>0</v>
      </c>
    </row>
    <row r="2197" spans="1:9" x14ac:dyDescent="0.3">
      <c r="A2197" t="s">
        <v>3</v>
      </c>
      <c r="B2197">
        <v>2013</v>
      </c>
      <c r="C2197" t="s">
        <v>5</v>
      </c>
      <c r="D2197">
        <v>3</v>
      </c>
      <c r="E2197">
        <v>26</v>
      </c>
      <c r="F2197" t="s">
        <v>8</v>
      </c>
      <c r="G2197" t="s">
        <v>4</v>
      </c>
      <c r="H2197">
        <v>4</v>
      </c>
      <c r="I2197">
        <v>0</v>
      </c>
    </row>
    <row r="2198" spans="1:9" x14ac:dyDescent="0.3">
      <c r="A2198" t="s">
        <v>3</v>
      </c>
      <c r="B2198">
        <v>2014</v>
      </c>
      <c r="C2198" t="s">
        <v>2</v>
      </c>
      <c r="D2198">
        <v>1</v>
      </c>
      <c r="E2198">
        <v>29</v>
      </c>
      <c r="F2198" t="s">
        <v>1</v>
      </c>
      <c r="G2198" t="s">
        <v>4</v>
      </c>
      <c r="H2198">
        <v>2</v>
      </c>
      <c r="I2198">
        <v>0</v>
      </c>
    </row>
    <row r="2199" spans="1:9" x14ac:dyDescent="0.3">
      <c r="A2199" t="s">
        <v>6</v>
      </c>
      <c r="B2199">
        <v>2016</v>
      </c>
      <c r="C2199" t="s">
        <v>7</v>
      </c>
      <c r="D2199">
        <v>3</v>
      </c>
      <c r="E2199">
        <v>29</v>
      </c>
      <c r="F2199" t="s">
        <v>1</v>
      </c>
      <c r="G2199" t="s">
        <v>4</v>
      </c>
      <c r="H2199">
        <v>2</v>
      </c>
      <c r="I2199">
        <v>0</v>
      </c>
    </row>
    <row r="2200" spans="1:9" x14ac:dyDescent="0.3">
      <c r="A2200" t="s">
        <v>9</v>
      </c>
      <c r="B2200">
        <v>2016</v>
      </c>
      <c r="C2200" t="s">
        <v>7</v>
      </c>
      <c r="D2200">
        <v>1</v>
      </c>
      <c r="E2200">
        <v>28</v>
      </c>
      <c r="F2200" t="s">
        <v>1</v>
      </c>
      <c r="G2200" t="s">
        <v>4</v>
      </c>
      <c r="H2200">
        <v>2</v>
      </c>
      <c r="I2200">
        <v>0</v>
      </c>
    </row>
    <row r="2201" spans="1:9" x14ac:dyDescent="0.3">
      <c r="A2201" t="s">
        <v>9</v>
      </c>
      <c r="B2201">
        <v>2015</v>
      </c>
      <c r="C2201" t="s">
        <v>2</v>
      </c>
      <c r="D2201">
        <v>3</v>
      </c>
      <c r="E2201">
        <v>29</v>
      </c>
      <c r="F2201" t="s">
        <v>1</v>
      </c>
      <c r="G2201" t="s">
        <v>4</v>
      </c>
      <c r="H2201">
        <v>2</v>
      </c>
      <c r="I2201">
        <v>0</v>
      </c>
    </row>
    <row r="2202" spans="1:9" x14ac:dyDescent="0.3">
      <c r="A2202" t="s">
        <v>3</v>
      </c>
      <c r="B2202">
        <v>2014</v>
      </c>
      <c r="C2202" t="s">
        <v>2</v>
      </c>
      <c r="D2202">
        <v>3</v>
      </c>
      <c r="E2202">
        <v>28</v>
      </c>
      <c r="F2202" t="s">
        <v>1</v>
      </c>
      <c r="G2202" t="s">
        <v>4</v>
      </c>
      <c r="H2202">
        <v>1</v>
      </c>
      <c r="I2202">
        <v>0</v>
      </c>
    </row>
    <row r="2203" spans="1:9" x14ac:dyDescent="0.3">
      <c r="A2203" t="s">
        <v>3</v>
      </c>
      <c r="B2203">
        <v>2015</v>
      </c>
      <c r="C2203" t="s">
        <v>7</v>
      </c>
      <c r="D2203">
        <v>2</v>
      </c>
      <c r="E2203">
        <v>26</v>
      </c>
      <c r="F2203" t="s">
        <v>8</v>
      </c>
      <c r="G2203" t="s">
        <v>0</v>
      </c>
      <c r="H2203">
        <v>4</v>
      </c>
      <c r="I2203">
        <v>1</v>
      </c>
    </row>
    <row r="2204" spans="1:9" x14ac:dyDescent="0.3">
      <c r="A2204" t="s">
        <v>3</v>
      </c>
      <c r="B2204">
        <v>2015</v>
      </c>
      <c r="C2204" t="s">
        <v>2</v>
      </c>
      <c r="D2204">
        <v>3</v>
      </c>
      <c r="E2204">
        <v>28</v>
      </c>
      <c r="F2204" t="s">
        <v>8</v>
      </c>
      <c r="G2204" t="s">
        <v>4</v>
      </c>
      <c r="H2204">
        <v>1</v>
      </c>
      <c r="I2204">
        <v>0</v>
      </c>
    </row>
    <row r="2205" spans="1:9" x14ac:dyDescent="0.3">
      <c r="A2205" t="s">
        <v>3</v>
      </c>
      <c r="B2205">
        <v>2015</v>
      </c>
      <c r="C2205" t="s">
        <v>7</v>
      </c>
      <c r="D2205">
        <v>3</v>
      </c>
      <c r="E2205">
        <v>28</v>
      </c>
      <c r="F2205" t="s">
        <v>1</v>
      </c>
      <c r="G2205" t="s">
        <v>0</v>
      </c>
      <c r="H2205">
        <v>2</v>
      </c>
      <c r="I2205">
        <v>0</v>
      </c>
    </row>
    <row r="2206" spans="1:9" x14ac:dyDescent="0.3">
      <c r="A2206" t="s">
        <v>3</v>
      </c>
      <c r="B2206">
        <v>2016</v>
      </c>
      <c r="C2206" t="s">
        <v>5</v>
      </c>
      <c r="D2206">
        <v>3</v>
      </c>
      <c r="E2206">
        <v>26</v>
      </c>
      <c r="F2206" t="s">
        <v>8</v>
      </c>
      <c r="G2206" t="s">
        <v>4</v>
      </c>
      <c r="H2206">
        <v>4</v>
      </c>
      <c r="I2206">
        <v>0</v>
      </c>
    </row>
    <row r="2207" spans="1:9" x14ac:dyDescent="0.3">
      <c r="A2207" t="s">
        <v>3</v>
      </c>
      <c r="B2207">
        <v>2014</v>
      </c>
      <c r="C2207" t="s">
        <v>2</v>
      </c>
      <c r="D2207">
        <v>3</v>
      </c>
      <c r="E2207">
        <v>29</v>
      </c>
      <c r="F2207" t="s">
        <v>1</v>
      </c>
      <c r="G2207" t="s">
        <v>4</v>
      </c>
      <c r="H2207">
        <v>1</v>
      </c>
      <c r="I2207">
        <v>1</v>
      </c>
    </row>
    <row r="2208" spans="1:9" x14ac:dyDescent="0.3">
      <c r="A2208" t="s">
        <v>3</v>
      </c>
      <c r="B2208">
        <v>2013</v>
      </c>
      <c r="C2208" t="s">
        <v>2</v>
      </c>
      <c r="D2208">
        <v>2</v>
      </c>
      <c r="E2208">
        <v>30</v>
      </c>
      <c r="F2208" t="s">
        <v>8</v>
      </c>
      <c r="G2208" t="s">
        <v>4</v>
      </c>
      <c r="H2208">
        <v>1</v>
      </c>
      <c r="I2208">
        <v>1</v>
      </c>
    </row>
    <row r="2209" spans="1:9" x14ac:dyDescent="0.3">
      <c r="A2209" t="s">
        <v>3</v>
      </c>
      <c r="B2209">
        <v>2015</v>
      </c>
      <c r="C2209" t="s">
        <v>2</v>
      </c>
      <c r="D2209">
        <v>3</v>
      </c>
      <c r="E2209">
        <v>29</v>
      </c>
      <c r="F2209" t="s">
        <v>1</v>
      </c>
      <c r="G2209" t="s">
        <v>0</v>
      </c>
      <c r="H2209">
        <v>1</v>
      </c>
      <c r="I2209">
        <v>0</v>
      </c>
    </row>
    <row r="2210" spans="1:9" x14ac:dyDescent="0.3">
      <c r="A2210" t="s">
        <v>3</v>
      </c>
      <c r="B2210">
        <v>2012</v>
      </c>
      <c r="C2210" t="s">
        <v>2</v>
      </c>
      <c r="D2210">
        <v>3</v>
      </c>
      <c r="E2210">
        <v>26</v>
      </c>
      <c r="F2210" t="s">
        <v>1</v>
      </c>
      <c r="G2210" t="s">
        <v>4</v>
      </c>
      <c r="H2210">
        <v>4</v>
      </c>
      <c r="I2210">
        <v>0</v>
      </c>
    </row>
    <row r="2211" spans="1:9" x14ac:dyDescent="0.3">
      <c r="A2211" t="s">
        <v>9</v>
      </c>
      <c r="B2211">
        <v>2017</v>
      </c>
      <c r="C2211" t="s">
        <v>5</v>
      </c>
      <c r="D2211">
        <v>3</v>
      </c>
      <c r="E2211">
        <v>29</v>
      </c>
      <c r="F2211" t="s">
        <v>1</v>
      </c>
      <c r="G2211" t="s">
        <v>4</v>
      </c>
      <c r="H2211">
        <v>1</v>
      </c>
      <c r="I2211">
        <v>0</v>
      </c>
    </row>
    <row r="2212" spans="1:9" x14ac:dyDescent="0.3">
      <c r="A2212" t="s">
        <v>6</v>
      </c>
      <c r="B2212">
        <v>2017</v>
      </c>
      <c r="C2212" t="s">
        <v>5</v>
      </c>
      <c r="D2212">
        <v>3</v>
      </c>
      <c r="E2212">
        <v>29</v>
      </c>
      <c r="F2212" t="s">
        <v>1</v>
      </c>
      <c r="G2212" t="s">
        <v>4</v>
      </c>
      <c r="H2212">
        <v>2</v>
      </c>
      <c r="I2212">
        <v>0</v>
      </c>
    </row>
    <row r="2213" spans="1:9" x14ac:dyDescent="0.3">
      <c r="A2213" t="s">
        <v>3</v>
      </c>
      <c r="B2213">
        <v>2015</v>
      </c>
      <c r="C2213" t="s">
        <v>7</v>
      </c>
      <c r="D2213">
        <v>2</v>
      </c>
      <c r="E2213">
        <v>30</v>
      </c>
      <c r="F2213" t="s">
        <v>8</v>
      </c>
      <c r="G2213" t="s">
        <v>0</v>
      </c>
      <c r="H2213">
        <v>1</v>
      </c>
      <c r="I2213">
        <v>1</v>
      </c>
    </row>
    <row r="2214" spans="1:9" x14ac:dyDescent="0.3">
      <c r="A2214" t="s">
        <v>3</v>
      </c>
      <c r="B2214">
        <v>2012</v>
      </c>
      <c r="C2214" t="s">
        <v>5</v>
      </c>
      <c r="D2214">
        <v>3</v>
      </c>
      <c r="E2214">
        <v>26</v>
      </c>
      <c r="F2214" t="s">
        <v>8</v>
      </c>
      <c r="G2214" t="s">
        <v>4</v>
      </c>
      <c r="H2214">
        <v>4</v>
      </c>
      <c r="I2214">
        <v>0</v>
      </c>
    </row>
    <row r="2215" spans="1:9" x14ac:dyDescent="0.3">
      <c r="A2215" t="s">
        <v>3</v>
      </c>
      <c r="B2215">
        <v>2013</v>
      </c>
      <c r="C2215" t="s">
        <v>7</v>
      </c>
      <c r="D2215">
        <v>3</v>
      </c>
      <c r="E2215">
        <v>30</v>
      </c>
      <c r="F2215" t="s">
        <v>1</v>
      </c>
      <c r="G2215" t="s">
        <v>4</v>
      </c>
      <c r="H2215">
        <v>1</v>
      </c>
      <c r="I2215">
        <v>0</v>
      </c>
    </row>
    <row r="2216" spans="1:9" x14ac:dyDescent="0.3">
      <c r="A2216" t="s">
        <v>3</v>
      </c>
      <c r="B2216">
        <v>2012</v>
      </c>
      <c r="C2216" t="s">
        <v>2</v>
      </c>
      <c r="D2216">
        <v>3</v>
      </c>
      <c r="E2216">
        <v>30</v>
      </c>
      <c r="F2216" t="s">
        <v>8</v>
      </c>
      <c r="G2216" t="s">
        <v>4</v>
      </c>
      <c r="H2216">
        <v>1</v>
      </c>
      <c r="I2216">
        <v>1</v>
      </c>
    </row>
    <row r="2217" spans="1:9" x14ac:dyDescent="0.3">
      <c r="A2217" t="s">
        <v>3</v>
      </c>
      <c r="B2217">
        <v>2015</v>
      </c>
      <c r="C2217" t="s">
        <v>5</v>
      </c>
      <c r="D2217">
        <v>3</v>
      </c>
      <c r="E2217">
        <v>26</v>
      </c>
      <c r="F2217" t="s">
        <v>8</v>
      </c>
      <c r="G2217" t="s">
        <v>4</v>
      </c>
      <c r="H2217">
        <v>4</v>
      </c>
      <c r="I2217">
        <v>0</v>
      </c>
    </row>
    <row r="2218" spans="1:9" x14ac:dyDescent="0.3">
      <c r="A2218" t="s">
        <v>3</v>
      </c>
      <c r="B2218">
        <v>2015</v>
      </c>
      <c r="C2218" t="s">
        <v>7</v>
      </c>
      <c r="D2218">
        <v>3</v>
      </c>
      <c r="E2218">
        <v>28</v>
      </c>
      <c r="F2218" t="s">
        <v>8</v>
      </c>
      <c r="G2218" t="s">
        <v>0</v>
      </c>
      <c r="H2218">
        <v>2</v>
      </c>
      <c r="I2218">
        <v>1</v>
      </c>
    </row>
    <row r="2219" spans="1:9" x14ac:dyDescent="0.3">
      <c r="A2219" t="s">
        <v>3</v>
      </c>
      <c r="B2219">
        <v>2014</v>
      </c>
      <c r="C2219" t="s">
        <v>2</v>
      </c>
      <c r="D2219">
        <v>3</v>
      </c>
      <c r="E2219">
        <v>29</v>
      </c>
      <c r="F2219" t="s">
        <v>1</v>
      </c>
      <c r="G2219" t="s">
        <v>4</v>
      </c>
      <c r="H2219">
        <v>1</v>
      </c>
      <c r="I2219">
        <v>0</v>
      </c>
    </row>
    <row r="2220" spans="1:9" x14ac:dyDescent="0.3">
      <c r="A2220" t="s">
        <v>3</v>
      </c>
      <c r="B2220">
        <v>2013</v>
      </c>
      <c r="C2220" t="s">
        <v>7</v>
      </c>
      <c r="D2220">
        <v>2</v>
      </c>
      <c r="E2220">
        <v>28</v>
      </c>
      <c r="F2220" t="s">
        <v>8</v>
      </c>
      <c r="G2220" t="s">
        <v>4</v>
      </c>
      <c r="H2220">
        <v>1</v>
      </c>
      <c r="I2220">
        <v>1</v>
      </c>
    </row>
    <row r="2221" spans="1:9" x14ac:dyDescent="0.3">
      <c r="A2221" t="s">
        <v>3</v>
      </c>
      <c r="B2221">
        <v>2016</v>
      </c>
      <c r="C2221" t="s">
        <v>2</v>
      </c>
      <c r="D2221">
        <v>3</v>
      </c>
      <c r="E2221">
        <v>28</v>
      </c>
      <c r="F2221" t="s">
        <v>8</v>
      </c>
      <c r="G2221" t="s">
        <v>4</v>
      </c>
      <c r="H2221">
        <v>1</v>
      </c>
      <c r="I2221">
        <v>0</v>
      </c>
    </row>
    <row r="2222" spans="1:9" x14ac:dyDescent="0.3">
      <c r="A2222" t="s">
        <v>6</v>
      </c>
      <c r="B2222">
        <v>2018</v>
      </c>
      <c r="C2222" t="s">
        <v>5</v>
      </c>
      <c r="D2222">
        <v>3</v>
      </c>
      <c r="E2222">
        <v>30</v>
      </c>
      <c r="F2222" t="s">
        <v>8</v>
      </c>
      <c r="G2222" t="s">
        <v>4</v>
      </c>
      <c r="H2222">
        <v>2</v>
      </c>
      <c r="I2222">
        <v>1</v>
      </c>
    </row>
    <row r="2223" spans="1:9" x14ac:dyDescent="0.3">
      <c r="A2223" t="s">
        <v>3</v>
      </c>
      <c r="B2223">
        <v>2018</v>
      </c>
      <c r="C2223" t="s">
        <v>7</v>
      </c>
      <c r="D2223">
        <v>3</v>
      </c>
      <c r="E2223">
        <v>29</v>
      </c>
      <c r="F2223" t="s">
        <v>1</v>
      </c>
      <c r="G2223" t="s">
        <v>0</v>
      </c>
      <c r="H2223">
        <v>1</v>
      </c>
      <c r="I2223">
        <v>1</v>
      </c>
    </row>
    <row r="2224" spans="1:9" x14ac:dyDescent="0.3">
      <c r="A2224" t="s">
        <v>3</v>
      </c>
      <c r="B2224">
        <v>2016</v>
      </c>
      <c r="C2224" t="s">
        <v>2</v>
      </c>
      <c r="D2224">
        <v>3</v>
      </c>
      <c r="E2224">
        <v>30</v>
      </c>
      <c r="F2224" t="s">
        <v>8</v>
      </c>
      <c r="G2224" t="s">
        <v>0</v>
      </c>
      <c r="H2224">
        <v>2</v>
      </c>
      <c r="I2224">
        <v>0</v>
      </c>
    </row>
    <row r="2225" spans="1:9" x14ac:dyDescent="0.3">
      <c r="A2225" t="s">
        <v>3</v>
      </c>
      <c r="B2225">
        <v>2015</v>
      </c>
      <c r="C2225" t="s">
        <v>2</v>
      </c>
      <c r="D2225">
        <v>3</v>
      </c>
      <c r="E2225">
        <v>26</v>
      </c>
      <c r="F2225" t="s">
        <v>1</v>
      </c>
      <c r="G2225" t="s">
        <v>4</v>
      </c>
      <c r="H2225">
        <v>4</v>
      </c>
      <c r="I2225">
        <v>0</v>
      </c>
    </row>
    <row r="2226" spans="1:9" x14ac:dyDescent="0.3">
      <c r="A2226" t="s">
        <v>6</v>
      </c>
      <c r="B2226">
        <v>2017</v>
      </c>
      <c r="C2226" t="s">
        <v>7</v>
      </c>
      <c r="D2226">
        <v>2</v>
      </c>
      <c r="E2226">
        <v>27</v>
      </c>
      <c r="F2226" t="s">
        <v>1</v>
      </c>
      <c r="G2226" t="s">
        <v>0</v>
      </c>
      <c r="H2226">
        <v>5</v>
      </c>
      <c r="I2226">
        <v>1</v>
      </c>
    </row>
    <row r="2227" spans="1:9" x14ac:dyDescent="0.3">
      <c r="A2227" t="s">
        <v>6</v>
      </c>
      <c r="B2227">
        <v>2017</v>
      </c>
      <c r="C2227" t="s">
        <v>7</v>
      </c>
      <c r="D2227">
        <v>2</v>
      </c>
      <c r="E2227">
        <v>26</v>
      </c>
      <c r="F2227" t="s">
        <v>8</v>
      </c>
      <c r="G2227" t="s">
        <v>4</v>
      </c>
      <c r="H2227">
        <v>4</v>
      </c>
      <c r="I2227">
        <v>1</v>
      </c>
    </row>
    <row r="2228" spans="1:9" x14ac:dyDescent="0.3">
      <c r="A2228" t="s">
        <v>6</v>
      </c>
      <c r="B2228">
        <v>2017</v>
      </c>
      <c r="C2228" t="s">
        <v>5</v>
      </c>
      <c r="D2228">
        <v>3</v>
      </c>
      <c r="E2228">
        <v>26</v>
      </c>
      <c r="F2228" t="s">
        <v>1</v>
      </c>
      <c r="G2228" t="s">
        <v>4</v>
      </c>
      <c r="H2228">
        <v>4</v>
      </c>
      <c r="I2228">
        <v>1</v>
      </c>
    </row>
    <row r="2229" spans="1:9" x14ac:dyDescent="0.3">
      <c r="A2229" t="s">
        <v>3</v>
      </c>
      <c r="B2229">
        <v>2017</v>
      </c>
      <c r="C2229" t="s">
        <v>7</v>
      </c>
      <c r="D2229">
        <v>2</v>
      </c>
      <c r="E2229">
        <v>30</v>
      </c>
      <c r="F2229" t="s">
        <v>8</v>
      </c>
      <c r="G2229" t="s">
        <v>4</v>
      </c>
      <c r="H2229">
        <v>2</v>
      </c>
      <c r="I2229">
        <v>1</v>
      </c>
    </row>
    <row r="2230" spans="1:9" x14ac:dyDescent="0.3">
      <c r="A2230" t="s">
        <v>3</v>
      </c>
      <c r="B2230">
        <v>2012</v>
      </c>
      <c r="C2230" t="s">
        <v>2</v>
      </c>
      <c r="D2230">
        <v>3</v>
      </c>
      <c r="E2230">
        <v>28</v>
      </c>
      <c r="F2230" t="s">
        <v>1</v>
      </c>
      <c r="G2230" t="s">
        <v>4</v>
      </c>
      <c r="H2230">
        <v>1</v>
      </c>
      <c r="I2230">
        <v>0</v>
      </c>
    </row>
    <row r="2231" spans="1:9" x14ac:dyDescent="0.3">
      <c r="A2231" t="s">
        <v>3</v>
      </c>
      <c r="B2231">
        <v>2014</v>
      </c>
      <c r="C2231" t="s">
        <v>2</v>
      </c>
      <c r="D2231">
        <v>3</v>
      </c>
      <c r="E2231">
        <v>28</v>
      </c>
      <c r="F2231" t="s">
        <v>1</v>
      </c>
      <c r="G2231" t="s">
        <v>4</v>
      </c>
      <c r="H2231">
        <v>2</v>
      </c>
      <c r="I2231">
        <v>0</v>
      </c>
    </row>
    <row r="2232" spans="1:9" x14ac:dyDescent="0.3">
      <c r="A2232" t="s">
        <v>9</v>
      </c>
      <c r="B2232">
        <v>2015</v>
      </c>
      <c r="C2232" t="s">
        <v>2</v>
      </c>
      <c r="D2232">
        <v>3</v>
      </c>
      <c r="E2232">
        <v>29</v>
      </c>
      <c r="F2232" t="s">
        <v>8</v>
      </c>
      <c r="G2232" t="s">
        <v>4</v>
      </c>
      <c r="H2232">
        <v>1</v>
      </c>
      <c r="I2232">
        <v>0</v>
      </c>
    </row>
    <row r="2233" spans="1:9" x14ac:dyDescent="0.3">
      <c r="A2233" t="s">
        <v>6</v>
      </c>
      <c r="B2233">
        <v>2015</v>
      </c>
      <c r="C2233" t="s">
        <v>5</v>
      </c>
      <c r="D2233">
        <v>3</v>
      </c>
      <c r="E2233">
        <v>26</v>
      </c>
      <c r="F2233" t="s">
        <v>1</v>
      </c>
      <c r="G2233" t="s">
        <v>4</v>
      </c>
      <c r="H2233">
        <v>4</v>
      </c>
      <c r="I2233">
        <v>1</v>
      </c>
    </row>
    <row r="2234" spans="1:9" x14ac:dyDescent="0.3">
      <c r="A2234" t="s">
        <v>3</v>
      </c>
      <c r="B2234">
        <v>2017</v>
      </c>
      <c r="C2234" t="s">
        <v>7</v>
      </c>
      <c r="D2234">
        <v>3</v>
      </c>
      <c r="E2234">
        <v>30</v>
      </c>
      <c r="F2234" t="s">
        <v>1</v>
      </c>
      <c r="G2234" t="s">
        <v>4</v>
      </c>
      <c r="H2234">
        <v>2</v>
      </c>
      <c r="I2234">
        <v>0</v>
      </c>
    </row>
    <row r="2235" spans="1:9" x14ac:dyDescent="0.3">
      <c r="A2235" t="s">
        <v>3</v>
      </c>
      <c r="B2235">
        <v>2014</v>
      </c>
      <c r="C2235" t="s">
        <v>5</v>
      </c>
      <c r="D2235">
        <v>3</v>
      </c>
      <c r="E2235">
        <v>28</v>
      </c>
      <c r="F2235" t="s">
        <v>8</v>
      </c>
      <c r="G2235" t="s">
        <v>4</v>
      </c>
      <c r="H2235">
        <v>1</v>
      </c>
      <c r="I2235">
        <v>0</v>
      </c>
    </row>
    <row r="2236" spans="1:9" x14ac:dyDescent="0.3">
      <c r="A2236" t="s">
        <v>3</v>
      </c>
      <c r="B2236">
        <v>2013</v>
      </c>
      <c r="C2236" t="s">
        <v>2</v>
      </c>
      <c r="D2236">
        <v>1</v>
      </c>
      <c r="E2236">
        <v>30</v>
      </c>
      <c r="F2236" t="s">
        <v>1</v>
      </c>
      <c r="G2236" t="s">
        <v>4</v>
      </c>
      <c r="H2236">
        <v>1</v>
      </c>
      <c r="I2236">
        <v>0</v>
      </c>
    </row>
    <row r="2237" spans="1:9" x14ac:dyDescent="0.3">
      <c r="A2237" t="s">
        <v>3</v>
      </c>
      <c r="B2237">
        <v>2016</v>
      </c>
      <c r="C2237" t="s">
        <v>2</v>
      </c>
      <c r="D2237">
        <v>3</v>
      </c>
      <c r="E2237">
        <v>27</v>
      </c>
      <c r="F2237" t="s">
        <v>8</v>
      </c>
      <c r="G2237" t="s">
        <v>4</v>
      </c>
      <c r="H2237">
        <v>5</v>
      </c>
      <c r="I2237">
        <v>1</v>
      </c>
    </row>
    <row r="2238" spans="1:9" x14ac:dyDescent="0.3">
      <c r="A2238" t="s">
        <v>3</v>
      </c>
      <c r="B2238">
        <v>2014</v>
      </c>
      <c r="C2238" t="s">
        <v>7</v>
      </c>
      <c r="D2238">
        <v>1</v>
      </c>
      <c r="E2238">
        <v>28</v>
      </c>
      <c r="F2238" t="s">
        <v>1</v>
      </c>
      <c r="G2238" t="s">
        <v>4</v>
      </c>
      <c r="H2238">
        <v>1</v>
      </c>
      <c r="I2238">
        <v>0</v>
      </c>
    </row>
    <row r="2239" spans="1:9" x14ac:dyDescent="0.3">
      <c r="A2239" t="s">
        <v>3</v>
      </c>
      <c r="B2239">
        <v>2015</v>
      </c>
      <c r="C2239" t="s">
        <v>2</v>
      </c>
      <c r="D2239">
        <v>3</v>
      </c>
      <c r="E2239">
        <v>30</v>
      </c>
      <c r="F2239" t="s">
        <v>1</v>
      </c>
      <c r="G2239" t="s">
        <v>4</v>
      </c>
      <c r="H2239">
        <v>1</v>
      </c>
      <c r="I2239">
        <v>0</v>
      </c>
    </row>
    <row r="2240" spans="1:9" x14ac:dyDescent="0.3">
      <c r="A2240" t="s">
        <v>3</v>
      </c>
      <c r="B2240">
        <v>2013</v>
      </c>
      <c r="C2240" t="s">
        <v>5</v>
      </c>
      <c r="D2240">
        <v>3</v>
      </c>
      <c r="E2240">
        <v>27</v>
      </c>
      <c r="F2240" t="s">
        <v>1</v>
      </c>
      <c r="G2240" t="s">
        <v>4</v>
      </c>
      <c r="H2240">
        <v>5</v>
      </c>
      <c r="I2240">
        <v>0</v>
      </c>
    </row>
    <row r="2241" spans="1:9" x14ac:dyDescent="0.3">
      <c r="A2241" t="s">
        <v>3</v>
      </c>
      <c r="B2241">
        <v>2017</v>
      </c>
      <c r="C2241" t="s">
        <v>7</v>
      </c>
      <c r="D2241">
        <v>2</v>
      </c>
      <c r="E2241">
        <v>27</v>
      </c>
      <c r="F2241" t="s">
        <v>1</v>
      </c>
      <c r="G2241" t="s">
        <v>4</v>
      </c>
      <c r="H2241">
        <v>5</v>
      </c>
      <c r="I2241">
        <v>0</v>
      </c>
    </row>
    <row r="2242" spans="1:9" x14ac:dyDescent="0.3">
      <c r="A2242" t="s">
        <v>6</v>
      </c>
      <c r="B2242">
        <v>2017</v>
      </c>
      <c r="C2242" t="s">
        <v>5</v>
      </c>
      <c r="D2242">
        <v>2</v>
      </c>
      <c r="E2242">
        <v>28</v>
      </c>
      <c r="F2242" t="s">
        <v>1</v>
      </c>
      <c r="G2242" t="s">
        <v>4</v>
      </c>
      <c r="H2242">
        <v>1</v>
      </c>
      <c r="I2242">
        <v>1</v>
      </c>
    </row>
    <row r="2243" spans="1:9" x14ac:dyDescent="0.3">
      <c r="A2243" t="s">
        <v>6</v>
      </c>
      <c r="B2243">
        <v>2017</v>
      </c>
      <c r="C2243" t="s">
        <v>5</v>
      </c>
      <c r="D2243">
        <v>2</v>
      </c>
      <c r="E2243">
        <v>27</v>
      </c>
      <c r="F2243" t="s">
        <v>1</v>
      </c>
      <c r="G2243" t="s">
        <v>4</v>
      </c>
      <c r="H2243">
        <v>5</v>
      </c>
      <c r="I2243">
        <v>1</v>
      </c>
    </row>
    <row r="2244" spans="1:9" x14ac:dyDescent="0.3">
      <c r="A2244" t="s">
        <v>6</v>
      </c>
      <c r="B2244">
        <v>2014</v>
      </c>
      <c r="C2244" t="s">
        <v>5</v>
      </c>
      <c r="D2244">
        <v>3</v>
      </c>
      <c r="E2244">
        <v>27</v>
      </c>
      <c r="F2244" t="s">
        <v>1</v>
      </c>
      <c r="G2244" t="s">
        <v>4</v>
      </c>
      <c r="H2244">
        <v>5</v>
      </c>
      <c r="I2244">
        <v>0</v>
      </c>
    </row>
    <row r="2245" spans="1:9" x14ac:dyDescent="0.3">
      <c r="A2245" t="s">
        <v>9</v>
      </c>
      <c r="B2245">
        <v>2014</v>
      </c>
      <c r="C2245" t="s">
        <v>5</v>
      </c>
      <c r="D2245">
        <v>2</v>
      </c>
      <c r="E2245">
        <v>27</v>
      </c>
      <c r="F2245" t="s">
        <v>8</v>
      </c>
      <c r="G2245" t="s">
        <v>4</v>
      </c>
      <c r="H2245">
        <v>5</v>
      </c>
      <c r="I2245">
        <v>0</v>
      </c>
    </row>
    <row r="2246" spans="1:9" x14ac:dyDescent="0.3">
      <c r="A2246" t="s">
        <v>3</v>
      </c>
      <c r="B2246">
        <v>2015</v>
      </c>
      <c r="C2246" t="s">
        <v>2</v>
      </c>
      <c r="D2246">
        <v>3</v>
      </c>
      <c r="E2246">
        <v>29</v>
      </c>
      <c r="F2246" t="s">
        <v>1</v>
      </c>
      <c r="G2246" t="s">
        <v>4</v>
      </c>
      <c r="H2246">
        <v>2</v>
      </c>
      <c r="I2246">
        <v>0</v>
      </c>
    </row>
    <row r="2247" spans="1:9" x14ac:dyDescent="0.3">
      <c r="A2247" t="s">
        <v>3</v>
      </c>
      <c r="B2247">
        <v>2012</v>
      </c>
      <c r="C2247" t="s">
        <v>7</v>
      </c>
      <c r="D2247">
        <v>3</v>
      </c>
      <c r="E2247">
        <v>27</v>
      </c>
      <c r="F2247" t="s">
        <v>1</v>
      </c>
      <c r="G2247" t="s">
        <v>4</v>
      </c>
      <c r="H2247">
        <v>5</v>
      </c>
      <c r="I2247">
        <v>0</v>
      </c>
    </row>
    <row r="2248" spans="1:9" x14ac:dyDescent="0.3">
      <c r="A2248" t="s">
        <v>3</v>
      </c>
      <c r="B2248">
        <v>2017</v>
      </c>
      <c r="C2248" t="s">
        <v>2</v>
      </c>
      <c r="D2248">
        <v>3</v>
      </c>
      <c r="E2248">
        <v>30</v>
      </c>
      <c r="F2248" t="s">
        <v>1</v>
      </c>
      <c r="G2248" t="s">
        <v>4</v>
      </c>
      <c r="H2248">
        <v>2</v>
      </c>
      <c r="I2248">
        <v>0</v>
      </c>
    </row>
    <row r="2249" spans="1:9" x14ac:dyDescent="0.3">
      <c r="A2249" t="s">
        <v>3</v>
      </c>
      <c r="B2249">
        <v>2014</v>
      </c>
      <c r="C2249" t="s">
        <v>2</v>
      </c>
      <c r="D2249">
        <v>1</v>
      </c>
      <c r="E2249">
        <v>27</v>
      </c>
      <c r="F2249" t="s">
        <v>8</v>
      </c>
      <c r="G2249" t="s">
        <v>4</v>
      </c>
      <c r="H2249">
        <v>5</v>
      </c>
      <c r="I2249">
        <v>0</v>
      </c>
    </row>
    <row r="2250" spans="1:9" x14ac:dyDescent="0.3">
      <c r="A2250" t="s">
        <v>3</v>
      </c>
      <c r="B2250">
        <v>2014</v>
      </c>
      <c r="C2250" t="s">
        <v>7</v>
      </c>
      <c r="D2250">
        <v>1</v>
      </c>
      <c r="E2250">
        <v>26</v>
      </c>
      <c r="F2250" t="s">
        <v>1</v>
      </c>
      <c r="G2250" t="s">
        <v>4</v>
      </c>
      <c r="H2250">
        <v>4</v>
      </c>
      <c r="I2250">
        <v>0</v>
      </c>
    </row>
    <row r="2251" spans="1:9" x14ac:dyDescent="0.3">
      <c r="A2251" t="s">
        <v>3</v>
      </c>
      <c r="B2251">
        <v>2012</v>
      </c>
      <c r="C2251" t="s">
        <v>2</v>
      </c>
      <c r="D2251">
        <v>3</v>
      </c>
      <c r="E2251">
        <v>29</v>
      </c>
      <c r="F2251" t="s">
        <v>1</v>
      </c>
      <c r="G2251" t="s">
        <v>0</v>
      </c>
      <c r="H2251">
        <v>2</v>
      </c>
      <c r="I2251">
        <v>0</v>
      </c>
    </row>
    <row r="2252" spans="1:9" x14ac:dyDescent="0.3">
      <c r="A2252" t="s">
        <v>3</v>
      </c>
      <c r="B2252">
        <v>2012</v>
      </c>
      <c r="C2252" t="s">
        <v>5</v>
      </c>
      <c r="D2252">
        <v>3</v>
      </c>
      <c r="E2252">
        <v>30</v>
      </c>
      <c r="F2252" t="s">
        <v>1</v>
      </c>
      <c r="G2252" t="s">
        <v>4</v>
      </c>
      <c r="H2252">
        <v>1</v>
      </c>
      <c r="I2252">
        <v>0</v>
      </c>
    </row>
    <row r="2253" spans="1:9" x14ac:dyDescent="0.3">
      <c r="A2253" t="s">
        <v>3</v>
      </c>
      <c r="B2253">
        <v>2015</v>
      </c>
      <c r="C2253" t="s">
        <v>2</v>
      </c>
      <c r="D2253">
        <v>3</v>
      </c>
      <c r="E2253">
        <v>27</v>
      </c>
      <c r="F2253" t="s">
        <v>8</v>
      </c>
      <c r="G2253" t="s">
        <v>4</v>
      </c>
      <c r="H2253">
        <v>5</v>
      </c>
      <c r="I2253">
        <v>0</v>
      </c>
    </row>
    <row r="2254" spans="1:9" x14ac:dyDescent="0.3">
      <c r="A2254" t="s">
        <v>6</v>
      </c>
      <c r="B2254">
        <v>2017</v>
      </c>
      <c r="C2254" t="s">
        <v>5</v>
      </c>
      <c r="D2254">
        <v>2</v>
      </c>
      <c r="E2254">
        <v>30</v>
      </c>
      <c r="F2254" t="s">
        <v>8</v>
      </c>
      <c r="G2254" t="s">
        <v>4</v>
      </c>
      <c r="H2254">
        <v>2</v>
      </c>
      <c r="I2254">
        <v>0</v>
      </c>
    </row>
    <row r="2255" spans="1:9" x14ac:dyDescent="0.3">
      <c r="A2255" t="s">
        <v>6</v>
      </c>
      <c r="B2255">
        <v>2018</v>
      </c>
      <c r="C2255" t="s">
        <v>5</v>
      </c>
      <c r="D2255">
        <v>3</v>
      </c>
      <c r="E2255">
        <v>29</v>
      </c>
      <c r="F2255" t="s">
        <v>1</v>
      </c>
      <c r="G2255" t="s">
        <v>4</v>
      </c>
      <c r="H2255">
        <v>2</v>
      </c>
      <c r="I2255">
        <v>1</v>
      </c>
    </row>
    <row r="2256" spans="1:9" x14ac:dyDescent="0.3">
      <c r="A2256" t="s">
        <v>3</v>
      </c>
      <c r="B2256">
        <v>2015</v>
      </c>
      <c r="C2256" t="s">
        <v>2</v>
      </c>
      <c r="D2256">
        <v>3</v>
      </c>
      <c r="E2256">
        <v>28</v>
      </c>
      <c r="F2256" t="s">
        <v>1</v>
      </c>
      <c r="G2256" t="s">
        <v>4</v>
      </c>
      <c r="H2256">
        <v>2</v>
      </c>
      <c r="I2256">
        <v>0</v>
      </c>
    </row>
    <row r="2257" spans="1:9" x14ac:dyDescent="0.3">
      <c r="A2257" t="s">
        <v>3</v>
      </c>
      <c r="B2257">
        <v>2013</v>
      </c>
      <c r="C2257" t="s">
        <v>2</v>
      </c>
      <c r="D2257">
        <v>3</v>
      </c>
      <c r="E2257">
        <v>26</v>
      </c>
      <c r="F2257" t="s">
        <v>8</v>
      </c>
      <c r="G2257" t="s">
        <v>4</v>
      </c>
      <c r="H2257">
        <v>4</v>
      </c>
      <c r="I2257">
        <v>0</v>
      </c>
    </row>
    <row r="2258" spans="1:9" x14ac:dyDescent="0.3">
      <c r="A2258" t="s">
        <v>6</v>
      </c>
      <c r="B2258">
        <v>2016</v>
      </c>
      <c r="C2258" t="s">
        <v>5</v>
      </c>
      <c r="D2258">
        <v>3</v>
      </c>
      <c r="E2258">
        <v>27</v>
      </c>
      <c r="F2258" t="s">
        <v>1</v>
      </c>
      <c r="G2258" t="s">
        <v>0</v>
      </c>
      <c r="H2258">
        <v>5</v>
      </c>
      <c r="I2258">
        <v>1</v>
      </c>
    </row>
    <row r="2259" spans="1:9" x14ac:dyDescent="0.3">
      <c r="A2259" t="s">
        <v>3</v>
      </c>
      <c r="B2259">
        <v>2014</v>
      </c>
      <c r="C2259" t="s">
        <v>7</v>
      </c>
      <c r="D2259">
        <v>1</v>
      </c>
      <c r="E2259">
        <v>26</v>
      </c>
      <c r="F2259" t="s">
        <v>8</v>
      </c>
      <c r="G2259" t="s">
        <v>4</v>
      </c>
      <c r="H2259">
        <v>4</v>
      </c>
      <c r="I2259">
        <v>1</v>
      </c>
    </row>
    <row r="2260" spans="1:9" x14ac:dyDescent="0.3">
      <c r="A2260" t="s">
        <v>3</v>
      </c>
      <c r="B2260">
        <v>2017</v>
      </c>
      <c r="C2260" t="s">
        <v>7</v>
      </c>
      <c r="D2260">
        <v>3</v>
      </c>
      <c r="E2260">
        <v>27</v>
      </c>
      <c r="F2260" t="s">
        <v>1</v>
      </c>
      <c r="G2260" t="s">
        <v>0</v>
      </c>
      <c r="H2260">
        <v>5</v>
      </c>
      <c r="I2260">
        <v>0</v>
      </c>
    </row>
    <row r="2261" spans="1:9" x14ac:dyDescent="0.3">
      <c r="A2261" t="s">
        <v>9</v>
      </c>
      <c r="B2261">
        <v>2013</v>
      </c>
      <c r="C2261" t="s">
        <v>5</v>
      </c>
      <c r="D2261">
        <v>3</v>
      </c>
      <c r="E2261">
        <v>30</v>
      </c>
      <c r="F2261" t="s">
        <v>1</v>
      </c>
      <c r="G2261" t="s">
        <v>4</v>
      </c>
      <c r="H2261">
        <v>1</v>
      </c>
      <c r="I2261">
        <v>0</v>
      </c>
    </row>
    <row r="2262" spans="1:9" x14ac:dyDescent="0.3">
      <c r="A2262" t="s">
        <v>6</v>
      </c>
      <c r="B2262">
        <v>2018</v>
      </c>
      <c r="C2262" t="s">
        <v>2</v>
      </c>
      <c r="D2262">
        <v>3</v>
      </c>
      <c r="E2262">
        <v>26</v>
      </c>
      <c r="F2262" t="s">
        <v>1</v>
      </c>
      <c r="G2262" t="s">
        <v>4</v>
      </c>
      <c r="H2262">
        <v>4</v>
      </c>
      <c r="I2262">
        <v>1</v>
      </c>
    </row>
    <row r="2263" spans="1:9" x14ac:dyDescent="0.3">
      <c r="A2263" t="s">
        <v>3</v>
      </c>
      <c r="B2263">
        <v>2012</v>
      </c>
      <c r="C2263" t="s">
        <v>2</v>
      </c>
      <c r="D2263">
        <v>3</v>
      </c>
      <c r="E2263">
        <v>26</v>
      </c>
      <c r="F2263" t="s">
        <v>1</v>
      </c>
      <c r="G2263" t="s">
        <v>4</v>
      </c>
      <c r="H2263">
        <v>4</v>
      </c>
      <c r="I2263">
        <v>0</v>
      </c>
    </row>
    <row r="2264" spans="1:9" x14ac:dyDescent="0.3">
      <c r="A2264" t="s">
        <v>3</v>
      </c>
      <c r="B2264">
        <v>2013</v>
      </c>
      <c r="C2264" t="s">
        <v>2</v>
      </c>
      <c r="D2264">
        <v>3</v>
      </c>
      <c r="E2264">
        <v>26</v>
      </c>
      <c r="F2264" t="s">
        <v>1</v>
      </c>
      <c r="G2264" t="s">
        <v>4</v>
      </c>
      <c r="H2264">
        <v>4</v>
      </c>
      <c r="I2264">
        <v>0</v>
      </c>
    </row>
    <row r="2265" spans="1:9" x14ac:dyDescent="0.3">
      <c r="A2265" t="s">
        <v>3</v>
      </c>
      <c r="B2265">
        <v>2015</v>
      </c>
      <c r="C2265" t="s">
        <v>5</v>
      </c>
      <c r="D2265">
        <v>3</v>
      </c>
      <c r="E2265">
        <v>26</v>
      </c>
      <c r="F2265" t="s">
        <v>8</v>
      </c>
      <c r="G2265" t="s">
        <v>4</v>
      </c>
      <c r="H2265">
        <v>4</v>
      </c>
      <c r="I2265">
        <v>0</v>
      </c>
    </row>
    <row r="2266" spans="1:9" x14ac:dyDescent="0.3">
      <c r="A2266" t="s">
        <v>3</v>
      </c>
      <c r="B2266">
        <v>2016</v>
      </c>
      <c r="C2266" t="s">
        <v>7</v>
      </c>
      <c r="D2266">
        <v>3</v>
      </c>
      <c r="E2266">
        <v>29</v>
      </c>
      <c r="F2266" t="s">
        <v>1</v>
      </c>
      <c r="G2266" t="s">
        <v>4</v>
      </c>
      <c r="H2266">
        <v>2</v>
      </c>
      <c r="I2266">
        <v>0</v>
      </c>
    </row>
    <row r="2267" spans="1:9" x14ac:dyDescent="0.3">
      <c r="A2267" t="s">
        <v>3</v>
      </c>
      <c r="B2267">
        <v>2018</v>
      </c>
      <c r="C2267" t="s">
        <v>2</v>
      </c>
      <c r="D2267">
        <v>3</v>
      </c>
      <c r="E2267">
        <v>29</v>
      </c>
      <c r="F2267" t="s">
        <v>8</v>
      </c>
      <c r="G2267" t="s">
        <v>0</v>
      </c>
      <c r="H2267">
        <v>2</v>
      </c>
      <c r="I2267">
        <v>1</v>
      </c>
    </row>
    <row r="2268" spans="1:9" x14ac:dyDescent="0.3">
      <c r="A2268" t="s">
        <v>3</v>
      </c>
      <c r="B2268">
        <v>2016</v>
      </c>
      <c r="C2268" t="s">
        <v>2</v>
      </c>
      <c r="D2268">
        <v>3</v>
      </c>
      <c r="E2268">
        <v>28</v>
      </c>
      <c r="F2268" t="s">
        <v>1</v>
      </c>
      <c r="G2268" t="s">
        <v>4</v>
      </c>
      <c r="H2268">
        <v>1</v>
      </c>
      <c r="I2268">
        <v>0</v>
      </c>
    </row>
    <row r="2269" spans="1:9" x14ac:dyDescent="0.3">
      <c r="A2269" t="s">
        <v>6</v>
      </c>
      <c r="B2269">
        <v>2012</v>
      </c>
      <c r="C2269" t="s">
        <v>7</v>
      </c>
      <c r="D2269">
        <v>3</v>
      </c>
      <c r="E2269">
        <v>30</v>
      </c>
      <c r="F2269" t="s">
        <v>1</v>
      </c>
      <c r="G2269" t="s">
        <v>4</v>
      </c>
      <c r="H2269">
        <v>1</v>
      </c>
      <c r="I2269">
        <v>0</v>
      </c>
    </row>
    <row r="2270" spans="1:9" x14ac:dyDescent="0.3">
      <c r="A2270" t="s">
        <v>3</v>
      </c>
      <c r="B2270">
        <v>2014</v>
      </c>
      <c r="C2270" t="s">
        <v>2</v>
      </c>
      <c r="D2270">
        <v>3</v>
      </c>
      <c r="E2270">
        <v>30</v>
      </c>
      <c r="F2270" t="s">
        <v>8</v>
      </c>
      <c r="G2270" t="s">
        <v>4</v>
      </c>
      <c r="H2270">
        <v>2</v>
      </c>
      <c r="I2270">
        <v>0</v>
      </c>
    </row>
    <row r="2271" spans="1:9" x14ac:dyDescent="0.3">
      <c r="A2271" t="s">
        <v>3</v>
      </c>
      <c r="B2271">
        <v>2013</v>
      </c>
      <c r="C2271" t="s">
        <v>2</v>
      </c>
      <c r="D2271">
        <v>3</v>
      </c>
      <c r="E2271">
        <v>27</v>
      </c>
      <c r="F2271" t="s">
        <v>1</v>
      </c>
      <c r="G2271" t="s">
        <v>4</v>
      </c>
      <c r="H2271">
        <v>5</v>
      </c>
      <c r="I2271">
        <v>1</v>
      </c>
    </row>
    <row r="2272" spans="1:9" x14ac:dyDescent="0.3">
      <c r="A2272" t="s">
        <v>3</v>
      </c>
      <c r="B2272">
        <v>2014</v>
      </c>
      <c r="C2272" t="s">
        <v>2</v>
      </c>
      <c r="D2272">
        <v>3</v>
      </c>
      <c r="E2272">
        <v>29</v>
      </c>
      <c r="F2272" t="s">
        <v>8</v>
      </c>
      <c r="G2272" t="s">
        <v>4</v>
      </c>
      <c r="H2272">
        <v>1</v>
      </c>
      <c r="I2272">
        <v>0</v>
      </c>
    </row>
    <row r="2273" spans="1:9" x14ac:dyDescent="0.3">
      <c r="A2273" t="s">
        <v>3</v>
      </c>
      <c r="B2273">
        <v>2013</v>
      </c>
      <c r="C2273" t="s">
        <v>7</v>
      </c>
      <c r="D2273">
        <v>3</v>
      </c>
      <c r="E2273">
        <v>28</v>
      </c>
      <c r="F2273" t="s">
        <v>1</v>
      </c>
      <c r="G2273" t="s">
        <v>4</v>
      </c>
      <c r="H2273">
        <v>2</v>
      </c>
      <c r="I2273">
        <v>0</v>
      </c>
    </row>
    <row r="2274" spans="1:9" x14ac:dyDescent="0.3">
      <c r="A2274" t="s">
        <v>3</v>
      </c>
      <c r="B2274">
        <v>2014</v>
      </c>
      <c r="C2274" t="s">
        <v>7</v>
      </c>
      <c r="D2274">
        <v>3</v>
      </c>
      <c r="E2274">
        <v>29</v>
      </c>
      <c r="F2274" t="s">
        <v>1</v>
      </c>
      <c r="G2274" t="s">
        <v>4</v>
      </c>
      <c r="H2274">
        <v>2</v>
      </c>
      <c r="I2274">
        <v>0</v>
      </c>
    </row>
    <row r="2275" spans="1:9" x14ac:dyDescent="0.3">
      <c r="A2275" t="s">
        <v>3</v>
      </c>
      <c r="B2275">
        <v>2012</v>
      </c>
      <c r="C2275" t="s">
        <v>2</v>
      </c>
      <c r="D2275">
        <v>1</v>
      </c>
      <c r="E2275">
        <v>30</v>
      </c>
      <c r="F2275" t="s">
        <v>8</v>
      </c>
      <c r="G2275" t="s">
        <v>4</v>
      </c>
      <c r="H2275">
        <v>2</v>
      </c>
      <c r="I2275">
        <v>0</v>
      </c>
    </row>
    <row r="2276" spans="1:9" x14ac:dyDescent="0.3">
      <c r="A2276" t="s">
        <v>3</v>
      </c>
      <c r="B2276">
        <v>2018</v>
      </c>
      <c r="C2276" t="s">
        <v>7</v>
      </c>
      <c r="D2276">
        <v>3</v>
      </c>
      <c r="E2276">
        <v>28</v>
      </c>
      <c r="F2276" t="s">
        <v>1</v>
      </c>
      <c r="G2276" t="s">
        <v>4</v>
      </c>
      <c r="H2276">
        <v>2</v>
      </c>
      <c r="I2276">
        <v>1</v>
      </c>
    </row>
    <row r="2277" spans="1:9" x14ac:dyDescent="0.3">
      <c r="A2277" t="s">
        <v>3</v>
      </c>
      <c r="B2277">
        <v>2012</v>
      </c>
      <c r="C2277" t="s">
        <v>2</v>
      </c>
      <c r="D2277">
        <v>3</v>
      </c>
      <c r="E2277">
        <v>30</v>
      </c>
      <c r="F2277" t="s">
        <v>8</v>
      </c>
      <c r="G2277" t="s">
        <v>0</v>
      </c>
      <c r="H2277">
        <v>2</v>
      </c>
      <c r="I2277">
        <v>0</v>
      </c>
    </row>
    <row r="2278" spans="1:9" x14ac:dyDescent="0.3">
      <c r="A2278" t="s">
        <v>6</v>
      </c>
      <c r="B2278">
        <v>2017</v>
      </c>
      <c r="C2278" t="s">
        <v>5</v>
      </c>
      <c r="D2278">
        <v>2</v>
      </c>
      <c r="E2278">
        <v>30</v>
      </c>
      <c r="F2278" t="s">
        <v>1</v>
      </c>
      <c r="G2278" t="s">
        <v>4</v>
      </c>
      <c r="H2278">
        <v>1</v>
      </c>
      <c r="I2278">
        <v>0</v>
      </c>
    </row>
    <row r="2279" spans="1:9" x14ac:dyDescent="0.3">
      <c r="A2279" t="s">
        <v>3</v>
      </c>
      <c r="B2279">
        <v>2014</v>
      </c>
      <c r="C2279" t="s">
        <v>5</v>
      </c>
      <c r="D2279">
        <v>3</v>
      </c>
      <c r="E2279">
        <v>27</v>
      </c>
      <c r="F2279" t="s">
        <v>8</v>
      </c>
      <c r="G2279" t="s">
        <v>4</v>
      </c>
      <c r="H2279">
        <v>5</v>
      </c>
      <c r="I2279">
        <v>0</v>
      </c>
    </row>
    <row r="2280" spans="1:9" x14ac:dyDescent="0.3">
      <c r="A2280" t="s">
        <v>6</v>
      </c>
      <c r="B2280">
        <v>2014</v>
      </c>
      <c r="C2280" t="s">
        <v>5</v>
      </c>
      <c r="D2280">
        <v>3</v>
      </c>
      <c r="E2280">
        <v>29</v>
      </c>
      <c r="F2280" t="s">
        <v>1</v>
      </c>
      <c r="G2280" t="s">
        <v>4</v>
      </c>
      <c r="H2280">
        <v>2</v>
      </c>
      <c r="I2280">
        <v>0</v>
      </c>
    </row>
    <row r="2281" spans="1:9" x14ac:dyDescent="0.3">
      <c r="A2281" t="s">
        <v>3</v>
      </c>
      <c r="B2281">
        <v>2016</v>
      </c>
      <c r="C2281" t="s">
        <v>2</v>
      </c>
      <c r="D2281">
        <v>3</v>
      </c>
      <c r="E2281">
        <v>29</v>
      </c>
      <c r="F2281" t="s">
        <v>1</v>
      </c>
      <c r="G2281" t="s">
        <v>4</v>
      </c>
      <c r="H2281">
        <v>2</v>
      </c>
      <c r="I2281">
        <v>0</v>
      </c>
    </row>
    <row r="2282" spans="1:9" x14ac:dyDescent="0.3">
      <c r="A2282" t="s">
        <v>3</v>
      </c>
      <c r="B2282">
        <v>2014</v>
      </c>
      <c r="C2282" t="s">
        <v>7</v>
      </c>
      <c r="D2282">
        <v>2</v>
      </c>
      <c r="E2282">
        <v>28</v>
      </c>
      <c r="F2282" t="s">
        <v>8</v>
      </c>
      <c r="G2282" t="s">
        <v>4</v>
      </c>
      <c r="H2282">
        <v>2</v>
      </c>
      <c r="I2282">
        <v>1</v>
      </c>
    </row>
    <row r="2283" spans="1:9" x14ac:dyDescent="0.3">
      <c r="A2283" t="s">
        <v>3</v>
      </c>
      <c r="B2283">
        <v>2017</v>
      </c>
      <c r="C2283" t="s">
        <v>5</v>
      </c>
      <c r="D2283">
        <v>3</v>
      </c>
      <c r="E2283">
        <v>26</v>
      </c>
      <c r="F2283" t="s">
        <v>1</v>
      </c>
      <c r="G2283" t="s">
        <v>4</v>
      </c>
      <c r="H2283">
        <v>4</v>
      </c>
      <c r="I2283">
        <v>0</v>
      </c>
    </row>
    <row r="2284" spans="1:9" x14ac:dyDescent="0.3">
      <c r="A2284" t="s">
        <v>3</v>
      </c>
      <c r="B2284">
        <v>2018</v>
      </c>
      <c r="C2284" t="s">
        <v>7</v>
      </c>
      <c r="D2284">
        <v>3</v>
      </c>
      <c r="E2284">
        <v>28</v>
      </c>
      <c r="F2284" t="s">
        <v>1</v>
      </c>
      <c r="G2284" t="s">
        <v>4</v>
      </c>
      <c r="H2284">
        <v>1</v>
      </c>
      <c r="I2284">
        <v>1</v>
      </c>
    </row>
    <row r="2285" spans="1:9" x14ac:dyDescent="0.3">
      <c r="A2285" t="s">
        <v>3</v>
      </c>
      <c r="B2285">
        <v>2016</v>
      </c>
      <c r="C2285" t="s">
        <v>7</v>
      </c>
      <c r="D2285">
        <v>3</v>
      </c>
      <c r="E2285">
        <v>29</v>
      </c>
      <c r="F2285" t="s">
        <v>1</v>
      </c>
      <c r="G2285" t="s">
        <v>4</v>
      </c>
      <c r="H2285">
        <v>1</v>
      </c>
      <c r="I2285">
        <v>0</v>
      </c>
    </row>
    <row r="2286" spans="1:9" x14ac:dyDescent="0.3">
      <c r="A2286" t="s">
        <v>3</v>
      </c>
      <c r="B2286">
        <v>2015</v>
      </c>
      <c r="C2286" t="s">
        <v>7</v>
      </c>
      <c r="D2286">
        <v>3</v>
      </c>
      <c r="E2286">
        <v>26</v>
      </c>
      <c r="F2286" t="s">
        <v>8</v>
      </c>
      <c r="G2286" t="s">
        <v>0</v>
      </c>
      <c r="H2286">
        <v>4</v>
      </c>
      <c r="I2286">
        <v>1</v>
      </c>
    </row>
    <row r="2287" spans="1:9" x14ac:dyDescent="0.3">
      <c r="A2287" t="s">
        <v>6</v>
      </c>
      <c r="B2287">
        <v>2017</v>
      </c>
      <c r="C2287" t="s">
        <v>2</v>
      </c>
      <c r="D2287">
        <v>3</v>
      </c>
      <c r="E2287">
        <v>27</v>
      </c>
      <c r="F2287" t="s">
        <v>1</v>
      </c>
      <c r="G2287" t="s">
        <v>4</v>
      </c>
      <c r="H2287">
        <v>5</v>
      </c>
      <c r="I2287">
        <v>1</v>
      </c>
    </row>
    <row r="2288" spans="1:9" x14ac:dyDescent="0.3">
      <c r="A2288" t="s">
        <v>6</v>
      </c>
      <c r="B2288">
        <v>2017</v>
      </c>
      <c r="C2288" t="s">
        <v>5</v>
      </c>
      <c r="D2288">
        <v>2</v>
      </c>
      <c r="E2288">
        <v>26</v>
      </c>
      <c r="F2288" t="s">
        <v>1</v>
      </c>
      <c r="G2288" t="s">
        <v>4</v>
      </c>
      <c r="H2288">
        <v>4</v>
      </c>
      <c r="I2288">
        <v>0</v>
      </c>
    </row>
    <row r="2289" spans="1:9" x14ac:dyDescent="0.3">
      <c r="A2289" t="s">
        <v>6</v>
      </c>
      <c r="B2289">
        <v>2013</v>
      </c>
      <c r="C2289" t="s">
        <v>5</v>
      </c>
      <c r="D2289">
        <v>3</v>
      </c>
      <c r="E2289">
        <v>26</v>
      </c>
      <c r="F2289" t="s">
        <v>8</v>
      </c>
      <c r="G2289" t="s">
        <v>4</v>
      </c>
      <c r="H2289">
        <v>4</v>
      </c>
      <c r="I2289">
        <v>1</v>
      </c>
    </row>
    <row r="2290" spans="1:9" x14ac:dyDescent="0.3">
      <c r="A2290" t="s">
        <v>3</v>
      </c>
      <c r="B2290">
        <v>2017</v>
      </c>
      <c r="C2290" t="s">
        <v>2</v>
      </c>
      <c r="D2290">
        <v>3</v>
      </c>
      <c r="E2290">
        <v>29</v>
      </c>
      <c r="F2290" t="s">
        <v>1</v>
      </c>
      <c r="G2290" t="s">
        <v>4</v>
      </c>
      <c r="H2290">
        <v>1</v>
      </c>
      <c r="I2290">
        <v>0</v>
      </c>
    </row>
    <row r="2291" spans="1:9" x14ac:dyDescent="0.3">
      <c r="A2291" t="s">
        <v>6</v>
      </c>
      <c r="B2291">
        <v>2013</v>
      </c>
      <c r="C2291" t="s">
        <v>5</v>
      </c>
      <c r="D2291">
        <v>3</v>
      </c>
      <c r="E2291">
        <v>27</v>
      </c>
      <c r="F2291" t="s">
        <v>8</v>
      </c>
      <c r="G2291" t="s">
        <v>4</v>
      </c>
      <c r="H2291">
        <v>5</v>
      </c>
      <c r="I2291">
        <v>0</v>
      </c>
    </row>
    <row r="2292" spans="1:9" x14ac:dyDescent="0.3">
      <c r="A2292" t="s">
        <v>3</v>
      </c>
      <c r="B2292">
        <v>2012</v>
      </c>
      <c r="C2292" t="s">
        <v>7</v>
      </c>
      <c r="D2292">
        <v>2</v>
      </c>
      <c r="E2292">
        <v>30</v>
      </c>
      <c r="F2292" t="s">
        <v>8</v>
      </c>
      <c r="G2292" t="s">
        <v>4</v>
      </c>
      <c r="H2292">
        <v>2</v>
      </c>
      <c r="I2292">
        <v>1</v>
      </c>
    </row>
    <row r="2293" spans="1:9" x14ac:dyDescent="0.3">
      <c r="A2293" t="s">
        <v>3</v>
      </c>
      <c r="B2293">
        <v>2013</v>
      </c>
      <c r="C2293" t="s">
        <v>5</v>
      </c>
      <c r="D2293">
        <v>3</v>
      </c>
      <c r="E2293">
        <v>26</v>
      </c>
      <c r="F2293" t="s">
        <v>1</v>
      </c>
      <c r="G2293" t="s">
        <v>4</v>
      </c>
      <c r="H2293">
        <v>4</v>
      </c>
      <c r="I2293">
        <v>0</v>
      </c>
    </row>
    <row r="2294" spans="1:9" x14ac:dyDescent="0.3">
      <c r="A2294" t="s">
        <v>3</v>
      </c>
      <c r="B2294">
        <v>2015</v>
      </c>
      <c r="C2294" t="s">
        <v>7</v>
      </c>
      <c r="D2294">
        <v>2</v>
      </c>
      <c r="E2294">
        <v>28</v>
      </c>
      <c r="F2294" t="s">
        <v>8</v>
      </c>
      <c r="G2294" t="s">
        <v>4</v>
      </c>
      <c r="H2294">
        <v>1</v>
      </c>
      <c r="I2294">
        <v>1</v>
      </c>
    </row>
    <row r="2295" spans="1:9" x14ac:dyDescent="0.3">
      <c r="A2295" t="s">
        <v>3</v>
      </c>
      <c r="B2295">
        <v>2013</v>
      </c>
      <c r="C2295" t="s">
        <v>5</v>
      </c>
      <c r="D2295">
        <v>3</v>
      </c>
      <c r="E2295">
        <v>27</v>
      </c>
      <c r="F2295" t="s">
        <v>1</v>
      </c>
      <c r="G2295" t="s">
        <v>4</v>
      </c>
      <c r="H2295">
        <v>5</v>
      </c>
      <c r="I2295">
        <v>0</v>
      </c>
    </row>
    <row r="2296" spans="1:9" x14ac:dyDescent="0.3">
      <c r="A2296" t="s">
        <v>3</v>
      </c>
      <c r="B2296">
        <v>2015</v>
      </c>
      <c r="C2296" t="s">
        <v>7</v>
      </c>
      <c r="D2296">
        <v>2</v>
      </c>
      <c r="E2296">
        <v>29</v>
      </c>
      <c r="F2296" t="s">
        <v>8</v>
      </c>
      <c r="G2296" t="s">
        <v>0</v>
      </c>
      <c r="H2296">
        <v>2</v>
      </c>
      <c r="I2296">
        <v>1</v>
      </c>
    </row>
    <row r="2297" spans="1:9" x14ac:dyDescent="0.3">
      <c r="A2297" t="s">
        <v>3</v>
      </c>
      <c r="B2297">
        <v>2012</v>
      </c>
      <c r="C2297" t="s">
        <v>2</v>
      </c>
      <c r="D2297">
        <v>1</v>
      </c>
      <c r="E2297">
        <v>27</v>
      </c>
      <c r="F2297" t="s">
        <v>8</v>
      </c>
      <c r="G2297" t="s">
        <v>4</v>
      </c>
      <c r="H2297">
        <v>5</v>
      </c>
      <c r="I2297">
        <v>0</v>
      </c>
    </row>
    <row r="2298" spans="1:9" x14ac:dyDescent="0.3">
      <c r="A2298" t="s">
        <v>3</v>
      </c>
      <c r="B2298">
        <v>2012</v>
      </c>
      <c r="C2298" t="s">
        <v>2</v>
      </c>
      <c r="D2298">
        <v>3</v>
      </c>
      <c r="E2298">
        <v>28</v>
      </c>
      <c r="F2298" t="s">
        <v>1</v>
      </c>
      <c r="G2298" t="s">
        <v>4</v>
      </c>
      <c r="H2298">
        <v>2</v>
      </c>
      <c r="I2298">
        <v>0</v>
      </c>
    </row>
    <row r="2299" spans="1:9" x14ac:dyDescent="0.3">
      <c r="A2299" t="s">
        <v>3</v>
      </c>
      <c r="B2299">
        <v>2015</v>
      </c>
      <c r="C2299" t="s">
        <v>5</v>
      </c>
      <c r="D2299">
        <v>3</v>
      </c>
      <c r="E2299">
        <v>26</v>
      </c>
      <c r="F2299" t="s">
        <v>1</v>
      </c>
      <c r="G2299" t="s">
        <v>4</v>
      </c>
      <c r="H2299">
        <v>4</v>
      </c>
      <c r="I2299">
        <v>0</v>
      </c>
    </row>
    <row r="2300" spans="1:9" x14ac:dyDescent="0.3">
      <c r="A2300" t="s">
        <v>3</v>
      </c>
      <c r="B2300">
        <v>2017</v>
      </c>
      <c r="C2300" t="s">
        <v>5</v>
      </c>
      <c r="D2300">
        <v>3</v>
      </c>
      <c r="E2300">
        <v>28</v>
      </c>
      <c r="F2300" t="s">
        <v>8</v>
      </c>
      <c r="G2300" t="s">
        <v>4</v>
      </c>
      <c r="H2300">
        <v>1</v>
      </c>
      <c r="I2300">
        <v>0</v>
      </c>
    </row>
    <row r="2301" spans="1:9" x14ac:dyDescent="0.3">
      <c r="A2301" t="s">
        <v>3</v>
      </c>
      <c r="B2301">
        <v>2013</v>
      </c>
      <c r="C2301" t="s">
        <v>2</v>
      </c>
      <c r="D2301">
        <v>3</v>
      </c>
      <c r="E2301">
        <v>27</v>
      </c>
      <c r="F2301" t="s">
        <v>1</v>
      </c>
      <c r="G2301" t="s">
        <v>4</v>
      </c>
      <c r="H2301">
        <v>5</v>
      </c>
      <c r="I2301">
        <v>0</v>
      </c>
    </row>
    <row r="2302" spans="1:9" x14ac:dyDescent="0.3">
      <c r="A2302" t="s">
        <v>6</v>
      </c>
      <c r="B2302">
        <v>2014</v>
      </c>
      <c r="C2302" t="s">
        <v>2</v>
      </c>
      <c r="D2302">
        <v>3</v>
      </c>
      <c r="E2302">
        <v>28</v>
      </c>
      <c r="F2302" t="s">
        <v>1</v>
      </c>
      <c r="G2302" t="s">
        <v>4</v>
      </c>
      <c r="H2302">
        <v>1</v>
      </c>
      <c r="I2302">
        <v>1</v>
      </c>
    </row>
    <row r="2303" spans="1:9" x14ac:dyDescent="0.3">
      <c r="A2303" t="s">
        <v>3</v>
      </c>
      <c r="B2303">
        <v>2015</v>
      </c>
      <c r="C2303" t="s">
        <v>2</v>
      </c>
      <c r="D2303">
        <v>3</v>
      </c>
      <c r="E2303">
        <v>29</v>
      </c>
      <c r="F2303" t="s">
        <v>1</v>
      </c>
      <c r="G2303" t="s">
        <v>4</v>
      </c>
      <c r="H2303">
        <v>1</v>
      </c>
      <c r="I2303">
        <v>0</v>
      </c>
    </row>
    <row r="2304" spans="1:9" x14ac:dyDescent="0.3">
      <c r="A2304" t="s">
        <v>3</v>
      </c>
      <c r="B2304">
        <v>2017</v>
      </c>
      <c r="C2304" t="s">
        <v>5</v>
      </c>
      <c r="D2304">
        <v>3</v>
      </c>
      <c r="E2304">
        <v>27</v>
      </c>
      <c r="F2304" t="s">
        <v>8</v>
      </c>
      <c r="G2304" t="s">
        <v>4</v>
      </c>
      <c r="H2304">
        <v>5</v>
      </c>
      <c r="I2304">
        <v>0</v>
      </c>
    </row>
    <row r="2305" spans="1:9" x14ac:dyDescent="0.3">
      <c r="A2305" t="s">
        <v>3</v>
      </c>
      <c r="B2305">
        <v>2012</v>
      </c>
      <c r="C2305" t="s">
        <v>2</v>
      </c>
      <c r="D2305">
        <v>3</v>
      </c>
      <c r="E2305">
        <v>27</v>
      </c>
      <c r="F2305" t="s">
        <v>1</v>
      </c>
      <c r="G2305" t="s">
        <v>0</v>
      </c>
      <c r="H2305">
        <v>5</v>
      </c>
      <c r="I2305">
        <v>0</v>
      </c>
    </row>
    <row r="2306" spans="1:9" x14ac:dyDescent="0.3">
      <c r="A2306" t="s">
        <v>6</v>
      </c>
      <c r="B2306">
        <v>2017</v>
      </c>
      <c r="C2306" t="s">
        <v>5</v>
      </c>
      <c r="D2306">
        <v>2</v>
      </c>
      <c r="E2306">
        <v>30</v>
      </c>
      <c r="F2306" t="s">
        <v>1</v>
      </c>
      <c r="G2306" t="s">
        <v>4</v>
      </c>
      <c r="H2306">
        <v>2</v>
      </c>
      <c r="I2306">
        <v>0</v>
      </c>
    </row>
    <row r="2307" spans="1:9" x14ac:dyDescent="0.3">
      <c r="A2307" t="s">
        <v>3</v>
      </c>
      <c r="B2307">
        <v>2015</v>
      </c>
      <c r="C2307" t="s">
        <v>2</v>
      </c>
      <c r="D2307">
        <v>3</v>
      </c>
      <c r="E2307">
        <v>28</v>
      </c>
      <c r="F2307" t="s">
        <v>8</v>
      </c>
      <c r="G2307" t="s">
        <v>4</v>
      </c>
      <c r="H2307">
        <v>2</v>
      </c>
      <c r="I2307">
        <v>0</v>
      </c>
    </row>
    <row r="2308" spans="1:9" x14ac:dyDescent="0.3">
      <c r="A2308" t="s">
        <v>6</v>
      </c>
      <c r="B2308">
        <v>2017</v>
      </c>
      <c r="C2308" t="s">
        <v>2</v>
      </c>
      <c r="D2308">
        <v>1</v>
      </c>
      <c r="E2308">
        <v>27</v>
      </c>
      <c r="F2308" t="s">
        <v>1</v>
      </c>
      <c r="G2308" t="s">
        <v>4</v>
      </c>
      <c r="H2308">
        <v>5</v>
      </c>
      <c r="I2308">
        <v>0</v>
      </c>
    </row>
    <row r="2309" spans="1:9" x14ac:dyDescent="0.3">
      <c r="A2309" t="s">
        <v>3</v>
      </c>
      <c r="B2309">
        <v>2015</v>
      </c>
      <c r="C2309" t="s">
        <v>2</v>
      </c>
      <c r="D2309">
        <v>3</v>
      </c>
      <c r="E2309">
        <v>27</v>
      </c>
      <c r="F2309" t="s">
        <v>1</v>
      </c>
      <c r="G2309" t="s">
        <v>4</v>
      </c>
      <c r="H2309">
        <v>5</v>
      </c>
      <c r="I2309">
        <v>0</v>
      </c>
    </row>
    <row r="2310" spans="1:9" x14ac:dyDescent="0.3">
      <c r="A2310" t="s">
        <v>3</v>
      </c>
      <c r="B2310">
        <v>2018</v>
      </c>
      <c r="C2310" t="s">
        <v>2</v>
      </c>
      <c r="D2310">
        <v>3</v>
      </c>
      <c r="E2310">
        <v>27</v>
      </c>
      <c r="F2310" t="s">
        <v>1</v>
      </c>
      <c r="G2310" t="s">
        <v>0</v>
      </c>
      <c r="H2310">
        <v>5</v>
      </c>
      <c r="I2310">
        <v>1</v>
      </c>
    </row>
    <row r="2311" spans="1:9" x14ac:dyDescent="0.3">
      <c r="A2311" t="s">
        <v>6</v>
      </c>
      <c r="B2311">
        <v>2017</v>
      </c>
      <c r="C2311" t="s">
        <v>7</v>
      </c>
      <c r="D2311">
        <v>2</v>
      </c>
      <c r="E2311">
        <v>30</v>
      </c>
      <c r="F2311" t="s">
        <v>1</v>
      </c>
      <c r="G2311" t="s">
        <v>4</v>
      </c>
      <c r="H2311">
        <v>1</v>
      </c>
      <c r="I2311">
        <v>0</v>
      </c>
    </row>
    <row r="2312" spans="1:9" x14ac:dyDescent="0.3">
      <c r="A2312" t="s">
        <v>3</v>
      </c>
      <c r="B2312">
        <v>2013</v>
      </c>
      <c r="C2312" t="s">
        <v>7</v>
      </c>
      <c r="D2312">
        <v>3</v>
      </c>
      <c r="E2312">
        <v>29</v>
      </c>
      <c r="F2312" t="s">
        <v>1</v>
      </c>
      <c r="G2312" t="s">
        <v>4</v>
      </c>
      <c r="H2312">
        <v>2</v>
      </c>
      <c r="I2312">
        <v>0</v>
      </c>
    </row>
    <row r="2313" spans="1:9" x14ac:dyDescent="0.3">
      <c r="A2313" t="s">
        <v>3</v>
      </c>
      <c r="B2313">
        <v>2013</v>
      </c>
      <c r="C2313" t="s">
        <v>7</v>
      </c>
      <c r="D2313">
        <v>3</v>
      </c>
      <c r="E2313">
        <v>29</v>
      </c>
      <c r="F2313" t="s">
        <v>1</v>
      </c>
      <c r="G2313" t="s">
        <v>4</v>
      </c>
      <c r="H2313">
        <v>2</v>
      </c>
      <c r="I2313">
        <v>0</v>
      </c>
    </row>
    <row r="2314" spans="1:9" x14ac:dyDescent="0.3">
      <c r="A2314" t="s">
        <v>3</v>
      </c>
      <c r="B2314">
        <v>2012</v>
      </c>
      <c r="C2314" t="s">
        <v>7</v>
      </c>
      <c r="D2314">
        <v>3</v>
      </c>
      <c r="E2314">
        <v>27</v>
      </c>
      <c r="F2314" t="s">
        <v>1</v>
      </c>
      <c r="G2314" t="s">
        <v>0</v>
      </c>
      <c r="H2314">
        <v>5</v>
      </c>
      <c r="I2314">
        <v>0</v>
      </c>
    </row>
    <row r="2315" spans="1:9" x14ac:dyDescent="0.3">
      <c r="A2315" t="s">
        <v>3</v>
      </c>
      <c r="B2315">
        <v>2015</v>
      </c>
      <c r="C2315" t="s">
        <v>7</v>
      </c>
      <c r="D2315">
        <v>3</v>
      </c>
      <c r="E2315">
        <v>30</v>
      </c>
      <c r="F2315" t="s">
        <v>8</v>
      </c>
      <c r="G2315" t="s">
        <v>4</v>
      </c>
      <c r="H2315">
        <v>1</v>
      </c>
      <c r="I2315">
        <v>1</v>
      </c>
    </row>
    <row r="2316" spans="1:9" x14ac:dyDescent="0.3">
      <c r="A2316" t="s">
        <v>3</v>
      </c>
      <c r="B2316">
        <v>2015</v>
      </c>
      <c r="C2316" t="s">
        <v>7</v>
      </c>
      <c r="D2316">
        <v>2</v>
      </c>
      <c r="E2316">
        <v>29</v>
      </c>
      <c r="F2316" t="s">
        <v>8</v>
      </c>
      <c r="G2316" t="s">
        <v>4</v>
      </c>
      <c r="H2316">
        <v>2</v>
      </c>
      <c r="I2316">
        <v>1</v>
      </c>
    </row>
    <row r="2317" spans="1:9" x14ac:dyDescent="0.3">
      <c r="A2317" t="s">
        <v>6</v>
      </c>
      <c r="B2317">
        <v>2018</v>
      </c>
      <c r="C2317" t="s">
        <v>7</v>
      </c>
      <c r="D2317">
        <v>3</v>
      </c>
      <c r="E2317">
        <v>26</v>
      </c>
      <c r="F2317" t="s">
        <v>1</v>
      </c>
      <c r="G2317" t="s">
        <v>4</v>
      </c>
      <c r="H2317">
        <v>4</v>
      </c>
      <c r="I2317">
        <v>1</v>
      </c>
    </row>
    <row r="2318" spans="1:9" x14ac:dyDescent="0.3">
      <c r="A2318" t="s">
        <v>6</v>
      </c>
      <c r="B2318">
        <v>2013</v>
      </c>
      <c r="C2318" t="s">
        <v>2</v>
      </c>
      <c r="D2318">
        <v>2</v>
      </c>
      <c r="E2318">
        <v>29</v>
      </c>
      <c r="F2318" t="s">
        <v>8</v>
      </c>
      <c r="G2318" t="s">
        <v>4</v>
      </c>
      <c r="H2318">
        <v>2</v>
      </c>
      <c r="I2318">
        <v>1</v>
      </c>
    </row>
    <row r="2319" spans="1:9" x14ac:dyDescent="0.3">
      <c r="A2319" t="s">
        <v>3</v>
      </c>
      <c r="B2319">
        <v>2014</v>
      </c>
      <c r="C2319" t="s">
        <v>2</v>
      </c>
      <c r="D2319">
        <v>1</v>
      </c>
      <c r="E2319">
        <v>28</v>
      </c>
      <c r="F2319" t="s">
        <v>1</v>
      </c>
      <c r="G2319" t="s">
        <v>4</v>
      </c>
      <c r="H2319">
        <v>2</v>
      </c>
      <c r="I2319">
        <v>1</v>
      </c>
    </row>
    <row r="2320" spans="1:9" x14ac:dyDescent="0.3">
      <c r="A2320" t="s">
        <v>3</v>
      </c>
      <c r="B2320">
        <v>2015</v>
      </c>
      <c r="C2320" t="s">
        <v>2</v>
      </c>
      <c r="D2320">
        <v>3</v>
      </c>
      <c r="E2320">
        <v>30</v>
      </c>
      <c r="F2320" t="s">
        <v>1</v>
      </c>
      <c r="G2320" t="s">
        <v>4</v>
      </c>
      <c r="H2320">
        <v>1</v>
      </c>
      <c r="I2320">
        <v>0</v>
      </c>
    </row>
    <row r="2321" spans="1:9" x14ac:dyDescent="0.3">
      <c r="A2321" t="s">
        <v>3</v>
      </c>
      <c r="B2321">
        <v>2015</v>
      </c>
      <c r="C2321" t="s">
        <v>7</v>
      </c>
      <c r="D2321">
        <v>2</v>
      </c>
      <c r="E2321">
        <v>27</v>
      </c>
      <c r="F2321" t="s">
        <v>8</v>
      </c>
      <c r="G2321" t="s">
        <v>4</v>
      </c>
      <c r="H2321">
        <v>5</v>
      </c>
      <c r="I2321">
        <v>1</v>
      </c>
    </row>
    <row r="2322" spans="1:9" x14ac:dyDescent="0.3">
      <c r="A2322" t="s">
        <v>3</v>
      </c>
      <c r="B2322">
        <v>2014</v>
      </c>
      <c r="C2322" t="s">
        <v>2</v>
      </c>
      <c r="D2322">
        <v>3</v>
      </c>
      <c r="E2322">
        <v>28</v>
      </c>
      <c r="F2322" t="s">
        <v>8</v>
      </c>
      <c r="G2322" t="s">
        <v>0</v>
      </c>
      <c r="H2322">
        <v>1</v>
      </c>
      <c r="I2322">
        <v>0</v>
      </c>
    </row>
    <row r="2323" spans="1:9" x14ac:dyDescent="0.3">
      <c r="A2323" t="s">
        <v>6</v>
      </c>
      <c r="B2323">
        <v>2015</v>
      </c>
      <c r="C2323" t="s">
        <v>5</v>
      </c>
      <c r="D2323">
        <v>3</v>
      </c>
      <c r="E2323">
        <v>27</v>
      </c>
      <c r="F2323" t="s">
        <v>1</v>
      </c>
      <c r="G2323" t="s">
        <v>4</v>
      </c>
      <c r="H2323">
        <v>5</v>
      </c>
      <c r="I2323">
        <v>0</v>
      </c>
    </row>
    <row r="2324" spans="1:9" x14ac:dyDescent="0.3">
      <c r="A2324" t="s">
        <v>6</v>
      </c>
      <c r="B2324">
        <v>2017</v>
      </c>
      <c r="C2324" t="s">
        <v>5</v>
      </c>
      <c r="D2324">
        <v>2</v>
      </c>
      <c r="E2324">
        <v>26</v>
      </c>
      <c r="F2324" t="s">
        <v>1</v>
      </c>
      <c r="G2324" t="s">
        <v>4</v>
      </c>
      <c r="H2324">
        <v>4</v>
      </c>
      <c r="I2324">
        <v>1</v>
      </c>
    </row>
    <row r="2325" spans="1:9" x14ac:dyDescent="0.3">
      <c r="A2325" t="s">
        <v>3</v>
      </c>
      <c r="B2325">
        <v>2018</v>
      </c>
      <c r="C2325" t="s">
        <v>2</v>
      </c>
      <c r="D2325">
        <v>3</v>
      </c>
      <c r="E2325">
        <v>28</v>
      </c>
      <c r="F2325" t="s">
        <v>1</v>
      </c>
      <c r="G2325" t="s">
        <v>4</v>
      </c>
      <c r="H2325">
        <v>1</v>
      </c>
      <c r="I2325">
        <v>1</v>
      </c>
    </row>
    <row r="2326" spans="1:9" x14ac:dyDescent="0.3">
      <c r="A2326" t="s">
        <v>3</v>
      </c>
      <c r="B2326">
        <v>2015</v>
      </c>
      <c r="C2326" t="s">
        <v>5</v>
      </c>
      <c r="D2326">
        <v>3</v>
      </c>
      <c r="E2326">
        <v>28</v>
      </c>
      <c r="F2326" t="s">
        <v>8</v>
      </c>
      <c r="G2326" t="s">
        <v>4</v>
      </c>
      <c r="H2326">
        <v>2</v>
      </c>
      <c r="I2326">
        <v>0</v>
      </c>
    </row>
    <row r="2327" spans="1:9" x14ac:dyDescent="0.3">
      <c r="A2327" t="s">
        <v>3</v>
      </c>
      <c r="B2327">
        <v>2013</v>
      </c>
      <c r="C2327" t="s">
        <v>2</v>
      </c>
      <c r="D2327">
        <v>3</v>
      </c>
      <c r="E2327">
        <v>27</v>
      </c>
      <c r="F2327" t="s">
        <v>1</v>
      </c>
      <c r="G2327" t="s">
        <v>4</v>
      </c>
      <c r="H2327">
        <v>5</v>
      </c>
      <c r="I2327">
        <v>0</v>
      </c>
    </row>
    <row r="2328" spans="1:9" x14ac:dyDescent="0.3">
      <c r="A2328" t="s">
        <v>3</v>
      </c>
      <c r="B2328">
        <v>2013</v>
      </c>
      <c r="C2328" t="s">
        <v>7</v>
      </c>
      <c r="D2328">
        <v>1</v>
      </c>
      <c r="E2328">
        <v>26</v>
      </c>
      <c r="F2328" t="s">
        <v>8</v>
      </c>
      <c r="G2328" t="s">
        <v>4</v>
      </c>
      <c r="H2328">
        <v>4</v>
      </c>
      <c r="I2328">
        <v>1</v>
      </c>
    </row>
    <row r="2329" spans="1:9" x14ac:dyDescent="0.3">
      <c r="A2329" t="s">
        <v>6</v>
      </c>
      <c r="B2329">
        <v>2017</v>
      </c>
      <c r="C2329" t="s">
        <v>5</v>
      </c>
      <c r="D2329">
        <v>2</v>
      </c>
      <c r="E2329">
        <v>30</v>
      </c>
      <c r="F2329" t="s">
        <v>1</v>
      </c>
      <c r="G2329" t="s">
        <v>0</v>
      </c>
      <c r="H2329">
        <v>2</v>
      </c>
      <c r="I2329">
        <v>0</v>
      </c>
    </row>
    <row r="2330" spans="1:9" x14ac:dyDescent="0.3">
      <c r="A2330" t="s">
        <v>3</v>
      </c>
      <c r="B2330">
        <v>2015</v>
      </c>
      <c r="C2330" t="s">
        <v>2</v>
      </c>
      <c r="D2330">
        <v>3</v>
      </c>
      <c r="E2330">
        <v>28</v>
      </c>
      <c r="F2330" t="s">
        <v>8</v>
      </c>
      <c r="G2330" t="s">
        <v>4</v>
      </c>
      <c r="H2330">
        <v>1</v>
      </c>
      <c r="I2330">
        <v>0</v>
      </c>
    </row>
    <row r="2331" spans="1:9" x14ac:dyDescent="0.3">
      <c r="A2331" t="s">
        <v>3</v>
      </c>
      <c r="B2331">
        <v>2013</v>
      </c>
      <c r="C2331" t="s">
        <v>2</v>
      </c>
      <c r="D2331">
        <v>3</v>
      </c>
      <c r="E2331">
        <v>27</v>
      </c>
      <c r="F2331" t="s">
        <v>1</v>
      </c>
      <c r="G2331" t="s">
        <v>0</v>
      </c>
      <c r="H2331">
        <v>5</v>
      </c>
      <c r="I2331">
        <v>0</v>
      </c>
    </row>
    <row r="2332" spans="1:9" x14ac:dyDescent="0.3">
      <c r="A2332" t="s">
        <v>3</v>
      </c>
      <c r="B2332">
        <v>2012</v>
      </c>
      <c r="C2332" t="s">
        <v>2</v>
      </c>
      <c r="D2332">
        <v>3</v>
      </c>
      <c r="E2332">
        <v>26</v>
      </c>
      <c r="F2332" t="s">
        <v>1</v>
      </c>
      <c r="G2332" t="s">
        <v>4</v>
      </c>
      <c r="H2332">
        <v>4</v>
      </c>
      <c r="I2332">
        <v>1</v>
      </c>
    </row>
    <row r="2333" spans="1:9" x14ac:dyDescent="0.3">
      <c r="A2333" t="s">
        <v>3</v>
      </c>
      <c r="B2333">
        <v>2018</v>
      </c>
      <c r="C2333" t="s">
        <v>2</v>
      </c>
      <c r="D2333">
        <v>3</v>
      </c>
      <c r="E2333">
        <v>28</v>
      </c>
      <c r="F2333" t="s">
        <v>1</v>
      </c>
      <c r="G2333" t="s">
        <v>4</v>
      </c>
      <c r="H2333">
        <v>2</v>
      </c>
      <c r="I2333">
        <v>1</v>
      </c>
    </row>
    <row r="2334" spans="1:9" x14ac:dyDescent="0.3">
      <c r="A2334" t="s">
        <v>6</v>
      </c>
      <c r="B2334">
        <v>2017</v>
      </c>
      <c r="C2334" t="s">
        <v>5</v>
      </c>
      <c r="D2334">
        <v>2</v>
      </c>
      <c r="E2334">
        <v>28</v>
      </c>
      <c r="F2334" t="s">
        <v>1</v>
      </c>
      <c r="G2334" t="s">
        <v>4</v>
      </c>
      <c r="H2334">
        <v>2</v>
      </c>
      <c r="I2334">
        <v>0</v>
      </c>
    </row>
    <row r="2335" spans="1:9" x14ac:dyDescent="0.3">
      <c r="A2335" t="s">
        <v>3</v>
      </c>
      <c r="B2335">
        <v>2015</v>
      </c>
      <c r="C2335" t="s">
        <v>2</v>
      </c>
      <c r="D2335">
        <v>3</v>
      </c>
      <c r="E2335">
        <v>29</v>
      </c>
      <c r="F2335" t="s">
        <v>1</v>
      </c>
      <c r="G2335" t="s">
        <v>4</v>
      </c>
      <c r="H2335">
        <v>2</v>
      </c>
      <c r="I2335">
        <v>0</v>
      </c>
    </row>
    <row r="2336" spans="1:9" x14ac:dyDescent="0.3">
      <c r="A2336" t="s">
        <v>3</v>
      </c>
      <c r="B2336">
        <v>2012</v>
      </c>
      <c r="C2336" t="s">
        <v>5</v>
      </c>
      <c r="D2336">
        <v>3</v>
      </c>
      <c r="E2336">
        <v>30</v>
      </c>
      <c r="F2336" t="s">
        <v>1</v>
      </c>
      <c r="G2336" t="s">
        <v>4</v>
      </c>
      <c r="H2336">
        <v>1</v>
      </c>
      <c r="I2336">
        <v>1</v>
      </c>
    </row>
    <row r="2337" spans="1:9" x14ac:dyDescent="0.3">
      <c r="A2337" t="s">
        <v>6</v>
      </c>
      <c r="B2337">
        <v>2016</v>
      </c>
      <c r="C2337" t="s">
        <v>7</v>
      </c>
      <c r="D2337">
        <v>3</v>
      </c>
      <c r="E2337">
        <v>30</v>
      </c>
      <c r="F2337" t="s">
        <v>1</v>
      </c>
      <c r="G2337" t="s">
        <v>4</v>
      </c>
      <c r="H2337">
        <v>1</v>
      </c>
      <c r="I2337">
        <v>0</v>
      </c>
    </row>
    <row r="2338" spans="1:9" x14ac:dyDescent="0.3">
      <c r="A2338" t="s">
        <v>3</v>
      </c>
      <c r="B2338">
        <v>2014</v>
      </c>
      <c r="C2338" t="s">
        <v>7</v>
      </c>
      <c r="D2338">
        <v>3</v>
      </c>
      <c r="E2338">
        <v>30</v>
      </c>
      <c r="F2338" t="s">
        <v>1</v>
      </c>
      <c r="G2338" t="s">
        <v>4</v>
      </c>
      <c r="H2338">
        <v>1</v>
      </c>
      <c r="I2338">
        <v>0</v>
      </c>
    </row>
    <row r="2339" spans="1:9" x14ac:dyDescent="0.3">
      <c r="A2339" t="s">
        <v>3</v>
      </c>
      <c r="B2339">
        <v>2018</v>
      </c>
      <c r="C2339" t="s">
        <v>2</v>
      </c>
      <c r="D2339">
        <v>3</v>
      </c>
      <c r="E2339">
        <v>26</v>
      </c>
      <c r="F2339" t="s">
        <v>1</v>
      </c>
      <c r="G2339" t="s">
        <v>4</v>
      </c>
      <c r="H2339">
        <v>4</v>
      </c>
      <c r="I2339">
        <v>1</v>
      </c>
    </row>
    <row r="2340" spans="1:9" x14ac:dyDescent="0.3">
      <c r="A2340" t="s">
        <v>6</v>
      </c>
      <c r="B2340">
        <v>2017</v>
      </c>
      <c r="C2340" t="s">
        <v>2</v>
      </c>
      <c r="D2340">
        <v>3</v>
      </c>
      <c r="E2340">
        <v>26</v>
      </c>
      <c r="F2340" t="s">
        <v>1</v>
      </c>
      <c r="G2340" t="s">
        <v>4</v>
      </c>
      <c r="H2340">
        <v>4</v>
      </c>
      <c r="I2340">
        <v>1</v>
      </c>
    </row>
    <row r="2341" spans="1:9" x14ac:dyDescent="0.3">
      <c r="A2341" t="s">
        <v>3</v>
      </c>
      <c r="B2341">
        <v>2012</v>
      </c>
      <c r="C2341" t="s">
        <v>5</v>
      </c>
      <c r="D2341">
        <v>3</v>
      </c>
      <c r="E2341">
        <v>27</v>
      </c>
      <c r="F2341" t="s">
        <v>8</v>
      </c>
      <c r="G2341" t="s">
        <v>4</v>
      </c>
      <c r="H2341">
        <v>5</v>
      </c>
      <c r="I2341">
        <v>0</v>
      </c>
    </row>
    <row r="2342" spans="1:9" x14ac:dyDescent="0.3">
      <c r="A2342" t="s">
        <v>3</v>
      </c>
      <c r="B2342">
        <v>2018</v>
      </c>
      <c r="C2342" t="s">
        <v>2</v>
      </c>
      <c r="D2342">
        <v>3</v>
      </c>
      <c r="E2342">
        <v>26</v>
      </c>
      <c r="F2342" t="s">
        <v>8</v>
      </c>
      <c r="G2342" t="s">
        <v>0</v>
      </c>
      <c r="H2342">
        <v>4</v>
      </c>
      <c r="I2342">
        <v>1</v>
      </c>
    </row>
    <row r="2343" spans="1:9" x14ac:dyDescent="0.3">
      <c r="A2343" t="s">
        <v>9</v>
      </c>
      <c r="B2343">
        <v>2014</v>
      </c>
      <c r="C2343" t="s">
        <v>2</v>
      </c>
      <c r="D2343">
        <v>3</v>
      </c>
      <c r="E2343">
        <v>27</v>
      </c>
      <c r="F2343" t="s">
        <v>1</v>
      </c>
      <c r="G2343" t="s">
        <v>4</v>
      </c>
      <c r="H2343">
        <v>5</v>
      </c>
      <c r="I2343">
        <v>0</v>
      </c>
    </row>
    <row r="2344" spans="1:9" x14ac:dyDescent="0.3">
      <c r="A2344" t="s">
        <v>6</v>
      </c>
      <c r="B2344">
        <v>2017</v>
      </c>
      <c r="C2344" t="s">
        <v>5</v>
      </c>
      <c r="D2344">
        <v>2</v>
      </c>
      <c r="E2344">
        <v>26</v>
      </c>
      <c r="F2344" t="s">
        <v>1</v>
      </c>
      <c r="G2344" t="s">
        <v>0</v>
      </c>
      <c r="H2344">
        <v>4</v>
      </c>
      <c r="I2344">
        <v>1</v>
      </c>
    </row>
    <row r="2345" spans="1:9" x14ac:dyDescent="0.3">
      <c r="A2345" t="s">
        <v>3</v>
      </c>
      <c r="B2345">
        <v>2013</v>
      </c>
      <c r="C2345" t="s">
        <v>2</v>
      </c>
      <c r="D2345">
        <v>3</v>
      </c>
      <c r="E2345">
        <v>30</v>
      </c>
      <c r="F2345" t="s">
        <v>8</v>
      </c>
      <c r="G2345" t="s">
        <v>4</v>
      </c>
      <c r="H2345">
        <v>1</v>
      </c>
      <c r="I2345">
        <v>1</v>
      </c>
    </row>
    <row r="2346" spans="1:9" x14ac:dyDescent="0.3">
      <c r="A2346" t="s">
        <v>3</v>
      </c>
      <c r="B2346">
        <v>2012</v>
      </c>
      <c r="C2346" t="s">
        <v>2</v>
      </c>
      <c r="D2346">
        <v>3</v>
      </c>
      <c r="E2346">
        <v>30</v>
      </c>
      <c r="F2346" t="s">
        <v>8</v>
      </c>
      <c r="G2346" t="s">
        <v>4</v>
      </c>
      <c r="H2346">
        <v>2</v>
      </c>
      <c r="I2346">
        <v>0</v>
      </c>
    </row>
    <row r="2347" spans="1:9" x14ac:dyDescent="0.3">
      <c r="A2347" t="s">
        <v>6</v>
      </c>
      <c r="B2347">
        <v>2018</v>
      </c>
      <c r="C2347" t="s">
        <v>5</v>
      </c>
      <c r="D2347">
        <v>3</v>
      </c>
      <c r="E2347">
        <v>26</v>
      </c>
      <c r="F2347" t="s">
        <v>1</v>
      </c>
      <c r="G2347" t="s">
        <v>0</v>
      </c>
      <c r="H2347">
        <v>4</v>
      </c>
      <c r="I2347">
        <v>1</v>
      </c>
    </row>
    <row r="2348" spans="1:9" x14ac:dyDescent="0.3">
      <c r="A2348" t="s">
        <v>3</v>
      </c>
      <c r="B2348">
        <v>2013</v>
      </c>
      <c r="C2348" t="s">
        <v>2</v>
      </c>
      <c r="D2348">
        <v>1</v>
      </c>
      <c r="E2348">
        <v>28</v>
      </c>
      <c r="F2348" t="s">
        <v>8</v>
      </c>
      <c r="G2348" t="s">
        <v>4</v>
      </c>
      <c r="H2348">
        <v>1</v>
      </c>
      <c r="I2348">
        <v>0</v>
      </c>
    </row>
    <row r="2349" spans="1:9" x14ac:dyDescent="0.3">
      <c r="A2349" t="s">
        <v>3</v>
      </c>
      <c r="B2349">
        <v>2017</v>
      </c>
      <c r="C2349" t="s">
        <v>2</v>
      </c>
      <c r="D2349">
        <v>3</v>
      </c>
      <c r="E2349">
        <v>30</v>
      </c>
      <c r="F2349" t="s">
        <v>1</v>
      </c>
      <c r="G2349" t="s">
        <v>4</v>
      </c>
      <c r="H2349">
        <v>1</v>
      </c>
      <c r="I2349">
        <v>0</v>
      </c>
    </row>
    <row r="2350" spans="1:9" x14ac:dyDescent="0.3">
      <c r="A2350" t="s">
        <v>6</v>
      </c>
      <c r="B2350">
        <v>2017</v>
      </c>
      <c r="C2350" t="s">
        <v>7</v>
      </c>
      <c r="D2350">
        <v>2</v>
      </c>
      <c r="E2350">
        <v>30</v>
      </c>
      <c r="F2350" t="s">
        <v>8</v>
      </c>
      <c r="G2350" t="s">
        <v>4</v>
      </c>
      <c r="H2350">
        <v>2</v>
      </c>
      <c r="I2350">
        <v>1</v>
      </c>
    </row>
    <row r="2351" spans="1:9" x14ac:dyDescent="0.3">
      <c r="A2351" t="s">
        <v>9</v>
      </c>
      <c r="B2351">
        <v>2016</v>
      </c>
      <c r="C2351" t="s">
        <v>2</v>
      </c>
      <c r="D2351">
        <v>3</v>
      </c>
      <c r="E2351">
        <v>27</v>
      </c>
      <c r="F2351" t="s">
        <v>1</v>
      </c>
      <c r="G2351" t="s">
        <v>4</v>
      </c>
      <c r="H2351">
        <v>5</v>
      </c>
      <c r="I2351">
        <v>0</v>
      </c>
    </row>
    <row r="2352" spans="1:9" x14ac:dyDescent="0.3">
      <c r="A2352" t="s">
        <v>3</v>
      </c>
      <c r="B2352">
        <v>2016</v>
      </c>
      <c r="C2352" t="s">
        <v>5</v>
      </c>
      <c r="D2352">
        <v>3</v>
      </c>
      <c r="E2352">
        <v>28</v>
      </c>
      <c r="F2352" t="s">
        <v>8</v>
      </c>
      <c r="G2352" t="s">
        <v>4</v>
      </c>
      <c r="H2352">
        <v>2</v>
      </c>
      <c r="I2352">
        <v>0</v>
      </c>
    </row>
    <row r="2353" spans="1:9" x14ac:dyDescent="0.3">
      <c r="A2353" t="s">
        <v>3</v>
      </c>
      <c r="B2353">
        <v>2015</v>
      </c>
      <c r="C2353" t="s">
        <v>7</v>
      </c>
      <c r="D2353">
        <v>2</v>
      </c>
      <c r="E2353">
        <v>29</v>
      </c>
      <c r="F2353" t="s">
        <v>8</v>
      </c>
      <c r="G2353" t="s">
        <v>4</v>
      </c>
      <c r="H2353">
        <v>1</v>
      </c>
      <c r="I2353">
        <v>1</v>
      </c>
    </row>
    <row r="2354" spans="1:9" x14ac:dyDescent="0.3">
      <c r="A2354" t="s">
        <v>3</v>
      </c>
      <c r="B2354">
        <v>2013</v>
      </c>
      <c r="C2354" t="s">
        <v>2</v>
      </c>
      <c r="D2354">
        <v>3</v>
      </c>
      <c r="E2354">
        <v>27</v>
      </c>
      <c r="F2354" t="s">
        <v>8</v>
      </c>
      <c r="G2354" t="s">
        <v>4</v>
      </c>
      <c r="H2354">
        <v>5</v>
      </c>
      <c r="I2354">
        <v>0</v>
      </c>
    </row>
    <row r="2355" spans="1:9" x14ac:dyDescent="0.3">
      <c r="A2355" t="s">
        <v>6</v>
      </c>
      <c r="B2355">
        <v>2014</v>
      </c>
      <c r="C2355" t="s">
        <v>7</v>
      </c>
      <c r="D2355">
        <v>3</v>
      </c>
      <c r="E2355">
        <v>27</v>
      </c>
      <c r="F2355" t="s">
        <v>1</v>
      </c>
      <c r="G2355" t="s">
        <v>4</v>
      </c>
      <c r="H2355">
        <v>5</v>
      </c>
      <c r="I2355">
        <v>0</v>
      </c>
    </row>
    <row r="2356" spans="1:9" x14ac:dyDescent="0.3">
      <c r="A2356" t="s">
        <v>6</v>
      </c>
      <c r="B2356">
        <v>2017</v>
      </c>
      <c r="C2356" t="s">
        <v>5</v>
      </c>
      <c r="D2356">
        <v>2</v>
      </c>
      <c r="E2356">
        <v>26</v>
      </c>
      <c r="F2356" t="s">
        <v>8</v>
      </c>
      <c r="G2356" t="s">
        <v>0</v>
      </c>
      <c r="H2356">
        <v>4</v>
      </c>
      <c r="I2356">
        <v>1</v>
      </c>
    </row>
    <row r="2357" spans="1:9" x14ac:dyDescent="0.3">
      <c r="A2357" t="s">
        <v>6</v>
      </c>
      <c r="B2357">
        <v>2017</v>
      </c>
      <c r="C2357" t="s">
        <v>5</v>
      </c>
      <c r="D2357">
        <v>2</v>
      </c>
      <c r="E2357">
        <v>30</v>
      </c>
      <c r="F2357" t="s">
        <v>8</v>
      </c>
      <c r="G2357" t="s">
        <v>4</v>
      </c>
      <c r="H2357">
        <v>1</v>
      </c>
      <c r="I2357">
        <v>0</v>
      </c>
    </row>
    <row r="2358" spans="1:9" x14ac:dyDescent="0.3">
      <c r="A2358" t="s">
        <v>6</v>
      </c>
      <c r="B2358">
        <v>2018</v>
      </c>
      <c r="C2358" t="s">
        <v>5</v>
      </c>
      <c r="D2358">
        <v>3</v>
      </c>
      <c r="E2358">
        <v>27</v>
      </c>
      <c r="F2358" t="s">
        <v>8</v>
      </c>
      <c r="G2358" t="s">
        <v>4</v>
      </c>
      <c r="H2358">
        <v>5</v>
      </c>
      <c r="I2358">
        <v>1</v>
      </c>
    </row>
    <row r="2359" spans="1:9" x14ac:dyDescent="0.3">
      <c r="A2359" t="s">
        <v>3</v>
      </c>
      <c r="B2359">
        <v>2017</v>
      </c>
      <c r="C2359" t="s">
        <v>7</v>
      </c>
      <c r="D2359">
        <v>2</v>
      </c>
      <c r="E2359">
        <v>29</v>
      </c>
      <c r="F2359" t="s">
        <v>1</v>
      </c>
      <c r="G2359" t="s">
        <v>4</v>
      </c>
      <c r="H2359">
        <v>1</v>
      </c>
      <c r="I2359">
        <v>0</v>
      </c>
    </row>
    <row r="2360" spans="1:9" x14ac:dyDescent="0.3">
      <c r="A2360" t="s">
        <v>6</v>
      </c>
      <c r="B2360">
        <v>2014</v>
      </c>
      <c r="C2360" t="s">
        <v>5</v>
      </c>
      <c r="D2360">
        <v>1</v>
      </c>
      <c r="E2360">
        <v>29</v>
      </c>
      <c r="F2360" t="s">
        <v>1</v>
      </c>
      <c r="G2360" t="s">
        <v>4</v>
      </c>
      <c r="H2360">
        <v>1</v>
      </c>
      <c r="I2360">
        <v>0</v>
      </c>
    </row>
    <row r="2361" spans="1:9" x14ac:dyDescent="0.3">
      <c r="A2361" t="s">
        <v>3</v>
      </c>
      <c r="B2361">
        <v>2015</v>
      </c>
      <c r="C2361" t="s">
        <v>7</v>
      </c>
      <c r="D2361">
        <v>2</v>
      </c>
      <c r="E2361">
        <v>30</v>
      </c>
      <c r="F2361" t="s">
        <v>8</v>
      </c>
      <c r="G2361" t="s">
        <v>4</v>
      </c>
      <c r="H2361">
        <v>2</v>
      </c>
      <c r="I2361">
        <v>1</v>
      </c>
    </row>
    <row r="2362" spans="1:9" x14ac:dyDescent="0.3">
      <c r="A2362" t="s">
        <v>3</v>
      </c>
      <c r="B2362">
        <v>2014</v>
      </c>
      <c r="C2362" t="s">
        <v>2</v>
      </c>
      <c r="D2362">
        <v>3</v>
      </c>
      <c r="E2362">
        <v>30</v>
      </c>
      <c r="F2362" t="s">
        <v>1</v>
      </c>
      <c r="G2362" t="s">
        <v>4</v>
      </c>
      <c r="H2362">
        <v>2</v>
      </c>
      <c r="I2362">
        <v>1</v>
      </c>
    </row>
    <row r="2363" spans="1:9" x14ac:dyDescent="0.3">
      <c r="A2363" t="s">
        <v>6</v>
      </c>
      <c r="B2363">
        <v>2018</v>
      </c>
      <c r="C2363" t="s">
        <v>5</v>
      </c>
      <c r="D2363">
        <v>1</v>
      </c>
      <c r="E2363">
        <v>30</v>
      </c>
      <c r="F2363" t="s">
        <v>8</v>
      </c>
      <c r="G2363" t="s">
        <v>4</v>
      </c>
      <c r="H2363">
        <v>2</v>
      </c>
      <c r="I2363">
        <v>0</v>
      </c>
    </row>
    <row r="2364" spans="1:9" x14ac:dyDescent="0.3">
      <c r="A2364" t="s">
        <v>3</v>
      </c>
      <c r="B2364">
        <v>2017</v>
      </c>
      <c r="C2364" t="s">
        <v>2</v>
      </c>
      <c r="D2364">
        <v>3</v>
      </c>
      <c r="E2364">
        <v>29</v>
      </c>
      <c r="F2364" t="s">
        <v>1</v>
      </c>
      <c r="G2364" t="s">
        <v>4</v>
      </c>
      <c r="H2364">
        <v>1</v>
      </c>
      <c r="I2364">
        <v>0</v>
      </c>
    </row>
    <row r="2365" spans="1:9" x14ac:dyDescent="0.3">
      <c r="A2365" t="s">
        <v>3</v>
      </c>
      <c r="B2365">
        <v>2016</v>
      </c>
      <c r="C2365" t="s">
        <v>7</v>
      </c>
      <c r="D2365">
        <v>3</v>
      </c>
      <c r="E2365">
        <v>28</v>
      </c>
      <c r="F2365" t="s">
        <v>1</v>
      </c>
      <c r="G2365" t="s">
        <v>4</v>
      </c>
      <c r="H2365">
        <v>2</v>
      </c>
      <c r="I2365">
        <v>0</v>
      </c>
    </row>
    <row r="2366" spans="1:9" x14ac:dyDescent="0.3">
      <c r="A2366" t="s">
        <v>3</v>
      </c>
      <c r="B2366">
        <v>2018</v>
      </c>
      <c r="C2366" t="s">
        <v>2</v>
      </c>
      <c r="D2366">
        <v>3</v>
      </c>
      <c r="E2366">
        <v>26</v>
      </c>
      <c r="F2366" t="s">
        <v>8</v>
      </c>
      <c r="G2366" t="s">
        <v>4</v>
      </c>
      <c r="H2366">
        <v>4</v>
      </c>
      <c r="I2366">
        <v>1</v>
      </c>
    </row>
    <row r="2367" spans="1:9" x14ac:dyDescent="0.3">
      <c r="A2367" t="s">
        <v>3</v>
      </c>
      <c r="B2367">
        <v>2014</v>
      </c>
      <c r="C2367" t="s">
        <v>2</v>
      </c>
      <c r="D2367">
        <v>1</v>
      </c>
      <c r="E2367">
        <v>28</v>
      </c>
      <c r="F2367" t="s">
        <v>8</v>
      </c>
      <c r="G2367" t="s">
        <v>4</v>
      </c>
      <c r="H2367">
        <v>2</v>
      </c>
      <c r="I2367">
        <v>0</v>
      </c>
    </row>
    <row r="2368" spans="1:9" x14ac:dyDescent="0.3">
      <c r="A2368" t="s">
        <v>6</v>
      </c>
      <c r="B2368">
        <v>2017</v>
      </c>
      <c r="C2368" t="s">
        <v>5</v>
      </c>
      <c r="D2368">
        <v>2</v>
      </c>
      <c r="E2368">
        <v>29</v>
      </c>
      <c r="F2368" t="s">
        <v>8</v>
      </c>
      <c r="G2368" t="s">
        <v>4</v>
      </c>
      <c r="H2368">
        <v>2</v>
      </c>
      <c r="I2368">
        <v>0</v>
      </c>
    </row>
    <row r="2369" spans="1:9" x14ac:dyDescent="0.3">
      <c r="A2369" t="s">
        <v>6</v>
      </c>
      <c r="B2369">
        <v>2013</v>
      </c>
      <c r="C2369" t="s">
        <v>5</v>
      </c>
      <c r="D2369">
        <v>3</v>
      </c>
      <c r="E2369">
        <v>26</v>
      </c>
      <c r="F2369" t="s">
        <v>1</v>
      </c>
      <c r="G2369" t="s">
        <v>4</v>
      </c>
      <c r="H2369">
        <v>4</v>
      </c>
      <c r="I2369">
        <v>1</v>
      </c>
    </row>
    <row r="2370" spans="1:9" x14ac:dyDescent="0.3">
      <c r="A2370" t="s">
        <v>3</v>
      </c>
      <c r="B2370">
        <v>2017</v>
      </c>
      <c r="C2370" t="s">
        <v>5</v>
      </c>
      <c r="D2370">
        <v>2</v>
      </c>
      <c r="E2370">
        <v>28</v>
      </c>
      <c r="F2370" t="s">
        <v>8</v>
      </c>
      <c r="G2370" t="s">
        <v>4</v>
      </c>
      <c r="H2370">
        <v>1</v>
      </c>
      <c r="I2370">
        <v>0</v>
      </c>
    </row>
    <row r="2371" spans="1:9" x14ac:dyDescent="0.3">
      <c r="A2371" t="s">
        <v>3</v>
      </c>
      <c r="B2371">
        <v>2016</v>
      </c>
      <c r="C2371" t="s">
        <v>2</v>
      </c>
      <c r="D2371">
        <v>3</v>
      </c>
      <c r="E2371">
        <v>30</v>
      </c>
      <c r="F2371" t="s">
        <v>8</v>
      </c>
      <c r="G2371" t="s">
        <v>4</v>
      </c>
      <c r="H2371">
        <v>1</v>
      </c>
      <c r="I2371">
        <v>0</v>
      </c>
    </row>
    <row r="2372" spans="1:9" x14ac:dyDescent="0.3">
      <c r="A2372" t="s">
        <v>9</v>
      </c>
      <c r="B2372">
        <v>2015</v>
      </c>
      <c r="C2372" t="s">
        <v>7</v>
      </c>
      <c r="D2372">
        <v>3</v>
      </c>
      <c r="E2372">
        <v>27</v>
      </c>
      <c r="F2372" t="s">
        <v>1</v>
      </c>
      <c r="G2372" t="s">
        <v>4</v>
      </c>
      <c r="H2372">
        <v>5</v>
      </c>
      <c r="I2372">
        <v>0</v>
      </c>
    </row>
    <row r="2373" spans="1:9" x14ac:dyDescent="0.3">
      <c r="A2373" t="s">
        <v>3</v>
      </c>
      <c r="B2373">
        <v>2016</v>
      </c>
      <c r="C2373" t="s">
        <v>2</v>
      </c>
      <c r="D2373">
        <v>3</v>
      </c>
      <c r="E2373">
        <v>29</v>
      </c>
      <c r="F2373" t="s">
        <v>1</v>
      </c>
      <c r="G2373" t="s">
        <v>4</v>
      </c>
      <c r="H2373">
        <v>2</v>
      </c>
      <c r="I2373">
        <v>0</v>
      </c>
    </row>
    <row r="2374" spans="1:9" x14ac:dyDescent="0.3">
      <c r="A2374" t="s">
        <v>3</v>
      </c>
      <c r="B2374">
        <v>2014</v>
      </c>
      <c r="C2374" t="s">
        <v>7</v>
      </c>
      <c r="D2374">
        <v>2</v>
      </c>
      <c r="E2374">
        <v>28</v>
      </c>
      <c r="F2374" t="s">
        <v>8</v>
      </c>
      <c r="G2374" t="s">
        <v>4</v>
      </c>
      <c r="H2374">
        <v>2</v>
      </c>
      <c r="I2374">
        <v>1</v>
      </c>
    </row>
    <row r="2375" spans="1:9" x14ac:dyDescent="0.3">
      <c r="A2375" t="s">
        <v>3</v>
      </c>
      <c r="B2375">
        <v>2016</v>
      </c>
      <c r="C2375" t="s">
        <v>2</v>
      </c>
      <c r="D2375">
        <v>3</v>
      </c>
      <c r="E2375">
        <v>26</v>
      </c>
      <c r="F2375" t="s">
        <v>1</v>
      </c>
      <c r="G2375" t="s">
        <v>4</v>
      </c>
      <c r="H2375">
        <v>4</v>
      </c>
      <c r="I2375">
        <v>0</v>
      </c>
    </row>
    <row r="2376" spans="1:9" x14ac:dyDescent="0.3">
      <c r="A2376" t="s">
        <v>6</v>
      </c>
      <c r="B2376">
        <v>2017</v>
      </c>
      <c r="C2376" t="s">
        <v>5</v>
      </c>
      <c r="D2376">
        <v>2</v>
      </c>
      <c r="E2376">
        <v>30</v>
      </c>
      <c r="F2376" t="s">
        <v>8</v>
      </c>
      <c r="G2376" t="s">
        <v>0</v>
      </c>
      <c r="H2376">
        <v>2</v>
      </c>
      <c r="I2376">
        <v>0</v>
      </c>
    </row>
    <row r="2377" spans="1:9" x14ac:dyDescent="0.3">
      <c r="A2377" t="s">
        <v>9</v>
      </c>
      <c r="B2377">
        <v>2013</v>
      </c>
      <c r="C2377" t="s">
        <v>5</v>
      </c>
      <c r="D2377">
        <v>3</v>
      </c>
      <c r="E2377">
        <v>30</v>
      </c>
      <c r="F2377" t="s">
        <v>8</v>
      </c>
      <c r="G2377" t="s">
        <v>4</v>
      </c>
      <c r="H2377">
        <v>2</v>
      </c>
      <c r="I2377">
        <v>0</v>
      </c>
    </row>
    <row r="2378" spans="1:9" x14ac:dyDescent="0.3">
      <c r="A2378" t="s">
        <v>3</v>
      </c>
      <c r="B2378">
        <v>2015</v>
      </c>
      <c r="C2378" t="s">
        <v>2</v>
      </c>
      <c r="D2378">
        <v>3</v>
      </c>
      <c r="E2378">
        <v>29</v>
      </c>
      <c r="F2378" t="s">
        <v>1</v>
      </c>
      <c r="G2378" t="s">
        <v>4</v>
      </c>
      <c r="H2378">
        <v>2</v>
      </c>
      <c r="I2378">
        <v>0</v>
      </c>
    </row>
    <row r="2379" spans="1:9" x14ac:dyDescent="0.3">
      <c r="A2379" t="s">
        <v>3</v>
      </c>
      <c r="B2379">
        <v>2017</v>
      </c>
      <c r="C2379" t="s">
        <v>2</v>
      </c>
      <c r="D2379">
        <v>3</v>
      </c>
      <c r="E2379">
        <v>28</v>
      </c>
      <c r="F2379" t="s">
        <v>1</v>
      </c>
      <c r="G2379" t="s">
        <v>4</v>
      </c>
      <c r="H2379">
        <v>2</v>
      </c>
      <c r="I2379">
        <v>0</v>
      </c>
    </row>
    <row r="2380" spans="1:9" x14ac:dyDescent="0.3">
      <c r="A2380" t="s">
        <v>3</v>
      </c>
      <c r="B2380">
        <v>2015</v>
      </c>
      <c r="C2380" t="s">
        <v>2</v>
      </c>
      <c r="D2380">
        <v>3</v>
      </c>
      <c r="E2380">
        <v>29</v>
      </c>
      <c r="F2380" t="s">
        <v>1</v>
      </c>
      <c r="G2380" t="s">
        <v>4</v>
      </c>
      <c r="H2380">
        <v>2</v>
      </c>
      <c r="I2380">
        <v>1</v>
      </c>
    </row>
    <row r="2381" spans="1:9" x14ac:dyDescent="0.3">
      <c r="A2381" t="s">
        <v>3</v>
      </c>
      <c r="B2381">
        <v>2015</v>
      </c>
      <c r="C2381" t="s">
        <v>7</v>
      </c>
      <c r="D2381">
        <v>1</v>
      </c>
      <c r="E2381">
        <v>26</v>
      </c>
      <c r="F2381" t="s">
        <v>8</v>
      </c>
      <c r="G2381" t="s">
        <v>4</v>
      </c>
      <c r="H2381">
        <v>4</v>
      </c>
      <c r="I2381">
        <v>1</v>
      </c>
    </row>
    <row r="2382" spans="1:9" x14ac:dyDescent="0.3">
      <c r="A2382" t="s">
        <v>3</v>
      </c>
      <c r="B2382">
        <v>2013</v>
      </c>
      <c r="C2382" t="s">
        <v>2</v>
      </c>
      <c r="D2382">
        <v>3</v>
      </c>
      <c r="E2382">
        <v>28</v>
      </c>
      <c r="F2382" t="s">
        <v>1</v>
      </c>
      <c r="G2382" t="s">
        <v>4</v>
      </c>
      <c r="H2382">
        <v>1</v>
      </c>
      <c r="I2382">
        <v>0</v>
      </c>
    </row>
    <row r="2383" spans="1:9" x14ac:dyDescent="0.3">
      <c r="A2383" t="s">
        <v>3</v>
      </c>
      <c r="B2383">
        <v>2015</v>
      </c>
      <c r="C2383" t="s">
        <v>7</v>
      </c>
      <c r="D2383">
        <v>2</v>
      </c>
      <c r="E2383">
        <v>29</v>
      </c>
      <c r="F2383" t="s">
        <v>8</v>
      </c>
      <c r="G2383" t="s">
        <v>4</v>
      </c>
      <c r="H2383">
        <v>2</v>
      </c>
      <c r="I2383">
        <v>1</v>
      </c>
    </row>
    <row r="2384" spans="1:9" x14ac:dyDescent="0.3">
      <c r="A2384" t="s">
        <v>3</v>
      </c>
      <c r="B2384">
        <v>2013</v>
      </c>
      <c r="C2384" t="s">
        <v>2</v>
      </c>
      <c r="D2384">
        <v>3</v>
      </c>
      <c r="E2384">
        <v>26</v>
      </c>
      <c r="F2384" t="s">
        <v>1</v>
      </c>
      <c r="G2384" t="s">
        <v>0</v>
      </c>
      <c r="H2384">
        <v>4</v>
      </c>
      <c r="I2384">
        <v>0</v>
      </c>
    </row>
    <row r="2385" spans="1:9" x14ac:dyDescent="0.3">
      <c r="A2385" t="s">
        <v>6</v>
      </c>
      <c r="B2385">
        <v>2014</v>
      </c>
      <c r="C2385" t="s">
        <v>7</v>
      </c>
      <c r="D2385">
        <v>3</v>
      </c>
      <c r="E2385">
        <v>30</v>
      </c>
      <c r="F2385" t="s">
        <v>1</v>
      </c>
      <c r="G2385" t="s">
        <v>4</v>
      </c>
      <c r="H2385">
        <v>2</v>
      </c>
      <c r="I2385">
        <v>0</v>
      </c>
    </row>
    <row r="2386" spans="1:9" x14ac:dyDescent="0.3">
      <c r="A2386" t="s">
        <v>6</v>
      </c>
      <c r="B2386">
        <v>2017</v>
      </c>
      <c r="C2386" t="s">
        <v>7</v>
      </c>
      <c r="D2386">
        <v>2</v>
      </c>
      <c r="E2386">
        <v>30</v>
      </c>
      <c r="F2386" t="s">
        <v>1</v>
      </c>
      <c r="G2386" t="s">
        <v>0</v>
      </c>
      <c r="H2386">
        <v>2</v>
      </c>
      <c r="I2386">
        <v>0</v>
      </c>
    </row>
    <row r="2387" spans="1:9" x14ac:dyDescent="0.3">
      <c r="A2387" t="s">
        <v>3</v>
      </c>
      <c r="B2387">
        <v>2017</v>
      </c>
      <c r="C2387" t="s">
        <v>7</v>
      </c>
      <c r="D2387">
        <v>3</v>
      </c>
      <c r="E2387">
        <v>27</v>
      </c>
      <c r="F2387" t="s">
        <v>1</v>
      </c>
      <c r="G2387" t="s">
        <v>4</v>
      </c>
      <c r="H2387">
        <v>5</v>
      </c>
      <c r="I2387">
        <v>0</v>
      </c>
    </row>
    <row r="2388" spans="1:9" x14ac:dyDescent="0.3">
      <c r="A2388" t="s">
        <v>3</v>
      </c>
      <c r="B2388">
        <v>2014</v>
      </c>
      <c r="C2388" t="s">
        <v>5</v>
      </c>
      <c r="D2388">
        <v>3</v>
      </c>
      <c r="E2388">
        <v>28</v>
      </c>
      <c r="F2388" t="s">
        <v>8</v>
      </c>
      <c r="G2388" t="s">
        <v>0</v>
      </c>
      <c r="H2388">
        <v>2</v>
      </c>
      <c r="I2388">
        <v>0</v>
      </c>
    </row>
    <row r="2389" spans="1:9" x14ac:dyDescent="0.3">
      <c r="A2389" t="s">
        <v>3</v>
      </c>
      <c r="B2389">
        <v>2014</v>
      </c>
      <c r="C2389" t="s">
        <v>5</v>
      </c>
      <c r="D2389">
        <v>3</v>
      </c>
      <c r="E2389">
        <v>27</v>
      </c>
      <c r="F2389" t="s">
        <v>8</v>
      </c>
      <c r="G2389" t="s">
        <v>4</v>
      </c>
      <c r="H2389">
        <v>5</v>
      </c>
      <c r="I2389">
        <v>0</v>
      </c>
    </row>
    <row r="2390" spans="1:9" x14ac:dyDescent="0.3">
      <c r="A2390" t="s">
        <v>3</v>
      </c>
      <c r="B2390">
        <v>2015</v>
      </c>
      <c r="C2390" t="s">
        <v>7</v>
      </c>
      <c r="D2390">
        <v>2</v>
      </c>
      <c r="E2390">
        <v>29</v>
      </c>
      <c r="F2390" t="s">
        <v>8</v>
      </c>
      <c r="G2390" t="s">
        <v>0</v>
      </c>
      <c r="H2390">
        <v>1</v>
      </c>
      <c r="I2390">
        <v>1</v>
      </c>
    </row>
    <row r="2391" spans="1:9" x14ac:dyDescent="0.3">
      <c r="A2391" t="s">
        <v>3</v>
      </c>
      <c r="B2391">
        <v>2013</v>
      </c>
      <c r="C2391" t="s">
        <v>7</v>
      </c>
      <c r="D2391">
        <v>3</v>
      </c>
      <c r="E2391">
        <v>26</v>
      </c>
      <c r="F2391" t="s">
        <v>1</v>
      </c>
      <c r="G2391" t="s">
        <v>4</v>
      </c>
      <c r="H2391">
        <v>4</v>
      </c>
      <c r="I2391">
        <v>0</v>
      </c>
    </row>
    <row r="2392" spans="1:9" x14ac:dyDescent="0.3">
      <c r="A2392" t="s">
        <v>3</v>
      </c>
      <c r="B2392">
        <v>2014</v>
      </c>
      <c r="C2392" t="s">
        <v>5</v>
      </c>
      <c r="D2392">
        <v>3</v>
      </c>
      <c r="E2392">
        <v>30</v>
      </c>
      <c r="F2392" t="s">
        <v>1</v>
      </c>
      <c r="G2392" t="s">
        <v>4</v>
      </c>
      <c r="H2392">
        <v>1</v>
      </c>
      <c r="I2392">
        <v>0</v>
      </c>
    </row>
    <row r="2393" spans="1:9" x14ac:dyDescent="0.3">
      <c r="A2393" t="s">
        <v>3</v>
      </c>
      <c r="B2393">
        <v>2013</v>
      </c>
      <c r="C2393" t="s">
        <v>7</v>
      </c>
      <c r="D2393">
        <v>2</v>
      </c>
      <c r="E2393">
        <v>26</v>
      </c>
      <c r="F2393" t="s">
        <v>1</v>
      </c>
      <c r="G2393" t="s">
        <v>4</v>
      </c>
      <c r="H2393">
        <v>4</v>
      </c>
      <c r="I2393">
        <v>0</v>
      </c>
    </row>
    <row r="2394" spans="1:9" x14ac:dyDescent="0.3">
      <c r="A2394" t="s">
        <v>3</v>
      </c>
      <c r="B2394">
        <v>2016</v>
      </c>
      <c r="C2394" t="s">
        <v>2</v>
      </c>
      <c r="D2394">
        <v>3</v>
      </c>
      <c r="E2394">
        <v>26</v>
      </c>
      <c r="F2394" t="s">
        <v>1</v>
      </c>
      <c r="G2394" t="s">
        <v>4</v>
      </c>
      <c r="H2394">
        <v>4</v>
      </c>
      <c r="I2394">
        <v>0</v>
      </c>
    </row>
    <row r="2395" spans="1:9" x14ac:dyDescent="0.3">
      <c r="A2395" t="s">
        <v>6</v>
      </c>
      <c r="B2395">
        <v>2017</v>
      </c>
      <c r="C2395" t="s">
        <v>5</v>
      </c>
      <c r="D2395">
        <v>2</v>
      </c>
      <c r="E2395">
        <v>28</v>
      </c>
      <c r="F2395" t="s">
        <v>8</v>
      </c>
      <c r="G2395" t="s">
        <v>4</v>
      </c>
      <c r="H2395">
        <v>2</v>
      </c>
      <c r="I2395">
        <v>0</v>
      </c>
    </row>
    <row r="2396" spans="1:9" x14ac:dyDescent="0.3">
      <c r="A2396" t="s">
        <v>6</v>
      </c>
      <c r="B2396">
        <v>2017</v>
      </c>
      <c r="C2396" t="s">
        <v>5</v>
      </c>
      <c r="D2396">
        <v>2</v>
      </c>
      <c r="E2396">
        <v>27</v>
      </c>
      <c r="F2396" t="s">
        <v>1</v>
      </c>
      <c r="G2396" t="s">
        <v>4</v>
      </c>
      <c r="H2396">
        <v>5</v>
      </c>
      <c r="I2396">
        <v>1</v>
      </c>
    </row>
    <row r="2397" spans="1:9" x14ac:dyDescent="0.3">
      <c r="A2397" t="s">
        <v>3</v>
      </c>
      <c r="B2397">
        <v>2017</v>
      </c>
      <c r="C2397" t="s">
        <v>7</v>
      </c>
      <c r="D2397">
        <v>2</v>
      </c>
      <c r="E2397">
        <v>29</v>
      </c>
      <c r="F2397" t="s">
        <v>8</v>
      </c>
      <c r="G2397" t="s">
        <v>4</v>
      </c>
      <c r="H2397">
        <v>1</v>
      </c>
      <c r="I2397">
        <v>1</v>
      </c>
    </row>
    <row r="2398" spans="1:9" x14ac:dyDescent="0.3">
      <c r="A2398" t="s">
        <v>6</v>
      </c>
      <c r="B2398">
        <v>2017</v>
      </c>
      <c r="C2398" t="s">
        <v>5</v>
      </c>
      <c r="D2398">
        <v>2</v>
      </c>
      <c r="E2398">
        <v>28</v>
      </c>
      <c r="F2398" t="s">
        <v>8</v>
      </c>
      <c r="G2398" t="s">
        <v>4</v>
      </c>
      <c r="H2398">
        <v>1</v>
      </c>
      <c r="I2398">
        <v>1</v>
      </c>
    </row>
    <row r="2399" spans="1:9" x14ac:dyDescent="0.3">
      <c r="A2399" t="s">
        <v>3</v>
      </c>
      <c r="B2399">
        <v>2017</v>
      </c>
      <c r="C2399" t="s">
        <v>5</v>
      </c>
      <c r="D2399">
        <v>2</v>
      </c>
      <c r="E2399">
        <v>26</v>
      </c>
      <c r="F2399" t="s">
        <v>1</v>
      </c>
      <c r="G2399" t="s">
        <v>4</v>
      </c>
      <c r="H2399">
        <v>4</v>
      </c>
      <c r="I2399">
        <v>0</v>
      </c>
    </row>
    <row r="2400" spans="1:9" x14ac:dyDescent="0.3">
      <c r="A2400" t="s">
        <v>3</v>
      </c>
      <c r="B2400">
        <v>2014</v>
      </c>
      <c r="C2400" t="s">
        <v>2</v>
      </c>
      <c r="D2400">
        <v>3</v>
      </c>
      <c r="E2400">
        <v>29</v>
      </c>
      <c r="F2400" t="s">
        <v>8</v>
      </c>
      <c r="G2400" t="s">
        <v>4</v>
      </c>
      <c r="H2400">
        <v>1</v>
      </c>
      <c r="I2400">
        <v>1</v>
      </c>
    </row>
    <row r="2401" spans="1:9" x14ac:dyDescent="0.3">
      <c r="A2401" t="s">
        <v>3</v>
      </c>
      <c r="B2401">
        <v>2012</v>
      </c>
      <c r="C2401" t="s">
        <v>2</v>
      </c>
      <c r="D2401">
        <v>3</v>
      </c>
      <c r="E2401">
        <v>28</v>
      </c>
      <c r="F2401" t="s">
        <v>1</v>
      </c>
      <c r="G2401" t="s">
        <v>4</v>
      </c>
      <c r="H2401">
        <v>1</v>
      </c>
      <c r="I2401">
        <v>0</v>
      </c>
    </row>
    <row r="2402" spans="1:9" x14ac:dyDescent="0.3">
      <c r="A2402" t="s">
        <v>3</v>
      </c>
      <c r="B2402">
        <v>2016</v>
      </c>
      <c r="C2402" t="s">
        <v>2</v>
      </c>
      <c r="D2402">
        <v>3</v>
      </c>
      <c r="E2402">
        <v>27</v>
      </c>
      <c r="F2402" t="s">
        <v>1</v>
      </c>
      <c r="G2402" t="s">
        <v>4</v>
      </c>
      <c r="H2402">
        <v>5</v>
      </c>
      <c r="I2402">
        <v>0</v>
      </c>
    </row>
    <row r="2403" spans="1:9" x14ac:dyDescent="0.3">
      <c r="A2403" t="s">
        <v>3</v>
      </c>
      <c r="B2403">
        <v>2012</v>
      </c>
      <c r="C2403" t="s">
        <v>2</v>
      </c>
      <c r="D2403">
        <v>3</v>
      </c>
      <c r="E2403">
        <v>28</v>
      </c>
      <c r="F2403" t="s">
        <v>8</v>
      </c>
      <c r="G2403" t="s">
        <v>4</v>
      </c>
      <c r="H2403">
        <v>1</v>
      </c>
      <c r="I2403">
        <v>0</v>
      </c>
    </row>
    <row r="2404" spans="1:9" x14ac:dyDescent="0.3">
      <c r="A2404" t="s">
        <v>6</v>
      </c>
      <c r="B2404">
        <v>2015</v>
      </c>
      <c r="C2404" t="s">
        <v>7</v>
      </c>
      <c r="D2404">
        <v>2</v>
      </c>
      <c r="E2404">
        <v>30</v>
      </c>
      <c r="F2404" t="s">
        <v>8</v>
      </c>
      <c r="G2404" t="s">
        <v>4</v>
      </c>
      <c r="H2404">
        <v>2</v>
      </c>
      <c r="I2404">
        <v>1</v>
      </c>
    </row>
    <row r="2405" spans="1:9" x14ac:dyDescent="0.3">
      <c r="A2405" t="s">
        <v>6</v>
      </c>
      <c r="B2405">
        <v>2017</v>
      </c>
      <c r="C2405" t="s">
        <v>5</v>
      </c>
      <c r="D2405">
        <v>2</v>
      </c>
      <c r="E2405">
        <v>28</v>
      </c>
      <c r="F2405" t="s">
        <v>1</v>
      </c>
      <c r="G2405" t="s">
        <v>4</v>
      </c>
      <c r="H2405">
        <v>2</v>
      </c>
      <c r="I2405">
        <v>0</v>
      </c>
    </row>
    <row r="2406" spans="1:9" x14ac:dyDescent="0.3">
      <c r="A2406" t="s">
        <v>6</v>
      </c>
      <c r="B2406">
        <v>2015</v>
      </c>
      <c r="C2406" t="s">
        <v>7</v>
      </c>
      <c r="D2406">
        <v>2</v>
      </c>
      <c r="E2406">
        <v>29</v>
      </c>
      <c r="F2406" t="s">
        <v>8</v>
      </c>
      <c r="G2406" t="s">
        <v>4</v>
      </c>
      <c r="H2406">
        <v>1</v>
      </c>
      <c r="I2406">
        <v>0</v>
      </c>
    </row>
    <row r="2407" spans="1:9" x14ac:dyDescent="0.3">
      <c r="A2407" t="s">
        <v>6</v>
      </c>
      <c r="B2407">
        <v>2015</v>
      </c>
      <c r="C2407" t="s">
        <v>2</v>
      </c>
      <c r="D2407">
        <v>3</v>
      </c>
      <c r="E2407">
        <v>26</v>
      </c>
      <c r="F2407" t="s">
        <v>1</v>
      </c>
      <c r="G2407" t="s">
        <v>4</v>
      </c>
      <c r="H2407">
        <v>4</v>
      </c>
      <c r="I2407">
        <v>1</v>
      </c>
    </row>
    <row r="2408" spans="1:9" x14ac:dyDescent="0.3">
      <c r="A2408" t="s">
        <v>3</v>
      </c>
      <c r="B2408">
        <v>2013</v>
      </c>
      <c r="C2408" t="s">
        <v>2</v>
      </c>
      <c r="D2408">
        <v>3</v>
      </c>
      <c r="E2408">
        <v>26</v>
      </c>
      <c r="F2408" t="s">
        <v>1</v>
      </c>
      <c r="G2408" t="s">
        <v>4</v>
      </c>
      <c r="H2408">
        <v>4</v>
      </c>
      <c r="I2408">
        <v>0</v>
      </c>
    </row>
    <row r="2409" spans="1:9" x14ac:dyDescent="0.3">
      <c r="A2409" t="s">
        <v>3</v>
      </c>
      <c r="B2409">
        <v>2017</v>
      </c>
      <c r="C2409" t="s">
        <v>2</v>
      </c>
      <c r="D2409">
        <v>3</v>
      </c>
      <c r="E2409">
        <v>29</v>
      </c>
      <c r="F2409" t="s">
        <v>8</v>
      </c>
      <c r="G2409" t="s">
        <v>4</v>
      </c>
      <c r="H2409">
        <v>1</v>
      </c>
      <c r="I2409">
        <v>0</v>
      </c>
    </row>
    <row r="2410" spans="1:9" x14ac:dyDescent="0.3">
      <c r="A2410" t="s">
        <v>3</v>
      </c>
      <c r="B2410">
        <v>2017</v>
      </c>
      <c r="C2410" t="s">
        <v>2</v>
      </c>
      <c r="D2410">
        <v>3</v>
      </c>
      <c r="E2410">
        <v>27</v>
      </c>
      <c r="F2410" t="s">
        <v>1</v>
      </c>
      <c r="G2410" t="s">
        <v>0</v>
      </c>
      <c r="H2410">
        <v>5</v>
      </c>
      <c r="I2410">
        <v>0</v>
      </c>
    </row>
    <row r="2411" spans="1:9" x14ac:dyDescent="0.3">
      <c r="A2411" t="s">
        <v>3</v>
      </c>
      <c r="B2411">
        <v>2014</v>
      </c>
      <c r="C2411" t="s">
        <v>5</v>
      </c>
      <c r="D2411">
        <v>3</v>
      </c>
      <c r="E2411">
        <v>29</v>
      </c>
      <c r="F2411" t="s">
        <v>8</v>
      </c>
      <c r="G2411" t="s">
        <v>4</v>
      </c>
      <c r="H2411">
        <v>2</v>
      </c>
      <c r="I2411">
        <v>0</v>
      </c>
    </row>
    <row r="2412" spans="1:9" x14ac:dyDescent="0.3">
      <c r="A2412" t="s">
        <v>3</v>
      </c>
      <c r="B2412">
        <v>2017</v>
      </c>
      <c r="C2412" t="s">
        <v>5</v>
      </c>
      <c r="D2412">
        <v>3</v>
      </c>
      <c r="E2412">
        <v>27</v>
      </c>
      <c r="F2412" t="s">
        <v>8</v>
      </c>
      <c r="G2412" t="s">
        <v>4</v>
      </c>
      <c r="H2412">
        <v>5</v>
      </c>
      <c r="I2412">
        <v>0</v>
      </c>
    </row>
    <row r="2413" spans="1:9" x14ac:dyDescent="0.3">
      <c r="A2413" t="s">
        <v>6</v>
      </c>
      <c r="B2413">
        <v>2017</v>
      </c>
      <c r="C2413" t="s">
        <v>7</v>
      </c>
      <c r="D2413">
        <v>2</v>
      </c>
      <c r="E2413">
        <v>28</v>
      </c>
      <c r="F2413" t="s">
        <v>8</v>
      </c>
      <c r="G2413" t="s">
        <v>4</v>
      </c>
      <c r="H2413">
        <v>2</v>
      </c>
      <c r="I2413">
        <v>0</v>
      </c>
    </row>
    <row r="2414" spans="1:9" x14ac:dyDescent="0.3">
      <c r="A2414" t="s">
        <v>6</v>
      </c>
      <c r="B2414">
        <v>2013</v>
      </c>
      <c r="C2414" t="s">
        <v>5</v>
      </c>
      <c r="D2414">
        <v>3</v>
      </c>
      <c r="E2414">
        <v>27</v>
      </c>
      <c r="F2414" t="s">
        <v>8</v>
      </c>
      <c r="G2414" t="s">
        <v>4</v>
      </c>
      <c r="H2414">
        <v>5</v>
      </c>
      <c r="I2414">
        <v>1</v>
      </c>
    </row>
    <row r="2415" spans="1:9" x14ac:dyDescent="0.3">
      <c r="A2415" t="s">
        <v>6</v>
      </c>
      <c r="B2415">
        <v>2017</v>
      </c>
      <c r="C2415" t="s">
        <v>5</v>
      </c>
      <c r="D2415">
        <v>3</v>
      </c>
      <c r="E2415">
        <v>27</v>
      </c>
      <c r="F2415" t="s">
        <v>1</v>
      </c>
      <c r="G2415" t="s">
        <v>0</v>
      </c>
      <c r="H2415">
        <v>5</v>
      </c>
      <c r="I2415">
        <v>1</v>
      </c>
    </row>
    <row r="2416" spans="1:9" x14ac:dyDescent="0.3">
      <c r="A2416" t="s">
        <v>3</v>
      </c>
      <c r="B2416">
        <v>2013</v>
      </c>
      <c r="C2416" t="s">
        <v>2</v>
      </c>
      <c r="D2416">
        <v>3</v>
      </c>
      <c r="E2416">
        <v>30</v>
      </c>
      <c r="F2416" t="s">
        <v>1</v>
      </c>
      <c r="G2416" t="s">
        <v>4</v>
      </c>
      <c r="H2416">
        <v>2</v>
      </c>
      <c r="I2416">
        <v>0</v>
      </c>
    </row>
    <row r="2417" spans="1:9" x14ac:dyDescent="0.3">
      <c r="A2417" t="s">
        <v>3</v>
      </c>
      <c r="B2417">
        <v>2015</v>
      </c>
      <c r="C2417" t="s">
        <v>7</v>
      </c>
      <c r="D2417">
        <v>2</v>
      </c>
      <c r="E2417">
        <v>27</v>
      </c>
      <c r="F2417" t="s">
        <v>8</v>
      </c>
      <c r="G2417" t="s">
        <v>0</v>
      </c>
      <c r="H2417">
        <v>5</v>
      </c>
      <c r="I2417">
        <v>1</v>
      </c>
    </row>
    <row r="2418" spans="1:9" x14ac:dyDescent="0.3">
      <c r="A2418" t="s">
        <v>3</v>
      </c>
      <c r="B2418">
        <v>2014</v>
      </c>
      <c r="C2418" t="s">
        <v>2</v>
      </c>
      <c r="D2418">
        <v>3</v>
      </c>
      <c r="E2418">
        <v>26</v>
      </c>
      <c r="F2418" t="s">
        <v>1</v>
      </c>
      <c r="G2418" t="s">
        <v>4</v>
      </c>
      <c r="H2418">
        <v>4</v>
      </c>
      <c r="I2418">
        <v>0</v>
      </c>
    </row>
    <row r="2419" spans="1:9" x14ac:dyDescent="0.3">
      <c r="A2419" t="s">
        <v>3</v>
      </c>
      <c r="B2419">
        <v>2015</v>
      </c>
      <c r="C2419" t="s">
        <v>2</v>
      </c>
      <c r="D2419">
        <v>2</v>
      </c>
      <c r="E2419">
        <v>27</v>
      </c>
      <c r="F2419" t="s">
        <v>8</v>
      </c>
      <c r="G2419" t="s">
        <v>4</v>
      </c>
      <c r="H2419">
        <v>5</v>
      </c>
      <c r="I2419">
        <v>1</v>
      </c>
    </row>
    <row r="2420" spans="1:9" x14ac:dyDescent="0.3">
      <c r="A2420" t="s">
        <v>3</v>
      </c>
      <c r="B2420">
        <v>2015</v>
      </c>
      <c r="C2420" t="s">
        <v>2</v>
      </c>
      <c r="D2420">
        <v>3</v>
      </c>
      <c r="E2420">
        <v>30</v>
      </c>
      <c r="F2420" t="s">
        <v>1</v>
      </c>
      <c r="G2420" t="s">
        <v>4</v>
      </c>
      <c r="H2420">
        <v>2</v>
      </c>
      <c r="I2420">
        <v>1</v>
      </c>
    </row>
    <row r="2421" spans="1:9" x14ac:dyDescent="0.3">
      <c r="A2421" t="s">
        <v>6</v>
      </c>
      <c r="B2421">
        <v>2017</v>
      </c>
      <c r="C2421" t="s">
        <v>2</v>
      </c>
      <c r="D2421">
        <v>2</v>
      </c>
      <c r="E2421">
        <v>27</v>
      </c>
      <c r="F2421" t="s">
        <v>1</v>
      </c>
      <c r="G2421" t="s">
        <v>4</v>
      </c>
      <c r="H2421">
        <v>5</v>
      </c>
      <c r="I2421">
        <v>0</v>
      </c>
    </row>
    <row r="2422" spans="1:9" x14ac:dyDescent="0.3">
      <c r="A2422" t="s">
        <v>3</v>
      </c>
      <c r="B2422">
        <v>2017</v>
      </c>
      <c r="C2422" t="s">
        <v>2</v>
      </c>
      <c r="D2422">
        <v>3</v>
      </c>
      <c r="E2422">
        <v>30</v>
      </c>
      <c r="F2422" t="s">
        <v>1</v>
      </c>
      <c r="G2422" t="s">
        <v>4</v>
      </c>
      <c r="H2422">
        <v>2</v>
      </c>
      <c r="I2422">
        <v>1</v>
      </c>
    </row>
    <row r="2423" spans="1:9" x14ac:dyDescent="0.3">
      <c r="A2423" t="s">
        <v>3</v>
      </c>
      <c r="B2423">
        <v>2016</v>
      </c>
      <c r="C2423" t="s">
        <v>7</v>
      </c>
      <c r="D2423">
        <v>2</v>
      </c>
      <c r="E2423">
        <v>30</v>
      </c>
      <c r="F2423" t="s">
        <v>8</v>
      </c>
      <c r="G2423" t="s">
        <v>4</v>
      </c>
      <c r="H2423">
        <v>2</v>
      </c>
      <c r="I2423">
        <v>1</v>
      </c>
    </row>
    <row r="2424" spans="1:9" x14ac:dyDescent="0.3">
      <c r="A2424" t="s">
        <v>6</v>
      </c>
      <c r="B2424">
        <v>2016</v>
      </c>
      <c r="C2424" t="s">
        <v>7</v>
      </c>
      <c r="D2424">
        <v>1</v>
      </c>
      <c r="E2424">
        <v>27</v>
      </c>
      <c r="F2424" t="s">
        <v>8</v>
      </c>
      <c r="G2424" t="s">
        <v>4</v>
      </c>
      <c r="H2424">
        <v>5</v>
      </c>
      <c r="I2424">
        <v>0</v>
      </c>
    </row>
    <row r="2425" spans="1:9" x14ac:dyDescent="0.3">
      <c r="A2425" t="s">
        <v>3</v>
      </c>
      <c r="B2425">
        <v>2012</v>
      </c>
      <c r="C2425" t="s">
        <v>2</v>
      </c>
      <c r="D2425">
        <v>3</v>
      </c>
      <c r="E2425">
        <v>26</v>
      </c>
      <c r="F2425" t="s">
        <v>1</v>
      </c>
      <c r="G2425" t="s">
        <v>4</v>
      </c>
      <c r="H2425">
        <v>4</v>
      </c>
      <c r="I2425">
        <v>0</v>
      </c>
    </row>
    <row r="2426" spans="1:9" x14ac:dyDescent="0.3">
      <c r="A2426" t="s">
        <v>3</v>
      </c>
      <c r="B2426">
        <v>2014</v>
      </c>
      <c r="C2426" t="s">
        <v>2</v>
      </c>
      <c r="D2426">
        <v>3</v>
      </c>
      <c r="E2426">
        <v>27</v>
      </c>
      <c r="F2426" t="s">
        <v>1</v>
      </c>
      <c r="G2426" t="s">
        <v>4</v>
      </c>
      <c r="H2426">
        <v>5</v>
      </c>
      <c r="I2426">
        <v>0</v>
      </c>
    </row>
    <row r="2427" spans="1:9" x14ac:dyDescent="0.3">
      <c r="A2427" t="s">
        <v>3</v>
      </c>
      <c r="B2427">
        <v>2015</v>
      </c>
      <c r="C2427" t="s">
        <v>7</v>
      </c>
      <c r="D2427">
        <v>3</v>
      </c>
      <c r="E2427">
        <v>29</v>
      </c>
      <c r="F2427" t="s">
        <v>8</v>
      </c>
      <c r="G2427" t="s">
        <v>4</v>
      </c>
      <c r="H2427">
        <v>2</v>
      </c>
      <c r="I2427">
        <v>1</v>
      </c>
    </row>
    <row r="2428" spans="1:9" x14ac:dyDescent="0.3">
      <c r="A2428" t="s">
        <v>3</v>
      </c>
      <c r="B2428">
        <v>2013</v>
      </c>
      <c r="C2428" t="s">
        <v>5</v>
      </c>
      <c r="D2428">
        <v>3</v>
      </c>
      <c r="E2428">
        <v>26</v>
      </c>
      <c r="F2428" t="s">
        <v>1</v>
      </c>
      <c r="G2428" t="s">
        <v>4</v>
      </c>
      <c r="H2428">
        <v>4</v>
      </c>
      <c r="I2428">
        <v>0</v>
      </c>
    </row>
    <row r="2429" spans="1:9" x14ac:dyDescent="0.3">
      <c r="A2429" t="s">
        <v>3</v>
      </c>
      <c r="B2429">
        <v>2015</v>
      </c>
      <c r="C2429" t="s">
        <v>7</v>
      </c>
      <c r="D2429">
        <v>2</v>
      </c>
      <c r="E2429">
        <v>29</v>
      </c>
      <c r="F2429" t="s">
        <v>8</v>
      </c>
      <c r="G2429" t="s">
        <v>4</v>
      </c>
      <c r="H2429">
        <v>2</v>
      </c>
      <c r="I2429">
        <v>1</v>
      </c>
    </row>
    <row r="2430" spans="1:9" x14ac:dyDescent="0.3">
      <c r="A2430" t="s">
        <v>3</v>
      </c>
      <c r="B2430">
        <v>2013</v>
      </c>
      <c r="C2430" t="s">
        <v>7</v>
      </c>
      <c r="D2430">
        <v>3</v>
      </c>
      <c r="E2430">
        <v>28</v>
      </c>
      <c r="F2430" t="s">
        <v>1</v>
      </c>
      <c r="G2430" t="s">
        <v>4</v>
      </c>
      <c r="H2430">
        <v>2</v>
      </c>
      <c r="I2430">
        <v>0</v>
      </c>
    </row>
    <row r="2431" spans="1:9" x14ac:dyDescent="0.3">
      <c r="A2431" t="s">
        <v>3</v>
      </c>
      <c r="B2431">
        <v>2013</v>
      </c>
      <c r="C2431" t="s">
        <v>7</v>
      </c>
      <c r="D2431">
        <v>2</v>
      </c>
      <c r="E2431">
        <v>27</v>
      </c>
      <c r="F2431" t="s">
        <v>1</v>
      </c>
      <c r="G2431" t="s">
        <v>4</v>
      </c>
      <c r="H2431">
        <v>5</v>
      </c>
      <c r="I2431">
        <v>1</v>
      </c>
    </row>
    <row r="2432" spans="1:9" x14ac:dyDescent="0.3">
      <c r="A2432" t="s">
        <v>6</v>
      </c>
      <c r="B2432">
        <v>2014</v>
      </c>
      <c r="C2432" t="s">
        <v>5</v>
      </c>
      <c r="D2432">
        <v>3</v>
      </c>
      <c r="E2432">
        <v>28</v>
      </c>
      <c r="F2432" t="s">
        <v>1</v>
      </c>
      <c r="G2432" t="s">
        <v>4</v>
      </c>
      <c r="H2432">
        <v>1</v>
      </c>
      <c r="I2432">
        <v>1</v>
      </c>
    </row>
    <row r="2433" spans="1:9" x14ac:dyDescent="0.3">
      <c r="A2433" t="s">
        <v>3</v>
      </c>
      <c r="B2433">
        <v>2016</v>
      </c>
      <c r="C2433" t="s">
        <v>5</v>
      </c>
      <c r="D2433">
        <v>3</v>
      </c>
      <c r="E2433">
        <v>27</v>
      </c>
      <c r="F2433" t="s">
        <v>8</v>
      </c>
      <c r="G2433" t="s">
        <v>4</v>
      </c>
      <c r="H2433">
        <v>5</v>
      </c>
      <c r="I2433">
        <v>1</v>
      </c>
    </row>
    <row r="2434" spans="1:9" x14ac:dyDescent="0.3">
      <c r="A2434" t="s">
        <v>3</v>
      </c>
      <c r="B2434">
        <v>2016</v>
      </c>
      <c r="C2434" t="s">
        <v>5</v>
      </c>
      <c r="D2434">
        <v>3</v>
      </c>
      <c r="E2434">
        <v>29</v>
      </c>
      <c r="F2434" t="s">
        <v>8</v>
      </c>
      <c r="G2434" t="s">
        <v>0</v>
      </c>
      <c r="H2434">
        <v>2</v>
      </c>
      <c r="I2434">
        <v>0</v>
      </c>
    </row>
    <row r="2435" spans="1:9" x14ac:dyDescent="0.3">
      <c r="A2435" t="s">
        <v>6</v>
      </c>
      <c r="B2435">
        <v>2018</v>
      </c>
      <c r="C2435" t="s">
        <v>5</v>
      </c>
      <c r="D2435">
        <v>1</v>
      </c>
      <c r="E2435">
        <v>26</v>
      </c>
      <c r="F2435" t="s">
        <v>8</v>
      </c>
      <c r="G2435" t="s">
        <v>4</v>
      </c>
      <c r="H2435">
        <v>4</v>
      </c>
      <c r="I2435">
        <v>1</v>
      </c>
    </row>
    <row r="2436" spans="1:9" x14ac:dyDescent="0.3">
      <c r="A2436" t="s">
        <v>3</v>
      </c>
      <c r="B2436">
        <v>2015</v>
      </c>
      <c r="C2436" t="s">
        <v>2</v>
      </c>
      <c r="D2436">
        <v>3</v>
      </c>
      <c r="E2436">
        <v>27</v>
      </c>
      <c r="F2436" t="s">
        <v>8</v>
      </c>
      <c r="G2436" t="s">
        <v>4</v>
      </c>
      <c r="H2436">
        <v>5</v>
      </c>
      <c r="I2436">
        <v>0</v>
      </c>
    </row>
    <row r="2437" spans="1:9" x14ac:dyDescent="0.3">
      <c r="A2437" t="s">
        <v>3</v>
      </c>
      <c r="B2437">
        <v>2013</v>
      </c>
      <c r="C2437" t="s">
        <v>7</v>
      </c>
      <c r="D2437">
        <v>2</v>
      </c>
      <c r="E2437">
        <v>27</v>
      </c>
      <c r="F2437" t="s">
        <v>8</v>
      </c>
      <c r="G2437" t="s">
        <v>4</v>
      </c>
      <c r="H2437">
        <v>5</v>
      </c>
      <c r="I2437">
        <v>1</v>
      </c>
    </row>
    <row r="2438" spans="1:9" x14ac:dyDescent="0.3">
      <c r="A2438" t="s">
        <v>3</v>
      </c>
      <c r="B2438">
        <v>2014</v>
      </c>
      <c r="C2438" t="s">
        <v>5</v>
      </c>
      <c r="D2438">
        <v>3</v>
      </c>
      <c r="E2438">
        <v>28</v>
      </c>
      <c r="F2438" t="s">
        <v>8</v>
      </c>
      <c r="G2438" t="s">
        <v>4</v>
      </c>
      <c r="H2438">
        <v>2</v>
      </c>
      <c r="I2438">
        <v>0</v>
      </c>
    </row>
    <row r="2439" spans="1:9" x14ac:dyDescent="0.3">
      <c r="A2439" t="s">
        <v>3</v>
      </c>
      <c r="B2439">
        <v>2014</v>
      </c>
      <c r="C2439" t="s">
        <v>2</v>
      </c>
      <c r="D2439">
        <v>3</v>
      </c>
      <c r="E2439">
        <v>27</v>
      </c>
      <c r="F2439" t="s">
        <v>1</v>
      </c>
      <c r="G2439" t="s">
        <v>4</v>
      </c>
      <c r="H2439">
        <v>5</v>
      </c>
      <c r="I2439">
        <v>0</v>
      </c>
    </row>
    <row r="2440" spans="1:9" x14ac:dyDescent="0.3">
      <c r="A2440" t="s">
        <v>3</v>
      </c>
      <c r="B2440">
        <v>2016</v>
      </c>
      <c r="C2440" t="s">
        <v>2</v>
      </c>
      <c r="D2440">
        <v>3</v>
      </c>
      <c r="E2440">
        <v>29</v>
      </c>
      <c r="F2440" t="s">
        <v>8</v>
      </c>
      <c r="G2440" t="s">
        <v>4</v>
      </c>
      <c r="H2440">
        <v>1</v>
      </c>
      <c r="I2440">
        <v>0</v>
      </c>
    </row>
    <row r="2441" spans="1:9" x14ac:dyDescent="0.3">
      <c r="A2441" t="s">
        <v>3</v>
      </c>
      <c r="B2441">
        <v>2012</v>
      </c>
      <c r="C2441" t="s">
        <v>2</v>
      </c>
      <c r="D2441">
        <v>3</v>
      </c>
      <c r="E2441">
        <v>29</v>
      </c>
      <c r="F2441" t="s">
        <v>8</v>
      </c>
      <c r="G2441" t="s">
        <v>4</v>
      </c>
      <c r="H2441">
        <v>1</v>
      </c>
      <c r="I2441">
        <v>0</v>
      </c>
    </row>
    <row r="2442" spans="1:9" x14ac:dyDescent="0.3">
      <c r="A2442" t="s">
        <v>3</v>
      </c>
      <c r="B2442">
        <v>2018</v>
      </c>
      <c r="C2442" t="s">
        <v>2</v>
      </c>
      <c r="D2442">
        <v>3</v>
      </c>
      <c r="E2442">
        <v>29</v>
      </c>
      <c r="F2442" t="s">
        <v>1</v>
      </c>
      <c r="G2442" t="s">
        <v>0</v>
      </c>
      <c r="H2442">
        <v>2</v>
      </c>
      <c r="I2442">
        <v>1</v>
      </c>
    </row>
    <row r="2443" spans="1:9" x14ac:dyDescent="0.3">
      <c r="A2443" t="s">
        <v>3</v>
      </c>
      <c r="B2443">
        <v>2012</v>
      </c>
      <c r="C2443" t="s">
        <v>7</v>
      </c>
      <c r="D2443">
        <v>3</v>
      </c>
      <c r="E2443">
        <v>30</v>
      </c>
      <c r="F2443" t="s">
        <v>1</v>
      </c>
      <c r="G2443" t="s">
        <v>4</v>
      </c>
      <c r="H2443">
        <v>1</v>
      </c>
      <c r="I2443">
        <v>0</v>
      </c>
    </row>
    <row r="2444" spans="1:9" x14ac:dyDescent="0.3">
      <c r="A2444" t="s">
        <v>3</v>
      </c>
      <c r="B2444">
        <v>2013</v>
      </c>
      <c r="C2444" t="s">
        <v>2</v>
      </c>
      <c r="D2444">
        <v>3</v>
      </c>
      <c r="E2444">
        <v>30</v>
      </c>
      <c r="F2444" t="s">
        <v>1</v>
      </c>
      <c r="G2444" t="s">
        <v>0</v>
      </c>
      <c r="H2444">
        <v>1</v>
      </c>
      <c r="I2444">
        <v>1</v>
      </c>
    </row>
    <row r="2445" spans="1:9" x14ac:dyDescent="0.3">
      <c r="A2445" t="s">
        <v>3</v>
      </c>
      <c r="B2445">
        <v>2014</v>
      </c>
      <c r="C2445" t="s">
        <v>2</v>
      </c>
      <c r="D2445">
        <v>3</v>
      </c>
      <c r="E2445">
        <v>27</v>
      </c>
      <c r="F2445" t="s">
        <v>1</v>
      </c>
      <c r="G2445" t="s">
        <v>4</v>
      </c>
      <c r="H2445">
        <v>5</v>
      </c>
      <c r="I2445">
        <v>0</v>
      </c>
    </row>
    <row r="2446" spans="1:9" x14ac:dyDescent="0.3">
      <c r="A2446" t="s">
        <v>3</v>
      </c>
      <c r="B2446">
        <v>2015</v>
      </c>
      <c r="C2446" t="s">
        <v>5</v>
      </c>
      <c r="D2446">
        <v>3</v>
      </c>
      <c r="E2446">
        <v>29</v>
      </c>
      <c r="F2446" t="s">
        <v>8</v>
      </c>
      <c r="G2446" t="s">
        <v>0</v>
      </c>
      <c r="H2446">
        <v>1</v>
      </c>
      <c r="I2446">
        <v>0</v>
      </c>
    </row>
    <row r="2447" spans="1:9" x14ac:dyDescent="0.3">
      <c r="A2447" t="s">
        <v>3</v>
      </c>
      <c r="B2447">
        <v>2014</v>
      </c>
      <c r="C2447" t="s">
        <v>2</v>
      </c>
      <c r="D2447">
        <v>3</v>
      </c>
      <c r="E2447">
        <v>30</v>
      </c>
      <c r="F2447" t="s">
        <v>8</v>
      </c>
      <c r="G2447" t="s">
        <v>4</v>
      </c>
      <c r="H2447">
        <v>1</v>
      </c>
      <c r="I2447">
        <v>0</v>
      </c>
    </row>
    <row r="2448" spans="1:9" x14ac:dyDescent="0.3">
      <c r="A2448" t="s">
        <v>3</v>
      </c>
      <c r="B2448">
        <v>2014</v>
      </c>
      <c r="C2448" t="s">
        <v>7</v>
      </c>
      <c r="D2448">
        <v>1</v>
      </c>
      <c r="E2448">
        <v>28</v>
      </c>
      <c r="F2448" t="s">
        <v>1</v>
      </c>
      <c r="G2448" t="s">
        <v>4</v>
      </c>
      <c r="H2448">
        <v>2</v>
      </c>
      <c r="I2448">
        <v>0</v>
      </c>
    </row>
    <row r="2449" spans="1:9" x14ac:dyDescent="0.3">
      <c r="A2449" t="s">
        <v>3</v>
      </c>
      <c r="B2449">
        <v>2015</v>
      </c>
      <c r="C2449" t="s">
        <v>7</v>
      </c>
      <c r="D2449">
        <v>3</v>
      </c>
      <c r="E2449">
        <v>27</v>
      </c>
      <c r="F2449" t="s">
        <v>8</v>
      </c>
      <c r="G2449" t="s">
        <v>4</v>
      </c>
      <c r="H2449">
        <v>5</v>
      </c>
      <c r="I2449">
        <v>0</v>
      </c>
    </row>
    <row r="2450" spans="1:9" x14ac:dyDescent="0.3">
      <c r="A2450" t="s">
        <v>3</v>
      </c>
      <c r="B2450">
        <v>2016</v>
      </c>
      <c r="C2450" t="s">
        <v>2</v>
      </c>
      <c r="D2450">
        <v>3</v>
      </c>
      <c r="E2450">
        <v>30</v>
      </c>
      <c r="F2450" t="s">
        <v>1</v>
      </c>
      <c r="G2450" t="s">
        <v>4</v>
      </c>
      <c r="H2450">
        <v>1</v>
      </c>
      <c r="I2450">
        <v>1</v>
      </c>
    </row>
    <row r="2451" spans="1:9" x14ac:dyDescent="0.3">
      <c r="A2451" t="s">
        <v>3</v>
      </c>
      <c r="B2451">
        <v>2016</v>
      </c>
      <c r="C2451" t="s">
        <v>7</v>
      </c>
      <c r="D2451">
        <v>3</v>
      </c>
      <c r="E2451">
        <v>26</v>
      </c>
      <c r="F2451" t="s">
        <v>8</v>
      </c>
      <c r="G2451" t="s">
        <v>4</v>
      </c>
      <c r="H2451">
        <v>4</v>
      </c>
      <c r="I2451">
        <v>1</v>
      </c>
    </row>
    <row r="2452" spans="1:9" x14ac:dyDescent="0.3">
      <c r="A2452" t="s">
        <v>3</v>
      </c>
      <c r="B2452">
        <v>2018</v>
      </c>
      <c r="C2452" t="s">
        <v>5</v>
      </c>
      <c r="D2452">
        <v>3</v>
      </c>
      <c r="E2452">
        <v>27</v>
      </c>
      <c r="F2452" t="s">
        <v>8</v>
      </c>
      <c r="G2452" t="s">
        <v>0</v>
      </c>
      <c r="H2452">
        <v>5</v>
      </c>
      <c r="I2452">
        <v>1</v>
      </c>
    </row>
    <row r="2453" spans="1:9" x14ac:dyDescent="0.3">
      <c r="A2453" t="s">
        <v>3</v>
      </c>
      <c r="B2453">
        <v>2015</v>
      </c>
      <c r="C2453" t="s">
        <v>2</v>
      </c>
      <c r="D2453">
        <v>3</v>
      </c>
      <c r="E2453">
        <v>26</v>
      </c>
      <c r="F2453" t="s">
        <v>1</v>
      </c>
      <c r="G2453" t="s">
        <v>4</v>
      </c>
      <c r="H2453">
        <v>4</v>
      </c>
      <c r="I2453">
        <v>0</v>
      </c>
    </row>
    <row r="2454" spans="1:9" x14ac:dyDescent="0.3">
      <c r="A2454" t="s">
        <v>6</v>
      </c>
      <c r="B2454">
        <v>2017</v>
      </c>
      <c r="C2454" t="s">
        <v>5</v>
      </c>
      <c r="D2454">
        <v>2</v>
      </c>
      <c r="E2454">
        <v>27</v>
      </c>
      <c r="F2454" t="s">
        <v>1</v>
      </c>
      <c r="G2454" t="s">
        <v>4</v>
      </c>
      <c r="H2454">
        <v>5</v>
      </c>
      <c r="I2454">
        <v>1</v>
      </c>
    </row>
    <row r="2455" spans="1:9" x14ac:dyDescent="0.3">
      <c r="A2455" t="s">
        <v>3</v>
      </c>
      <c r="B2455">
        <v>2015</v>
      </c>
      <c r="C2455" t="s">
        <v>2</v>
      </c>
      <c r="D2455">
        <v>3</v>
      </c>
      <c r="E2455">
        <v>26</v>
      </c>
      <c r="F2455" t="s">
        <v>1</v>
      </c>
      <c r="G2455" t="s">
        <v>4</v>
      </c>
      <c r="H2455">
        <v>4</v>
      </c>
      <c r="I2455">
        <v>0</v>
      </c>
    </row>
    <row r="2456" spans="1:9" x14ac:dyDescent="0.3">
      <c r="A2456" t="s">
        <v>3</v>
      </c>
      <c r="B2456">
        <v>2017</v>
      </c>
      <c r="C2456" t="s">
        <v>7</v>
      </c>
      <c r="D2456">
        <v>3</v>
      </c>
      <c r="E2456">
        <v>26</v>
      </c>
      <c r="F2456" t="s">
        <v>8</v>
      </c>
      <c r="G2456" t="s">
        <v>4</v>
      </c>
      <c r="H2456">
        <v>4</v>
      </c>
      <c r="I2456">
        <v>1</v>
      </c>
    </row>
    <row r="2457" spans="1:9" x14ac:dyDescent="0.3">
      <c r="A2457" t="s">
        <v>3</v>
      </c>
      <c r="B2457">
        <v>2012</v>
      </c>
      <c r="C2457" t="s">
        <v>7</v>
      </c>
      <c r="D2457">
        <v>1</v>
      </c>
      <c r="E2457">
        <v>27</v>
      </c>
      <c r="F2457" t="s">
        <v>1</v>
      </c>
      <c r="G2457" t="s">
        <v>4</v>
      </c>
      <c r="H2457">
        <v>5</v>
      </c>
      <c r="I2457">
        <v>0</v>
      </c>
    </row>
    <row r="2458" spans="1:9" x14ac:dyDescent="0.3">
      <c r="A2458" t="s">
        <v>3</v>
      </c>
      <c r="B2458">
        <v>2016</v>
      </c>
      <c r="C2458" t="s">
        <v>2</v>
      </c>
      <c r="D2458">
        <v>3</v>
      </c>
      <c r="E2458">
        <v>26</v>
      </c>
      <c r="F2458" t="s">
        <v>1</v>
      </c>
      <c r="G2458" t="s">
        <v>4</v>
      </c>
      <c r="H2458">
        <v>4</v>
      </c>
      <c r="I2458">
        <v>0</v>
      </c>
    </row>
    <row r="2459" spans="1:9" x14ac:dyDescent="0.3">
      <c r="A2459" t="s">
        <v>9</v>
      </c>
      <c r="B2459">
        <v>2017</v>
      </c>
      <c r="C2459" t="s">
        <v>2</v>
      </c>
      <c r="D2459">
        <v>3</v>
      </c>
      <c r="E2459">
        <v>28</v>
      </c>
      <c r="F2459" t="s">
        <v>8</v>
      </c>
      <c r="G2459" t="s">
        <v>4</v>
      </c>
      <c r="H2459">
        <v>1</v>
      </c>
      <c r="I2459">
        <v>0</v>
      </c>
    </row>
    <row r="2460" spans="1:9" x14ac:dyDescent="0.3">
      <c r="A2460" t="s">
        <v>3</v>
      </c>
      <c r="B2460">
        <v>2015</v>
      </c>
      <c r="C2460" t="s">
        <v>7</v>
      </c>
      <c r="D2460">
        <v>3</v>
      </c>
      <c r="E2460">
        <v>29</v>
      </c>
      <c r="F2460" t="s">
        <v>8</v>
      </c>
      <c r="G2460" t="s">
        <v>4</v>
      </c>
      <c r="H2460">
        <v>1</v>
      </c>
      <c r="I2460">
        <v>1</v>
      </c>
    </row>
    <row r="2461" spans="1:9" x14ac:dyDescent="0.3">
      <c r="A2461" t="s">
        <v>6</v>
      </c>
      <c r="B2461">
        <v>2014</v>
      </c>
      <c r="C2461" t="s">
        <v>5</v>
      </c>
      <c r="D2461">
        <v>3</v>
      </c>
      <c r="E2461">
        <v>30</v>
      </c>
      <c r="F2461" t="s">
        <v>1</v>
      </c>
      <c r="G2461" t="s">
        <v>0</v>
      </c>
      <c r="H2461">
        <v>2</v>
      </c>
      <c r="I2461">
        <v>0</v>
      </c>
    </row>
    <row r="2462" spans="1:9" x14ac:dyDescent="0.3">
      <c r="A2462" t="s">
        <v>3</v>
      </c>
      <c r="B2462">
        <v>2013</v>
      </c>
      <c r="C2462" t="s">
        <v>7</v>
      </c>
      <c r="D2462">
        <v>3</v>
      </c>
      <c r="E2462">
        <v>26</v>
      </c>
      <c r="F2462" t="s">
        <v>1</v>
      </c>
      <c r="G2462" t="s">
        <v>4</v>
      </c>
      <c r="H2462">
        <v>4</v>
      </c>
      <c r="I2462">
        <v>0</v>
      </c>
    </row>
    <row r="2463" spans="1:9" x14ac:dyDescent="0.3">
      <c r="A2463" t="s">
        <v>3</v>
      </c>
      <c r="B2463">
        <v>2012</v>
      </c>
      <c r="C2463" t="s">
        <v>2</v>
      </c>
      <c r="D2463">
        <v>3</v>
      </c>
      <c r="E2463">
        <v>27</v>
      </c>
      <c r="F2463" t="s">
        <v>1</v>
      </c>
      <c r="G2463" t="s">
        <v>4</v>
      </c>
      <c r="H2463">
        <v>5</v>
      </c>
      <c r="I2463">
        <v>0</v>
      </c>
    </row>
    <row r="2464" spans="1:9" x14ac:dyDescent="0.3">
      <c r="A2464" t="s">
        <v>3</v>
      </c>
      <c r="B2464">
        <v>2015</v>
      </c>
      <c r="C2464" t="s">
        <v>7</v>
      </c>
      <c r="D2464">
        <v>3</v>
      </c>
      <c r="E2464">
        <v>28</v>
      </c>
      <c r="F2464" t="s">
        <v>1</v>
      </c>
      <c r="G2464" t="s">
        <v>4</v>
      </c>
      <c r="H2464">
        <v>1</v>
      </c>
      <c r="I2464">
        <v>0</v>
      </c>
    </row>
    <row r="2465" spans="1:9" x14ac:dyDescent="0.3">
      <c r="A2465" t="s">
        <v>3</v>
      </c>
      <c r="B2465">
        <v>2013</v>
      </c>
      <c r="C2465" t="s">
        <v>2</v>
      </c>
      <c r="D2465">
        <v>3</v>
      </c>
      <c r="E2465">
        <v>26</v>
      </c>
      <c r="F2465" t="s">
        <v>1</v>
      </c>
      <c r="G2465" t="s">
        <v>4</v>
      </c>
      <c r="H2465">
        <v>4</v>
      </c>
      <c r="I2465">
        <v>0</v>
      </c>
    </row>
    <row r="2466" spans="1:9" x14ac:dyDescent="0.3">
      <c r="A2466" t="s">
        <v>3</v>
      </c>
      <c r="B2466">
        <v>2013</v>
      </c>
      <c r="C2466" t="s">
        <v>5</v>
      </c>
      <c r="D2466">
        <v>3</v>
      </c>
      <c r="E2466">
        <v>26</v>
      </c>
      <c r="F2466" t="s">
        <v>1</v>
      </c>
      <c r="G2466" t="s">
        <v>4</v>
      </c>
      <c r="H2466">
        <v>4</v>
      </c>
      <c r="I2466">
        <v>0</v>
      </c>
    </row>
    <row r="2467" spans="1:9" x14ac:dyDescent="0.3">
      <c r="A2467" t="s">
        <v>6</v>
      </c>
      <c r="B2467">
        <v>2012</v>
      </c>
      <c r="C2467" t="s">
        <v>5</v>
      </c>
      <c r="D2467">
        <v>3</v>
      </c>
      <c r="E2467">
        <v>30</v>
      </c>
      <c r="F2467" t="s">
        <v>1</v>
      </c>
      <c r="G2467" t="s">
        <v>4</v>
      </c>
      <c r="H2467">
        <v>2</v>
      </c>
      <c r="I2467">
        <v>0</v>
      </c>
    </row>
    <row r="2468" spans="1:9" x14ac:dyDescent="0.3">
      <c r="A2468" t="s">
        <v>9</v>
      </c>
      <c r="B2468">
        <v>2013</v>
      </c>
      <c r="C2468" t="s">
        <v>5</v>
      </c>
      <c r="D2468">
        <v>3</v>
      </c>
      <c r="E2468">
        <v>27</v>
      </c>
      <c r="F2468" t="s">
        <v>1</v>
      </c>
      <c r="G2468" t="s">
        <v>4</v>
      </c>
      <c r="H2468">
        <v>5</v>
      </c>
      <c r="I2468">
        <v>0</v>
      </c>
    </row>
    <row r="2469" spans="1:9" x14ac:dyDescent="0.3">
      <c r="A2469" t="s">
        <v>3</v>
      </c>
      <c r="B2469">
        <v>2012</v>
      </c>
      <c r="C2469" t="s">
        <v>2</v>
      </c>
      <c r="D2469">
        <v>3</v>
      </c>
      <c r="E2469">
        <v>27</v>
      </c>
      <c r="F2469" t="s">
        <v>1</v>
      </c>
      <c r="G2469" t="s">
        <v>4</v>
      </c>
      <c r="H2469">
        <v>5</v>
      </c>
      <c r="I2469">
        <v>0</v>
      </c>
    </row>
    <row r="2470" spans="1:9" x14ac:dyDescent="0.3">
      <c r="A2470" t="s">
        <v>3</v>
      </c>
      <c r="B2470">
        <v>2018</v>
      </c>
      <c r="C2470" t="s">
        <v>2</v>
      </c>
      <c r="D2470">
        <v>3</v>
      </c>
      <c r="E2470">
        <v>30</v>
      </c>
      <c r="F2470" t="s">
        <v>1</v>
      </c>
      <c r="G2470" t="s">
        <v>0</v>
      </c>
      <c r="H2470">
        <v>1</v>
      </c>
      <c r="I2470">
        <v>1</v>
      </c>
    </row>
    <row r="2471" spans="1:9" x14ac:dyDescent="0.3">
      <c r="A2471" t="s">
        <v>3</v>
      </c>
      <c r="B2471">
        <v>2012</v>
      </c>
      <c r="C2471" t="s">
        <v>2</v>
      </c>
      <c r="D2471">
        <v>3</v>
      </c>
      <c r="E2471">
        <v>26</v>
      </c>
      <c r="F2471" t="s">
        <v>8</v>
      </c>
      <c r="G2471" t="s">
        <v>4</v>
      </c>
      <c r="H2471">
        <v>4</v>
      </c>
      <c r="I2471">
        <v>0</v>
      </c>
    </row>
    <row r="2472" spans="1:9" x14ac:dyDescent="0.3">
      <c r="A2472" t="s">
        <v>6</v>
      </c>
      <c r="B2472">
        <v>2017</v>
      </c>
      <c r="C2472" t="s">
        <v>5</v>
      </c>
      <c r="D2472">
        <v>3</v>
      </c>
      <c r="E2472">
        <v>29</v>
      </c>
      <c r="F2472" t="s">
        <v>8</v>
      </c>
      <c r="G2472" t="s">
        <v>4</v>
      </c>
      <c r="H2472">
        <v>2</v>
      </c>
      <c r="I2472">
        <v>0</v>
      </c>
    </row>
    <row r="2473" spans="1:9" x14ac:dyDescent="0.3">
      <c r="A2473" t="s">
        <v>3</v>
      </c>
      <c r="B2473">
        <v>2014</v>
      </c>
      <c r="C2473" t="s">
        <v>2</v>
      </c>
      <c r="D2473">
        <v>3</v>
      </c>
      <c r="E2473">
        <v>29</v>
      </c>
      <c r="F2473" t="s">
        <v>1</v>
      </c>
      <c r="G2473" t="s">
        <v>4</v>
      </c>
      <c r="H2473">
        <v>2</v>
      </c>
      <c r="I2473">
        <v>0</v>
      </c>
    </row>
    <row r="2474" spans="1:9" x14ac:dyDescent="0.3">
      <c r="A2474" t="s">
        <v>3</v>
      </c>
      <c r="B2474">
        <v>2017</v>
      </c>
      <c r="C2474" t="s">
        <v>5</v>
      </c>
      <c r="D2474">
        <v>3</v>
      </c>
      <c r="E2474">
        <v>28</v>
      </c>
      <c r="F2474" t="s">
        <v>1</v>
      </c>
      <c r="G2474" t="s">
        <v>4</v>
      </c>
      <c r="H2474">
        <v>1</v>
      </c>
      <c r="I2474">
        <v>0</v>
      </c>
    </row>
    <row r="2475" spans="1:9" x14ac:dyDescent="0.3">
      <c r="A2475" t="s">
        <v>3</v>
      </c>
      <c r="B2475">
        <v>2015</v>
      </c>
      <c r="C2475" t="s">
        <v>7</v>
      </c>
      <c r="D2475">
        <v>2</v>
      </c>
      <c r="E2475">
        <v>26</v>
      </c>
      <c r="F2475" t="s">
        <v>8</v>
      </c>
      <c r="G2475" t="s">
        <v>4</v>
      </c>
      <c r="H2475">
        <v>4</v>
      </c>
      <c r="I2475">
        <v>1</v>
      </c>
    </row>
    <row r="2476" spans="1:9" x14ac:dyDescent="0.3">
      <c r="A2476" t="s">
        <v>3</v>
      </c>
      <c r="B2476">
        <v>2018</v>
      </c>
      <c r="C2476" t="s">
        <v>2</v>
      </c>
      <c r="D2476">
        <v>3</v>
      </c>
      <c r="E2476">
        <v>27</v>
      </c>
      <c r="F2476" t="s">
        <v>8</v>
      </c>
      <c r="G2476" t="s">
        <v>4</v>
      </c>
      <c r="H2476">
        <v>5</v>
      </c>
      <c r="I2476">
        <v>1</v>
      </c>
    </row>
    <row r="2477" spans="1:9" x14ac:dyDescent="0.3">
      <c r="A2477" t="s">
        <v>3</v>
      </c>
      <c r="B2477">
        <v>2014</v>
      </c>
      <c r="C2477" t="s">
        <v>2</v>
      </c>
      <c r="D2477">
        <v>1</v>
      </c>
      <c r="E2477">
        <v>28</v>
      </c>
      <c r="F2477" t="s">
        <v>1</v>
      </c>
      <c r="G2477" t="s">
        <v>4</v>
      </c>
      <c r="H2477">
        <v>1</v>
      </c>
      <c r="I2477">
        <v>0</v>
      </c>
    </row>
    <row r="2478" spans="1:9" x14ac:dyDescent="0.3">
      <c r="A2478" t="s">
        <v>3</v>
      </c>
      <c r="B2478">
        <v>2016</v>
      </c>
      <c r="C2478" t="s">
        <v>2</v>
      </c>
      <c r="D2478">
        <v>3</v>
      </c>
      <c r="E2478">
        <v>28</v>
      </c>
      <c r="F2478" t="s">
        <v>1</v>
      </c>
      <c r="G2478" t="s">
        <v>4</v>
      </c>
      <c r="H2478">
        <v>1</v>
      </c>
      <c r="I2478">
        <v>0</v>
      </c>
    </row>
    <row r="2479" spans="1:9" x14ac:dyDescent="0.3">
      <c r="A2479" t="s">
        <v>3</v>
      </c>
      <c r="B2479">
        <v>2014</v>
      </c>
      <c r="C2479" t="s">
        <v>7</v>
      </c>
      <c r="D2479">
        <v>3</v>
      </c>
      <c r="E2479">
        <v>26</v>
      </c>
      <c r="F2479" t="s">
        <v>1</v>
      </c>
      <c r="G2479" t="s">
        <v>4</v>
      </c>
      <c r="H2479">
        <v>4</v>
      </c>
      <c r="I2479">
        <v>0</v>
      </c>
    </row>
    <row r="2480" spans="1:9" x14ac:dyDescent="0.3">
      <c r="A2480" t="s">
        <v>3</v>
      </c>
      <c r="B2480">
        <v>2012</v>
      </c>
      <c r="C2480" t="s">
        <v>7</v>
      </c>
      <c r="D2480">
        <v>3</v>
      </c>
      <c r="E2480">
        <v>26</v>
      </c>
      <c r="F2480" t="s">
        <v>1</v>
      </c>
      <c r="G2480" t="s">
        <v>4</v>
      </c>
      <c r="H2480">
        <v>4</v>
      </c>
      <c r="I2480">
        <v>0</v>
      </c>
    </row>
    <row r="2481" spans="1:9" x14ac:dyDescent="0.3">
      <c r="A2481" t="s">
        <v>3</v>
      </c>
      <c r="B2481">
        <v>2015</v>
      </c>
      <c r="C2481" t="s">
        <v>2</v>
      </c>
      <c r="D2481">
        <v>3</v>
      </c>
      <c r="E2481">
        <v>28</v>
      </c>
      <c r="F2481" t="s">
        <v>1</v>
      </c>
      <c r="G2481" t="s">
        <v>4</v>
      </c>
      <c r="H2481">
        <v>2</v>
      </c>
      <c r="I2481">
        <v>0</v>
      </c>
    </row>
    <row r="2482" spans="1:9" x14ac:dyDescent="0.3">
      <c r="A2482" t="s">
        <v>3</v>
      </c>
      <c r="B2482">
        <v>2014</v>
      </c>
      <c r="C2482" t="s">
        <v>2</v>
      </c>
      <c r="D2482">
        <v>3</v>
      </c>
      <c r="E2482">
        <v>28</v>
      </c>
      <c r="F2482" t="s">
        <v>1</v>
      </c>
      <c r="G2482" t="s">
        <v>4</v>
      </c>
      <c r="H2482">
        <v>1</v>
      </c>
      <c r="I2482">
        <v>0</v>
      </c>
    </row>
    <row r="2483" spans="1:9" x14ac:dyDescent="0.3">
      <c r="A2483" t="s">
        <v>3</v>
      </c>
      <c r="B2483">
        <v>2016</v>
      </c>
      <c r="C2483" t="s">
        <v>2</v>
      </c>
      <c r="D2483">
        <v>3</v>
      </c>
      <c r="E2483">
        <v>27</v>
      </c>
      <c r="F2483" t="s">
        <v>1</v>
      </c>
      <c r="G2483" t="s">
        <v>4</v>
      </c>
      <c r="H2483">
        <v>5</v>
      </c>
      <c r="I2483">
        <v>0</v>
      </c>
    </row>
    <row r="2484" spans="1:9" x14ac:dyDescent="0.3">
      <c r="A2484" t="s">
        <v>9</v>
      </c>
      <c r="B2484">
        <v>2012</v>
      </c>
      <c r="C2484" t="s">
        <v>5</v>
      </c>
      <c r="D2484">
        <v>1</v>
      </c>
      <c r="E2484">
        <v>29</v>
      </c>
      <c r="F2484" t="s">
        <v>8</v>
      </c>
      <c r="G2484" t="s">
        <v>4</v>
      </c>
      <c r="H2484">
        <v>2</v>
      </c>
      <c r="I2484">
        <v>0</v>
      </c>
    </row>
    <row r="2485" spans="1:9" x14ac:dyDescent="0.3">
      <c r="A2485" t="s">
        <v>3</v>
      </c>
      <c r="B2485">
        <v>2013</v>
      </c>
      <c r="C2485" t="s">
        <v>2</v>
      </c>
      <c r="D2485">
        <v>3</v>
      </c>
      <c r="E2485">
        <v>30</v>
      </c>
      <c r="F2485" t="s">
        <v>8</v>
      </c>
      <c r="G2485" t="s">
        <v>4</v>
      </c>
      <c r="H2485">
        <v>2</v>
      </c>
      <c r="I2485">
        <v>1</v>
      </c>
    </row>
    <row r="2486" spans="1:9" x14ac:dyDescent="0.3">
      <c r="A2486" t="s">
        <v>3</v>
      </c>
      <c r="B2486">
        <v>2016</v>
      </c>
      <c r="C2486" t="s">
        <v>2</v>
      </c>
      <c r="D2486">
        <v>3</v>
      </c>
      <c r="E2486">
        <v>26</v>
      </c>
      <c r="F2486" t="s">
        <v>1</v>
      </c>
      <c r="G2486" t="s">
        <v>4</v>
      </c>
      <c r="H2486">
        <v>4</v>
      </c>
      <c r="I2486">
        <v>0</v>
      </c>
    </row>
    <row r="2487" spans="1:9" x14ac:dyDescent="0.3">
      <c r="A2487" t="s">
        <v>3</v>
      </c>
      <c r="B2487">
        <v>2014</v>
      </c>
      <c r="C2487" t="s">
        <v>7</v>
      </c>
      <c r="D2487">
        <v>3</v>
      </c>
      <c r="E2487">
        <v>28</v>
      </c>
      <c r="F2487" t="s">
        <v>1</v>
      </c>
      <c r="G2487" t="s">
        <v>4</v>
      </c>
      <c r="H2487">
        <v>1</v>
      </c>
      <c r="I2487">
        <v>0</v>
      </c>
    </row>
    <row r="2488" spans="1:9" x14ac:dyDescent="0.3">
      <c r="A2488" t="s">
        <v>6</v>
      </c>
      <c r="B2488">
        <v>2013</v>
      </c>
      <c r="C2488" t="s">
        <v>5</v>
      </c>
      <c r="D2488">
        <v>2</v>
      </c>
      <c r="E2488">
        <v>26</v>
      </c>
      <c r="F2488" t="s">
        <v>1</v>
      </c>
      <c r="G2488" t="s">
        <v>4</v>
      </c>
      <c r="H2488">
        <v>4</v>
      </c>
      <c r="I2488">
        <v>1</v>
      </c>
    </row>
    <row r="2489" spans="1:9" x14ac:dyDescent="0.3">
      <c r="A2489" t="s">
        <v>3</v>
      </c>
      <c r="B2489">
        <v>2017</v>
      </c>
      <c r="C2489" t="s">
        <v>2</v>
      </c>
      <c r="D2489">
        <v>3</v>
      </c>
      <c r="E2489">
        <v>27</v>
      </c>
      <c r="F2489" t="s">
        <v>1</v>
      </c>
      <c r="G2489" t="s">
        <v>4</v>
      </c>
      <c r="H2489">
        <v>5</v>
      </c>
      <c r="I2489">
        <v>0</v>
      </c>
    </row>
    <row r="2490" spans="1:9" x14ac:dyDescent="0.3">
      <c r="A2490" t="s">
        <v>3</v>
      </c>
      <c r="B2490">
        <v>2013</v>
      </c>
      <c r="C2490" t="s">
        <v>7</v>
      </c>
      <c r="D2490">
        <v>3</v>
      </c>
      <c r="E2490">
        <v>27</v>
      </c>
      <c r="F2490" t="s">
        <v>8</v>
      </c>
      <c r="G2490" t="s">
        <v>4</v>
      </c>
      <c r="H2490">
        <v>5</v>
      </c>
      <c r="I2490">
        <v>0</v>
      </c>
    </row>
    <row r="2491" spans="1:9" x14ac:dyDescent="0.3">
      <c r="A2491" t="s">
        <v>9</v>
      </c>
      <c r="B2491">
        <v>2015</v>
      </c>
      <c r="C2491" t="s">
        <v>5</v>
      </c>
      <c r="D2491">
        <v>3</v>
      </c>
      <c r="E2491">
        <v>28</v>
      </c>
      <c r="F2491" t="s">
        <v>1</v>
      </c>
      <c r="G2491" t="s">
        <v>4</v>
      </c>
      <c r="H2491">
        <v>2</v>
      </c>
      <c r="I2491">
        <v>0</v>
      </c>
    </row>
    <row r="2492" spans="1:9" x14ac:dyDescent="0.3">
      <c r="A2492" t="s">
        <v>6</v>
      </c>
      <c r="B2492">
        <v>2017</v>
      </c>
      <c r="C2492" t="s">
        <v>7</v>
      </c>
      <c r="D2492">
        <v>2</v>
      </c>
      <c r="E2492">
        <v>28</v>
      </c>
      <c r="F2492" t="s">
        <v>1</v>
      </c>
      <c r="G2492" t="s">
        <v>4</v>
      </c>
      <c r="H2492">
        <v>2</v>
      </c>
      <c r="I2492">
        <v>0</v>
      </c>
    </row>
    <row r="2493" spans="1:9" x14ac:dyDescent="0.3">
      <c r="A2493" t="s">
        <v>3</v>
      </c>
      <c r="B2493">
        <v>2014</v>
      </c>
      <c r="C2493" t="s">
        <v>7</v>
      </c>
      <c r="D2493">
        <v>3</v>
      </c>
      <c r="E2493">
        <v>28</v>
      </c>
      <c r="F2493" t="s">
        <v>1</v>
      </c>
      <c r="G2493" t="s">
        <v>4</v>
      </c>
      <c r="H2493">
        <v>4</v>
      </c>
      <c r="I2493">
        <v>0</v>
      </c>
    </row>
    <row r="2494" spans="1:9" x14ac:dyDescent="0.3">
      <c r="A2494" t="s">
        <v>3</v>
      </c>
      <c r="B2494">
        <v>2016</v>
      </c>
      <c r="C2494" t="s">
        <v>2</v>
      </c>
      <c r="D2494">
        <v>3</v>
      </c>
      <c r="E2494">
        <v>29</v>
      </c>
      <c r="F2494" t="s">
        <v>8</v>
      </c>
      <c r="G2494" t="s">
        <v>4</v>
      </c>
      <c r="H2494">
        <v>1</v>
      </c>
      <c r="I2494">
        <v>1</v>
      </c>
    </row>
    <row r="2495" spans="1:9" x14ac:dyDescent="0.3">
      <c r="A2495" t="s">
        <v>3</v>
      </c>
      <c r="B2495">
        <v>2017</v>
      </c>
      <c r="C2495" t="s">
        <v>2</v>
      </c>
      <c r="D2495">
        <v>3</v>
      </c>
      <c r="E2495">
        <v>26</v>
      </c>
      <c r="F2495" t="s">
        <v>8</v>
      </c>
      <c r="G2495" t="s">
        <v>4</v>
      </c>
      <c r="H2495">
        <v>4</v>
      </c>
      <c r="I2495">
        <v>1</v>
      </c>
    </row>
    <row r="2496" spans="1:9" x14ac:dyDescent="0.3">
      <c r="A2496" t="s">
        <v>3</v>
      </c>
      <c r="B2496">
        <v>2015</v>
      </c>
      <c r="C2496" t="s">
        <v>2</v>
      </c>
      <c r="D2496">
        <v>3</v>
      </c>
      <c r="E2496">
        <v>30</v>
      </c>
      <c r="F2496" t="s">
        <v>1</v>
      </c>
      <c r="G2496" t="s">
        <v>4</v>
      </c>
      <c r="H2496">
        <v>0</v>
      </c>
      <c r="I2496">
        <v>0</v>
      </c>
    </row>
    <row r="2497" spans="1:9" x14ac:dyDescent="0.3">
      <c r="A2497" t="s">
        <v>6</v>
      </c>
      <c r="B2497">
        <v>2012</v>
      </c>
      <c r="C2497" t="s">
        <v>5</v>
      </c>
      <c r="D2497">
        <v>3</v>
      </c>
      <c r="E2497">
        <v>30</v>
      </c>
      <c r="F2497" t="s">
        <v>1</v>
      </c>
      <c r="G2497" t="s">
        <v>4</v>
      </c>
      <c r="H2497">
        <v>2</v>
      </c>
      <c r="I2497">
        <v>0</v>
      </c>
    </row>
    <row r="2498" spans="1:9" x14ac:dyDescent="0.3">
      <c r="A2498" t="s">
        <v>3</v>
      </c>
      <c r="B2498">
        <v>2012</v>
      </c>
      <c r="C2498" t="s">
        <v>2</v>
      </c>
      <c r="D2498">
        <v>1</v>
      </c>
      <c r="E2498">
        <v>30</v>
      </c>
      <c r="F2498" t="s">
        <v>8</v>
      </c>
      <c r="G2498" t="s">
        <v>4</v>
      </c>
      <c r="H2498">
        <v>0</v>
      </c>
      <c r="I2498">
        <v>0</v>
      </c>
    </row>
    <row r="2499" spans="1:9" x14ac:dyDescent="0.3">
      <c r="A2499" t="s">
        <v>3</v>
      </c>
      <c r="B2499">
        <v>2014</v>
      </c>
      <c r="C2499" t="s">
        <v>5</v>
      </c>
      <c r="D2499">
        <v>3</v>
      </c>
      <c r="E2499">
        <v>27</v>
      </c>
      <c r="F2499" t="s">
        <v>8</v>
      </c>
      <c r="G2499" t="s">
        <v>4</v>
      </c>
      <c r="H2499">
        <v>5</v>
      </c>
      <c r="I2499">
        <v>0</v>
      </c>
    </row>
    <row r="2500" spans="1:9" x14ac:dyDescent="0.3">
      <c r="A2500" t="s">
        <v>3</v>
      </c>
      <c r="B2500">
        <v>2017</v>
      </c>
      <c r="C2500" t="s">
        <v>5</v>
      </c>
      <c r="D2500">
        <v>2</v>
      </c>
      <c r="E2500">
        <v>28</v>
      </c>
      <c r="F2500" t="s">
        <v>8</v>
      </c>
      <c r="G2500" t="s">
        <v>4</v>
      </c>
      <c r="H2500">
        <v>0</v>
      </c>
      <c r="I2500">
        <v>0</v>
      </c>
    </row>
    <row r="2501" spans="1:9" x14ac:dyDescent="0.3">
      <c r="A2501" t="s">
        <v>3</v>
      </c>
      <c r="B2501">
        <v>2012</v>
      </c>
      <c r="C2501" t="s">
        <v>7</v>
      </c>
      <c r="D2501">
        <v>3</v>
      </c>
      <c r="E2501">
        <v>26</v>
      </c>
      <c r="F2501" t="s">
        <v>1</v>
      </c>
      <c r="G2501" t="s">
        <v>4</v>
      </c>
      <c r="H2501">
        <v>4</v>
      </c>
      <c r="I2501">
        <v>0</v>
      </c>
    </row>
    <row r="2502" spans="1:9" x14ac:dyDescent="0.3">
      <c r="A2502" t="s">
        <v>3</v>
      </c>
      <c r="B2502">
        <v>2015</v>
      </c>
      <c r="C2502" t="s">
        <v>7</v>
      </c>
      <c r="D2502">
        <v>3</v>
      </c>
      <c r="E2502">
        <v>29</v>
      </c>
      <c r="F2502" t="s">
        <v>8</v>
      </c>
      <c r="G2502" t="s">
        <v>4</v>
      </c>
      <c r="H2502">
        <v>3</v>
      </c>
      <c r="I2502">
        <v>1</v>
      </c>
    </row>
    <row r="2503" spans="1:9" x14ac:dyDescent="0.3">
      <c r="A2503" t="s">
        <v>6</v>
      </c>
      <c r="B2503">
        <v>2017</v>
      </c>
      <c r="C2503" t="s">
        <v>7</v>
      </c>
      <c r="D2503">
        <v>2</v>
      </c>
      <c r="E2503">
        <v>30</v>
      </c>
      <c r="F2503" t="s">
        <v>1</v>
      </c>
      <c r="G2503" t="s">
        <v>4</v>
      </c>
      <c r="H2503">
        <v>0</v>
      </c>
      <c r="I2503">
        <v>1</v>
      </c>
    </row>
    <row r="2504" spans="1:9" x14ac:dyDescent="0.3">
      <c r="A2504" t="s">
        <v>3</v>
      </c>
      <c r="B2504">
        <v>2013</v>
      </c>
      <c r="C2504" t="s">
        <v>5</v>
      </c>
      <c r="D2504">
        <v>3</v>
      </c>
      <c r="E2504">
        <v>26</v>
      </c>
      <c r="F2504" t="s">
        <v>1</v>
      </c>
      <c r="G2504" t="s">
        <v>4</v>
      </c>
      <c r="H2504">
        <v>4</v>
      </c>
      <c r="I2504">
        <v>0</v>
      </c>
    </row>
    <row r="2505" spans="1:9" x14ac:dyDescent="0.3">
      <c r="A2505" t="s">
        <v>6</v>
      </c>
      <c r="B2505">
        <v>2014</v>
      </c>
      <c r="C2505" t="s">
        <v>7</v>
      </c>
      <c r="D2505">
        <v>3</v>
      </c>
      <c r="E2505">
        <v>30</v>
      </c>
      <c r="F2505" t="s">
        <v>1</v>
      </c>
      <c r="G2505" t="s">
        <v>4</v>
      </c>
      <c r="H2505">
        <v>0</v>
      </c>
      <c r="I2505">
        <v>1</v>
      </c>
    </row>
    <row r="2506" spans="1:9" x14ac:dyDescent="0.3">
      <c r="A2506" t="s">
        <v>3</v>
      </c>
      <c r="B2506">
        <v>2013</v>
      </c>
      <c r="C2506" t="s">
        <v>7</v>
      </c>
      <c r="D2506">
        <v>3</v>
      </c>
      <c r="E2506">
        <v>29</v>
      </c>
      <c r="F2506" t="s">
        <v>1</v>
      </c>
      <c r="G2506" t="s">
        <v>0</v>
      </c>
      <c r="H2506">
        <v>2</v>
      </c>
      <c r="I2506">
        <v>0</v>
      </c>
    </row>
    <row r="2507" spans="1:9" x14ac:dyDescent="0.3">
      <c r="A2507" t="s">
        <v>3</v>
      </c>
      <c r="B2507">
        <v>2017</v>
      </c>
      <c r="C2507" t="s">
        <v>2</v>
      </c>
      <c r="D2507">
        <v>3</v>
      </c>
      <c r="E2507">
        <v>28</v>
      </c>
      <c r="F2507" t="s">
        <v>1</v>
      </c>
      <c r="G2507" t="s">
        <v>4</v>
      </c>
      <c r="H2507">
        <v>3</v>
      </c>
      <c r="I2507">
        <v>0</v>
      </c>
    </row>
    <row r="2508" spans="1:9" x14ac:dyDescent="0.3">
      <c r="A2508" t="s">
        <v>6</v>
      </c>
      <c r="B2508">
        <v>2018</v>
      </c>
      <c r="C2508" t="s">
        <v>5</v>
      </c>
      <c r="D2508">
        <v>3</v>
      </c>
      <c r="E2508">
        <v>27</v>
      </c>
      <c r="F2508" t="s">
        <v>1</v>
      </c>
      <c r="G2508" t="s">
        <v>0</v>
      </c>
      <c r="H2508">
        <v>5</v>
      </c>
      <c r="I2508">
        <v>1</v>
      </c>
    </row>
    <row r="2509" spans="1:9" x14ac:dyDescent="0.3">
      <c r="A2509" t="s">
        <v>6</v>
      </c>
      <c r="B2509">
        <v>2017</v>
      </c>
      <c r="C2509" t="s">
        <v>5</v>
      </c>
      <c r="D2509">
        <v>2</v>
      </c>
      <c r="E2509">
        <v>26</v>
      </c>
      <c r="F2509" t="s">
        <v>8</v>
      </c>
      <c r="G2509" t="s">
        <v>0</v>
      </c>
      <c r="H2509">
        <v>4</v>
      </c>
      <c r="I2509">
        <v>1</v>
      </c>
    </row>
    <row r="2510" spans="1:9" x14ac:dyDescent="0.3">
      <c r="A2510" t="s">
        <v>3</v>
      </c>
      <c r="B2510">
        <v>2012</v>
      </c>
      <c r="C2510" t="s">
        <v>2</v>
      </c>
      <c r="D2510">
        <v>3</v>
      </c>
      <c r="E2510">
        <v>30</v>
      </c>
      <c r="F2510" t="s">
        <v>8</v>
      </c>
      <c r="G2510" t="s">
        <v>4</v>
      </c>
      <c r="H2510">
        <v>0</v>
      </c>
      <c r="I2510">
        <v>1</v>
      </c>
    </row>
    <row r="2511" spans="1:9" x14ac:dyDescent="0.3">
      <c r="A2511" t="s">
        <v>3</v>
      </c>
      <c r="B2511">
        <v>2012</v>
      </c>
      <c r="C2511" t="s">
        <v>2</v>
      </c>
      <c r="D2511">
        <v>3</v>
      </c>
      <c r="E2511">
        <v>29</v>
      </c>
      <c r="F2511" t="s">
        <v>8</v>
      </c>
      <c r="G2511" t="s">
        <v>4</v>
      </c>
      <c r="H2511">
        <v>4</v>
      </c>
      <c r="I2511">
        <v>0</v>
      </c>
    </row>
    <row r="2512" spans="1:9" x14ac:dyDescent="0.3">
      <c r="A2512" t="s">
        <v>3</v>
      </c>
      <c r="B2512">
        <v>2014</v>
      </c>
      <c r="C2512" t="s">
        <v>2</v>
      </c>
      <c r="D2512">
        <v>3</v>
      </c>
      <c r="E2512">
        <v>29</v>
      </c>
      <c r="F2512" t="s">
        <v>1</v>
      </c>
      <c r="G2512" t="s">
        <v>4</v>
      </c>
      <c r="H2512">
        <v>1</v>
      </c>
      <c r="I2512">
        <v>0</v>
      </c>
    </row>
    <row r="2513" spans="1:9" x14ac:dyDescent="0.3">
      <c r="A2513" t="s">
        <v>3</v>
      </c>
      <c r="B2513">
        <v>2016</v>
      </c>
      <c r="C2513" t="s">
        <v>2</v>
      </c>
      <c r="D2513">
        <v>3</v>
      </c>
      <c r="E2513">
        <v>27</v>
      </c>
      <c r="F2513" t="s">
        <v>1</v>
      </c>
      <c r="G2513" t="s">
        <v>4</v>
      </c>
      <c r="H2513">
        <v>5</v>
      </c>
      <c r="I2513">
        <v>0</v>
      </c>
    </row>
    <row r="2514" spans="1:9" x14ac:dyDescent="0.3">
      <c r="A2514" t="s">
        <v>3</v>
      </c>
      <c r="B2514">
        <v>2015</v>
      </c>
      <c r="C2514" t="s">
        <v>2</v>
      </c>
      <c r="D2514">
        <v>3</v>
      </c>
      <c r="E2514">
        <v>28</v>
      </c>
      <c r="F2514" t="s">
        <v>1</v>
      </c>
      <c r="G2514" t="s">
        <v>0</v>
      </c>
      <c r="H2514">
        <v>4</v>
      </c>
      <c r="I2514">
        <v>0</v>
      </c>
    </row>
    <row r="2515" spans="1:9" x14ac:dyDescent="0.3">
      <c r="A2515" t="s">
        <v>3</v>
      </c>
      <c r="B2515">
        <v>2014</v>
      </c>
      <c r="C2515" t="s">
        <v>2</v>
      </c>
      <c r="D2515">
        <v>3</v>
      </c>
      <c r="E2515">
        <v>26</v>
      </c>
      <c r="F2515" t="s">
        <v>1</v>
      </c>
      <c r="G2515" t="s">
        <v>4</v>
      </c>
      <c r="H2515">
        <v>4</v>
      </c>
      <c r="I2515">
        <v>0</v>
      </c>
    </row>
    <row r="2516" spans="1:9" x14ac:dyDescent="0.3">
      <c r="A2516" t="s">
        <v>3</v>
      </c>
      <c r="B2516">
        <v>2016</v>
      </c>
      <c r="C2516" t="s">
        <v>7</v>
      </c>
      <c r="D2516">
        <v>3</v>
      </c>
      <c r="E2516">
        <v>29</v>
      </c>
      <c r="F2516" t="s">
        <v>1</v>
      </c>
      <c r="G2516" t="s">
        <v>4</v>
      </c>
      <c r="H2516">
        <v>5</v>
      </c>
      <c r="I2516">
        <v>0</v>
      </c>
    </row>
    <row r="2517" spans="1:9" x14ac:dyDescent="0.3">
      <c r="A2517" t="s">
        <v>3</v>
      </c>
      <c r="B2517">
        <v>2014</v>
      </c>
      <c r="C2517" t="s">
        <v>2</v>
      </c>
      <c r="D2517">
        <v>3</v>
      </c>
      <c r="E2517">
        <v>29</v>
      </c>
      <c r="F2517" t="s">
        <v>1</v>
      </c>
      <c r="G2517" t="s">
        <v>4</v>
      </c>
      <c r="H2517">
        <v>0</v>
      </c>
      <c r="I2517">
        <v>0</v>
      </c>
    </row>
    <row r="2518" spans="1:9" x14ac:dyDescent="0.3">
      <c r="A2518" t="s">
        <v>6</v>
      </c>
      <c r="B2518">
        <v>2013</v>
      </c>
      <c r="C2518" t="s">
        <v>2</v>
      </c>
      <c r="D2518">
        <v>3</v>
      </c>
      <c r="E2518">
        <v>30</v>
      </c>
      <c r="F2518" t="s">
        <v>1</v>
      </c>
      <c r="G2518" t="s">
        <v>4</v>
      </c>
      <c r="H2518">
        <v>5</v>
      </c>
      <c r="I2518">
        <v>1</v>
      </c>
    </row>
    <row r="2519" spans="1:9" x14ac:dyDescent="0.3">
      <c r="A2519" t="s">
        <v>3</v>
      </c>
      <c r="B2519">
        <v>2017</v>
      </c>
      <c r="C2519" t="s">
        <v>5</v>
      </c>
      <c r="D2519">
        <v>3</v>
      </c>
      <c r="E2519">
        <v>30</v>
      </c>
      <c r="F2519" t="s">
        <v>8</v>
      </c>
      <c r="G2519" t="s">
        <v>0</v>
      </c>
      <c r="H2519">
        <v>3</v>
      </c>
      <c r="I2519">
        <v>0</v>
      </c>
    </row>
    <row r="2520" spans="1:9" x14ac:dyDescent="0.3">
      <c r="A2520" t="s">
        <v>3</v>
      </c>
      <c r="B2520">
        <v>2014</v>
      </c>
      <c r="C2520" t="s">
        <v>2</v>
      </c>
      <c r="D2520">
        <v>3</v>
      </c>
      <c r="E2520">
        <v>27</v>
      </c>
      <c r="F2520" t="s">
        <v>1</v>
      </c>
      <c r="G2520" t="s">
        <v>4</v>
      </c>
      <c r="H2520">
        <v>5</v>
      </c>
      <c r="I2520">
        <v>0</v>
      </c>
    </row>
    <row r="2521" spans="1:9" x14ac:dyDescent="0.3">
      <c r="A2521" t="s">
        <v>9</v>
      </c>
      <c r="B2521">
        <v>2015</v>
      </c>
      <c r="C2521" t="s">
        <v>7</v>
      </c>
      <c r="D2521">
        <v>2</v>
      </c>
      <c r="E2521">
        <v>30</v>
      </c>
      <c r="F2521" t="s">
        <v>8</v>
      </c>
      <c r="G2521" t="s">
        <v>4</v>
      </c>
      <c r="H2521">
        <v>4</v>
      </c>
      <c r="I2521">
        <v>0</v>
      </c>
    </row>
    <row r="2522" spans="1:9" x14ac:dyDescent="0.3">
      <c r="A2522" t="s">
        <v>6</v>
      </c>
      <c r="B2522">
        <v>2014</v>
      </c>
      <c r="C2522" t="s">
        <v>2</v>
      </c>
      <c r="D2522">
        <v>3</v>
      </c>
      <c r="E2522">
        <v>30</v>
      </c>
      <c r="F2522" t="s">
        <v>1</v>
      </c>
      <c r="G2522" t="s">
        <v>4</v>
      </c>
      <c r="H2522">
        <v>4</v>
      </c>
      <c r="I2522">
        <v>1</v>
      </c>
    </row>
    <row r="2523" spans="1:9" x14ac:dyDescent="0.3">
      <c r="A2523" t="s">
        <v>6</v>
      </c>
      <c r="B2523">
        <v>2017</v>
      </c>
      <c r="C2523" t="s">
        <v>5</v>
      </c>
      <c r="D2523">
        <v>2</v>
      </c>
      <c r="E2523">
        <v>27</v>
      </c>
      <c r="F2523" t="s">
        <v>1</v>
      </c>
      <c r="G2523" t="s">
        <v>4</v>
      </c>
      <c r="H2523">
        <v>5</v>
      </c>
      <c r="I2523">
        <v>1</v>
      </c>
    </row>
    <row r="2524" spans="1:9" x14ac:dyDescent="0.3">
      <c r="A2524" t="s">
        <v>3</v>
      </c>
      <c r="B2524">
        <v>2013</v>
      </c>
      <c r="C2524" t="s">
        <v>7</v>
      </c>
      <c r="D2524">
        <v>3</v>
      </c>
      <c r="E2524">
        <v>30</v>
      </c>
      <c r="F2524" t="s">
        <v>1</v>
      </c>
      <c r="G2524" t="s">
        <v>4</v>
      </c>
      <c r="H2524">
        <v>0</v>
      </c>
      <c r="I2524">
        <v>0</v>
      </c>
    </row>
    <row r="2525" spans="1:9" x14ac:dyDescent="0.3">
      <c r="A2525" t="s">
        <v>6</v>
      </c>
      <c r="B2525">
        <v>2017</v>
      </c>
      <c r="C2525" t="s">
        <v>7</v>
      </c>
      <c r="D2525">
        <v>2</v>
      </c>
      <c r="E2525">
        <v>30</v>
      </c>
      <c r="F2525" t="s">
        <v>1</v>
      </c>
      <c r="G2525" t="s">
        <v>4</v>
      </c>
      <c r="H2525">
        <v>0</v>
      </c>
      <c r="I2525">
        <v>0</v>
      </c>
    </row>
    <row r="2526" spans="1:9" x14ac:dyDescent="0.3">
      <c r="A2526" t="s">
        <v>6</v>
      </c>
      <c r="B2526">
        <v>2017</v>
      </c>
      <c r="C2526" t="s">
        <v>5</v>
      </c>
      <c r="D2526">
        <v>2</v>
      </c>
      <c r="E2526">
        <v>29</v>
      </c>
      <c r="F2526" t="s">
        <v>8</v>
      </c>
      <c r="G2526" t="s">
        <v>4</v>
      </c>
      <c r="H2526">
        <v>2</v>
      </c>
      <c r="I2526">
        <v>0</v>
      </c>
    </row>
    <row r="2527" spans="1:9" x14ac:dyDescent="0.3">
      <c r="A2527" t="s">
        <v>6</v>
      </c>
      <c r="B2527">
        <v>2017</v>
      </c>
      <c r="C2527" t="s">
        <v>5</v>
      </c>
      <c r="D2527">
        <v>2</v>
      </c>
      <c r="E2527">
        <v>29</v>
      </c>
      <c r="F2527" t="s">
        <v>1</v>
      </c>
      <c r="G2527" t="s">
        <v>4</v>
      </c>
      <c r="H2527">
        <v>2</v>
      </c>
      <c r="I2527">
        <v>0</v>
      </c>
    </row>
    <row r="2528" spans="1:9" x14ac:dyDescent="0.3">
      <c r="A2528" t="s">
        <v>3</v>
      </c>
      <c r="B2528">
        <v>2014</v>
      </c>
      <c r="C2528" t="s">
        <v>2</v>
      </c>
      <c r="D2528">
        <v>1</v>
      </c>
      <c r="E2528">
        <v>27</v>
      </c>
      <c r="F2528" t="s">
        <v>1</v>
      </c>
      <c r="G2528" t="s">
        <v>4</v>
      </c>
      <c r="H2528">
        <v>5</v>
      </c>
      <c r="I2528">
        <v>1</v>
      </c>
    </row>
    <row r="2529" spans="1:9" x14ac:dyDescent="0.3">
      <c r="A2529" t="s">
        <v>3</v>
      </c>
      <c r="B2529">
        <v>2012</v>
      </c>
      <c r="C2529" t="s">
        <v>2</v>
      </c>
      <c r="D2529">
        <v>3</v>
      </c>
      <c r="E2529">
        <v>27</v>
      </c>
      <c r="F2529" t="s">
        <v>8</v>
      </c>
      <c r="G2529" t="s">
        <v>4</v>
      </c>
      <c r="H2529">
        <v>5</v>
      </c>
      <c r="I2529">
        <v>0</v>
      </c>
    </row>
    <row r="2530" spans="1:9" x14ac:dyDescent="0.3">
      <c r="A2530" t="s">
        <v>3</v>
      </c>
      <c r="B2530">
        <v>2017</v>
      </c>
      <c r="C2530" t="s">
        <v>2</v>
      </c>
      <c r="D2530">
        <v>3</v>
      </c>
      <c r="E2530">
        <v>27</v>
      </c>
      <c r="F2530" t="s">
        <v>1</v>
      </c>
      <c r="G2530" t="s">
        <v>4</v>
      </c>
      <c r="H2530">
        <v>5</v>
      </c>
      <c r="I2530">
        <v>0</v>
      </c>
    </row>
    <row r="2531" spans="1:9" x14ac:dyDescent="0.3">
      <c r="A2531" t="s">
        <v>6</v>
      </c>
      <c r="B2531">
        <v>2018</v>
      </c>
      <c r="C2531" t="s">
        <v>5</v>
      </c>
      <c r="D2531">
        <v>3</v>
      </c>
      <c r="E2531">
        <v>30</v>
      </c>
      <c r="F2531" t="s">
        <v>8</v>
      </c>
      <c r="G2531" t="s">
        <v>4</v>
      </c>
      <c r="H2531">
        <v>4</v>
      </c>
      <c r="I2531">
        <v>1</v>
      </c>
    </row>
    <row r="2532" spans="1:9" x14ac:dyDescent="0.3">
      <c r="A2532" t="s">
        <v>3</v>
      </c>
      <c r="B2532">
        <v>2015</v>
      </c>
      <c r="C2532" t="s">
        <v>2</v>
      </c>
      <c r="D2532">
        <v>3</v>
      </c>
      <c r="E2532">
        <v>29</v>
      </c>
      <c r="F2532" t="s">
        <v>8</v>
      </c>
      <c r="G2532" t="s">
        <v>4</v>
      </c>
      <c r="H2532">
        <v>1</v>
      </c>
      <c r="I2532">
        <v>0</v>
      </c>
    </row>
    <row r="2533" spans="1:9" x14ac:dyDescent="0.3">
      <c r="A2533" t="s">
        <v>3</v>
      </c>
      <c r="B2533">
        <v>2014</v>
      </c>
      <c r="C2533" t="s">
        <v>7</v>
      </c>
      <c r="D2533">
        <v>3</v>
      </c>
      <c r="E2533">
        <v>26</v>
      </c>
      <c r="F2533" t="s">
        <v>8</v>
      </c>
      <c r="G2533" t="s">
        <v>4</v>
      </c>
      <c r="H2533">
        <v>4</v>
      </c>
      <c r="I2533">
        <v>1</v>
      </c>
    </row>
    <row r="2534" spans="1:9" x14ac:dyDescent="0.3">
      <c r="A2534" t="s">
        <v>6</v>
      </c>
      <c r="B2534">
        <v>2016</v>
      </c>
      <c r="C2534" t="s">
        <v>7</v>
      </c>
      <c r="D2534">
        <v>3</v>
      </c>
      <c r="E2534">
        <v>28</v>
      </c>
      <c r="F2534" t="s">
        <v>1</v>
      </c>
      <c r="G2534" t="s">
        <v>4</v>
      </c>
      <c r="H2534">
        <v>2</v>
      </c>
      <c r="I2534">
        <v>0</v>
      </c>
    </row>
    <row r="2535" spans="1:9" x14ac:dyDescent="0.3">
      <c r="A2535" t="s">
        <v>3</v>
      </c>
      <c r="B2535">
        <v>2015</v>
      </c>
      <c r="C2535" t="s">
        <v>5</v>
      </c>
      <c r="D2535">
        <v>3</v>
      </c>
      <c r="E2535">
        <v>28</v>
      </c>
      <c r="F2535" t="s">
        <v>8</v>
      </c>
      <c r="G2535" t="s">
        <v>4</v>
      </c>
      <c r="H2535">
        <v>4</v>
      </c>
      <c r="I2535">
        <v>0</v>
      </c>
    </row>
    <row r="2536" spans="1:9" x14ac:dyDescent="0.3">
      <c r="A2536" t="s">
        <v>3</v>
      </c>
      <c r="B2536">
        <v>2015</v>
      </c>
      <c r="C2536" t="s">
        <v>2</v>
      </c>
      <c r="D2536">
        <v>3</v>
      </c>
      <c r="E2536">
        <v>30</v>
      </c>
      <c r="F2536" t="s">
        <v>1</v>
      </c>
      <c r="G2536" t="s">
        <v>4</v>
      </c>
      <c r="H2536">
        <v>0</v>
      </c>
      <c r="I2536">
        <v>0</v>
      </c>
    </row>
    <row r="2537" spans="1:9" x14ac:dyDescent="0.3">
      <c r="A2537" t="s">
        <v>3</v>
      </c>
      <c r="B2537">
        <v>2014</v>
      </c>
      <c r="C2537" t="s">
        <v>2</v>
      </c>
      <c r="D2537">
        <v>3</v>
      </c>
      <c r="E2537">
        <v>28</v>
      </c>
      <c r="F2537" t="s">
        <v>8</v>
      </c>
      <c r="G2537" t="s">
        <v>4</v>
      </c>
      <c r="H2537">
        <v>3</v>
      </c>
      <c r="I2537">
        <v>0</v>
      </c>
    </row>
    <row r="2538" spans="1:9" x14ac:dyDescent="0.3">
      <c r="A2538" t="s">
        <v>3</v>
      </c>
      <c r="B2538">
        <v>2017</v>
      </c>
      <c r="C2538" t="s">
        <v>2</v>
      </c>
      <c r="D2538">
        <v>3</v>
      </c>
      <c r="E2538">
        <v>28</v>
      </c>
      <c r="F2538" t="s">
        <v>1</v>
      </c>
      <c r="G2538" t="s">
        <v>4</v>
      </c>
      <c r="H2538">
        <v>4</v>
      </c>
      <c r="I2538">
        <v>0</v>
      </c>
    </row>
    <row r="2539" spans="1:9" x14ac:dyDescent="0.3">
      <c r="A2539" t="s">
        <v>3</v>
      </c>
      <c r="B2539">
        <v>2013</v>
      </c>
      <c r="C2539" t="s">
        <v>2</v>
      </c>
      <c r="D2539">
        <v>3</v>
      </c>
      <c r="E2539">
        <v>26</v>
      </c>
      <c r="F2539" t="s">
        <v>1</v>
      </c>
      <c r="G2539" t="s">
        <v>4</v>
      </c>
      <c r="H2539">
        <v>4</v>
      </c>
      <c r="I2539">
        <v>0</v>
      </c>
    </row>
    <row r="2540" spans="1:9" x14ac:dyDescent="0.3">
      <c r="A2540" t="s">
        <v>3</v>
      </c>
      <c r="B2540">
        <v>2015</v>
      </c>
      <c r="C2540" t="s">
        <v>2</v>
      </c>
      <c r="D2540">
        <v>3</v>
      </c>
      <c r="E2540">
        <v>28</v>
      </c>
      <c r="F2540" t="s">
        <v>8</v>
      </c>
      <c r="G2540" t="s">
        <v>4</v>
      </c>
      <c r="H2540">
        <v>0</v>
      </c>
      <c r="I2540">
        <v>0</v>
      </c>
    </row>
    <row r="2541" spans="1:9" x14ac:dyDescent="0.3">
      <c r="A2541" t="s">
        <v>3</v>
      </c>
      <c r="B2541">
        <v>2015</v>
      </c>
      <c r="C2541" t="s">
        <v>7</v>
      </c>
      <c r="D2541">
        <v>2</v>
      </c>
      <c r="E2541">
        <v>28</v>
      </c>
      <c r="F2541" t="s">
        <v>8</v>
      </c>
      <c r="G2541" t="s">
        <v>4</v>
      </c>
      <c r="H2541">
        <v>2</v>
      </c>
      <c r="I2541">
        <v>1</v>
      </c>
    </row>
    <row r="2542" spans="1:9" x14ac:dyDescent="0.3">
      <c r="A2542" t="s">
        <v>6</v>
      </c>
      <c r="B2542">
        <v>2013</v>
      </c>
      <c r="C2542" t="s">
        <v>7</v>
      </c>
      <c r="D2542">
        <v>3</v>
      </c>
      <c r="E2542">
        <v>27</v>
      </c>
      <c r="F2542" t="s">
        <v>8</v>
      </c>
      <c r="G2542" t="s">
        <v>0</v>
      </c>
      <c r="H2542">
        <v>5</v>
      </c>
      <c r="I2542">
        <v>1</v>
      </c>
    </row>
    <row r="2543" spans="1:9" x14ac:dyDescent="0.3">
      <c r="A2543" t="s">
        <v>3</v>
      </c>
      <c r="B2543">
        <v>2016</v>
      </c>
      <c r="C2543" t="s">
        <v>2</v>
      </c>
      <c r="D2543">
        <v>3</v>
      </c>
      <c r="E2543">
        <v>27</v>
      </c>
      <c r="F2543" t="s">
        <v>1</v>
      </c>
      <c r="G2543" t="s">
        <v>4</v>
      </c>
      <c r="H2543">
        <v>5</v>
      </c>
      <c r="I2543">
        <v>1</v>
      </c>
    </row>
    <row r="2544" spans="1:9" x14ac:dyDescent="0.3">
      <c r="A2544" t="s">
        <v>3</v>
      </c>
      <c r="B2544">
        <v>2012</v>
      </c>
      <c r="C2544" t="s">
        <v>7</v>
      </c>
      <c r="D2544">
        <v>3</v>
      </c>
      <c r="E2544">
        <v>29</v>
      </c>
      <c r="F2544" t="s">
        <v>1</v>
      </c>
      <c r="G2544" t="s">
        <v>4</v>
      </c>
      <c r="H2544">
        <v>1</v>
      </c>
      <c r="I2544">
        <v>0</v>
      </c>
    </row>
    <row r="2545" spans="1:9" x14ac:dyDescent="0.3">
      <c r="A2545" t="s">
        <v>3</v>
      </c>
      <c r="B2545">
        <v>2015</v>
      </c>
      <c r="C2545" t="s">
        <v>7</v>
      </c>
      <c r="D2545">
        <v>2</v>
      </c>
      <c r="E2545">
        <v>28</v>
      </c>
      <c r="F2545" t="s">
        <v>8</v>
      </c>
      <c r="G2545" t="s">
        <v>4</v>
      </c>
      <c r="H2545">
        <v>0</v>
      </c>
      <c r="I2545">
        <v>1</v>
      </c>
    </row>
    <row r="2546" spans="1:9" x14ac:dyDescent="0.3">
      <c r="A2546" t="s">
        <v>3</v>
      </c>
      <c r="B2546">
        <v>2018</v>
      </c>
      <c r="C2546" t="s">
        <v>7</v>
      </c>
      <c r="D2546">
        <v>3</v>
      </c>
      <c r="E2546">
        <v>30</v>
      </c>
      <c r="F2546" t="s">
        <v>1</v>
      </c>
      <c r="G2546" t="s">
        <v>0</v>
      </c>
      <c r="H2546">
        <v>3</v>
      </c>
      <c r="I2546">
        <v>1</v>
      </c>
    </row>
    <row r="2547" spans="1:9" x14ac:dyDescent="0.3">
      <c r="A2547" t="s">
        <v>3</v>
      </c>
      <c r="B2547">
        <v>2016</v>
      </c>
      <c r="C2547" t="s">
        <v>2</v>
      </c>
      <c r="D2547">
        <v>3</v>
      </c>
      <c r="E2547">
        <v>29</v>
      </c>
      <c r="F2547" t="s">
        <v>1</v>
      </c>
      <c r="G2547" t="s">
        <v>4</v>
      </c>
      <c r="H2547">
        <v>5</v>
      </c>
      <c r="I2547">
        <v>0</v>
      </c>
    </row>
    <row r="2548" spans="1:9" x14ac:dyDescent="0.3">
      <c r="A2548" t="s">
        <v>6</v>
      </c>
      <c r="B2548">
        <v>2013</v>
      </c>
      <c r="C2548" t="s">
        <v>5</v>
      </c>
      <c r="D2548">
        <v>2</v>
      </c>
      <c r="E2548">
        <v>27</v>
      </c>
      <c r="F2548" t="s">
        <v>8</v>
      </c>
      <c r="G2548" t="s">
        <v>4</v>
      </c>
      <c r="H2548">
        <v>5</v>
      </c>
      <c r="I2548">
        <v>1</v>
      </c>
    </row>
    <row r="2549" spans="1:9" x14ac:dyDescent="0.3">
      <c r="A2549" t="s">
        <v>6</v>
      </c>
      <c r="B2549">
        <v>2017</v>
      </c>
      <c r="C2549" t="s">
        <v>5</v>
      </c>
      <c r="D2549">
        <v>2</v>
      </c>
      <c r="E2549">
        <v>30</v>
      </c>
      <c r="F2549" t="s">
        <v>1</v>
      </c>
      <c r="G2549" t="s">
        <v>4</v>
      </c>
      <c r="H2549">
        <v>2</v>
      </c>
      <c r="I2549">
        <v>0</v>
      </c>
    </row>
    <row r="2550" spans="1:9" x14ac:dyDescent="0.3">
      <c r="A2550" t="s">
        <v>3</v>
      </c>
      <c r="B2550">
        <v>2012</v>
      </c>
      <c r="C2550" t="s">
        <v>5</v>
      </c>
      <c r="D2550">
        <v>3</v>
      </c>
      <c r="E2550">
        <v>26</v>
      </c>
      <c r="F2550" t="s">
        <v>1</v>
      </c>
      <c r="G2550" t="s">
        <v>4</v>
      </c>
      <c r="H2550">
        <v>4</v>
      </c>
      <c r="I2550">
        <v>0</v>
      </c>
    </row>
    <row r="2551" spans="1:9" x14ac:dyDescent="0.3">
      <c r="A2551" t="s">
        <v>3</v>
      </c>
      <c r="B2551">
        <v>2016</v>
      </c>
      <c r="C2551" t="s">
        <v>2</v>
      </c>
      <c r="D2551">
        <v>3</v>
      </c>
      <c r="E2551">
        <v>30</v>
      </c>
      <c r="F2551" t="s">
        <v>1</v>
      </c>
      <c r="G2551" t="s">
        <v>4</v>
      </c>
      <c r="H2551">
        <v>2</v>
      </c>
      <c r="I2551">
        <v>1</v>
      </c>
    </row>
    <row r="2552" spans="1:9" x14ac:dyDescent="0.3">
      <c r="A2552" t="s">
        <v>3</v>
      </c>
      <c r="B2552">
        <v>2017</v>
      </c>
      <c r="C2552" t="s">
        <v>5</v>
      </c>
      <c r="D2552">
        <v>2</v>
      </c>
      <c r="E2552">
        <v>29</v>
      </c>
      <c r="F2552" t="s">
        <v>1</v>
      </c>
      <c r="G2552" t="s">
        <v>4</v>
      </c>
      <c r="H2552">
        <v>3</v>
      </c>
      <c r="I2552">
        <v>1</v>
      </c>
    </row>
    <row r="2553" spans="1:9" x14ac:dyDescent="0.3">
      <c r="A2553" t="s">
        <v>3</v>
      </c>
      <c r="B2553">
        <v>2017</v>
      </c>
      <c r="C2553" t="s">
        <v>7</v>
      </c>
      <c r="D2553">
        <v>2</v>
      </c>
      <c r="E2553">
        <v>28</v>
      </c>
      <c r="F2553" t="s">
        <v>1</v>
      </c>
      <c r="G2553" t="s">
        <v>4</v>
      </c>
      <c r="H2553">
        <v>3</v>
      </c>
      <c r="I2553">
        <v>0</v>
      </c>
    </row>
    <row r="2554" spans="1:9" x14ac:dyDescent="0.3">
      <c r="A2554" t="s">
        <v>3</v>
      </c>
      <c r="B2554">
        <v>2013</v>
      </c>
      <c r="C2554" t="s">
        <v>2</v>
      </c>
      <c r="D2554">
        <v>3</v>
      </c>
      <c r="E2554">
        <v>27</v>
      </c>
      <c r="F2554" t="s">
        <v>1</v>
      </c>
      <c r="G2554" t="s">
        <v>4</v>
      </c>
      <c r="H2554">
        <v>5</v>
      </c>
      <c r="I2554">
        <v>0</v>
      </c>
    </row>
    <row r="2555" spans="1:9" x14ac:dyDescent="0.3">
      <c r="A2555" t="s">
        <v>3</v>
      </c>
      <c r="B2555">
        <v>2013</v>
      </c>
      <c r="C2555" t="s">
        <v>2</v>
      </c>
      <c r="D2555">
        <v>3</v>
      </c>
      <c r="E2555">
        <v>29</v>
      </c>
      <c r="F2555" t="s">
        <v>1</v>
      </c>
      <c r="G2555" t="s">
        <v>0</v>
      </c>
      <c r="H2555">
        <v>4</v>
      </c>
      <c r="I2555">
        <v>0</v>
      </c>
    </row>
    <row r="2556" spans="1:9" x14ac:dyDescent="0.3">
      <c r="A2556" t="s">
        <v>3</v>
      </c>
      <c r="B2556">
        <v>2013</v>
      </c>
      <c r="C2556" t="s">
        <v>2</v>
      </c>
      <c r="D2556">
        <v>3</v>
      </c>
      <c r="E2556">
        <v>30</v>
      </c>
      <c r="F2556" t="s">
        <v>1</v>
      </c>
      <c r="G2556" t="s">
        <v>4</v>
      </c>
      <c r="H2556">
        <v>5</v>
      </c>
      <c r="I2556">
        <v>0</v>
      </c>
    </row>
    <row r="2557" spans="1:9" x14ac:dyDescent="0.3">
      <c r="A2557" t="s">
        <v>3</v>
      </c>
      <c r="B2557">
        <v>2015</v>
      </c>
      <c r="C2557" t="s">
        <v>2</v>
      </c>
      <c r="D2557">
        <v>3</v>
      </c>
      <c r="E2557">
        <v>26</v>
      </c>
      <c r="F2557" t="s">
        <v>1</v>
      </c>
      <c r="G2557" t="s">
        <v>4</v>
      </c>
      <c r="H2557">
        <v>4</v>
      </c>
      <c r="I2557">
        <v>0</v>
      </c>
    </row>
    <row r="2558" spans="1:9" x14ac:dyDescent="0.3">
      <c r="A2558" t="s">
        <v>3</v>
      </c>
      <c r="B2558">
        <v>2015</v>
      </c>
      <c r="C2558" t="s">
        <v>7</v>
      </c>
      <c r="D2558">
        <v>2</v>
      </c>
      <c r="E2558">
        <v>26</v>
      </c>
      <c r="F2558" t="s">
        <v>8</v>
      </c>
      <c r="G2558" t="s">
        <v>4</v>
      </c>
      <c r="H2558">
        <v>4</v>
      </c>
      <c r="I2558">
        <v>1</v>
      </c>
    </row>
    <row r="2559" spans="1:9" x14ac:dyDescent="0.3">
      <c r="A2559" t="s">
        <v>3</v>
      </c>
      <c r="B2559">
        <v>2012</v>
      </c>
      <c r="C2559" t="s">
        <v>2</v>
      </c>
      <c r="D2559">
        <v>3</v>
      </c>
      <c r="E2559">
        <v>29</v>
      </c>
      <c r="F2559" t="s">
        <v>1</v>
      </c>
      <c r="G2559" t="s">
        <v>0</v>
      </c>
      <c r="H2559">
        <v>2</v>
      </c>
      <c r="I2559">
        <v>1</v>
      </c>
    </row>
    <row r="2560" spans="1:9" x14ac:dyDescent="0.3">
      <c r="A2560" t="s">
        <v>6</v>
      </c>
      <c r="B2560">
        <v>2015</v>
      </c>
      <c r="C2560" t="s">
        <v>2</v>
      </c>
      <c r="D2560">
        <v>3</v>
      </c>
      <c r="E2560">
        <v>28</v>
      </c>
      <c r="F2560" t="s">
        <v>1</v>
      </c>
      <c r="G2560" t="s">
        <v>4</v>
      </c>
      <c r="H2560">
        <v>0</v>
      </c>
      <c r="I2560">
        <v>1</v>
      </c>
    </row>
    <row r="2561" spans="1:9" x14ac:dyDescent="0.3">
      <c r="A2561" t="s">
        <v>3</v>
      </c>
      <c r="B2561">
        <v>2014</v>
      </c>
      <c r="C2561" t="s">
        <v>5</v>
      </c>
      <c r="D2561">
        <v>3</v>
      </c>
      <c r="E2561">
        <v>29</v>
      </c>
      <c r="F2561" t="s">
        <v>8</v>
      </c>
      <c r="G2561" t="s">
        <v>4</v>
      </c>
      <c r="H2561">
        <v>2</v>
      </c>
      <c r="I2561">
        <v>0</v>
      </c>
    </row>
    <row r="2562" spans="1:9" x14ac:dyDescent="0.3">
      <c r="A2562" t="s">
        <v>6</v>
      </c>
      <c r="B2562">
        <v>2015</v>
      </c>
      <c r="C2562" t="s">
        <v>7</v>
      </c>
      <c r="D2562">
        <v>3</v>
      </c>
      <c r="E2562">
        <v>29</v>
      </c>
      <c r="F2562" t="s">
        <v>8</v>
      </c>
      <c r="G2562" t="s">
        <v>4</v>
      </c>
      <c r="H2562">
        <v>4</v>
      </c>
      <c r="I2562">
        <v>0</v>
      </c>
    </row>
    <row r="2563" spans="1:9" x14ac:dyDescent="0.3">
      <c r="A2563" t="s">
        <v>3</v>
      </c>
      <c r="B2563">
        <v>2013</v>
      </c>
      <c r="C2563" t="s">
        <v>2</v>
      </c>
      <c r="D2563">
        <v>3</v>
      </c>
      <c r="E2563">
        <v>27</v>
      </c>
      <c r="F2563" t="s">
        <v>1</v>
      </c>
      <c r="G2563" t="s">
        <v>4</v>
      </c>
      <c r="H2563">
        <v>5</v>
      </c>
      <c r="I2563">
        <v>0</v>
      </c>
    </row>
    <row r="2564" spans="1:9" x14ac:dyDescent="0.3">
      <c r="A2564" t="s">
        <v>3</v>
      </c>
      <c r="B2564">
        <v>2013</v>
      </c>
      <c r="C2564" t="s">
        <v>7</v>
      </c>
      <c r="D2564">
        <v>3</v>
      </c>
      <c r="E2564">
        <v>27</v>
      </c>
      <c r="F2564" t="s">
        <v>8</v>
      </c>
      <c r="G2564" t="s">
        <v>4</v>
      </c>
      <c r="H2564">
        <v>5</v>
      </c>
      <c r="I2564">
        <v>1</v>
      </c>
    </row>
    <row r="2565" spans="1:9" x14ac:dyDescent="0.3">
      <c r="A2565" t="s">
        <v>3</v>
      </c>
      <c r="B2565">
        <v>2017</v>
      </c>
      <c r="C2565" t="s">
        <v>2</v>
      </c>
      <c r="D2565">
        <v>3</v>
      </c>
      <c r="E2565">
        <v>30</v>
      </c>
      <c r="F2565" t="s">
        <v>1</v>
      </c>
      <c r="G2565" t="s">
        <v>4</v>
      </c>
      <c r="H2565">
        <v>1</v>
      </c>
      <c r="I2565">
        <v>1</v>
      </c>
    </row>
    <row r="2566" spans="1:9" x14ac:dyDescent="0.3">
      <c r="A2566" t="s">
        <v>6</v>
      </c>
      <c r="B2566">
        <v>2014</v>
      </c>
      <c r="C2566" t="s">
        <v>7</v>
      </c>
      <c r="D2566">
        <v>3</v>
      </c>
      <c r="E2566">
        <v>30</v>
      </c>
      <c r="F2566" t="s">
        <v>1</v>
      </c>
      <c r="G2566" t="s">
        <v>4</v>
      </c>
      <c r="H2566">
        <v>2</v>
      </c>
      <c r="I2566">
        <v>0</v>
      </c>
    </row>
    <row r="2567" spans="1:9" x14ac:dyDescent="0.3">
      <c r="A2567" t="s">
        <v>3</v>
      </c>
      <c r="B2567">
        <v>2015</v>
      </c>
      <c r="C2567" t="s">
        <v>5</v>
      </c>
      <c r="D2567">
        <v>3</v>
      </c>
      <c r="E2567">
        <v>28</v>
      </c>
      <c r="F2567" t="s">
        <v>8</v>
      </c>
      <c r="G2567" t="s">
        <v>4</v>
      </c>
      <c r="H2567">
        <v>4</v>
      </c>
      <c r="I2567">
        <v>0</v>
      </c>
    </row>
    <row r="2568" spans="1:9" x14ac:dyDescent="0.3">
      <c r="A2568" t="s">
        <v>3</v>
      </c>
      <c r="B2568">
        <v>2013</v>
      </c>
      <c r="C2568" t="s">
        <v>2</v>
      </c>
      <c r="D2568">
        <v>3</v>
      </c>
      <c r="E2568">
        <v>26</v>
      </c>
      <c r="F2568" t="s">
        <v>8</v>
      </c>
      <c r="G2568" t="s">
        <v>4</v>
      </c>
      <c r="H2568">
        <v>4</v>
      </c>
      <c r="I2568">
        <v>0</v>
      </c>
    </row>
    <row r="2569" spans="1:9" x14ac:dyDescent="0.3">
      <c r="A2569" t="s">
        <v>3</v>
      </c>
      <c r="B2569">
        <v>2014</v>
      </c>
      <c r="C2569" t="s">
        <v>2</v>
      </c>
      <c r="D2569">
        <v>3</v>
      </c>
      <c r="E2569">
        <v>28</v>
      </c>
      <c r="F2569" t="s">
        <v>1</v>
      </c>
      <c r="G2569" t="s">
        <v>4</v>
      </c>
      <c r="H2569">
        <v>5</v>
      </c>
      <c r="I2569">
        <v>0</v>
      </c>
    </row>
    <row r="2570" spans="1:9" x14ac:dyDescent="0.3">
      <c r="A2570" t="s">
        <v>3</v>
      </c>
      <c r="B2570">
        <v>2017</v>
      </c>
      <c r="C2570" t="s">
        <v>2</v>
      </c>
      <c r="D2570">
        <v>1</v>
      </c>
      <c r="E2570">
        <v>28</v>
      </c>
      <c r="F2570" t="s">
        <v>8</v>
      </c>
      <c r="G2570" t="s">
        <v>4</v>
      </c>
      <c r="H2570">
        <v>0</v>
      </c>
      <c r="I2570">
        <v>1</v>
      </c>
    </row>
    <row r="2571" spans="1:9" x14ac:dyDescent="0.3">
      <c r="A2571" t="s">
        <v>3</v>
      </c>
      <c r="B2571">
        <v>2016</v>
      </c>
      <c r="C2571" t="s">
        <v>2</v>
      </c>
      <c r="D2571">
        <v>3</v>
      </c>
      <c r="E2571">
        <v>27</v>
      </c>
      <c r="F2571" t="s">
        <v>1</v>
      </c>
      <c r="G2571" t="s">
        <v>0</v>
      </c>
      <c r="H2571">
        <v>5</v>
      </c>
      <c r="I2571">
        <v>0</v>
      </c>
    </row>
    <row r="2572" spans="1:9" x14ac:dyDescent="0.3">
      <c r="A2572" t="s">
        <v>3</v>
      </c>
      <c r="B2572">
        <v>2013</v>
      </c>
      <c r="C2572" t="s">
        <v>2</v>
      </c>
      <c r="D2572">
        <v>3</v>
      </c>
      <c r="E2572">
        <v>28</v>
      </c>
      <c r="F2572" t="s">
        <v>1</v>
      </c>
      <c r="G2572" t="s">
        <v>4</v>
      </c>
      <c r="H2572">
        <v>5</v>
      </c>
      <c r="I2572">
        <v>0</v>
      </c>
    </row>
    <row r="2573" spans="1:9" x14ac:dyDescent="0.3">
      <c r="A2573" t="s">
        <v>6</v>
      </c>
      <c r="B2573">
        <v>2013</v>
      </c>
      <c r="C2573" t="s">
        <v>5</v>
      </c>
      <c r="D2573">
        <v>3</v>
      </c>
      <c r="E2573">
        <v>30</v>
      </c>
      <c r="F2573" t="s">
        <v>1</v>
      </c>
      <c r="G2573" t="s">
        <v>4</v>
      </c>
      <c r="H2573">
        <v>2</v>
      </c>
      <c r="I2573">
        <v>1</v>
      </c>
    </row>
    <row r="2574" spans="1:9" x14ac:dyDescent="0.3">
      <c r="A2574" t="s">
        <v>6</v>
      </c>
      <c r="B2574">
        <v>2013</v>
      </c>
      <c r="C2574" t="s">
        <v>5</v>
      </c>
      <c r="D2574">
        <v>1</v>
      </c>
      <c r="E2574">
        <v>29</v>
      </c>
      <c r="F2574" t="s">
        <v>8</v>
      </c>
      <c r="G2574" t="s">
        <v>4</v>
      </c>
      <c r="H2574">
        <v>2</v>
      </c>
      <c r="I2574">
        <v>1</v>
      </c>
    </row>
    <row r="2575" spans="1:9" x14ac:dyDescent="0.3">
      <c r="A2575" t="s">
        <v>3</v>
      </c>
      <c r="B2575">
        <v>2017</v>
      </c>
      <c r="C2575" t="s">
        <v>2</v>
      </c>
      <c r="D2575">
        <v>3</v>
      </c>
      <c r="E2575">
        <v>26</v>
      </c>
      <c r="F2575" t="s">
        <v>1</v>
      </c>
      <c r="G2575" t="s">
        <v>4</v>
      </c>
      <c r="H2575">
        <v>4</v>
      </c>
      <c r="I2575">
        <v>0</v>
      </c>
    </row>
    <row r="2576" spans="1:9" x14ac:dyDescent="0.3">
      <c r="A2576" t="s">
        <v>3</v>
      </c>
      <c r="B2576">
        <v>2015</v>
      </c>
      <c r="C2576" t="s">
        <v>7</v>
      </c>
      <c r="D2576">
        <v>3</v>
      </c>
      <c r="E2576">
        <v>28</v>
      </c>
      <c r="F2576" t="s">
        <v>1</v>
      </c>
      <c r="G2576" t="s">
        <v>4</v>
      </c>
      <c r="H2576">
        <v>3</v>
      </c>
      <c r="I2576">
        <v>0</v>
      </c>
    </row>
    <row r="2577" spans="1:9" x14ac:dyDescent="0.3">
      <c r="A2577" t="s">
        <v>3</v>
      </c>
      <c r="B2577">
        <v>2013</v>
      </c>
      <c r="C2577" t="s">
        <v>2</v>
      </c>
      <c r="D2577">
        <v>3</v>
      </c>
      <c r="E2577">
        <v>29</v>
      </c>
      <c r="F2577" t="s">
        <v>1</v>
      </c>
      <c r="G2577" t="s">
        <v>4</v>
      </c>
      <c r="H2577">
        <v>2</v>
      </c>
      <c r="I2577">
        <v>0</v>
      </c>
    </row>
    <row r="2578" spans="1:9" x14ac:dyDescent="0.3">
      <c r="A2578" t="s">
        <v>6</v>
      </c>
      <c r="B2578">
        <v>2017</v>
      </c>
      <c r="C2578" t="s">
        <v>5</v>
      </c>
      <c r="D2578">
        <v>2</v>
      </c>
      <c r="E2578">
        <v>28</v>
      </c>
      <c r="F2578" t="s">
        <v>8</v>
      </c>
      <c r="G2578" t="s">
        <v>4</v>
      </c>
      <c r="H2578">
        <v>2</v>
      </c>
      <c r="I2578">
        <v>0</v>
      </c>
    </row>
    <row r="2579" spans="1:9" x14ac:dyDescent="0.3">
      <c r="A2579" t="s">
        <v>6</v>
      </c>
      <c r="B2579">
        <v>2017</v>
      </c>
      <c r="C2579" t="s">
        <v>5</v>
      </c>
      <c r="D2579">
        <v>2</v>
      </c>
      <c r="E2579">
        <v>30</v>
      </c>
      <c r="F2579" t="s">
        <v>8</v>
      </c>
      <c r="G2579" t="s">
        <v>4</v>
      </c>
      <c r="H2579">
        <v>2</v>
      </c>
      <c r="I2579">
        <v>0</v>
      </c>
    </row>
    <row r="2580" spans="1:9" x14ac:dyDescent="0.3">
      <c r="A2580" t="s">
        <v>9</v>
      </c>
      <c r="B2580">
        <v>2013</v>
      </c>
      <c r="C2580" t="s">
        <v>5</v>
      </c>
      <c r="D2580">
        <v>3</v>
      </c>
      <c r="E2580">
        <v>27</v>
      </c>
      <c r="F2580" t="s">
        <v>8</v>
      </c>
      <c r="G2580" t="s">
        <v>4</v>
      </c>
      <c r="H2580">
        <v>5</v>
      </c>
      <c r="I2580">
        <v>0</v>
      </c>
    </row>
    <row r="2581" spans="1:9" x14ac:dyDescent="0.3">
      <c r="A2581" t="s">
        <v>3</v>
      </c>
      <c r="B2581">
        <v>2016</v>
      </c>
      <c r="C2581" t="s">
        <v>7</v>
      </c>
      <c r="D2581">
        <v>3</v>
      </c>
      <c r="E2581">
        <v>26</v>
      </c>
      <c r="F2581" t="s">
        <v>1</v>
      </c>
      <c r="G2581" t="s">
        <v>4</v>
      </c>
      <c r="H2581">
        <v>4</v>
      </c>
      <c r="I2581">
        <v>0</v>
      </c>
    </row>
    <row r="2582" spans="1:9" x14ac:dyDescent="0.3">
      <c r="A2582" t="s">
        <v>3</v>
      </c>
      <c r="B2582">
        <v>2017</v>
      </c>
      <c r="C2582" t="s">
        <v>5</v>
      </c>
      <c r="D2582">
        <v>2</v>
      </c>
      <c r="E2582">
        <v>26</v>
      </c>
      <c r="F2582" t="s">
        <v>8</v>
      </c>
      <c r="G2582" t="s">
        <v>4</v>
      </c>
      <c r="H2582">
        <v>4</v>
      </c>
      <c r="I2582">
        <v>0</v>
      </c>
    </row>
    <row r="2583" spans="1:9" x14ac:dyDescent="0.3">
      <c r="A2583" t="s">
        <v>3</v>
      </c>
      <c r="B2583">
        <v>2016</v>
      </c>
      <c r="C2583" t="s">
        <v>2</v>
      </c>
      <c r="D2583">
        <v>3</v>
      </c>
      <c r="E2583">
        <v>28</v>
      </c>
      <c r="F2583" t="s">
        <v>8</v>
      </c>
      <c r="G2583" t="s">
        <v>4</v>
      </c>
      <c r="H2583">
        <v>1</v>
      </c>
      <c r="I2583">
        <v>1</v>
      </c>
    </row>
    <row r="2584" spans="1:9" x14ac:dyDescent="0.3">
      <c r="A2584" t="s">
        <v>3</v>
      </c>
      <c r="B2584">
        <v>2017</v>
      </c>
      <c r="C2584" t="s">
        <v>7</v>
      </c>
      <c r="D2584">
        <v>2</v>
      </c>
      <c r="E2584">
        <v>27</v>
      </c>
      <c r="F2584" t="s">
        <v>8</v>
      </c>
      <c r="G2584" t="s">
        <v>4</v>
      </c>
      <c r="H2584">
        <v>5</v>
      </c>
      <c r="I2584">
        <v>1</v>
      </c>
    </row>
    <row r="2585" spans="1:9" x14ac:dyDescent="0.3">
      <c r="A2585" t="s">
        <v>3</v>
      </c>
      <c r="B2585">
        <v>2012</v>
      </c>
      <c r="C2585" t="s">
        <v>2</v>
      </c>
      <c r="D2585">
        <v>3</v>
      </c>
      <c r="E2585">
        <v>27</v>
      </c>
      <c r="F2585" t="s">
        <v>8</v>
      </c>
      <c r="G2585" t="s">
        <v>4</v>
      </c>
      <c r="H2585">
        <v>5</v>
      </c>
      <c r="I2585">
        <v>0</v>
      </c>
    </row>
    <row r="2586" spans="1:9" x14ac:dyDescent="0.3">
      <c r="A2586" t="s">
        <v>3</v>
      </c>
      <c r="B2586">
        <v>2014</v>
      </c>
      <c r="C2586" t="s">
        <v>2</v>
      </c>
      <c r="D2586">
        <v>3</v>
      </c>
      <c r="E2586">
        <v>26</v>
      </c>
      <c r="F2586" t="s">
        <v>1</v>
      </c>
      <c r="G2586" t="s">
        <v>4</v>
      </c>
      <c r="H2586">
        <v>4</v>
      </c>
      <c r="I2586">
        <v>1</v>
      </c>
    </row>
    <row r="2587" spans="1:9" x14ac:dyDescent="0.3">
      <c r="A2587" t="s">
        <v>3</v>
      </c>
      <c r="B2587">
        <v>2016</v>
      </c>
      <c r="C2587" t="s">
        <v>2</v>
      </c>
      <c r="D2587">
        <v>3</v>
      </c>
      <c r="E2587">
        <v>27</v>
      </c>
      <c r="F2587" t="s">
        <v>1</v>
      </c>
      <c r="G2587" t="s">
        <v>0</v>
      </c>
      <c r="H2587">
        <v>5</v>
      </c>
      <c r="I2587">
        <v>0</v>
      </c>
    </row>
    <row r="2588" spans="1:9" x14ac:dyDescent="0.3">
      <c r="A2588" t="s">
        <v>3</v>
      </c>
      <c r="B2588">
        <v>2015</v>
      </c>
      <c r="C2588" t="s">
        <v>2</v>
      </c>
      <c r="D2588">
        <v>3</v>
      </c>
      <c r="E2588">
        <v>27</v>
      </c>
      <c r="F2588" t="s">
        <v>8</v>
      </c>
      <c r="G2588" t="s">
        <v>4</v>
      </c>
      <c r="H2588">
        <v>5</v>
      </c>
      <c r="I2588">
        <v>0</v>
      </c>
    </row>
    <row r="2589" spans="1:9" x14ac:dyDescent="0.3">
      <c r="A2589" t="s">
        <v>3</v>
      </c>
      <c r="B2589">
        <v>2015</v>
      </c>
      <c r="C2589" t="s">
        <v>7</v>
      </c>
      <c r="D2589">
        <v>3</v>
      </c>
      <c r="E2589">
        <v>29</v>
      </c>
      <c r="F2589" t="s">
        <v>1</v>
      </c>
      <c r="G2589" t="s">
        <v>4</v>
      </c>
      <c r="H2589">
        <v>1</v>
      </c>
      <c r="I2589">
        <v>0</v>
      </c>
    </row>
    <row r="2590" spans="1:9" x14ac:dyDescent="0.3">
      <c r="A2590" t="s">
        <v>3</v>
      </c>
      <c r="B2590">
        <v>2018</v>
      </c>
      <c r="C2590" t="s">
        <v>2</v>
      </c>
      <c r="D2590">
        <v>3</v>
      </c>
      <c r="E2590">
        <v>26</v>
      </c>
      <c r="F2590" t="s">
        <v>1</v>
      </c>
      <c r="G2590" t="s">
        <v>4</v>
      </c>
      <c r="H2590">
        <v>4</v>
      </c>
      <c r="I2590">
        <v>1</v>
      </c>
    </row>
    <row r="2591" spans="1:9" x14ac:dyDescent="0.3">
      <c r="A2591" t="s">
        <v>3</v>
      </c>
      <c r="B2591">
        <v>2012</v>
      </c>
      <c r="C2591" t="s">
        <v>2</v>
      </c>
      <c r="D2591">
        <v>3</v>
      </c>
      <c r="E2591">
        <v>26</v>
      </c>
      <c r="F2591" t="s">
        <v>8</v>
      </c>
      <c r="G2591" t="s">
        <v>4</v>
      </c>
      <c r="H2591">
        <v>4</v>
      </c>
      <c r="I2591">
        <v>0</v>
      </c>
    </row>
    <row r="2592" spans="1:9" x14ac:dyDescent="0.3">
      <c r="A2592" t="s">
        <v>3</v>
      </c>
      <c r="B2592">
        <v>2017</v>
      </c>
      <c r="C2592" t="s">
        <v>2</v>
      </c>
      <c r="D2592">
        <v>3</v>
      </c>
      <c r="E2592">
        <v>27</v>
      </c>
      <c r="F2592" t="s">
        <v>1</v>
      </c>
      <c r="G2592" t="s">
        <v>0</v>
      </c>
      <c r="H2592">
        <v>5</v>
      </c>
      <c r="I2592">
        <v>0</v>
      </c>
    </row>
    <row r="2593" spans="1:9" x14ac:dyDescent="0.3">
      <c r="A2593" t="s">
        <v>3</v>
      </c>
      <c r="B2593">
        <v>2015</v>
      </c>
      <c r="C2593" t="s">
        <v>7</v>
      </c>
      <c r="D2593">
        <v>3</v>
      </c>
      <c r="E2593">
        <v>30</v>
      </c>
      <c r="F2593" t="s">
        <v>8</v>
      </c>
      <c r="G2593" t="s">
        <v>4</v>
      </c>
      <c r="H2593">
        <v>0</v>
      </c>
      <c r="I2593">
        <v>1</v>
      </c>
    </row>
    <row r="2594" spans="1:9" x14ac:dyDescent="0.3">
      <c r="A2594" t="s">
        <v>3</v>
      </c>
      <c r="B2594">
        <v>2017</v>
      </c>
      <c r="C2594" t="s">
        <v>2</v>
      </c>
      <c r="D2594">
        <v>3</v>
      </c>
      <c r="E2594">
        <v>30</v>
      </c>
      <c r="F2594" t="s">
        <v>1</v>
      </c>
      <c r="G2594" t="s">
        <v>4</v>
      </c>
      <c r="H2594">
        <v>3</v>
      </c>
      <c r="I2594">
        <v>0</v>
      </c>
    </row>
    <row r="2595" spans="1:9" x14ac:dyDescent="0.3">
      <c r="A2595" t="s">
        <v>9</v>
      </c>
      <c r="B2595">
        <v>2012</v>
      </c>
      <c r="C2595" t="s">
        <v>5</v>
      </c>
      <c r="D2595">
        <v>3</v>
      </c>
      <c r="E2595">
        <v>29</v>
      </c>
      <c r="F2595" t="s">
        <v>1</v>
      </c>
      <c r="G2595" t="s">
        <v>4</v>
      </c>
      <c r="H2595">
        <v>5</v>
      </c>
      <c r="I2595">
        <v>0</v>
      </c>
    </row>
    <row r="2596" spans="1:9" x14ac:dyDescent="0.3">
      <c r="A2596" t="s">
        <v>3</v>
      </c>
      <c r="B2596">
        <v>2016</v>
      </c>
      <c r="C2596" t="s">
        <v>7</v>
      </c>
      <c r="D2596">
        <v>3</v>
      </c>
      <c r="E2596">
        <v>29</v>
      </c>
      <c r="F2596" t="s">
        <v>1</v>
      </c>
      <c r="G2596" t="s">
        <v>4</v>
      </c>
      <c r="H2596">
        <v>5</v>
      </c>
      <c r="I2596">
        <v>0</v>
      </c>
    </row>
    <row r="2597" spans="1:9" x14ac:dyDescent="0.3">
      <c r="A2597" t="s">
        <v>3</v>
      </c>
      <c r="B2597">
        <v>2014</v>
      </c>
      <c r="C2597" t="s">
        <v>2</v>
      </c>
      <c r="D2597">
        <v>3</v>
      </c>
      <c r="E2597">
        <v>26</v>
      </c>
      <c r="F2597" t="s">
        <v>8</v>
      </c>
      <c r="G2597" t="s">
        <v>0</v>
      </c>
      <c r="H2597">
        <v>4</v>
      </c>
      <c r="I2597">
        <v>0</v>
      </c>
    </row>
    <row r="2598" spans="1:9" x14ac:dyDescent="0.3">
      <c r="A2598" t="s">
        <v>9</v>
      </c>
      <c r="B2598">
        <v>2014</v>
      </c>
      <c r="C2598" t="s">
        <v>5</v>
      </c>
      <c r="D2598">
        <v>3</v>
      </c>
      <c r="E2598">
        <v>28</v>
      </c>
      <c r="F2598" t="s">
        <v>8</v>
      </c>
      <c r="G2598" t="s">
        <v>4</v>
      </c>
      <c r="H2598">
        <v>0</v>
      </c>
      <c r="I2598">
        <v>0</v>
      </c>
    </row>
    <row r="2599" spans="1:9" x14ac:dyDescent="0.3">
      <c r="A2599" t="s">
        <v>3</v>
      </c>
      <c r="B2599">
        <v>2018</v>
      </c>
      <c r="C2599" t="s">
        <v>2</v>
      </c>
      <c r="D2599">
        <v>3</v>
      </c>
      <c r="E2599">
        <v>28</v>
      </c>
      <c r="F2599" t="s">
        <v>1</v>
      </c>
      <c r="G2599" t="s">
        <v>4</v>
      </c>
      <c r="H2599">
        <v>1</v>
      </c>
      <c r="I2599">
        <v>1</v>
      </c>
    </row>
    <row r="2600" spans="1:9" x14ac:dyDescent="0.3">
      <c r="A2600" t="s">
        <v>3</v>
      </c>
      <c r="B2600">
        <v>2013</v>
      </c>
      <c r="C2600" t="s">
        <v>5</v>
      </c>
      <c r="D2600">
        <v>3</v>
      </c>
      <c r="E2600">
        <v>27</v>
      </c>
      <c r="F2600" t="s">
        <v>8</v>
      </c>
      <c r="G2600" t="s">
        <v>0</v>
      </c>
      <c r="H2600">
        <v>5</v>
      </c>
      <c r="I2600">
        <v>0</v>
      </c>
    </row>
    <row r="2601" spans="1:9" x14ac:dyDescent="0.3">
      <c r="A2601" t="s">
        <v>3</v>
      </c>
      <c r="B2601">
        <v>2013</v>
      </c>
      <c r="C2601" t="s">
        <v>2</v>
      </c>
      <c r="D2601">
        <v>3</v>
      </c>
      <c r="E2601">
        <v>28</v>
      </c>
      <c r="F2601" t="s">
        <v>1</v>
      </c>
      <c r="G2601" t="s">
        <v>4</v>
      </c>
      <c r="H2601">
        <v>2</v>
      </c>
      <c r="I2601">
        <v>0</v>
      </c>
    </row>
    <row r="2602" spans="1:9" x14ac:dyDescent="0.3">
      <c r="A2602" t="s">
        <v>3</v>
      </c>
      <c r="B2602">
        <v>2018</v>
      </c>
      <c r="C2602" t="s">
        <v>2</v>
      </c>
      <c r="D2602">
        <v>3</v>
      </c>
      <c r="E2602">
        <v>29</v>
      </c>
      <c r="F2602" t="s">
        <v>1</v>
      </c>
      <c r="G2602" t="s">
        <v>4</v>
      </c>
      <c r="H2602">
        <v>0</v>
      </c>
      <c r="I2602">
        <v>1</v>
      </c>
    </row>
    <row r="2603" spans="1:9" x14ac:dyDescent="0.3">
      <c r="A2603" t="s">
        <v>3</v>
      </c>
      <c r="B2603">
        <v>2016</v>
      </c>
      <c r="C2603" t="s">
        <v>2</v>
      </c>
      <c r="D2603">
        <v>3</v>
      </c>
      <c r="E2603">
        <v>29</v>
      </c>
      <c r="F2603" t="s">
        <v>1</v>
      </c>
      <c r="G2603" t="s">
        <v>4</v>
      </c>
      <c r="H2603">
        <v>3</v>
      </c>
      <c r="I2603">
        <v>0</v>
      </c>
    </row>
    <row r="2604" spans="1:9" x14ac:dyDescent="0.3">
      <c r="A2604" t="s">
        <v>3</v>
      </c>
      <c r="B2604">
        <v>2018</v>
      </c>
      <c r="C2604" t="s">
        <v>7</v>
      </c>
      <c r="D2604">
        <v>3</v>
      </c>
      <c r="E2604">
        <v>30</v>
      </c>
      <c r="F2604" t="s">
        <v>8</v>
      </c>
      <c r="G2604" t="s">
        <v>4</v>
      </c>
      <c r="H2604">
        <v>2</v>
      </c>
      <c r="I2604">
        <v>1</v>
      </c>
    </row>
    <row r="2605" spans="1:9" x14ac:dyDescent="0.3">
      <c r="A2605" t="s">
        <v>3</v>
      </c>
      <c r="B2605">
        <v>2013</v>
      </c>
      <c r="C2605" t="s">
        <v>2</v>
      </c>
      <c r="D2605">
        <v>3</v>
      </c>
      <c r="E2605">
        <v>26</v>
      </c>
      <c r="F2605" t="s">
        <v>1</v>
      </c>
      <c r="G2605" t="s">
        <v>4</v>
      </c>
      <c r="H2605">
        <v>4</v>
      </c>
      <c r="I2605">
        <v>0</v>
      </c>
    </row>
    <row r="2606" spans="1:9" x14ac:dyDescent="0.3">
      <c r="A2606" t="s">
        <v>3</v>
      </c>
      <c r="B2606">
        <v>2014</v>
      </c>
      <c r="C2606" t="s">
        <v>7</v>
      </c>
      <c r="D2606">
        <v>3</v>
      </c>
      <c r="E2606">
        <v>29</v>
      </c>
      <c r="F2606" t="s">
        <v>1</v>
      </c>
      <c r="G2606" t="s">
        <v>4</v>
      </c>
      <c r="H2606">
        <v>3</v>
      </c>
      <c r="I2606">
        <v>0</v>
      </c>
    </row>
    <row r="2607" spans="1:9" x14ac:dyDescent="0.3">
      <c r="A2607" t="s">
        <v>3</v>
      </c>
      <c r="B2607">
        <v>2013</v>
      </c>
      <c r="C2607" t="s">
        <v>7</v>
      </c>
      <c r="D2607">
        <v>3</v>
      </c>
      <c r="E2607">
        <v>30</v>
      </c>
      <c r="F2607" t="s">
        <v>1</v>
      </c>
      <c r="G2607" t="s">
        <v>4</v>
      </c>
      <c r="H2607">
        <v>4</v>
      </c>
      <c r="I2607">
        <v>0</v>
      </c>
    </row>
    <row r="2608" spans="1:9" x14ac:dyDescent="0.3">
      <c r="A2608" t="s">
        <v>6</v>
      </c>
      <c r="B2608">
        <v>2015</v>
      </c>
      <c r="C2608" t="s">
        <v>5</v>
      </c>
      <c r="D2608">
        <v>3</v>
      </c>
      <c r="E2608">
        <v>29</v>
      </c>
      <c r="F2608" t="s">
        <v>1</v>
      </c>
      <c r="G2608" t="s">
        <v>4</v>
      </c>
      <c r="H2608">
        <v>2</v>
      </c>
      <c r="I2608">
        <v>0</v>
      </c>
    </row>
    <row r="2609" spans="1:9" x14ac:dyDescent="0.3">
      <c r="A2609" t="s">
        <v>3</v>
      </c>
      <c r="B2609">
        <v>2018</v>
      </c>
      <c r="C2609" t="s">
        <v>7</v>
      </c>
      <c r="D2609">
        <v>3</v>
      </c>
      <c r="E2609">
        <v>27</v>
      </c>
      <c r="F2609" t="s">
        <v>1</v>
      </c>
      <c r="G2609" t="s">
        <v>4</v>
      </c>
      <c r="H2609">
        <v>5</v>
      </c>
      <c r="I2609">
        <v>1</v>
      </c>
    </row>
    <row r="2610" spans="1:9" x14ac:dyDescent="0.3">
      <c r="A2610" t="s">
        <v>3</v>
      </c>
      <c r="B2610">
        <v>2016</v>
      </c>
      <c r="C2610" t="s">
        <v>2</v>
      </c>
      <c r="D2610">
        <v>3</v>
      </c>
      <c r="E2610">
        <v>28</v>
      </c>
      <c r="F2610" t="s">
        <v>1</v>
      </c>
      <c r="G2610" t="s">
        <v>4</v>
      </c>
      <c r="H2610">
        <v>2</v>
      </c>
      <c r="I2610">
        <v>0</v>
      </c>
    </row>
    <row r="2611" spans="1:9" x14ac:dyDescent="0.3">
      <c r="A2611" t="s">
        <v>3</v>
      </c>
      <c r="B2611">
        <v>2015</v>
      </c>
      <c r="C2611" t="s">
        <v>2</v>
      </c>
      <c r="D2611">
        <v>3</v>
      </c>
      <c r="E2611">
        <v>29</v>
      </c>
      <c r="F2611" t="s">
        <v>1</v>
      </c>
      <c r="G2611" t="s">
        <v>4</v>
      </c>
      <c r="H2611">
        <v>1</v>
      </c>
      <c r="I2611">
        <v>0</v>
      </c>
    </row>
    <row r="2612" spans="1:9" x14ac:dyDescent="0.3">
      <c r="A2612" t="s">
        <v>3</v>
      </c>
      <c r="B2612">
        <v>2016</v>
      </c>
      <c r="C2612" t="s">
        <v>2</v>
      </c>
      <c r="D2612">
        <v>3</v>
      </c>
      <c r="E2612">
        <v>30</v>
      </c>
      <c r="F2612" t="s">
        <v>1</v>
      </c>
      <c r="G2612" t="s">
        <v>4</v>
      </c>
      <c r="H2612">
        <v>0</v>
      </c>
      <c r="I2612">
        <v>0</v>
      </c>
    </row>
    <row r="2613" spans="1:9" x14ac:dyDescent="0.3">
      <c r="A2613" t="s">
        <v>3</v>
      </c>
      <c r="B2613">
        <v>2016</v>
      </c>
      <c r="C2613" t="s">
        <v>2</v>
      </c>
      <c r="D2613">
        <v>3</v>
      </c>
      <c r="E2613">
        <v>28</v>
      </c>
      <c r="F2613" t="s">
        <v>8</v>
      </c>
      <c r="G2613" t="s">
        <v>4</v>
      </c>
      <c r="H2613">
        <v>1</v>
      </c>
      <c r="I2613">
        <v>0</v>
      </c>
    </row>
    <row r="2614" spans="1:9" x14ac:dyDescent="0.3">
      <c r="A2614" t="s">
        <v>3</v>
      </c>
      <c r="B2614">
        <v>2017</v>
      </c>
      <c r="C2614" t="s">
        <v>5</v>
      </c>
      <c r="D2614">
        <v>3</v>
      </c>
      <c r="E2614">
        <v>26</v>
      </c>
      <c r="F2614" t="s">
        <v>8</v>
      </c>
      <c r="G2614" t="s">
        <v>4</v>
      </c>
      <c r="H2614">
        <v>4</v>
      </c>
      <c r="I2614">
        <v>0</v>
      </c>
    </row>
    <row r="2615" spans="1:9" x14ac:dyDescent="0.3">
      <c r="A2615" t="s">
        <v>3</v>
      </c>
      <c r="B2615">
        <v>2014</v>
      </c>
      <c r="C2615" t="s">
        <v>7</v>
      </c>
      <c r="D2615">
        <v>2</v>
      </c>
      <c r="E2615">
        <v>29</v>
      </c>
      <c r="F2615" t="s">
        <v>8</v>
      </c>
      <c r="G2615" t="s">
        <v>4</v>
      </c>
      <c r="H2615">
        <v>1</v>
      </c>
      <c r="I2615">
        <v>1</v>
      </c>
    </row>
    <row r="2616" spans="1:9" x14ac:dyDescent="0.3">
      <c r="A2616" t="s">
        <v>9</v>
      </c>
      <c r="B2616">
        <v>2013</v>
      </c>
      <c r="C2616" t="s">
        <v>5</v>
      </c>
      <c r="D2616">
        <v>3</v>
      </c>
      <c r="E2616">
        <v>30</v>
      </c>
      <c r="F2616" t="s">
        <v>8</v>
      </c>
      <c r="G2616" t="s">
        <v>4</v>
      </c>
      <c r="H2616">
        <v>2</v>
      </c>
      <c r="I2616">
        <v>0</v>
      </c>
    </row>
    <row r="2617" spans="1:9" x14ac:dyDescent="0.3">
      <c r="A2617" t="s">
        <v>3</v>
      </c>
      <c r="B2617">
        <v>2016</v>
      </c>
      <c r="C2617" t="s">
        <v>2</v>
      </c>
      <c r="D2617">
        <v>3</v>
      </c>
      <c r="E2617">
        <v>28</v>
      </c>
      <c r="F2617" t="s">
        <v>1</v>
      </c>
      <c r="G2617" t="s">
        <v>0</v>
      </c>
      <c r="H2617">
        <v>3</v>
      </c>
      <c r="I2617">
        <v>0</v>
      </c>
    </row>
    <row r="2618" spans="1:9" x14ac:dyDescent="0.3">
      <c r="A2618" t="s">
        <v>3</v>
      </c>
      <c r="B2618">
        <v>2015</v>
      </c>
      <c r="C2618" t="s">
        <v>2</v>
      </c>
      <c r="D2618">
        <v>3</v>
      </c>
      <c r="E2618">
        <v>28</v>
      </c>
      <c r="F2618" t="s">
        <v>1</v>
      </c>
      <c r="G2618" t="s">
        <v>4</v>
      </c>
      <c r="H2618">
        <v>1</v>
      </c>
      <c r="I2618">
        <v>0</v>
      </c>
    </row>
    <row r="2619" spans="1:9" x14ac:dyDescent="0.3">
      <c r="A2619" t="s">
        <v>3</v>
      </c>
      <c r="B2619">
        <v>2016</v>
      </c>
      <c r="C2619" t="s">
        <v>7</v>
      </c>
      <c r="D2619">
        <v>3</v>
      </c>
      <c r="E2619">
        <v>28</v>
      </c>
      <c r="F2619" t="s">
        <v>1</v>
      </c>
      <c r="G2619" t="s">
        <v>4</v>
      </c>
      <c r="H2619">
        <v>5</v>
      </c>
      <c r="I2619">
        <v>0</v>
      </c>
    </row>
    <row r="2620" spans="1:9" x14ac:dyDescent="0.3">
      <c r="A2620" t="s">
        <v>3</v>
      </c>
      <c r="B2620">
        <v>2017</v>
      </c>
      <c r="C2620" t="s">
        <v>7</v>
      </c>
      <c r="D2620">
        <v>2</v>
      </c>
      <c r="E2620">
        <v>28</v>
      </c>
      <c r="F2620" t="s">
        <v>8</v>
      </c>
      <c r="G2620" t="s">
        <v>4</v>
      </c>
      <c r="H2620">
        <v>1</v>
      </c>
      <c r="I2620">
        <v>1</v>
      </c>
    </row>
    <row r="2621" spans="1:9" x14ac:dyDescent="0.3">
      <c r="A2621" t="s">
        <v>3</v>
      </c>
      <c r="B2621">
        <v>2015</v>
      </c>
      <c r="C2621" t="s">
        <v>2</v>
      </c>
      <c r="D2621">
        <v>3</v>
      </c>
      <c r="E2621">
        <v>30</v>
      </c>
      <c r="F2621" t="s">
        <v>1</v>
      </c>
      <c r="G2621" t="s">
        <v>4</v>
      </c>
      <c r="H2621">
        <v>4</v>
      </c>
      <c r="I2621">
        <v>0</v>
      </c>
    </row>
    <row r="2622" spans="1:9" x14ac:dyDescent="0.3">
      <c r="A2622" t="s">
        <v>6</v>
      </c>
      <c r="B2622">
        <v>2012</v>
      </c>
      <c r="C2622" t="s">
        <v>5</v>
      </c>
      <c r="D2622">
        <v>3</v>
      </c>
      <c r="E2622">
        <v>27</v>
      </c>
      <c r="F2622" t="s">
        <v>1</v>
      </c>
      <c r="G2622" t="s">
        <v>4</v>
      </c>
      <c r="H2622">
        <v>5</v>
      </c>
      <c r="I2622">
        <v>0</v>
      </c>
    </row>
    <row r="2623" spans="1:9" x14ac:dyDescent="0.3">
      <c r="A2623" t="s">
        <v>6</v>
      </c>
      <c r="B2623">
        <v>2017</v>
      </c>
      <c r="C2623" t="s">
        <v>5</v>
      </c>
      <c r="D2623">
        <v>3</v>
      </c>
      <c r="E2623">
        <v>29</v>
      </c>
      <c r="F2623" t="s">
        <v>8</v>
      </c>
      <c r="G2623" t="s">
        <v>0</v>
      </c>
      <c r="H2623">
        <v>2</v>
      </c>
      <c r="I2623">
        <v>0</v>
      </c>
    </row>
    <row r="2624" spans="1:9" x14ac:dyDescent="0.3">
      <c r="A2624" t="s">
        <v>3</v>
      </c>
      <c r="B2624">
        <v>2018</v>
      </c>
      <c r="C2624" t="s">
        <v>5</v>
      </c>
      <c r="D2624">
        <v>3</v>
      </c>
      <c r="E2624">
        <v>29</v>
      </c>
      <c r="F2624" t="s">
        <v>8</v>
      </c>
      <c r="G2624" t="s">
        <v>4</v>
      </c>
      <c r="H2624">
        <v>2</v>
      </c>
      <c r="I2624">
        <v>1</v>
      </c>
    </row>
    <row r="2625" spans="1:9" x14ac:dyDescent="0.3">
      <c r="A2625" t="s">
        <v>3</v>
      </c>
      <c r="B2625">
        <v>2018</v>
      </c>
      <c r="C2625" t="s">
        <v>2</v>
      </c>
      <c r="D2625">
        <v>3</v>
      </c>
      <c r="E2625">
        <v>29</v>
      </c>
      <c r="F2625" t="s">
        <v>1</v>
      </c>
      <c r="G2625" t="s">
        <v>4</v>
      </c>
      <c r="H2625">
        <v>0</v>
      </c>
      <c r="I2625">
        <v>1</v>
      </c>
    </row>
    <row r="2626" spans="1:9" x14ac:dyDescent="0.3">
      <c r="A2626" t="s">
        <v>3</v>
      </c>
      <c r="B2626">
        <v>2012</v>
      </c>
      <c r="C2626" t="s">
        <v>2</v>
      </c>
      <c r="D2626">
        <v>3</v>
      </c>
      <c r="E2626">
        <v>28</v>
      </c>
      <c r="F2626" t="s">
        <v>8</v>
      </c>
      <c r="G2626" t="s">
        <v>4</v>
      </c>
      <c r="H2626">
        <v>0</v>
      </c>
      <c r="I2626">
        <v>0</v>
      </c>
    </row>
    <row r="2627" spans="1:9" x14ac:dyDescent="0.3">
      <c r="A2627" t="s">
        <v>3</v>
      </c>
      <c r="B2627">
        <v>2015</v>
      </c>
      <c r="C2627" t="s">
        <v>7</v>
      </c>
      <c r="D2627">
        <v>2</v>
      </c>
      <c r="E2627">
        <v>28</v>
      </c>
      <c r="F2627" t="s">
        <v>8</v>
      </c>
      <c r="G2627" t="s">
        <v>4</v>
      </c>
      <c r="H2627">
        <v>0</v>
      </c>
      <c r="I2627">
        <v>1</v>
      </c>
    </row>
    <row r="2628" spans="1:9" x14ac:dyDescent="0.3">
      <c r="A2628" t="s">
        <v>6</v>
      </c>
      <c r="B2628">
        <v>2017</v>
      </c>
      <c r="C2628" t="s">
        <v>5</v>
      </c>
      <c r="D2628">
        <v>2</v>
      </c>
      <c r="E2628">
        <v>27</v>
      </c>
      <c r="F2628" t="s">
        <v>8</v>
      </c>
      <c r="G2628" t="s">
        <v>4</v>
      </c>
      <c r="H2628">
        <v>5</v>
      </c>
      <c r="I2628">
        <v>1</v>
      </c>
    </row>
    <row r="2629" spans="1:9" x14ac:dyDescent="0.3">
      <c r="A2629" t="s">
        <v>3</v>
      </c>
      <c r="B2629">
        <v>2018</v>
      </c>
      <c r="C2629" t="s">
        <v>7</v>
      </c>
      <c r="D2629">
        <v>3</v>
      </c>
      <c r="E2629">
        <v>28</v>
      </c>
      <c r="F2629" t="s">
        <v>8</v>
      </c>
      <c r="G2629" t="s">
        <v>4</v>
      </c>
      <c r="H2629">
        <v>5</v>
      </c>
      <c r="I2629">
        <v>1</v>
      </c>
    </row>
    <row r="2630" spans="1:9" x14ac:dyDescent="0.3">
      <c r="A2630" t="s">
        <v>3</v>
      </c>
      <c r="B2630">
        <v>2016</v>
      </c>
      <c r="C2630" t="s">
        <v>7</v>
      </c>
      <c r="D2630">
        <v>3</v>
      </c>
      <c r="E2630">
        <v>28</v>
      </c>
      <c r="F2630" t="s">
        <v>1</v>
      </c>
      <c r="G2630" t="s">
        <v>4</v>
      </c>
      <c r="H2630">
        <v>1</v>
      </c>
      <c r="I2630">
        <v>0</v>
      </c>
    </row>
    <row r="2631" spans="1:9" x14ac:dyDescent="0.3">
      <c r="A2631" t="s">
        <v>3</v>
      </c>
      <c r="B2631">
        <v>2014</v>
      </c>
      <c r="C2631" t="s">
        <v>2</v>
      </c>
      <c r="D2631">
        <v>1</v>
      </c>
      <c r="E2631">
        <v>26</v>
      </c>
      <c r="F2631" t="s">
        <v>1</v>
      </c>
      <c r="G2631" t="s">
        <v>4</v>
      </c>
      <c r="H2631">
        <v>4</v>
      </c>
      <c r="I2631">
        <v>1</v>
      </c>
    </row>
    <row r="2632" spans="1:9" x14ac:dyDescent="0.3">
      <c r="A2632" t="s">
        <v>3</v>
      </c>
      <c r="B2632">
        <v>2014</v>
      </c>
      <c r="C2632" t="s">
        <v>5</v>
      </c>
      <c r="D2632">
        <v>2</v>
      </c>
      <c r="E2632">
        <v>29</v>
      </c>
      <c r="F2632" t="s">
        <v>8</v>
      </c>
      <c r="G2632" t="s">
        <v>4</v>
      </c>
      <c r="H2632">
        <v>3</v>
      </c>
      <c r="I2632">
        <v>1</v>
      </c>
    </row>
    <row r="2633" spans="1:9" x14ac:dyDescent="0.3">
      <c r="A2633" t="s">
        <v>6</v>
      </c>
      <c r="B2633">
        <v>2014</v>
      </c>
      <c r="C2633" t="s">
        <v>7</v>
      </c>
      <c r="D2633">
        <v>3</v>
      </c>
      <c r="E2633">
        <v>26</v>
      </c>
      <c r="F2633" t="s">
        <v>1</v>
      </c>
      <c r="G2633" t="s">
        <v>4</v>
      </c>
      <c r="H2633">
        <v>4</v>
      </c>
      <c r="I2633">
        <v>1</v>
      </c>
    </row>
    <row r="2634" spans="1:9" x14ac:dyDescent="0.3">
      <c r="A2634" t="s">
        <v>3</v>
      </c>
      <c r="B2634">
        <v>2017</v>
      </c>
      <c r="C2634" t="s">
        <v>7</v>
      </c>
      <c r="D2634">
        <v>3</v>
      </c>
      <c r="E2634">
        <v>27</v>
      </c>
      <c r="F2634" t="s">
        <v>1</v>
      </c>
      <c r="G2634" t="s">
        <v>4</v>
      </c>
      <c r="H2634">
        <v>5</v>
      </c>
      <c r="I2634">
        <v>0</v>
      </c>
    </row>
    <row r="2635" spans="1:9" x14ac:dyDescent="0.3">
      <c r="A2635" t="s">
        <v>3</v>
      </c>
      <c r="B2635">
        <v>2013</v>
      </c>
      <c r="C2635" t="s">
        <v>7</v>
      </c>
      <c r="D2635">
        <v>3</v>
      </c>
      <c r="E2635">
        <v>30</v>
      </c>
      <c r="F2635" t="s">
        <v>1</v>
      </c>
      <c r="G2635" t="s">
        <v>4</v>
      </c>
      <c r="H2635">
        <v>4</v>
      </c>
      <c r="I2635">
        <v>1</v>
      </c>
    </row>
    <row r="2636" spans="1:9" x14ac:dyDescent="0.3">
      <c r="A2636" t="s">
        <v>3</v>
      </c>
      <c r="B2636">
        <v>2015</v>
      </c>
      <c r="C2636" t="s">
        <v>2</v>
      </c>
      <c r="D2636">
        <v>3</v>
      </c>
      <c r="E2636">
        <v>30</v>
      </c>
      <c r="F2636" t="s">
        <v>1</v>
      </c>
      <c r="G2636" t="s">
        <v>4</v>
      </c>
      <c r="H2636">
        <v>3</v>
      </c>
      <c r="I2636">
        <v>0</v>
      </c>
    </row>
    <row r="2637" spans="1:9" x14ac:dyDescent="0.3">
      <c r="A2637" t="s">
        <v>3</v>
      </c>
      <c r="B2637">
        <v>2012</v>
      </c>
      <c r="C2637" t="s">
        <v>2</v>
      </c>
      <c r="D2637">
        <v>3</v>
      </c>
      <c r="E2637">
        <v>29</v>
      </c>
      <c r="F2637" t="s">
        <v>1</v>
      </c>
      <c r="G2637" t="s">
        <v>4</v>
      </c>
      <c r="H2637">
        <v>2</v>
      </c>
      <c r="I2637">
        <v>1</v>
      </c>
    </row>
    <row r="2638" spans="1:9" x14ac:dyDescent="0.3">
      <c r="A2638" t="s">
        <v>3</v>
      </c>
      <c r="B2638">
        <v>2014</v>
      </c>
      <c r="C2638" t="s">
        <v>7</v>
      </c>
      <c r="D2638">
        <v>3</v>
      </c>
      <c r="E2638">
        <v>26</v>
      </c>
      <c r="F2638" t="s">
        <v>1</v>
      </c>
      <c r="G2638" t="s">
        <v>4</v>
      </c>
      <c r="H2638">
        <v>4</v>
      </c>
      <c r="I2638">
        <v>0</v>
      </c>
    </row>
    <row r="2639" spans="1:9" x14ac:dyDescent="0.3">
      <c r="A2639" t="s">
        <v>3</v>
      </c>
      <c r="B2639">
        <v>2013</v>
      </c>
      <c r="C2639" t="s">
        <v>2</v>
      </c>
      <c r="D2639">
        <v>3</v>
      </c>
      <c r="E2639">
        <v>26</v>
      </c>
      <c r="F2639" t="s">
        <v>8</v>
      </c>
      <c r="G2639" t="s">
        <v>4</v>
      </c>
      <c r="H2639">
        <v>4</v>
      </c>
      <c r="I2639">
        <v>0</v>
      </c>
    </row>
    <row r="2640" spans="1:9" x14ac:dyDescent="0.3">
      <c r="A2640" t="s">
        <v>6</v>
      </c>
      <c r="B2640">
        <v>2017</v>
      </c>
      <c r="C2640" t="s">
        <v>5</v>
      </c>
      <c r="D2640">
        <v>2</v>
      </c>
      <c r="E2640">
        <v>30</v>
      </c>
      <c r="F2640" t="s">
        <v>8</v>
      </c>
      <c r="G2640" t="s">
        <v>4</v>
      </c>
      <c r="H2640">
        <v>2</v>
      </c>
      <c r="I2640">
        <v>1</v>
      </c>
    </row>
    <row r="2641" spans="1:9" x14ac:dyDescent="0.3">
      <c r="A2641" t="s">
        <v>3</v>
      </c>
      <c r="B2641">
        <v>2012</v>
      </c>
      <c r="C2641" t="s">
        <v>7</v>
      </c>
      <c r="D2641">
        <v>3</v>
      </c>
      <c r="E2641">
        <v>29</v>
      </c>
      <c r="F2641" t="s">
        <v>1</v>
      </c>
      <c r="G2641" t="s">
        <v>4</v>
      </c>
      <c r="H2641">
        <v>0</v>
      </c>
      <c r="I2641">
        <v>0</v>
      </c>
    </row>
    <row r="2642" spans="1:9" x14ac:dyDescent="0.3">
      <c r="A2642" t="s">
        <v>3</v>
      </c>
      <c r="B2642">
        <v>2015</v>
      </c>
      <c r="C2642" t="s">
        <v>7</v>
      </c>
      <c r="D2642">
        <v>1</v>
      </c>
      <c r="E2642">
        <v>30</v>
      </c>
      <c r="F2642" t="s">
        <v>8</v>
      </c>
      <c r="G2642" t="s">
        <v>4</v>
      </c>
      <c r="H2642">
        <v>0</v>
      </c>
      <c r="I2642">
        <v>1</v>
      </c>
    </row>
    <row r="2643" spans="1:9" x14ac:dyDescent="0.3">
      <c r="A2643" t="s">
        <v>3</v>
      </c>
      <c r="B2643">
        <v>2017</v>
      </c>
      <c r="C2643" t="s">
        <v>2</v>
      </c>
      <c r="D2643">
        <v>3</v>
      </c>
      <c r="E2643">
        <v>28</v>
      </c>
      <c r="F2643" t="s">
        <v>1</v>
      </c>
      <c r="G2643" t="s">
        <v>4</v>
      </c>
      <c r="H2643">
        <v>3</v>
      </c>
      <c r="I2643">
        <v>0</v>
      </c>
    </row>
    <row r="2644" spans="1:9" x14ac:dyDescent="0.3">
      <c r="A2644" t="s">
        <v>3</v>
      </c>
      <c r="B2644">
        <v>2013</v>
      </c>
      <c r="C2644" t="s">
        <v>2</v>
      </c>
      <c r="D2644">
        <v>3</v>
      </c>
      <c r="E2644">
        <v>28</v>
      </c>
      <c r="F2644" t="s">
        <v>1</v>
      </c>
      <c r="G2644" t="s">
        <v>4</v>
      </c>
      <c r="H2644">
        <v>5</v>
      </c>
      <c r="I2644">
        <v>0</v>
      </c>
    </row>
    <row r="2645" spans="1:9" x14ac:dyDescent="0.3">
      <c r="A2645" t="s">
        <v>3</v>
      </c>
      <c r="B2645">
        <v>2017</v>
      </c>
      <c r="C2645" t="s">
        <v>7</v>
      </c>
      <c r="D2645">
        <v>2</v>
      </c>
      <c r="E2645">
        <v>30</v>
      </c>
      <c r="F2645" t="s">
        <v>8</v>
      </c>
      <c r="G2645" t="s">
        <v>4</v>
      </c>
      <c r="H2645">
        <v>4</v>
      </c>
      <c r="I2645">
        <v>1</v>
      </c>
    </row>
    <row r="2646" spans="1:9" x14ac:dyDescent="0.3">
      <c r="A2646" t="s">
        <v>3</v>
      </c>
      <c r="B2646">
        <v>2017</v>
      </c>
      <c r="C2646" t="s">
        <v>7</v>
      </c>
      <c r="D2646">
        <v>2</v>
      </c>
      <c r="E2646">
        <v>28</v>
      </c>
      <c r="F2646" t="s">
        <v>1</v>
      </c>
      <c r="G2646" t="s">
        <v>4</v>
      </c>
      <c r="H2646">
        <v>5</v>
      </c>
      <c r="I2646">
        <v>0</v>
      </c>
    </row>
    <row r="2647" spans="1:9" x14ac:dyDescent="0.3">
      <c r="A2647" t="s">
        <v>3</v>
      </c>
      <c r="B2647">
        <v>2014</v>
      </c>
      <c r="C2647" t="s">
        <v>5</v>
      </c>
      <c r="D2647">
        <v>3</v>
      </c>
      <c r="E2647">
        <v>27</v>
      </c>
      <c r="F2647" t="s">
        <v>8</v>
      </c>
      <c r="G2647" t="s">
        <v>4</v>
      </c>
      <c r="H2647">
        <v>5</v>
      </c>
      <c r="I2647">
        <v>1</v>
      </c>
    </row>
    <row r="2648" spans="1:9" x14ac:dyDescent="0.3">
      <c r="A2648" t="s">
        <v>3</v>
      </c>
      <c r="B2648">
        <v>2012</v>
      </c>
      <c r="C2648" t="s">
        <v>2</v>
      </c>
      <c r="D2648">
        <v>3</v>
      </c>
      <c r="E2648">
        <v>28</v>
      </c>
      <c r="F2648" t="s">
        <v>8</v>
      </c>
      <c r="G2648" t="s">
        <v>4</v>
      </c>
      <c r="H2648">
        <v>2</v>
      </c>
      <c r="I2648">
        <v>0</v>
      </c>
    </row>
    <row r="2649" spans="1:9" x14ac:dyDescent="0.3">
      <c r="A2649" t="s">
        <v>3</v>
      </c>
      <c r="B2649">
        <v>2013</v>
      </c>
      <c r="C2649" t="s">
        <v>2</v>
      </c>
      <c r="D2649">
        <v>3</v>
      </c>
      <c r="E2649">
        <v>29</v>
      </c>
      <c r="F2649" t="s">
        <v>8</v>
      </c>
      <c r="G2649" t="s">
        <v>4</v>
      </c>
      <c r="H2649">
        <v>5</v>
      </c>
      <c r="I2649">
        <v>0</v>
      </c>
    </row>
    <row r="2650" spans="1:9" x14ac:dyDescent="0.3">
      <c r="A2650" t="s">
        <v>3</v>
      </c>
      <c r="B2650">
        <v>2012</v>
      </c>
      <c r="C2650" t="s">
        <v>2</v>
      </c>
      <c r="D2650">
        <v>3</v>
      </c>
      <c r="E2650">
        <v>27</v>
      </c>
      <c r="F2650" t="s">
        <v>8</v>
      </c>
      <c r="G2650" t="s">
        <v>4</v>
      </c>
      <c r="H2650">
        <v>5</v>
      </c>
      <c r="I2650">
        <v>1</v>
      </c>
    </row>
    <row r="2651" spans="1:9" x14ac:dyDescent="0.3">
      <c r="A2651" t="s">
        <v>3</v>
      </c>
      <c r="B2651">
        <v>2017</v>
      </c>
      <c r="C2651" t="s">
        <v>7</v>
      </c>
      <c r="D2651">
        <v>2</v>
      </c>
      <c r="E2651">
        <v>28</v>
      </c>
      <c r="F2651" t="s">
        <v>8</v>
      </c>
      <c r="G2651" t="s">
        <v>4</v>
      </c>
      <c r="H2651">
        <v>3</v>
      </c>
      <c r="I2651">
        <v>1</v>
      </c>
    </row>
    <row r="2652" spans="1:9" x14ac:dyDescent="0.3">
      <c r="A2652" t="s">
        <v>3</v>
      </c>
      <c r="B2652">
        <v>2015</v>
      </c>
      <c r="C2652" t="s">
        <v>2</v>
      </c>
      <c r="D2652">
        <v>1</v>
      </c>
      <c r="E2652">
        <v>29</v>
      </c>
      <c r="F2652" t="s">
        <v>1</v>
      </c>
      <c r="G2652" t="s">
        <v>4</v>
      </c>
      <c r="H2652">
        <v>4</v>
      </c>
      <c r="I2652">
        <v>0</v>
      </c>
    </row>
    <row r="2653" spans="1:9" x14ac:dyDescent="0.3">
      <c r="A2653" t="s">
        <v>3</v>
      </c>
      <c r="B2653">
        <v>2013</v>
      </c>
      <c r="C2653" t="s">
        <v>2</v>
      </c>
      <c r="D2653">
        <v>2</v>
      </c>
      <c r="E2653">
        <v>30</v>
      </c>
      <c r="F2653" t="s">
        <v>1</v>
      </c>
      <c r="G2653" t="s">
        <v>4</v>
      </c>
      <c r="H2653">
        <v>0</v>
      </c>
      <c r="I2653">
        <v>1</v>
      </c>
    </row>
    <row r="2654" spans="1:9" x14ac:dyDescent="0.3">
      <c r="A2654" t="s">
        <v>9</v>
      </c>
      <c r="B2654">
        <v>2018</v>
      </c>
      <c r="C2654" t="s">
        <v>2</v>
      </c>
      <c r="D2654">
        <v>3</v>
      </c>
      <c r="E2654">
        <v>28</v>
      </c>
      <c r="F2654" t="s">
        <v>1</v>
      </c>
      <c r="G2654" t="s">
        <v>4</v>
      </c>
      <c r="H2654">
        <v>2</v>
      </c>
      <c r="I2654">
        <v>1</v>
      </c>
    </row>
    <row r="2655" spans="1:9" x14ac:dyDescent="0.3">
      <c r="A2655" t="s">
        <v>3</v>
      </c>
      <c r="B2655">
        <v>2015</v>
      </c>
      <c r="C2655" t="s">
        <v>7</v>
      </c>
      <c r="D2655">
        <v>3</v>
      </c>
      <c r="E2655">
        <v>28</v>
      </c>
      <c r="F2655" t="s">
        <v>8</v>
      </c>
      <c r="G2655" t="s">
        <v>4</v>
      </c>
      <c r="H2655">
        <v>3</v>
      </c>
      <c r="I2655">
        <v>1</v>
      </c>
    </row>
    <row r="2656" spans="1:9" x14ac:dyDescent="0.3">
      <c r="A2656" t="s">
        <v>3</v>
      </c>
      <c r="B2656">
        <v>2015</v>
      </c>
      <c r="C2656" t="s">
        <v>2</v>
      </c>
      <c r="D2656">
        <v>3</v>
      </c>
      <c r="E2656">
        <v>27</v>
      </c>
      <c r="F2656" t="s">
        <v>1</v>
      </c>
      <c r="G2656" t="s">
        <v>4</v>
      </c>
      <c r="H2656">
        <v>5</v>
      </c>
      <c r="I2656">
        <v>0</v>
      </c>
    </row>
    <row r="2657" spans="1:9" x14ac:dyDescent="0.3">
      <c r="A2657" t="s">
        <v>3</v>
      </c>
      <c r="B2657">
        <v>2015</v>
      </c>
      <c r="C2657" t="s">
        <v>2</v>
      </c>
      <c r="D2657">
        <v>3</v>
      </c>
      <c r="E2657">
        <v>30</v>
      </c>
      <c r="F2657" t="s">
        <v>8</v>
      </c>
      <c r="G2657" t="s">
        <v>4</v>
      </c>
      <c r="H2657">
        <v>3</v>
      </c>
      <c r="I2657">
        <v>1</v>
      </c>
    </row>
    <row r="2658" spans="1:9" x14ac:dyDescent="0.3">
      <c r="A2658" t="s">
        <v>3</v>
      </c>
      <c r="B2658">
        <v>2012</v>
      </c>
      <c r="C2658" t="s">
        <v>2</v>
      </c>
      <c r="D2658">
        <v>3</v>
      </c>
      <c r="E2658">
        <v>29</v>
      </c>
      <c r="F2658" t="s">
        <v>1</v>
      </c>
      <c r="G2658" t="s">
        <v>4</v>
      </c>
      <c r="H2658">
        <v>5</v>
      </c>
      <c r="I2658">
        <v>0</v>
      </c>
    </row>
    <row r="2659" spans="1:9" x14ac:dyDescent="0.3">
      <c r="A2659" t="s">
        <v>3</v>
      </c>
      <c r="B2659">
        <v>2012</v>
      </c>
      <c r="C2659" t="s">
        <v>2</v>
      </c>
      <c r="D2659">
        <v>3</v>
      </c>
      <c r="E2659">
        <v>27</v>
      </c>
      <c r="F2659" t="s">
        <v>8</v>
      </c>
      <c r="G2659" t="s">
        <v>4</v>
      </c>
      <c r="H2659">
        <v>5</v>
      </c>
      <c r="I2659">
        <v>0</v>
      </c>
    </row>
    <row r="2660" spans="1:9" x14ac:dyDescent="0.3">
      <c r="A2660" t="s">
        <v>3</v>
      </c>
      <c r="B2660">
        <v>2015</v>
      </c>
      <c r="C2660" t="s">
        <v>2</v>
      </c>
      <c r="D2660">
        <v>3</v>
      </c>
      <c r="E2660">
        <v>26</v>
      </c>
      <c r="F2660" t="s">
        <v>8</v>
      </c>
      <c r="G2660" t="s">
        <v>4</v>
      </c>
      <c r="H2660">
        <v>4</v>
      </c>
      <c r="I2660">
        <v>0</v>
      </c>
    </row>
    <row r="2661" spans="1:9" x14ac:dyDescent="0.3">
      <c r="A2661" t="s">
        <v>3</v>
      </c>
      <c r="B2661">
        <v>2016</v>
      </c>
      <c r="C2661" t="s">
        <v>7</v>
      </c>
      <c r="D2661">
        <v>3</v>
      </c>
      <c r="E2661">
        <v>27</v>
      </c>
      <c r="F2661" t="s">
        <v>1</v>
      </c>
      <c r="G2661" t="s">
        <v>4</v>
      </c>
      <c r="H2661">
        <v>5</v>
      </c>
      <c r="I2661">
        <v>0</v>
      </c>
    </row>
    <row r="2662" spans="1:9" x14ac:dyDescent="0.3">
      <c r="A2662" t="s">
        <v>3</v>
      </c>
      <c r="B2662">
        <v>2013</v>
      </c>
      <c r="C2662" t="s">
        <v>2</v>
      </c>
      <c r="D2662">
        <v>3</v>
      </c>
      <c r="E2662">
        <v>27</v>
      </c>
      <c r="F2662" t="s">
        <v>8</v>
      </c>
      <c r="G2662" t="s">
        <v>4</v>
      </c>
      <c r="H2662">
        <v>5</v>
      </c>
      <c r="I2662">
        <v>0</v>
      </c>
    </row>
    <row r="2663" spans="1:9" x14ac:dyDescent="0.3">
      <c r="A2663" t="s">
        <v>3</v>
      </c>
      <c r="B2663">
        <v>2013</v>
      </c>
      <c r="C2663" t="s">
        <v>7</v>
      </c>
      <c r="D2663">
        <v>3</v>
      </c>
      <c r="E2663">
        <v>28</v>
      </c>
      <c r="F2663" t="s">
        <v>1</v>
      </c>
      <c r="G2663" t="s">
        <v>4</v>
      </c>
      <c r="H2663">
        <v>0</v>
      </c>
      <c r="I2663">
        <v>0</v>
      </c>
    </row>
    <row r="2664" spans="1:9" x14ac:dyDescent="0.3">
      <c r="A2664" t="s">
        <v>3</v>
      </c>
      <c r="B2664">
        <v>2014</v>
      </c>
      <c r="C2664" t="s">
        <v>7</v>
      </c>
      <c r="D2664">
        <v>3</v>
      </c>
      <c r="E2664">
        <v>29</v>
      </c>
      <c r="F2664" t="s">
        <v>1</v>
      </c>
      <c r="G2664" t="s">
        <v>4</v>
      </c>
      <c r="H2664">
        <v>1</v>
      </c>
      <c r="I2664">
        <v>0</v>
      </c>
    </row>
    <row r="2665" spans="1:9" x14ac:dyDescent="0.3">
      <c r="A2665" t="s">
        <v>3</v>
      </c>
      <c r="B2665">
        <v>2017</v>
      </c>
      <c r="C2665" t="s">
        <v>5</v>
      </c>
      <c r="D2665">
        <v>2</v>
      </c>
      <c r="E2665">
        <v>27</v>
      </c>
      <c r="F2665" t="s">
        <v>1</v>
      </c>
      <c r="G2665" t="s">
        <v>4</v>
      </c>
      <c r="H2665">
        <v>5</v>
      </c>
      <c r="I2665">
        <v>0</v>
      </c>
    </row>
    <row r="2666" spans="1:9" x14ac:dyDescent="0.3">
      <c r="A2666" t="s">
        <v>3</v>
      </c>
      <c r="B2666">
        <v>2013</v>
      </c>
      <c r="C2666" t="s">
        <v>5</v>
      </c>
      <c r="D2666">
        <v>3</v>
      </c>
      <c r="E2666">
        <v>27</v>
      </c>
      <c r="F2666" t="s">
        <v>8</v>
      </c>
      <c r="G2666" t="s">
        <v>4</v>
      </c>
      <c r="H2666">
        <v>5</v>
      </c>
      <c r="I2666">
        <v>0</v>
      </c>
    </row>
    <row r="2667" spans="1:9" x14ac:dyDescent="0.3">
      <c r="A2667" t="s">
        <v>3</v>
      </c>
      <c r="B2667">
        <v>2017</v>
      </c>
      <c r="C2667" t="s">
        <v>7</v>
      </c>
      <c r="D2667">
        <v>3</v>
      </c>
      <c r="E2667">
        <v>30</v>
      </c>
      <c r="F2667" t="s">
        <v>1</v>
      </c>
      <c r="G2667" t="s">
        <v>4</v>
      </c>
      <c r="H2667">
        <v>5</v>
      </c>
      <c r="I2667">
        <v>0</v>
      </c>
    </row>
    <row r="2668" spans="1:9" x14ac:dyDescent="0.3">
      <c r="A2668" t="s">
        <v>3</v>
      </c>
      <c r="B2668">
        <v>2013</v>
      </c>
      <c r="C2668" t="s">
        <v>7</v>
      </c>
      <c r="D2668">
        <v>3</v>
      </c>
      <c r="E2668">
        <v>27</v>
      </c>
      <c r="F2668" t="s">
        <v>1</v>
      </c>
      <c r="G2668" t="s">
        <v>4</v>
      </c>
      <c r="H2668">
        <v>5</v>
      </c>
      <c r="I2668">
        <v>0</v>
      </c>
    </row>
    <row r="2669" spans="1:9" x14ac:dyDescent="0.3">
      <c r="A2669" t="s">
        <v>3</v>
      </c>
      <c r="B2669">
        <v>2012</v>
      </c>
      <c r="C2669" t="s">
        <v>5</v>
      </c>
      <c r="D2669">
        <v>3</v>
      </c>
      <c r="E2669">
        <v>30</v>
      </c>
      <c r="F2669" t="s">
        <v>8</v>
      </c>
      <c r="G2669" t="s">
        <v>0</v>
      </c>
      <c r="H2669">
        <v>3</v>
      </c>
      <c r="I2669">
        <v>0</v>
      </c>
    </row>
    <row r="2670" spans="1:9" x14ac:dyDescent="0.3">
      <c r="A2670" t="s">
        <v>3</v>
      </c>
      <c r="B2670">
        <v>2013</v>
      </c>
      <c r="C2670" t="s">
        <v>7</v>
      </c>
      <c r="D2670">
        <v>2</v>
      </c>
      <c r="E2670">
        <v>30</v>
      </c>
      <c r="F2670" t="s">
        <v>1</v>
      </c>
      <c r="G2670" t="s">
        <v>4</v>
      </c>
      <c r="H2670">
        <v>1</v>
      </c>
      <c r="I2670">
        <v>1</v>
      </c>
    </row>
    <row r="2671" spans="1:9" x14ac:dyDescent="0.3">
      <c r="A2671" t="s">
        <v>9</v>
      </c>
      <c r="B2671">
        <v>2015</v>
      </c>
      <c r="C2671" t="s">
        <v>5</v>
      </c>
      <c r="D2671">
        <v>3</v>
      </c>
      <c r="E2671">
        <v>27</v>
      </c>
      <c r="F2671" t="s">
        <v>8</v>
      </c>
      <c r="G2671" t="s">
        <v>4</v>
      </c>
      <c r="H2671">
        <v>5</v>
      </c>
      <c r="I2671">
        <v>0</v>
      </c>
    </row>
    <row r="2672" spans="1:9" x14ac:dyDescent="0.3">
      <c r="A2672" t="s">
        <v>3</v>
      </c>
      <c r="B2672">
        <v>2014</v>
      </c>
      <c r="C2672" t="s">
        <v>7</v>
      </c>
      <c r="D2672">
        <v>3</v>
      </c>
      <c r="E2672">
        <v>26</v>
      </c>
      <c r="F2672" t="s">
        <v>1</v>
      </c>
      <c r="G2672" t="s">
        <v>4</v>
      </c>
      <c r="H2672">
        <v>4</v>
      </c>
      <c r="I2672">
        <v>0</v>
      </c>
    </row>
    <row r="2673" spans="1:9" x14ac:dyDescent="0.3">
      <c r="A2673" t="s">
        <v>3</v>
      </c>
      <c r="B2673">
        <v>2015</v>
      </c>
      <c r="C2673" t="s">
        <v>7</v>
      </c>
      <c r="D2673">
        <v>2</v>
      </c>
      <c r="E2673">
        <v>27</v>
      </c>
      <c r="F2673" t="s">
        <v>8</v>
      </c>
      <c r="G2673" t="s">
        <v>0</v>
      </c>
      <c r="H2673">
        <v>5</v>
      </c>
      <c r="I2673">
        <v>1</v>
      </c>
    </row>
    <row r="2674" spans="1:9" x14ac:dyDescent="0.3">
      <c r="A2674" t="s">
        <v>6</v>
      </c>
      <c r="B2674">
        <v>2017</v>
      </c>
      <c r="C2674" t="s">
        <v>5</v>
      </c>
      <c r="D2674">
        <v>2</v>
      </c>
      <c r="E2674">
        <v>29</v>
      </c>
      <c r="F2674" t="s">
        <v>1</v>
      </c>
      <c r="G2674" t="s">
        <v>4</v>
      </c>
      <c r="H2674">
        <v>1</v>
      </c>
      <c r="I2674">
        <v>0</v>
      </c>
    </row>
    <row r="2675" spans="1:9" x14ac:dyDescent="0.3">
      <c r="A2675" t="s">
        <v>3</v>
      </c>
      <c r="B2675">
        <v>2013</v>
      </c>
      <c r="C2675" t="s">
        <v>5</v>
      </c>
      <c r="D2675">
        <v>3</v>
      </c>
      <c r="E2675">
        <v>28</v>
      </c>
      <c r="F2675" t="s">
        <v>8</v>
      </c>
      <c r="G2675" t="s">
        <v>4</v>
      </c>
      <c r="H2675">
        <v>3</v>
      </c>
      <c r="I2675">
        <v>0</v>
      </c>
    </row>
    <row r="2676" spans="1:9" x14ac:dyDescent="0.3">
      <c r="A2676" t="s">
        <v>6</v>
      </c>
      <c r="B2676">
        <v>2012</v>
      </c>
      <c r="C2676" t="s">
        <v>7</v>
      </c>
      <c r="D2676">
        <v>3</v>
      </c>
      <c r="E2676">
        <v>29</v>
      </c>
      <c r="F2676" t="s">
        <v>1</v>
      </c>
      <c r="G2676" t="s">
        <v>4</v>
      </c>
      <c r="H2676">
        <v>4</v>
      </c>
      <c r="I2676">
        <v>1</v>
      </c>
    </row>
    <row r="2677" spans="1:9" x14ac:dyDescent="0.3">
      <c r="A2677" t="s">
        <v>3</v>
      </c>
      <c r="B2677">
        <v>2014</v>
      </c>
      <c r="C2677" t="s">
        <v>5</v>
      </c>
      <c r="D2677">
        <v>3</v>
      </c>
      <c r="E2677">
        <v>28</v>
      </c>
      <c r="F2677" t="s">
        <v>8</v>
      </c>
      <c r="G2677" t="s">
        <v>4</v>
      </c>
      <c r="H2677">
        <v>3</v>
      </c>
      <c r="I2677">
        <v>0</v>
      </c>
    </row>
    <row r="2678" spans="1:9" x14ac:dyDescent="0.3">
      <c r="A2678" t="s">
        <v>3</v>
      </c>
      <c r="B2678">
        <v>2018</v>
      </c>
      <c r="C2678" t="s">
        <v>2</v>
      </c>
      <c r="D2678">
        <v>3</v>
      </c>
      <c r="E2678">
        <v>27</v>
      </c>
      <c r="F2678" t="s">
        <v>1</v>
      </c>
      <c r="G2678" t="s">
        <v>0</v>
      </c>
      <c r="H2678">
        <v>5</v>
      </c>
      <c r="I2678">
        <v>1</v>
      </c>
    </row>
    <row r="2679" spans="1:9" x14ac:dyDescent="0.3">
      <c r="A2679" t="s">
        <v>3</v>
      </c>
      <c r="B2679">
        <v>2012</v>
      </c>
      <c r="C2679" t="s">
        <v>2</v>
      </c>
      <c r="D2679">
        <v>3</v>
      </c>
      <c r="E2679">
        <v>29</v>
      </c>
      <c r="F2679" t="s">
        <v>1</v>
      </c>
      <c r="G2679" t="s">
        <v>4</v>
      </c>
      <c r="H2679">
        <v>1</v>
      </c>
      <c r="I2679">
        <v>0</v>
      </c>
    </row>
    <row r="2680" spans="1:9" x14ac:dyDescent="0.3">
      <c r="A2680" t="s">
        <v>3</v>
      </c>
      <c r="B2680">
        <v>2017</v>
      </c>
      <c r="C2680" t="s">
        <v>7</v>
      </c>
      <c r="D2680">
        <v>2</v>
      </c>
      <c r="E2680">
        <v>26</v>
      </c>
      <c r="F2680" t="s">
        <v>1</v>
      </c>
      <c r="G2680" t="s">
        <v>4</v>
      </c>
      <c r="H2680">
        <v>4</v>
      </c>
      <c r="I2680">
        <v>0</v>
      </c>
    </row>
    <row r="2681" spans="1:9" x14ac:dyDescent="0.3">
      <c r="A2681" t="s">
        <v>3</v>
      </c>
      <c r="B2681">
        <v>2014</v>
      </c>
      <c r="C2681" t="s">
        <v>2</v>
      </c>
      <c r="D2681">
        <v>3</v>
      </c>
      <c r="E2681">
        <v>30</v>
      </c>
      <c r="F2681" t="s">
        <v>1</v>
      </c>
      <c r="G2681" t="s">
        <v>4</v>
      </c>
      <c r="H2681">
        <v>2</v>
      </c>
      <c r="I2681">
        <v>1</v>
      </c>
    </row>
    <row r="2682" spans="1:9" x14ac:dyDescent="0.3">
      <c r="A2682" t="s">
        <v>3</v>
      </c>
      <c r="B2682">
        <v>2014</v>
      </c>
      <c r="C2682" t="s">
        <v>5</v>
      </c>
      <c r="D2682">
        <v>3</v>
      </c>
      <c r="E2682">
        <v>29</v>
      </c>
      <c r="F2682" t="s">
        <v>1</v>
      </c>
      <c r="G2682" t="s">
        <v>4</v>
      </c>
      <c r="H2682">
        <v>4</v>
      </c>
      <c r="I2682">
        <v>0</v>
      </c>
    </row>
    <row r="2683" spans="1:9" x14ac:dyDescent="0.3">
      <c r="A2683" t="s">
        <v>3</v>
      </c>
      <c r="B2683">
        <v>2015</v>
      </c>
      <c r="C2683" t="s">
        <v>7</v>
      </c>
      <c r="D2683">
        <v>2</v>
      </c>
      <c r="E2683">
        <v>26</v>
      </c>
      <c r="F2683" t="s">
        <v>8</v>
      </c>
      <c r="G2683" t="s">
        <v>4</v>
      </c>
      <c r="H2683">
        <v>4</v>
      </c>
      <c r="I2683">
        <v>1</v>
      </c>
    </row>
    <row r="2684" spans="1:9" x14ac:dyDescent="0.3">
      <c r="A2684" t="s">
        <v>3</v>
      </c>
      <c r="B2684">
        <v>2014</v>
      </c>
      <c r="C2684" t="s">
        <v>2</v>
      </c>
      <c r="D2684">
        <v>3</v>
      </c>
      <c r="E2684">
        <v>27</v>
      </c>
      <c r="F2684" t="s">
        <v>8</v>
      </c>
      <c r="G2684" t="s">
        <v>4</v>
      </c>
      <c r="H2684">
        <v>5</v>
      </c>
      <c r="I2684">
        <v>0</v>
      </c>
    </row>
    <row r="2685" spans="1:9" x14ac:dyDescent="0.3">
      <c r="A2685" t="s">
        <v>6</v>
      </c>
      <c r="B2685">
        <v>2013</v>
      </c>
      <c r="C2685" t="s">
        <v>5</v>
      </c>
      <c r="D2685">
        <v>2</v>
      </c>
      <c r="E2685">
        <v>26</v>
      </c>
      <c r="F2685" t="s">
        <v>1</v>
      </c>
      <c r="G2685" t="s">
        <v>4</v>
      </c>
      <c r="H2685">
        <v>4</v>
      </c>
      <c r="I2685">
        <v>1</v>
      </c>
    </row>
    <row r="2686" spans="1:9" x14ac:dyDescent="0.3">
      <c r="A2686" t="s">
        <v>3</v>
      </c>
      <c r="B2686">
        <v>2013</v>
      </c>
      <c r="C2686" t="s">
        <v>5</v>
      </c>
      <c r="D2686">
        <v>3</v>
      </c>
      <c r="E2686">
        <v>29</v>
      </c>
      <c r="F2686" t="s">
        <v>8</v>
      </c>
      <c r="G2686" t="s">
        <v>4</v>
      </c>
      <c r="H2686">
        <v>2</v>
      </c>
      <c r="I2686">
        <v>0</v>
      </c>
    </row>
    <row r="2687" spans="1:9" x14ac:dyDescent="0.3">
      <c r="A2687" t="s">
        <v>3</v>
      </c>
      <c r="B2687">
        <v>2016</v>
      </c>
      <c r="C2687" t="s">
        <v>2</v>
      </c>
      <c r="D2687">
        <v>2</v>
      </c>
      <c r="E2687">
        <v>30</v>
      </c>
      <c r="F2687" t="s">
        <v>8</v>
      </c>
      <c r="G2687" t="s">
        <v>4</v>
      </c>
      <c r="H2687">
        <v>4</v>
      </c>
      <c r="I2687">
        <v>1</v>
      </c>
    </row>
    <row r="2688" spans="1:9" x14ac:dyDescent="0.3">
      <c r="A2688" t="s">
        <v>3</v>
      </c>
      <c r="B2688">
        <v>2017</v>
      </c>
      <c r="C2688" t="s">
        <v>5</v>
      </c>
      <c r="D2688">
        <v>3</v>
      </c>
      <c r="E2688">
        <v>29</v>
      </c>
      <c r="F2688" t="s">
        <v>8</v>
      </c>
      <c r="G2688" t="s">
        <v>4</v>
      </c>
      <c r="H2688">
        <v>0</v>
      </c>
      <c r="I2688">
        <v>0</v>
      </c>
    </row>
    <row r="2689" spans="1:9" x14ac:dyDescent="0.3">
      <c r="A2689" t="s">
        <v>3</v>
      </c>
      <c r="B2689">
        <v>2018</v>
      </c>
      <c r="C2689" t="s">
        <v>2</v>
      </c>
      <c r="D2689">
        <v>3</v>
      </c>
      <c r="E2689">
        <v>28</v>
      </c>
      <c r="F2689" t="s">
        <v>1</v>
      </c>
      <c r="G2689" t="s">
        <v>4</v>
      </c>
      <c r="H2689">
        <v>3</v>
      </c>
      <c r="I2689">
        <v>1</v>
      </c>
    </row>
    <row r="2690" spans="1:9" x14ac:dyDescent="0.3">
      <c r="A2690" t="s">
        <v>3</v>
      </c>
      <c r="B2690">
        <v>2014</v>
      </c>
      <c r="C2690" t="s">
        <v>2</v>
      </c>
      <c r="D2690">
        <v>3</v>
      </c>
      <c r="E2690">
        <v>29</v>
      </c>
      <c r="F2690" t="s">
        <v>1</v>
      </c>
      <c r="G2690" t="s">
        <v>4</v>
      </c>
      <c r="H2690">
        <v>4</v>
      </c>
      <c r="I2690">
        <v>0</v>
      </c>
    </row>
    <row r="2691" spans="1:9" x14ac:dyDescent="0.3">
      <c r="A2691" t="s">
        <v>6</v>
      </c>
      <c r="B2691">
        <v>2017</v>
      </c>
      <c r="C2691" t="s">
        <v>5</v>
      </c>
      <c r="D2691">
        <v>2</v>
      </c>
      <c r="E2691">
        <v>30</v>
      </c>
      <c r="F2691" t="s">
        <v>8</v>
      </c>
      <c r="G2691" t="s">
        <v>4</v>
      </c>
      <c r="H2691">
        <v>2</v>
      </c>
      <c r="I2691">
        <v>0</v>
      </c>
    </row>
    <row r="2692" spans="1:9" x14ac:dyDescent="0.3">
      <c r="A2692" t="s">
        <v>3</v>
      </c>
      <c r="B2692">
        <v>2018</v>
      </c>
      <c r="C2692" t="s">
        <v>2</v>
      </c>
      <c r="D2692">
        <v>3</v>
      </c>
      <c r="E2692">
        <v>29</v>
      </c>
      <c r="F2692" t="s">
        <v>1</v>
      </c>
      <c r="G2692" t="s">
        <v>0</v>
      </c>
      <c r="H2692">
        <v>2</v>
      </c>
      <c r="I2692">
        <v>1</v>
      </c>
    </row>
    <row r="2693" spans="1:9" x14ac:dyDescent="0.3">
      <c r="A2693" t="s">
        <v>3</v>
      </c>
      <c r="B2693">
        <v>2017</v>
      </c>
      <c r="C2693" t="s">
        <v>5</v>
      </c>
      <c r="D2693">
        <v>2</v>
      </c>
      <c r="E2693">
        <v>28</v>
      </c>
      <c r="F2693" t="s">
        <v>8</v>
      </c>
      <c r="G2693" t="s">
        <v>4</v>
      </c>
      <c r="H2693">
        <v>1</v>
      </c>
      <c r="I2693">
        <v>0</v>
      </c>
    </row>
    <row r="2694" spans="1:9" x14ac:dyDescent="0.3">
      <c r="A2694" t="s">
        <v>3</v>
      </c>
      <c r="B2694">
        <v>2013</v>
      </c>
      <c r="C2694" t="s">
        <v>2</v>
      </c>
      <c r="D2694">
        <v>2</v>
      </c>
      <c r="E2694">
        <v>27</v>
      </c>
      <c r="F2694" t="s">
        <v>8</v>
      </c>
      <c r="G2694" t="s">
        <v>4</v>
      </c>
      <c r="H2694">
        <v>5</v>
      </c>
      <c r="I2694">
        <v>1</v>
      </c>
    </row>
    <row r="2695" spans="1:9" x14ac:dyDescent="0.3">
      <c r="A2695" t="s">
        <v>3</v>
      </c>
      <c r="B2695">
        <v>2015</v>
      </c>
      <c r="C2695" t="s">
        <v>2</v>
      </c>
      <c r="D2695">
        <v>3</v>
      </c>
      <c r="E2695">
        <v>30</v>
      </c>
      <c r="F2695" t="s">
        <v>1</v>
      </c>
      <c r="G2695" t="s">
        <v>4</v>
      </c>
      <c r="H2695">
        <v>4</v>
      </c>
      <c r="I2695">
        <v>0</v>
      </c>
    </row>
    <row r="2696" spans="1:9" x14ac:dyDescent="0.3">
      <c r="A2696" t="s">
        <v>3</v>
      </c>
      <c r="B2696">
        <v>2012</v>
      </c>
      <c r="C2696" t="s">
        <v>2</v>
      </c>
      <c r="D2696">
        <v>3</v>
      </c>
      <c r="E2696">
        <v>26</v>
      </c>
      <c r="F2696" t="s">
        <v>1</v>
      </c>
      <c r="G2696" t="s">
        <v>4</v>
      </c>
      <c r="H2696">
        <v>4</v>
      </c>
      <c r="I2696">
        <v>0</v>
      </c>
    </row>
    <row r="2697" spans="1:9" x14ac:dyDescent="0.3">
      <c r="A2697" t="s">
        <v>3</v>
      </c>
      <c r="B2697">
        <v>2016</v>
      </c>
      <c r="C2697" t="s">
        <v>2</v>
      </c>
      <c r="D2697">
        <v>3</v>
      </c>
      <c r="E2697">
        <v>26</v>
      </c>
      <c r="F2697" t="s">
        <v>1</v>
      </c>
      <c r="G2697" t="s">
        <v>4</v>
      </c>
      <c r="H2697">
        <v>4</v>
      </c>
      <c r="I2697">
        <v>0</v>
      </c>
    </row>
    <row r="2698" spans="1:9" x14ac:dyDescent="0.3">
      <c r="A2698" t="s">
        <v>6</v>
      </c>
      <c r="B2698">
        <v>2017</v>
      </c>
      <c r="C2698" t="s">
        <v>2</v>
      </c>
      <c r="D2698">
        <v>2</v>
      </c>
      <c r="E2698">
        <v>30</v>
      </c>
      <c r="F2698" t="s">
        <v>1</v>
      </c>
      <c r="G2698" t="s">
        <v>4</v>
      </c>
      <c r="H2698">
        <v>3</v>
      </c>
      <c r="I2698">
        <v>0</v>
      </c>
    </row>
    <row r="2699" spans="1:9" x14ac:dyDescent="0.3">
      <c r="A2699" t="s">
        <v>6</v>
      </c>
      <c r="B2699">
        <v>2017</v>
      </c>
      <c r="C2699" t="s">
        <v>5</v>
      </c>
      <c r="D2699">
        <v>2</v>
      </c>
      <c r="E2699">
        <v>29</v>
      </c>
      <c r="F2699" t="s">
        <v>1</v>
      </c>
      <c r="G2699" t="s">
        <v>4</v>
      </c>
      <c r="H2699">
        <v>4</v>
      </c>
      <c r="I2699">
        <v>0</v>
      </c>
    </row>
    <row r="2700" spans="1:9" x14ac:dyDescent="0.3">
      <c r="A2700" t="s">
        <v>3</v>
      </c>
      <c r="B2700">
        <v>2014</v>
      </c>
      <c r="C2700" t="s">
        <v>2</v>
      </c>
      <c r="D2700">
        <v>3</v>
      </c>
      <c r="E2700">
        <v>28</v>
      </c>
      <c r="F2700" t="s">
        <v>1</v>
      </c>
      <c r="G2700" t="s">
        <v>4</v>
      </c>
      <c r="H2700">
        <v>3</v>
      </c>
      <c r="I2700">
        <v>0</v>
      </c>
    </row>
    <row r="2701" spans="1:9" x14ac:dyDescent="0.3">
      <c r="A2701" t="s">
        <v>6</v>
      </c>
      <c r="B2701">
        <v>2017</v>
      </c>
      <c r="C2701" t="s">
        <v>5</v>
      </c>
      <c r="D2701">
        <v>3</v>
      </c>
      <c r="E2701">
        <v>27</v>
      </c>
      <c r="F2701" t="s">
        <v>1</v>
      </c>
      <c r="G2701" t="s">
        <v>4</v>
      </c>
      <c r="H2701">
        <v>5</v>
      </c>
      <c r="I2701">
        <v>1</v>
      </c>
    </row>
    <row r="2702" spans="1:9" x14ac:dyDescent="0.3">
      <c r="A2702" t="s">
        <v>3</v>
      </c>
      <c r="B2702">
        <v>2014</v>
      </c>
      <c r="C2702" t="s">
        <v>2</v>
      </c>
      <c r="D2702">
        <v>3</v>
      </c>
      <c r="E2702">
        <v>27</v>
      </c>
      <c r="F2702" t="s">
        <v>1</v>
      </c>
      <c r="G2702" t="s">
        <v>4</v>
      </c>
      <c r="H2702">
        <v>5</v>
      </c>
      <c r="I2702">
        <v>0</v>
      </c>
    </row>
    <row r="2703" spans="1:9" x14ac:dyDescent="0.3">
      <c r="A2703" t="s">
        <v>3</v>
      </c>
      <c r="B2703">
        <v>2017</v>
      </c>
      <c r="C2703" t="s">
        <v>5</v>
      </c>
      <c r="D2703">
        <v>3</v>
      </c>
      <c r="E2703">
        <v>27</v>
      </c>
      <c r="F2703" t="s">
        <v>1</v>
      </c>
      <c r="G2703" t="s">
        <v>4</v>
      </c>
      <c r="H2703">
        <v>5</v>
      </c>
      <c r="I2703">
        <v>0</v>
      </c>
    </row>
    <row r="2704" spans="1:9" x14ac:dyDescent="0.3">
      <c r="A2704" t="s">
        <v>3</v>
      </c>
      <c r="B2704">
        <v>2016</v>
      </c>
      <c r="C2704" t="s">
        <v>7</v>
      </c>
      <c r="D2704">
        <v>3</v>
      </c>
      <c r="E2704">
        <v>30</v>
      </c>
      <c r="F2704" t="s">
        <v>1</v>
      </c>
      <c r="G2704" t="s">
        <v>4</v>
      </c>
      <c r="H2704">
        <v>0</v>
      </c>
      <c r="I2704">
        <v>0</v>
      </c>
    </row>
    <row r="2705" spans="1:9" x14ac:dyDescent="0.3">
      <c r="A2705" t="s">
        <v>3</v>
      </c>
      <c r="B2705">
        <v>2015</v>
      </c>
      <c r="C2705" t="s">
        <v>2</v>
      </c>
      <c r="D2705">
        <v>3</v>
      </c>
      <c r="E2705">
        <v>29</v>
      </c>
      <c r="F2705" t="s">
        <v>8</v>
      </c>
      <c r="G2705" t="s">
        <v>4</v>
      </c>
      <c r="H2705">
        <v>0</v>
      </c>
      <c r="I2705">
        <v>0</v>
      </c>
    </row>
    <row r="2706" spans="1:9" x14ac:dyDescent="0.3">
      <c r="A2706" t="s">
        <v>3</v>
      </c>
      <c r="B2706">
        <v>2015</v>
      </c>
      <c r="C2706" t="s">
        <v>7</v>
      </c>
      <c r="D2706">
        <v>2</v>
      </c>
      <c r="E2706">
        <v>27</v>
      </c>
      <c r="F2706" t="s">
        <v>8</v>
      </c>
      <c r="G2706" t="s">
        <v>0</v>
      </c>
      <c r="H2706">
        <v>5</v>
      </c>
      <c r="I2706">
        <v>1</v>
      </c>
    </row>
    <row r="2707" spans="1:9" x14ac:dyDescent="0.3">
      <c r="A2707" t="s">
        <v>3</v>
      </c>
      <c r="B2707">
        <v>2013</v>
      </c>
      <c r="C2707" t="s">
        <v>2</v>
      </c>
      <c r="D2707">
        <v>3</v>
      </c>
      <c r="E2707">
        <v>26</v>
      </c>
      <c r="F2707" t="s">
        <v>8</v>
      </c>
      <c r="G2707" t="s">
        <v>4</v>
      </c>
      <c r="H2707">
        <v>4</v>
      </c>
      <c r="I2707">
        <v>0</v>
      </c>
    </row>
    <row r="2708" spans="1:9" x14ac:dyDescent="0.3">
      <c r="A2708" t="s">
        <v>3</v>
      </c>
      <c r="B2708">
        <v>2015</v>
      </c>
      <c r="C2708" t="s">
        <v>5</v>
      </c>
      <c r="D2708">
        <v>3</v>
      </c>
      <c r="E2708">
        <v>29</v>
      </c>
      <c r="F2708" t="s">
        <v>1</v>
      </c>
      <c r="G2708" t="s">
        <v>4</v>
      </c>
      <c r="H2708">
        <v>1</v>
      </c>
      <c r="I2708">
        <v>0</v>
      </c>
    </row>
    <row r="2709" spans="1:9" x14ac:dyDescent="0.3">
      <c r="A2709" t="s">
        <v>3</v>
      </c>
      <c r="B2709">
        <v>2017</v>
      </c>
      <c r="C2709" t="s">
        <v>2</v>
      </c>
      <c r="D2709">
        <v>3</v>
      </c>
      <c r="E2709">
        <v>30</v>
      </c>
      <c r="F2709" t="s">
        <v>1</v>
      </c>
      <c r="G2709" t="s">
        <v>4</v>
      </c>
      <c r="H2709">
        <v>4</v>
      </c>
      <c r="I2709">
        <v>0</v>
      </c>
    </row>
    <row r="2710" spans="1:9" x14ac:dyDescent="0.3">
      <c r="A2710" t="s">
        <v>9</v>
      </c>
      <c r="B2710">
        <v>2017</v>
      </c>
      <c r="C2710" t="s">
        <v>5</v>
      </c>
      <c r="D2710">
        <v>3</v>
      </c>
      <c r="E2710">
        <v>27</v>
      </c>
      <c r="F2710" t="s">
        <v>1</v>
      </c>
      <c r="G2710" t="s">
        <v>4</v>
      </c>
      <c r="H2710">
        <v>5</v>
      </c>
      <c r="I2710">
        <v>0</v>
      </c>
    </row>
    <row r="2711" spans="1:9" x14ac:dyDescent="0.3">
      <c r="A2711" t="s">
        <v>9</v>
      </c>
      <c r="B2711">
        <v>2013</v>
      </c>
      <c r="C2711" t="s">
        <v>2</v>
      </c>
      <c r="D2711">
        <v>3</v>
      </c>
      <c r="E2711">
        <v>27</v>
      </c>
      <c r="F2711" t="s">
        <v>1</v>
      </c>
      <c r="G2711" t="s">
        <v>4</v>
      </c>
      <c r="H2711">
        <v>5</v>
      </c>
      <c r="I2711">
        <v>0</v>
      </c>
    </row>
    <row r="2712" spans="1:9" x14ac:dyDescent="0.3">
      <c r="A2712" t="s">
        <v>3</v>
      </c>
      <c r="B2712">
        <v>2018</v>
      </c>
      <c r="C2712" t="s">
        <v>2</v>
      </c>
      <c r="D2712">
        <v>3</v>
      </c>
      <c r="E2712">
        <v>28</v>
      </c>
      <c r="F2712" t="s">
        <v>1</v>
      </c>
      <c r="G2712" t="s">
        <v>0</v>
      </c>
      <c r="H2712">
        <v>1</v>
      </c>
      <c r="I2712">
        <v>1</v>
      </c>
    </row>
    <row r="2713" spans="1:9" x14ac:dyDescent="0.3">
      <c r="A2713" t="s">
        <v>3</v>
      </c>
      <c r="B2713">
        <v>2013</v>
      </c>
      <c r="C2713" t="s">
        <v>2</v>
      </c>
      <c r="D2713">
        <v>3</v>
      </c>
      <c r="E2713">
        <v>29</v>
      </c>
      <c r="F2713" t="s">
        <v>1</v>
      </c>
      <c r="G2713" t="s">
        <v>4</v>
      </c>
      <c r="H2713">
        <v>1</v>
      </c>
      <c r="I2713">
        <v>0</v>
      </c>
    </row>
    <row r="2714" spans="1:9" x14ac:dyDescent="0.3">
      <c r="A2714" t="s">
        <v>6</v>
      </c>
      <c r="B2714">
        <v>2017</v>
      </c>
      <c r="C2714" t="s">
        <v>7</v>
      </c>
      <c r="D2714">
        <v>2</v>
      </c>
      <c r="E2714">
        <v>29</v>
      </c>
      <c r="F2714" t="s">
        <v>8</v>
      </c>
      <c r="G2714" t="s">
        <v>0</v>
      </c>
      <c r="H2714">
        <v>2</v>
      </c>
      <c r="I2714">
        <v>1</v>
      </c>
    </row>
    <row r="2715" spans="1:9" x14ac:dyDescent="0.3">
      <c r="A2715" t="s">
        <v>3</v>
      </c>
      <c r="B2715">
        <v>2015</v>
      </c>
      <c r="C2715" t="s">
        <v>7</v>
      </c>
      <c r="D2715">
        <v>3</v>
      </c>
      <c r="E2715">
        <v>27</v>
      </c>
      <c r="F2715" t="s">
        <v>1</v>
      </c>
      <c r="G2715" t="s">
        <v>4</v>
      </c>
      <c r="H2715">
        <v>5</v>
      </c>
      <c r="I2715">
        <v>0</v>
      </c>
    </row>
    <row r="2716" spans="1:9" x14ac:dyDescent="0.3">
      <c r="A2716" t="s">
        <v>3</v>
      </c>
      <c r="B2716">
        <v>2012</v>
      </c>
      <c r="C2716" t="s">
        <v>2</v>
      </c>
      <c r="D2716">
        <v>3</v>
      </c>
      <c r="E2716">
        <v>27</v>
      </c>
      <c r="F2716" t="s">
        <v>8</v>
      </c>
      <c r="G2716" t="s">
        <v>4</v>
      </c>
      <c r="H2716">
        <v>5</v>
      </c>
      <c r="I2716">
        <v>0</v>
      </c>
    </row>
    <row r="2717" spans="1:9" x14ac:dyDescent="0.3">
      <c r="A2717" t="s">
        <v>6</v>
      </c>
      <c r="B2717">
        <v>2018</v>
      </c>
      <c r="C2717" t="s">
        <v>7</v>
      </c>
      <c r="D2717">
        <v>3</v>
      </c>
      <c r="E2717">
        <v>26</v>
      </c>
      <c r="F2717" t="s">
        <v>1</v>
      </c>
      <c r="G2717" t="s">
        <v>4</v>
      </c>
      <c r="H2717">
        <v>4</v>
      </c>
      <c r="I2717">
        <v>1</v>
      </c>
    </row>
    <row r="2718" spans="1:9" x14ac:dyDescent="0.3">
      <c r="A2718" t="s">
        <v>3</v>
      </c>
      <c r="B2718">
        <v>2012</v>
      </c>
      <c r="C2718" t="s">
        <v>5</v>
      </c>
      <c r="D2718">
        <v>1</v>
      </c>
      <c r="E2718">
        <v>27</v>
      </c>
      <c r="F2718" t="s">
        <v>8</v>
      </c>
      <c r="G2718" t="s">
        <v>4</v>
      </c>
      <c r="H2718">
        <v>5</v>
      </c>
      <c r="I2718">
        <v>1</v>
      </c>
    </row>
    <row r="2719" spans="1:9" x14ac:dyDescent="0.3">
      <c r="A2719" t="s">
        <v>6</v>
      </c>
      <c r="B2719">
        <v>2017</v>
      </c>
      <c r="C2719" t="s">
        <v>7</v>
      </c>
      <c r="D2719">
        <v>2</v>
      </c>
      <c r="E2719">
        <v>27</v>
      </c>
      <c r="F2719" t="s">
        <v>1</v>
      </c>
      <c r="G2719" t="s">
        <v>0</v>
      </c>
      <c r="H2719">
        <v>5</v>
      </c>
      <c r="I2719">
        <v>1</v>
      </c>
    </row>
    <row r="2720" spans="1:9" x14ac:dyDescent="0.3">
      <c r="A2720" t="s">
        <v>3</v>
      </c>
      <c r="B2720">
        <v>2015</v>
      </c>
      <c r="C2720" t="s">
        <v>7</v>
      </c>
      <c r="D2720">
        <v>1</v>
      </c>
      <c r="E2720">
        <v>28</v>
      </c>
      <c r="F2720" t="s">
        <v>8</v>
      </c>
      <c r="G2720" t="s">
        <v>4</v>
      </c>
      <c r="H2720">
        <v>0</v>
      </c>
      <c r="I2720">
        <v>1</v>
      </c>
    </row>
    <row r="2721" spans="1:9" x14ac:dyDescent="0.3">
      <c r="A2721" t="s">
        <v>3</v>
      </c>
      <c r="B2721">
        <v>2014</v>
      </c>
      <c r="C2721" t="s">
        <v>2</v>
      </c>
      <c r="D2721">
        <v>3</v>
      </c>
      <c r="E2721">
        <v>29</v>
      </c>
      <c r="F2721" t="s">
        <v>1</v>
      </c>
      <c r="G2721" t="s">
        <v>4</v>
      </c>
      <c r="H2721">
        <v>4</v>
      </c>
      <c r="I2721">
        <v>1</v>
      </c>
    </row>
    <row r="2722" spans="1:9" x14ac:dyDescent="0.3">
      <c r="A2722" t="s">
        <v>3</v>
      </c>
      <c r="B2722">
        <v>2017</v>
      </c>
      <c r="C2722" t="s">
        <v>5</v>
      </c>
      <c r="D2722">
        <v>3</v>
      </c>
      <c r="E2722">
        <v>29</v>
      </c>
      <c r="F2722" t="s">
        <v>8</v>
      </c>
      <c r="G2722" t="s">
        <v>4</v>
      </c>
      <c r="H2722">
        <v>3</v>
      </c>
      <c r="I2722">
        <v>0</v>
      </c>
    </row>
    <row r="2723" spans="1:9" x14ac:dyDescent="0.3">
      <c r="A2723" t="s">
        <v>9</v>
      </c>
      <c r="B2723">
        <v>2015</v>
      </c>
      <c r="C2723" t="s">
        <v>7</v>
      </c>
      <c r="D2723">
        <v>2</v>
      </c>
      <c r="E2723">
        <v>26</v>
      </c>
      <c r="F2723" t="s">
        <v>8</v>
      </c>
      <c r="G2723" t="s">
        <v>4</v>
      </c>
      <c r="H2723">
        <v>4</v>
      </c>
      <c r="I2723">
        <v>0</v>
      </c>
    </row>
    <row r="2724" spans="1:9" x14ac:dyDescent="0.3">
      <c r="A2724" t="s">
        <v>3</v>
      </c>
      <c r="B2724">
        <v>2017</v>
      </c>
      <c r="C2724" t="s">
        <v>2</v>
      </c>
      <c r="D2724">
        <v>3</v>
      </c>
      <c r="E2724">
        <v>30</v>
      </c>
      <c r="F2724" t="s">
        <v>8</v>
      </c>
      <c r="G2724" t="s">
        <v>4</v>
      </c>
      <c r="H2724">
        <v>5</v>
      </c>
      <c r="I2724">
        <v>0</v>
      </c>
    </row>
    <row r="2725" spans="1:9" x14ac:dyDescent="0.3">
      <c r="A2725" t="s">
        <v>3</v>
      </c>
      <c r="B2725">
        <v>2016</v>
      </c>
      <c r="C2725" t="s">
        <v>7</v>
      </c>
      <c r="D2725">
        <v>3</v>
      </c>
      <c r="E2725">
        <v>26</v>
      </c>
      <c r="F2725" t="s">
        <v>1</v>
      </c>
      <c r="G2725" t="s">
        <v>4</v>
      </c>
      <c r="H2725">
        <v>4</v>
      </c>
      <c r="I2725">
        <v>0</v>
      </c>
    </row>
    <row r="2726" spans="1:9" x14ac:dyDescent="0.3">
      <c r="A2726" t="s">
        <v>6</v>
      </c>
      <c r="B2726">
        <v>2013</v>
      </c>
      <c r="C2726" t="s">
        <v>7</v>
      </c>
      <c r="D2726">
        <v>3</v>
      </c>
      <c r="E2726">
        <v>26</v>
      </c>
      <c r="F2726" t="s">
        <v>1</v>
      </c>
      <c r="G2726" t="s">
        <v>4</v>
      </c>
      <c r="H2726">
        <v>4</v>
      </c>
      <c r="I2726">
        <v>1</v>
      </c>
    </row>
    <row r="2727" spans="1:9" x14ac:dyDescent="0.3">
      <c r="A2727" t="s">
        <v>3</v>
      </c>
      <c r="B2727">
        <v>2012</v>
      </c>
      <c r="C2727" t="s">
        <v>7</v>
      </c>
      <c r="D2727">
        <v>2</v>
      </c>
      <c r="E2727">
        <v>29</v>
      </c>
      <c r="F2727" t="s">
        <v>8</v>
      </c>
      <c r="G2727" t="s">
        <v>4</v>
      </c>
      <c r="H2727">
        <v>2</v>
      </c>
      <c r="I2727">
        <v>1</v>
      </c>
    </row>
    <row r="2728" spans="1:9" x14ac:dyDescent="0.3">
      <c r="A2728" t="s">
        <v>3</v>
      </c>
      <c r="B2728">
        <v>2018</v>
      </c>
      <c r="C2728" t="s">
        <v>2</v>
      </c>
      <c r="D2728">
        <v>3</v>
      </c>
      <c r="E2728">
        <v>30</v>
      </c>
      <c r="F2728" t="s">
        <v>1</v>
      </c>
      <c r="G2728" t="s">
        <v>0</v>
      </c>
      <c r="H2728">
        <v>2</v>
      </c>
      <c r="I2728">
        <v>1</v>
      </c>
    </row>
    <row r="2729" spans="1:9" x14ac:dyDescent="0.3">
      <c r="A2729" t="s">
        <v>3</v>
      </c>
      <c r="B2729">
        <v>2016</v>
      </c>
      <c r="C2729" t="s">
        <v>2</v>
      </c>
      <c r="D2729">
        <v>3</v>
      </c>
      <c r="E2729">
        <v>27</v>
      </c>
      <c r="F2729" t="s">
        <v>1</v>
      </c>
      <c r="G2729" t="s">
        <v>4</v>
      </c>
      <c r="H2729">
        <v>5</v>
      </c>
      <c r="I2729">
        <v>0</v>
      </c>
    </row>
    <row r="2730" spans="1:9" x14ac:dyDescent="0.3">
      <c r="A2730" t="s">
        <v>3</v>
      </c>
      <c r="B2730">
        <v>2015</v>
      </c>
      <c r="C2730" t="s">
        <v>2</v>
      </c>
      <c r="D2730">
        <v>3</v>
      </c>
      <c r="E2730">
        <v>26</v>
      </c>
      <c r="F2730" t="s">
        <v>1</v>
      </c>
      <c r="G2730" t="s">
        <v>4</v>
      </c>
      <c r="H2730">
        <v>4</v>
      </c>
      <c r="I2730">
        <v>0</v>
      </c>
    </row>
    <row r="2731" spans="1:9" x14ac:dyDescent="0.3">
      <c r="A2731" t="s">
        <v>3</v>
      </c>
      <c r="B2731">
        <v>2018</v>
      </c>
      <c r="C2731" t="s">
        <v>2</v>
      </c>
      <c r="D2731">
        <v>2</v>
      </c>
      <c r="E2731">
        <v>28</v>
      </c>
      <c r="F2731" t="s">
        <v>8</v>
      </c>
      <c r="G2731" t="s">
        <v>4</v>
      </c>
      <c r="H2731">
        <v>3</v>
      </c>
      <c r="I2731">
        <v>1</v>
      </c>
    </row>
    <row r="2732" spans="1:9" x14ac:dyDescent="0.3">
      <c r="A2732" t="s">
        <v>3</v>
      </c>
      <c r="B2732">
        <v>2012</v>
      </c>
      <c r="C2732" t="s">
        <v>2</v>
      </c>
      <c r="D2732">
        <v>3</v>
      </c>
      <c r="E2732">
        <v>28</v>
      </c>
      <c r="F2732" t="s">
        <v>1</v>
      </c>
      <c r="G2732" t="s">
        <v>4</v>
      </c>
      <c r="H2732">
        <v>0</v>
      </c>
      <c r="I2732">
        <v>1</v>
      </c>
    </row>
    <row r="2733" spans="1:9" x14ac:dyDescent="0.3">
      <c r="A2733" t="s">
        <v>3</v>
      </c>
      <c r="B2733">
        <v>2014</v>
      </c>
      <c r="C2733" t="s">
        <v>2</v>
      </c>
      <c r="D2733">
        <v>3</v>
      </c>
      <c r="E2733">
        <v>27</v>
      </c>
      <c r="F2733" t="s">
        <v>1</v>
      </c>
      <c r="G2733" t="s">
        <v>4</v>
      </c>
      <c r="H2733">
        <v>5</v>
      </c>
      <c r="I2733">
        <v>0</v>
      </c>
    </row>
    <row r="2734" spans="1:9" x14ac:dyDescent="0.3">
      <c r="A2734" t="s">
        <v>3</v>
      </c>
      <c r="B2734">
        <v>2012</v>
      </c>
      <c r="C2734" t="s">
        <v>2</v>
      </c>
      <c r="D2734">
        <v>3</v>
      </c>
      <c r="E2734">
        <v>28</v>
      </c>
      <c r="F2734" t="s">
        <v>8</v>
      </c>
      <c r="G2734" t="s">
        <v>0</v>
      </c>
      <c r="H2734">
        <v>0</v>
      </c>
      <c r="I2734">
        <v>0</v>
      </c>
    </row>
    <row r="2735" spans="1:9" x14ac:dyDescent="0.3">
      <c r="A2735" t="s">
        <v>6</v>
      </c>
      <c r="B2735">
        <v>2014</v>
      </c>
      <c r="C2735" t="s">
        <v>5</v>
      </c>
      <c r="D2735">
        <v>3</v>
      </c>
      <c r="E2735">
        <v>28</v>
      </c>
      <c r="F2735" t="s">
        <v>1</v>
      </c>
      <c r="G2735" t="s">
        <v>4</v>
      </c>
      <c r="H2735">
        <v>2</v>
      </c>
      <c r="I2735">
        <v>0</v>
      </c>
    </row>
    <row r="2736" spans="1:9" x14ac:dyDescent="0.3">
      <c r="A2736" t="s">
        <v>3</v>
      </c>
      <c r="B2736">
        <v>2012</v>
      </c>
      <c r="C2736" t="s">
        <v>2</v>
      </c>
      <c r="D2736">
        <v>3</v>
      </c>
      <c r="E2736">
        <v>26</v>
      </c>
      <c r="F2736" t="s">
        <v>8</v>
      </c>
      <c r="G2736" t="s">
        <v>4</v>
      </c>
      <c r="H2736">
        <v>4</v>
      </c>
      <c r="I2736">
        <v>0</v>
      </c>
    </row>
    <row r="2737" spans="1:9" x14ac:dyDescent="0.3">
      <c r="A2737" t="s">
        <v>3</v>
      </c>
      <c r="B2737">
        <v>2015</v>
      </c>
      <c r="C2737" t="s">
        <v>7</v>
      </c>
      <c r="D2737">
        <v>3</v>
      </c>
      <c r="E2737">
        <v>27</v>
      </c>
      <c r="F2737" t="s">
        <v>1</v>
      </c>
      <c r="G2737" t="s">
        <v>4</v>
      </c>
      <c r="H2737">
        <v>5</v>
      </c>
      <c r="I2737">
        <v>0</v>
      </c>
    </row>
    <row r="2738" spans="1:9" x14ac:dyDescent="0.3">
      <c r="A2738" t="s">
        <v>3</v>
      </c>
      <c r="B2738">
        <v>2016</v>
      </c>
      <c r="C2738" t="s">
        <v>2</v>
      </c>
      <c r="D2738">
        <v>3</v>
      </c>
      <c r="E2738">
        <v>28</v>
      </c>
      <c r="F2738" t="s">
        <v>1</v>
      </c>
      <c r="G2738" t="s">
        <v>0</v>
      </c>
      <c r="H2738">
        <v>2</v>
      </c>
      <c r="I2738">
        <v>0</v>
      </c>
    </row>
    <row r="2739" spans="1:9" x14ac:dyDescent="0.3">
      <c r="A2739" t="s">
        <v>3</v>
      </c>
      <c r="B2739">
        <v>2018</v>
      </c>
      <c r="C2739" t="s">
        <v>7</v>
      </c>
      <c r="D2739">
        <v>3</v>
      </c>
      <c r="E2739">
        <v>29</v>
      </c>
      <c r="F2739" t="s">
        <v>1</v>
      </c>
      <c r="G2739" t="s">
        <v>0</v>
      </c>
      <c r="H2739">
        <v>3</v>
      </c>
      <c r="I2739">
        <v>1</v>
      </c>
    </row>
    <row r="2740" spans="1:9" x14ac:dyDescent="0.3">
      <c r="A2740" t="s">
        <v>3</v>
      </c>
      <c r="B2740">
        <v>2014</v>
      </c>
      <c r="C2740" t="s">
        <v>5</v>
      </c>
      <c r="D2740">
        <v>3</v>
      </c>
      <c r="E2740">
        <v>29</v>
      </c>
      <c r="F2740" t="s">
        <v>1</v>
      </c>
      <c r="G2740" t="s">
        <v>0</v>
      </c>
      <c r="H2740">
        <v>4</v>
      </c>
      <c r="I2740">
        <v>0</v>
      </c>
    </row>
    <row r="2741" spans="1:9" x14ac:dyDescent="0.3">
      <c r="A2741" t="s">
        <v>3</v>
      </c>
      <c r="B2741">
        <v>2015</v>
      </c>
      <c r="C2741" t="s">
        <v>2</v>
      </c>
      <c r="D2741">
        <v>3</v>
      </c>
      <c r="E2741">
        <v>29</v>
      </c>
      <c r="F2741" t="s">
        <v>1</v>
      </c>
      <c r="G2741" t="s">
        <v>4</v>
      </c>
      <c r="H2741">
        <v>1</v>
      </c>
      <c r="I2741">
        <v>0</v>
      </c>
    </row>
    <row r="2742" spans="1:9" x14ac:dyDescent="0.3">
      <c r="A2742" t="s">
        <v>6</v>
      </c>
      <c r="B2742">
        <v>2018</v>
      </c>
      <c r="C2742" t="s">
        <v>2</v>
      </c>
      <c r="D2742">
        <v>3</v>
      </c>
      <c r="E2742">
        <v>27</v>
      </c>
      <c r="F2742" t="s">
        <v>1</v>
      </c>
      <c r="G2742" t="s">
        <v>0</v>
      </c>
      <c r="H2742">
        <v>5</v>
      </c>
      <c r="I2742">
        <v>1</v>
      </c>
    </row>
    <row r="2743" spans="1:9" x14ac:dyDescent="0.3">
      <c r="A2743" t="s">
        <v>3</v>
      </c>
      <c r="B2743">
        <v>2014</v>
      </c>
      <c r="C2743" t="s">
        <v>2</v>
      </c>
      <c r="D2743">
        <v>3</v>
      </c>
      <c r="E2743">
        <v>28</v>
      </c>
      <c r="F2743" t="s">
        <v>1</v>
      </c>
      <c r="G2743" t="s">
        <v>4</v>
      </c>
      <c r="H2743">
        <v>5</v>
      </c>
      <c r="I2743">
        <v>0</v>
      </c>
    </row>
    <row r="2744" spans="1:9" x14ac:dyDescent="0.3">
      <c r="A2744" t="s">
        <v>6</v>
      </c>
      <c r="B2744">
        <v>2017</v>
      </c>
      <c r="C2744" t="s">
        <v>7</v>
      </c>
      <c r="D2744">
        <v>2</v>
      </c>
      <c r="E2744">
        <v>27</v>
      </c>
      <c r="F2744" t="s">
        <v>1</v>
      </c>
      <c r="G2744" t="s">
        <v>4</v>
      </c>
      <c r="H2744">
        <v>5</v>
      </c>
      <c r="I2744">
        <v>0</v>
      </c>
    </row>
    <row r="2745" spans="1:9" x14ac:dyDescent="0.3">
      <c r="A2745" t="s">
        <v>3</v>
      </c>
      <c r="B2745">
        <v>2017</v>
      </c>
      <c r="C2745" t="s">
        <v>7</v>
      </c>
      <c r="D2745">
        <v>2</v>
      </c>
      <c r="E2745">
        <v>27</v>
      </c>
      <c r="F2745" t="s">
        <v>1</v>
      </c>
      <c r="G2745" t="s">
        <v>4</v>
      </c>
      <c r="H2745">
        <v>5</v>
      </c>
      <c r="I2745">
        <v>0</v>
      </c>
    </row>
    <row r="2746" spans="1:9" x14ac:dyDescent="0.3">
      <c r="A2746" t="s">
        <v>3</v>
      </c>
      <c r="B2746">
        <v>2014</v>
      </c>
      <c r="C2746" t="s">
        <v>2</v>
      </c>
      <c r="D2746">
        <v>3</v>
      </c>
      <c r="E2746">
        <v>28</v>
      </c>
      <c r="F2746" t="s">
        <v>1</v>
      </c>
      <c r="G2746" t="s">
        <v>4</v>
      </c>
      <c r="H2746">
        <v>4</v>
      </c>
      <c r="I2746">
        <v>0</v>
      </c>
    </row>
    <row r="2747" spans="1:9" x14ac:dyDescent="0.3">
      <c r="A2747" t="s">
        <v>3</v>
      </c>
      <c r="B2747">
        <v>2017</v>
      </c>
      <c r="C2747" t="s">
        <v>5</v>
      </c>
      <c r="D2747">
        <v>2</v>
      </c>
      <c r="E2747">
        <v>26</v>
      </c>
      <c r="F2747" t="s">
        <v>1</v>
      </c>
      <c r="G2747" t="s">
        <v>4</v>
      </c>
      <c r="H2747">
        <v>4</v>
      </c>
      <c r="I2747">
        <v>0</v>
      </c>
    </row>
    <row r="2748" spans="1:9" x14ac:dyDescent="0.3">
      <c r="A2748" t="s">
        <v>3</v>
      </c>
      <c r="B2748">
        <v>2017</v>
      </c>
      <c r="C2748" t="s">
        <v>7</v>
      </c>
      <c r="D2748">
        <v>3</v>
      </c>
      <c r="E2748">
        <v>29</v>
      </c>
      <c r="F2748" t="s">
        <v>8</v>
      </c>
      <c r="G2748" t="s">
        <v>4</v>
      </c>
      <c r="H2748">
        <v>0</v>
      </c>
      <c r="I2748">
        <v>1</v>
      </c>
    </row>
    <row r="2749" spans="1:9" x14ac:dyDescent="0.3">
      <c r="A2749" t="s">
        <v>3</v>
      </c>
      <c r="B2749">
        <v>2012</v>
      </c>
      <c r="C2749" t="s">
        <v>2</v>
      </c>
      <c r="D2749">
        <v>3</v>
      </c>
      <c r="E2749">
        <v>26</v>
      </c>
      <c r="F2749" t="s">
        <v>8</v>
      </c>
      <c r="G2749" t="s">
        <v>4</v>
      </c>
      <c r="H2749">
        <v>4</v>
      </c>
      <c r="I2749">
        <v>0</v>
      </c>
    </row>
    <row r="2750" spans="1:9" x14ac:dyDescent="0.3">
      <c r="A2750" t="s">
        <v>3</v>
      </c>
      <c r="B2750">
        <v>2017</v>
      </c>
      <c r="C2750" t="s">
        <v>5</v>
      </c>
      <c r="D2750">
        <v>2</v>
      </c>
      <c r="E2750">
        <v>26</v>
      </c>
      <c r="F2750" t="s">
        <v>8</v>
      </c>
      <c r="G2750" t="s">
        <v>4</v>
      </c>
      <c r="H2750">
        <v>4</v>
      </c>
      <c r="I2750">
        <v>0</v>
      </c>
    </row>
    <row r="2751" spans="1:9" x14ac:dyDescent="0.3">
      <c r="A2751" t="s">
        <v>3</v>
      </c>
      <c r="B2751">
        <v>2017</v>
      </c>
      <c r="C2751" t="s">
        <v>7</v>
      </c>
      <c r="D2751">
        <v>2</v>
      </c>
      <c r="E2751">
        <v>26</v>
      </c>
      <c r="F2751" t="s">
        <v>8</v>
      </c>
      <c r="G2751" t="s">
        <v>4</v>
      </c>
      <c r="H2751">
        <v>4</v>
      </c>
      <c r="I2751">
        <v>1</v>
      </c>
    </row>
    <row r="2752" spans="1:9" x14ac:dyDescent="0.3">
      <c r="A2752" t="s">
        <v>3</v>
      </c>
      <c r="B2752">
        <v>2014</v>
      </c>
      <c r="C2752" t="s">
        <v>2</v>
      </c>
      <c r="D2752">
        <v>3</v>
      </c>
      <c r="E2752">
        <v>30</v>
      </c>
      <c r="F2752" t="s">
        <v>1</v>
      </c>
      <c r="G2752" t="s">
        <v>4</v>
      </c>
      <c r="H2752">
        <v>1</v>
      </c>
      <c r="I2752">
        <v>0</v>
      </c>
    </row>
    <row r="2753" spans="1:9" x14ac:dyDescent="0.3">
      <c r="A2753" t="s">
        <v>3</v>
      </c>
      <c r="B2753">
        <v>2018</v>
      </c>
      <c r="C2753" t="s">
        <v>2</v>
      </c>
      <c r="D2753">
        <v>3</v>
      </c>
      <c r="E2753">
        <v>29</v>
      </c>
      <c r="F2753" t="s">
        <v>1</v>
      </c>
      <c r="G2753" t="s">
        <v>4</v>
      </c>
      <c r="H2753">
        <v>2</v>
      </c>
      <c r="I2753">
        <v>1</v>
      </c>
    </row>
    <row r="2754" spans="1:9" x14ac:dyDescent="0.3">
      <c r="A2754" t="s">
        <v>6</v>
      </c>
      <c r="B2754">
        <v>2013</v>
      </c>
      <c r="C2754" t="s">
        <v>2</v>
      </c>
      <c r="D2754">
        <v>3</v>
      </c>
      <c r="E2754">
        <v>30</v>
      </c>
      <c r="F2754" t="s">
        <v>1</v>
      </c>
      <c r="G2754" t="s">
        <v>4</v>
      </c>
      <c r="H2754">
        <v>2</v>
      </c>
      <c r="I2754">
        <v>1</v>
      </c>
    </row>
    <row r="2755" spans="1:9" x14ac:dyDescent="0.3">
      <c r="A2755" t="s">
        <v>3</v>
      </c>
      <c r="B2755">
        <v>2016</v>
      </c>
      <c r="C2755" t="s">
        <v>2</v>
      </c>
      <c r="D2755">
        <v>3</v>
      </c>
      <c r="E2755">
        <v>27</v>
      </c>
      <c r="F2755" t="s">
        <v>8</v>
      </c>
      <c r="G2755" t="s">
        <v>4</v>
      </c>
      <c r="H2755">
        <v>5</v>
      </c>
      <c r="I2755">
        <v>0</v>
      </c>
    </row>
    <row r="2756" spans="1:9" x14ac:dyDescent="0.3">
      <c r="A2756" t="s">
        <v>3</v>
      </c>
      <c r="B2756">
        <v>2016</v>
      </c>
      <c r="C2756" t="s">
        <v>5</v>
      </c>
      <c r="D2756">
        <v>3</v>
      </c>
      <c r="E2756">
        <v>26</v>
      </c>
      <c r="F2756" t="s">
        <v>8</v>
      </c>
      <c r="G2756" t="s">
        <v>4</v>
      </c>
      <c r="H2756">
        <v>4</v>
      </c>
      <c r="I2756">
        <v>0</v>
      </c>
    </row>
    <row r="2757" spans="1:9" x14ac:dyDescent="0.3">
      <c r="A2757" t="s">
        <v>3</v>
      </c>
      <c r="B2757">
        <v>2017</v>
      </c>
      <c r="C2757" t="s">
        <v>2</v>
      </c>
      <c r="D2757">
        <v>1</v>
      </c>
      <c r="E2757">
        <v>30</v>
      </c>
      <c r="F2757" t="s">
        <v>1</v>
      </c>
      <c r="G2757" t="s">
        <v>4</v>
      </c>
      <c r="H2757">
        <v>1</v>
      </c>
      <c r="I2757">
        <v>0</v>
      </c>
    </row>
    <row r="2758" spans="1:9" x14ac:dyDescent="0.3">
      <c r="A2758" t="s">
        <v>3</v>
      </c>
      <c r="B2758">
        <v>2015</v>
      </c>
      <c r="C2758" t="s">
        <v>5</v>
      </c>
      <c r="D2758">
        <v>3</v>
      </c>
      <c r="E2758">
        <v>30</v>
      </c>
      <c r="F2758" t="s">
        <v>8</v>
      </c>
      <c r="G2758" t="s">
        <v>0</v>
      </c>
      <c r="H2758">
        <v>1</v>
      </c>
      <c r="I2758">
        <v>0</v>
      </c>
    </row>
    <row r="2759" spans="1:9" x14ac:dyDescent="0.3">
      <c r="A2759" t="s">
        <v>3</v>
      </c>
      <c r="B2759">
        <v>2013</v>
      </c>
      <c r="C2759" t="s">
        <v>7</v>
      </c>
      <c r="D2759">
        <v>3</v>
      </c>
      <c r="E2759">
        <v>30</v>
      </c>
      <c r="F2759" t="s">
        <v>1</v>
      </c>
      <c r="G2759" t="s">
        <v>4</v>
      </c>
      <c r="H2759">
        <v>0</v>
      </c>
      <c r="I2759">
        <v>0</v>
      </c>
    </row>
    <row r="2760" spans="1:9" x14ac:dyDescent="0.3">
      <c r="A2760" t="s">
        <v>3</v>
      </c>
      <c r="B2760">
        <v>2015</v>
      </c>
      <c r="C2760" t="s">
        <v>7</v>
      </c>
      <c r="D2760">
        <v>3</v>
      </c>
      <c r="E2760">
        <v>27</v>
      </c>
      <c r="F2760" t="s">
        <v>1</v>
      </c>
      <c r="G2760" t="s">
        <v>4</v>
      </c>
      <c r="H2760">
        <v>5</v>
      </c>
      <c r="I2760">
        <v>0</v>
      </c>
    </row>
    <row r="2761" spans="1:9" x14ac:dyDescent="0.3">
      <c r="A2761" t="s">
        <v>3</v>
      </c>
      <c r="B2761">
        <v>2017</v>
      </c>
      <c r="C2761" t="s">
        <v>7</v>
      </c>
      <c r="D2761">
        <v>3</v>
      </c>
      <c r="E2761">
        <v>30</v>
      </c>
      <c r="F2761" t="s">
        <v>8</v>
      </c>
      <c r="G2761" t="s">
        <v>4</v>
      </c>
      <c r="H2761">
        <v>1</v>
      </c>
      <c r="I2761">
        <v>1</v>
      </c>
    </row>
    <row r="2762" spans="1:9" x14ac:dyDescent="0.3">
      <c r="A2762" t="s">
        <v>9</v>
      </c>
      <c r="B2762">
        <v>2018</v>
      </c>
      <c r="C2762" t="s">
        <v>5</v>
      </c>
      <c r="D2762">
        <v>3</v>
      </c>
      <c r="E2762">
        <v>30</v>
      </c>
      <c r="F2762" t="s">
        <v>1</v>
      </c>
      <c r="G2762" t="s">
        <v>4</v>
      </c>
      <c r="H2762">
        <v>2</v>
      </c>
      <c r="I2762">
        <v>1</v>
      </c>
    </row>
    <row r="2763" spans="1:9" x14ac:dyDescent="0.3">
      <c r="A2763" t="s">
        <v>3</v>
      </c>
      <c r="B2763">
        <v>2018</v>
      </c>
      <c r="C2763" t="s">
        <v>2</v>
      </c>
      <c r="D2763">
        <v>3</v>
      </c>
      <c r="E2763">
        <v>29</v>
      </c>
      <c r="F2763" t="s">
        <v>1</v>
      </c>
      <c r="G2763" t="s">
        <v>0</v>
      </c>
      <c r="H2763">
        <v>1</v>
      </c>
      <c r="I2763">
        <v>1</v>
      </c>
    </row>
    <row r="2764" spans="1:9" x14ac:dyDescent="0.3">
      <c r="A2764" t="s">
        <v>3</v>
      </c>
      <c r="B2764">
        <v>2013</v>
      </c>
      <c r="C2764" t="s">
        <v>2</v>
      </c>
      <c r="D2764">
        <v>3</v>
      </c>
      <c r="E2764">
        <v>30</v>
      </c>
      <c r="F2764" t="s">
        <v>1</v>
      </c>
      <c r="G2764" t="s">
        <v>0</v>
      </c>
      <c r="H2764">
        <v>0</v>
      </c>
      <c r="I2764">
        <v>0</v>
      </c>
    </row>
    <row r="2765" spans="1:9" x14ac:dyDescent="0.3">
      <c r="A2765" t="s">
        <v>3</v>
      </c>
      <c r="B2765">
        <v>2017</v>
      </c>
      <c r="C2765" t="s">
        <v>2</v>
      </c>
      <c r="D2765">
        <v>3</v>
      </c>
      <c r="E2765">
        <v>27</v>
      </c>
      <c r="F2765" t="s">
        <v>1</v>
      </c>
      <c r="G2765" t="s">
        <v>4</v>
      </c>
      <c r="H2765">
        <v>5</v>
      </c>
      <c r="I2765">
        <v>1</v>
      </c>
    </row>
    <row r="2766" spans="1:9" x14ac:dyDescent="0.3">
      <c r="A2766" t="s">
        <v>3</v>
      </c>
      <c r="B2766">
        <v>2016</v>
      </c>
      <c r="C2766" t="s">
        <v>5</v>
      </c>
      <c r="D2766">
        <v>3</v>
      </c>
      <c r="E2766">
        <v>29</v>
      </c>
      <c r="F2766" t="s">
        <v>8</v>
      </c>
      <c r="G2766" t="s">
        <v>0</v>
      </c>
      <c r="H2766">
        <v>2</v>
      </c>
      <c r="I2766">
        <v>0</v>
      </c>
    </row>
    <row r="2767" spans="1:9" x14ac:dyDescent="0.3">
      <c r="A2767" t="s">
        <v>3</v>
      </c>
      <c r="B2767">
        <v>2013</v>
      </c>
      <c r="C2767" t="s">
        <v>7</v>
      </c>
      <c r="D2767">
        <v>3</v>
      </c>
      <c r="E2767">
        <v>28</v>
      </c>
      <c r="F2767" t="s">
        <v>1</v>
      </c>
      <c r="G2767" t="s">
        <v>4</v>
      </c>
      <c r="H2767">
        <v>5</v>
      </c>
      <c r="I2767">
        <v>0</v>
      </c>
    </row>
    <row r="2768" spans="1:9" x14ac:dyDescent="0.3">
      <c r="A2768" t="s">
        <v>3</v>
      </c>
      <c r="B2768">
        <v>2014</v>
      </c>
      <c r="C2768" t="s">
        <v>5</v>
      </c>
      <c r="D2768">
        <v>3</v>
      </c>
      <c r="E2768">
        <v>26</v>
      </c>
      <c r="F2768" t="s">
        <v>1</v>
      </c>
      <c r="G2768" t="s">
        <v>4</v>
      </c>
      <c r="H2768">
        <v>4</v>
      </c>
      <c r="I2768">
        <v>0</v>
      </c>
    </row>
    <row r="2769" spans="1:9" x14ac:dyDescent="0.3">
      <c r="A2769" t="s">
        <v>3</v>
      </c>
      <c r="B2769">
        <v>2015</v>
      </c>
      <c r="C2769" t="s">
        <v>7</v>
      </c>
      <c r="D2769">
        <v>2</v>
      </c>
      <c r="E2769">
        <v>30</v>
      </c>
      <c r="F2769" t="s">
        <v>8</v>
      </c>
      <c r="G2769" t="s">
        <v>4</v>
      </c>
      <c r="H2769">
        <v>1</v>
      </c>
      <c r="I2769">
        <v>1</v>
      </c>
    </row>
    <row r="2770" spans="1:9" x14ac:dyDescent="0.3">
      <c r="A2770" t="s">
        <v>6</v>
      </c>
      <c r="B2770">
        <v>2013</v>
      </c>
      <c r="C2770" t="s">
        <v>5</v>
      </c>
      <c r="D2770">
        <v>2</v>
      </c>
      <c r="E2770">
        <v>26</v>
      </c>
      <c r="F2770" t="s">
        <v>1</v>
      </c>
      <c r="G2770" t="s">
        <v>4</v>
      </c>
      <c r="H2770">
        <v>4</v>
      </c>
      <c r="I2770">
        <v>1</v>
      </c>
    </row>
    <row r="2771" spans="1:9" x14ac:dyDescent="0.3">
      <c r="A2771" t="s">
        <v>3</v>
      </c>
      <c r="B2771">
        <v>2016</v>
      </c>
      <c r="C2771" t="s">
        <v>2</v>
      </c>
      <c r="D2771">
        <v>3</v>
      </c>
      <c r="E2771">
        <v>26</v>
      </c>
      <c r="F2771" t="s">
        <v>1</v>
      </c>
      <c r="G2771" t="s">
        <v>4</v>
      </c>
      <c r="H2771">
        <v>4</v>
      </c>
      <c r="I2771">
        <v>0</v>
      </c>
    </row>
    <row r="2772" spans="1:9" x14ac:dyDescent="0.3">
      <c r="A2772" t="s">
        <v>6</v>
      </c>
      <c r="B2772">
        <v>2012</v>
      </c>
      <c r="C2772" t="s">
        <v>7</v>
      </c>
      <c r="D2772">
        <v>3</v>
      </c>
      <c r="E2772">
        <v>27</v>
      </c>
      <c r="F2772" t="s">
        <v>1</v>
      </c>
      <c r="G2772" t="s">
        <v>0</v>
      </c>
      <c r="H2772">
        <v>5</v>
      </c>
      <c r="I2772">
        <v>1</v>
      </c>
    </row>
    <row r="2773" spans="1:9" x14ac:dyDescent="0.3">
      <c r="A2773" t="s">
        <v>3</v>
      </c>
      <c r="B2773">
        <v>2017</v>
      </c>
      <c r="C2773" t="s">
        <v>2</v>
      </c>
      <c r="D2773">
        <v>3</v>
      </c>
      <c r="E2773">
        <v>27</v>
      </c>
      <c r="F2773" t="s">
        <v>8</v>
      </c>
      <c r="G2773" t="s">
        <v>4</v>
      </c>
      <c r="H2773">
        <v>5</v>
      </c>
      <c r="I2773">
        <v>0</v>
      </c>
    </row>
    <row r="2774" spans="1:9" x14ac:dyDescent="0.3">
      <c r="A2774" t="s">
        <v>3</v>
      </c>
      <c r="B2774">
        <v>2013</v>
      </c>
      <c r="C2774" t="s">
        <v>2</v>
      </c>
      <c r="D2774">
        <v>3</v>
      </c>
      <c r="E2774">
        <v>30</v>
      </c>
      <c r="F2774" t="s">
        <v>1</v>
      </c>
      <c r="G2774" t="s">
        <v>4</v>
      </c>
      <c r="H2774">
        <v>1</v>
      </c>
      <c r="I2774">
        <v>0</v>
      </c>
    </row>
    <row r="2775" spans="1:9" x14ac:dyDescent="0.3">
      <c r="A2775" t="s">
        <v>3</v>
      </c>
      <c r="B2775">
        <v>2014</v>
      </c>
      <c r="C2775" t="s">
        <v>5</v>
      </c>
      <c r="D2775">
        <v>3</v>
      </c>
      <c r="E2775">
        <v>27</v>
      </c>
      <c r="F2775" t="s">
        <v>1</v>
      </c>
      <c r="G2775" t="s">
        <v>4</v>
      </c>
      <c r="H2775">
        <v>5</v>
      </c>
      <c r="I2775">
        <v>0</v>
      </c>
    </row>
    <row r="2776" spans="1:9" x14ac:dyDescent="0.3">
      <c r="A2776" t="s">
        <v>6</v>
      </c>
      <c r="B2776">
        <v>2013</v>
      </c>
      <c r="C2776" t="s">
        <v>2</v>
      </c>
      <c r="D2776">
        <v>3</v>
      </c>
      <c r="E2776">
        <v>30</v>
      </c>
      <c r="F2776" t="s">
        <v>1</v>
      </c>
      <c r="G2776" t="s">
        <v>4</v>
      </c>
      <c r="H2776">
        <v>1</v>
      </c>
      <c r="I2776">
        <v>1</v>
      </c>
    </row>
    <row r="2777" spans="1:9" x14ac:dyDescent="0.3">
      <c r="A2777" t="s">
        <v>3</v>
      </c>
      <c r="B2777">
        <v>2016</v>
      </c>
      <c r="C2777" t="s">
        <v>2</v>
      </c>
      <c r="D2777">
        <v>3</v>
      </c>
      <c r="E2777">
        <v>29</v>
      </c>
      <c r="F2777" t="s">
        <v>1</v>
      </c>
      <c r="G2777" t="s">
        <v>4</v>
      </c>
      <c r="H2777">
        <v>2</v>
      </c>
      <c r="I2777">
        <v>1</v>
      </c>
    </row>
    <row r="2778" spans="1:9" x14ac:dyDescent="0.3">
      <c r="A2778" t="s">
        <v>3</v>
      </c>
      <c r="B2778">
        <v>2016</v>
      </c>
      <c r="C2778" t="s">
        <v>2</v>
      </c>
      <c r="D2778">
        <v>3</v>
      </c>
      <c r="E2778">
        <v>28</v>
      </c>
      <c r="F2778" t="s">
        <v>1</v>
      </c>
      <c r="G2778" t="s">
        <v>4</v>
      </c>
      <c r="H2778">
        <v>3</v>
      </c>
      <c r="I2778">
        <v>0</v>
      </c>
    </row>
    <row r="2779" spans="1:9" x14ac:dyDescent="0.3">
      <c r="A2779" t="s">
        <v>6</v>
      </c>
      <c r="B2779">
        <v>2017</v>
      </c>
      <c r="C2779" t="s">
        <v>5</v>
      </c>
      <c r="D2779">
        <v>3</v>
      </c>
      <c r="E2779">
        <v>29</v>
      </c>
      <c r="F2779" t="s">
        <v>8</v>
      </c>
      <c r="G2779" t="s">
        <v>4</v>
      </c>
      <c r="H2779">
        <v>2</v>
      </c>
      <c r="I2779">
        <v>0</v>
      </c>
    </row>
    <row r="2780" spans="1:9" x14ac:dyDescent="0.3">
      <c r="A2780" t="s">
        <v>3</v>
      </c>
      <c r="B2780">
        <v>2014</v>
      </c>
      <c r="C2780" t="s">
        <v>5</v>
      </c>
      <c r="D2780">
        <v>3</v>
      </c>
      <c r="E2780">
        <v>26</v>
      </c>
      <c r="F2780" t="s">
        <v>1</v>
      </c>
      <c r="G2780" t="s">
        <v>4</v>
      </c>
      <c r="H2780">
        <v>4</v>
      </c>
      <c r="I2780">
        <v>0</v>
      </c>
    </row>
    <row r="2781" spans="1:9" x14ac:dyDescent="0.3">
      <c r="A2781" t="s">
        <v>6</v>
      </c>
      <c r="B2781">
        <v>2018</v>
      </c>
      <c r="C2781" t="s">
        <v>5</v>
      </c>
      <c r="D2781">
        <v>3</v>
      </c>
      <c r="E2781">
        <v>30</v>
      </c>
      <c r="F2781" t="s">
        <v>1</v>
      </c>
      <c r="G2781" t="s">
        <v>4</v>
      </c>
      <c r="H2781">
        <v>2</v>
      </c>
      <c r="I2781">
        <v>1</v>
      </c>
    </row>
    <row r="2782" spans="1:9" x14ac:dyDescent="0.3">
      <c r="A2782" t="s">
        <v>6</v>
      </c>
      <c r="B2782">
        <v>2014</v>
      </c>
      <c r="C2782" t="s">
        <v>7</v>
      </c>
      <c r="D2782">
        <v>3</v>
      </c>
      <c r="E2782">
        <v>27</v>
      </c>
      <c r="F2782" t="s">
        <v>8</v>
      </c>
      <c r="G2782" t="s">
        <v>4</v>
      </c>
      <c r="H2782">
        <v>5</v>
      </c>
      <c r="I2782">
        <v>1</v>
      </c>
    </row>
    <row r="2783" spans="1:9" x14ac:dyDescent="0.3">
      <c r="A2783" t="s">
        <v>3</v>
      </c>
      <c r="B2783">
        <v>2017</v>
      </c>
      <c r="C2783" t="s">
        <v>7</v>
      </c>
      <c r="D2783">
        <v>3</v>
      </c>
      <c r="E2783">
        <v>29</v>
      </c>
      <c r="F2783" t="s">
        <v>1</v>
      </c>
      <c r="G2783" t="s">
        <v>4</v>
      </c>
      <c r="H2783">
        <v>0</v>
      </c>
      <c r="I2783">
        <v>0</v>
      </c>
    </row>
    <row r="2784" spans="1:9" x14ac:dyDescent="0.3">
      <c r="A2784" t="s">
        <v>6</v>
      </c>
      <c r="B2784">
        <v>2016</v>
      </c>
      <c r="C2784" t="s">
        <v>5</v>
      </c>
      <c r="D2784">
        <v>3</v>
      </c>
      <c r="E2784">
        <v>30</v>
      </c>
      <c r="F2784" t="s">
        <v>1</v>
      </c>
      <c r="G2784" t="s">
        <v>4</v>
      </c>
      <c r="H2784">
        <v>2</v>
      </c>
      <c r="I2784">
        <v>0</v>
      </c>
    </row>
    <row r="2785" spans="1:9" x14ac:dyDescent="0.3">
      <c r="A2785" t="s">
        <v>6</v>
      </c>
      <c r="B2785">
        <v>2017</v>
      </c>
      <c r="C2785" t="s">
        <v>5</v>
      </c>
      <c r="D2785">
        <v>3</v>
      </c>
      <c r="E2785">
        <v>30</v>
      </c>
      <c r="F2785" t="s">
        <v>1</v>
      </c>
      <c r="G2785" t="s">
        <v>4</v>
      </c>
      <c r="H2785">
        <v>3</v>
      </c>
      <c r="I2785">
        <v>1</v>
      </c>
    </row>
    <row r="2786" spans="1:9" x14ac:dyDescent="0.3">
      <c r="A2786" t="s">
        <v>3</v>
      </c>
      <c r="B2786">
        <v>2013</v>
      </c>
      <c r="C2786" t="s">
        <v>7</v>
      </c>
      <c r="D2786">
        <v>2</v>
      </c>
      <c r="E2786">
        <v>30</v>
      </c>
      <c r="F2786" t="s">
        <v>8</v>
      </c>
      <c r="G2786" t="s">
        <v>4</v>
      </c>
      <c r="H2786">
        <v>1</v>
      </c>
      <c r="I2786">
        <v>1</v>
      </c>
    </row>
    <row r="2787" spans="1:9" x14ac:dyDescent="0.3">
      <c r="A2787" t="s">
        <v>6</v>
      </c>
      <c r="B2787">
        <v>2014</v>
      </c>
      <c r="C2787" t="s">
        <v>5</v>
      </c>
      <c r="D2787">
        <v>3</v>
      </c>
      <c r="E2787">
        <v>28</v>
      </c>
      <c r="F2787" t="s">
        <v>8</v>
      </c>
      <c r="G2787" t="s">
        <v>4</v>
      </c>
      <c r="H2787">
        <v>3</v>
      </c>
      <c r="I2787">
        <v>0</v>
      </c>
    </row>
    <row r="2788" spans="1:9" x14ac:dyDescent="0.3">
      <c r="A2788" t="s">
        <v>3</v>
      </c>
      <c r="B2788">
        <v>2013</v>
      </c>
      <c r="C2788" t="s">
        <v>7</v>
      </c>
      <c r="D2788">
        <v>3</v>
      </c>
      <c r="E2788">
        <v>26</v>
      </c>
      <c r="F2788" t="s">
        <v>1</v>
      </c>
      <c r="G2788" t="s">
        <v>4</v>
      </c>
      <c r="H2788">
        <v>4</v>
      </c>
      <c r="I2788">
        <v>0</v>
      </c>
    </row>
    <row r="2789" spans="1:9" x14ac:dyDescent="0.3">
      <c r="A2789" t="s">
        <v>3</v>
      </c>
      <c r="B2789">
        <v>2017</v>
      </c>
      <c r="C2789" t="s">
        <v>2</v>
      </c>
      <c r="D2789">
        <v>1</v>
      </c>
      <c r="E2789">
        <v>30</v>
      </c>
      <c r="F2789" t="s">
        <v>1</v>
      </c>
      <c r="G2789" t="s">
        <v>4</v>
      </c>
      <c r="H2789">
        <v>2</v>
      </c>
      <c r="I2789">
        <v>0</v>
      </c>
    </row>
    <row r="2790" spans="1:9" x14ac:dyDescent="0.3">
      <c r="A2790" t="s">
        <v>3</v>
      </c>
      <c r="B2790">
        <v>2016</v>
      </c>
      <c r="C2790" t="s">
        <v>2</v>
      </c>
      <c r="D2790">
        <v>3</v>
      </c>
      <c r="E2790">
        <v>28</v>
      </c>
      <c r="F2790" t="s">
        <v>1</v>
      </c>
      <c r="G2790" t="s">
        <v>0</v>
      </c>
      <c r="H2790">
        <v>3</v>
      </c>
      <c r="I2790">
        <v>0</v>
      </c>
    </row>
    <row r="2791" spans="1:9" x14ac:dyDescent="0.3">
      <c r="A2791" t="s">
        <v>3</v>
      </c>
      <c r="B2791">
        <v>2013</v>
      </c>
      <c r="C2791" t="s">
        <v>7</v>
      </c>
      <c r="D2791">
        <v>1</v>
      </c>
      <c r="E2791">
        <v>30</v>
      </c>
      <c r="F2791" t="s">
        <v>8</v>
      </c>
      <c r="G2791" t="s">
        <v>0</v>
      </c>
      <c r="H2791">
        <v>1</v>
      </c>
      <c r="I2791">
        <v>1</v>
      </c>
    </row>
    <row r="2792" spans="1:9" x14ac:dyDescent="0.3">
      <c r="A2792" t="s">
        <v>3</v>
      </c>
      <c r="B2792">
        <v>2013</v>
      </c>
      <c r="C2792" t="s">
        <v>2</v>
      </c>
      <c r="D2792">
        <v>3</v>
      </c>
      <c r="E2792">
        <v>30</v>
      </c>
      <c r="F2792" t="s">
        <v>8</v>
      </c>
      <c r="G2792" t="s">
        <v>4</v>
      </c>
      <c r="H2792">
        <v>5</v>
      </c>
      <c r="I2792">
        <v>0</v>
      </c>
    </row>
    <row r="2793" spans="1:9" x14ac:dyDescent="0.3">
      <c r="A2793" t="s">
        <v>3</v>
      </c>
      <c r="B2793">
        <v>2016</v>
      </c>
      <c r="C2793" t="s">
        <v>2</v>
      </c>
      <c r="D2793">
        <v>3</v>
      </c>
      <c r="E2793">
        <v>27</v>
      </c>
      <c r="F2793" t="s">
        <v>1</v>
      </c>
      <c r="G2793" t="s">
        <v>4</v>
      </c>
      <c r="H2793">
        <v>5</v>
      </c>
      <c r="I2793">
        <v>0</v>
      </c>
    </row>
    <row r="2794" spans="1:9" x14ac:dyDescent="0.3">
      <c r="A2794" t="s">
        <v>3</v>
      </c>
      <c r="B2794">
        <v>2015</v>
      </c>
      <c r="C2794" t="s">
        <v>7</v>
      </c>
      <c r="D2794">
        <v>3</v>
      </c>
      <c r="E2794">
        <v>27</v>
      </c>
      <c r="F2794" t="s">
        <v>1</v>
      </c>
      <c r="G2794" t="s">
        <v>4</v>
      </c>
      <c r="H2794">
        <v>5</v>
      </c>
      <c r="I2794">
        <v>0</v>
      </c>
    </row>
    <row r="2795" spans="1:9" x14ac:dyDescent="0.3">
      <c r="A2795" t="s">
        <v>6</v>
      </c>
      <c r="B2795">
        <v>2012</v>
      </c>
      <c r="C2795" t="s">
        <v>5</v>
      </c>
      <c r="D2795">
        <v>3</v>
      </c>
      <c r="E2795">
        <v>26</v>
      </c>
      <c r="F2795" t="s">
        <v>8</v>
      </c>
      <c r="G2795" t="s">
        <v>4</v>
      </c>
      <c r="H2795">
        <v>4</v>
      </c>
      <c r="I2795">
        <v>0</v>
      </c>
    </row>
    <row r="2796" spans="1:9" x14ac:dyDescent="0.3">
      <c r="A2796" t="s">
        <v>3</v>
      </c>
      <c r="B2796">
        <v>2013</v>
      </c>
      <c r="C2796" t="s">
        <v>7</v>
      </c>
      <c r="D2796">
        <v>2</v>
      </c>
      <c r="E2796">
        <v>26</v>
      </c>
      <c r="F2796" t="s">
        <v>1</v>
      </c>
      <c r="G2796" t="s">
        <v>0</v>
      </c>
      <c r="H2796">
        <v>4</v>
      </c>
      <c r="I2796">
        <v>0</v>
      </c>
    </row>
    <row r="2797" spans="1:9" x14ac:dyDescent="0.3">
      <c r="A2797" t="s">
        <v>3</v>
      </c>
      <c r="B2797">
        <v>2018</v>
      </c>
      <c r="C2797" t="s">
        <v>2</v>
      </c>
      <c r="D2797">
        <v>3</v>
      </c>
      <c r="E2797">
        <v>27</v>
      </c>
      <c r="F2797" t="s">
        <v>1</v>
      </c>
      <c r="G2797" t="s">
        <v>4</v>
      </c>
      <c r="H2797">
        <v>5</v>
      </c>
      <c r="I2797">
        <v>1</v>
      </c>
    </row>
    <row r="2798" spans="1:9" x14ac:dyDescent="0.3">
      <c r="A2798" t="s">
        <v>9</v>
      </c>
      <c r="B2798">
        <v>2018</v>
      </c>
      <c r="C2798" t="s">
        <v>5</v>
      </c>
      <c r="D2798">
        <v>2</v>
      </c>
      <c r="E2798">
        <v>30</v>
      </c>
      <c r="F2798" t="s">
        <v>8</v>
      </c>
      <c r="G2798" t="s">
        <v>4</v>
      </c>
      <c r="H2798">
        <v>4</v>
      </c>
      <c r="I2798">
        <v>1</v>
      </c>
    </row>
    <row r="2799" spans="1:9" x14ac:dyDescent="0.3">
      <c r="A2799" t="s">
        <v>3</v>
      </c>
      <c r="B2799">
        <v>2017</v>
      </c>
      <c r="C2799" t="s">
        <v>2</v>
      </c>
      <c r="D2799">
        <v>3</v>
      </c>
      <c r="E2799">
        <v>29</v>
      </c>
      <c r="F2799" t="s">
        <v>1</v>
      </c>
      <c r="G2799" t="s">
        <v>4</v>
      </c>
      <c r="H2799">
        <v>3</v>
      </c>
      <c r="I2799">
        <v>0</v>
      </c>
    </row>
    <row r="2800" spans="1:9" x14ac:dyDescent="0.3">
      <c r="A2800" t="s">
        <v>3</v>
      </c>
      <c r="B2800">
        <v>2013</v>
      </c>
      <c r="C2800" t="s">
        <v>2</v>
      </c>
      <c r="D2800">
        <v>3</v>
      </c>
      <c r="E2800">
        <v>28</v>
      </c>
      <c r="F2800" t="s">
        <v>1</v>
      </c>
      <c r="G2800" t="s">
        <v>4</v>
      </c>
      <c r="H2800">
        <v>1</v>
      </c>
      <c r="I2800">
        <v>0</v>
      </c>
    </row>
    <row r="2801" spans="1:9" x14ac:dyDescent="0.3">
      <c r="A2801" t="s">
        <v>3</v>
      </c>
      <c r="B2801">
        <v>2012</v>
      </c>
      <c r="C2801" t="s">
        <v>2</v>
      </c>
      <c r="D2801">
        <v>3</v>
      </c>
      <c r="E2801">
        <v>28</v>
      </c>
      <c r="F2801" t="s">
        <v>1</v>
      </c>
      <c r="G2801" t="s">
        <v>0</v>
      </c>
      <c r="H2801">
        <v>2</v>
      </c>
      <c r="I2801">
        <v>0</v>
      </c>
    </row>
    <row r="2802" spans="1:9" x14ac:dyDescent="0.3">
      <c r="A2802" t="s">
        <v>6</v>
      </c>
      <c r="B2802">
        <v>2017</v>
      </c>
      <c r="C2802" t="s">
        <v>5</v>
      </c>
      <c r="D2802">
        <v>1</v>
      </c>
      <c r="E2802">
        <v>30</v>
      </c>
      <c r="F2802" t="s">
        <v>1</v>
      </c>
      <c r="G2802" t="s">
        <v>4</v>
      </c>
      <c r="H2802">
        <v>2</v>
      </c>
      <c r="I2802">
        <v>0</v>
      </c>
    </row>
    <row r="2803" spans="1:9" x14ac:dyDescent="0.3">
      <c r="A2803" t="s">
        <v>3</v>
      </c>
      <c r="B2803">
        <v>2017</v>
      </c>
      <c r="C2803" t="s">
        <v>5</v>
      </c>
      <c r="D2803">
        <v>2</v>
      </c>
      <c r="E2803">
        <v>26</v>
      </c>
      <c r="F2803" t="s">
        <v>8</v>
      </c>
      <c r="G2803" t="s">
        <v>4</v>
      </c>
      <c r="H2803">
        <v>4</v>
      </c>
      <c r="I2803">
        <v>0</v>
      </c>
    </row>
    <row r="2804" spans="1:9" x14ac:dyDescent="0.3">
      <c r="A2804" t="s">
        <v>6</v>
      </c>
      <c r="B2804">
        <v>2013</v>
      </c>
      <c r="C2804" t="s">
        <v>2</v>
      </c>
      <c r="D2804">
        <v>1</v>
      </c>
      <c r="E2804">
        <v>29</v>
      </c>
      <c r="F2804" t="s">
        <v>8</v>
      </c>
      <c r="G2804" t="s">
        <v>4</v>
      </c>
      <c r="H2804">
        <v>2</v>
      </c>
      <c r="I2804">
        <v>1</v>
      </c>
    </row>
    <row r="2805" spans="1:9" x14ac:dyDescent="0.3">
      <c r="A2805" t="s">
        <v>3</v>
      </c>
      <c r="B2805">
        <v>2012</v>
      </c>
      <c r="C2805" t="s">
        <v>7</v>
      </c>
      <c r="D2805">
        <v>3</v>
      </c>
      <c r="E2805">
        <v>29</v>
      </c>
      <c r="F2805" t="s">
        <v>1</v>
      </c>
      <c r="G2805" t="s">
        <v>4</v>
      </c>
      <c r="H2805">
        <v>5</v>
      </c>
      <c r="I2805">
        <v>0</v>
      </c>
    </row>
    <row r="2806" spans="1:9" x14ac:dyDescent="0.3">
      <c r="A2806" t="s">
        <v>3</v>
      </c>
      <c r="B2806">
        <v>2014</v>
      </c>
      <c r="C2806" t="s">
        <v>2</v>
      </c>
      <c r="D2806">
        <v>3</v>
      </c>
      <c r="E2806">
        <v>27</v>
      </c>
      <c r="F2806" t="s">
        <v>1</v>
      </c>
      <c r="G2806" t="s">
        <v>4</v>
      </c>
      <c r="H2806">
        <v>5</v>
      </c>
      <c r="I2806">
        <v>0</v>
      </c>
    </row>
    <row r="2807" spans="1:9" x14ac:dyDescent="0.3">
      <c r="A2807" t="s">
        <v>3</v>
      </c>
      <c r="B2807">
        <v>2015</v>
      </c>
      <c r="C2807" t="s">
        <v>2</v>
      </c>
      <c r="D2807">
        <v>3</v>
      </c>
      <c r="E2807">
        <v>29</v>
      </c>
      <c r="F2807" t="s">
        <v>1</v>
      </c>
      <c r="G2807" t="s">
        <v>4</v>
      </c>
      <c r="H2807">
        <v>4</v>
      </c>
      <c r="I2807">
        <v>0</v>
      </c>
    </row>
    <row r="2808" spans="1:9" x14ac:dyDescent="0.3">
      <c r="A2808" t="s">
        <v>3</v>
      </c>
      <c r="B2808">
        <v>2014</v>
      </c>
      <c r="C2808" t="s">
        <v>2</v>
      </c>
      <c r="D2808">
        <v>3</v>
      </c>
      <c r="E2808">
        <v>29</v>
      </c>
      <c r="F2808" t="s">
        <v>1</v>
      </c>
      <c r="G2808" t="s">
        <v>4</v>
      </c>
      <c r="H2808">
        <v>3</v>
      </c>
      <c r="I2808">
        <v>1</v>
      </c>
    </row>
    <row r="2809" spans="1:9" x14ac:dyDescent="0.3">
      <c r="A2809" t="s">
        <v>3</v>
      </c>
      <c r="B2809">
        <v>2018</v>
      </c>
      <c r="C2809" t="s">
        <v>2</v>
      </c>
      <c r="D2809">
        <v>3</v>
      </c>
      <c r="E2809">
        <v>28</v>
      </c>
      <c r="F2809" t="s">
        <v>1</v>
      </c>
      <c r="G2809" t="s">
        <v>4</v>
      </c>
      <c r="H2809">
        <v>0</v>
      </c>
      <c r="I2809">
        <v>1</v>
      </c>
    </row>
    <row r="2810" spans="1:9" x14ac:dyDescent="0.3">
      <c r="A2810" t="s">
        <v>3</v>
      </c>
      <c r="B2810">
        <v>2012</v>
      </c>
      <c r="C2810" t="s">
        <v>2</v>
      </c>
      <c r="D2810">
        <v>3</v>
      </c>
      <c r="E2810">
        <v>27</v>
      </c>
      <c r="F2810" t="s">
        <v>1</v>
      </c>
      <c r="G2810" t="s">
        <v>4</v>
      </c>
      <c r="H2810">
        <v>5</v>
      </c>
      <c r="I2810">
        <v>1</v>
      </c>
    </row>
    <row r="2811" spans="1:9" x14ac:dyDescent="0.3">
      <c r="A2811" t="s">
        <v>3</v>
      </c>
      <c r="B2811">
        <v>2017</v>
      </c>
      <c r="C2811" t="s">
        <v>5</v>
      </c>
      <c r="D2811">
        <v>2</v>
      </c>
      <c r="E2811">
        <v>26</v>
      </c>
      <c r="F2811" t="s">
        <v>1</v>
      </c>
      <c r="G2811" t="s">
        <v>4</v>
      </c>
      <c r="H2811">
        <v>4</v>
      </c>
      <c r="I2811">
        <v>0</v>
      </c>
    </row>
    <row r="2812" spans="1:9" x14ac:dyDescent="0.3">
      <c r="A2812" t="s">
        <v>3</v>
      </c>
      <c r="B2812">
        <v>2014</v>
      </c>
      <c r="C2812" t="s">
        <v>7</v>
      </c>
      <c r="D2812">
        <v>2</v>
      </c>
      <c r="E2812">
        <v>29</v>
      </c>
      <c r="F2812" t="s">
        <v>8</v>
      </c>
      <c r="G2812" t="s">
        <v>4</v>
      </c>
      <c r="H2812">
        <v>1</v>
      </c>
      <c r="I2812">
        <v>1</v>
      </c>
    </row>
    <row r="2813" spans="1:9" x14ac:dyDescent="0.3">
      <c r="A2813" t="s">
        <v>3</v>
      </c>
      <c r="B2813">
        <v>2017</v>
      </c>
      <c r="C2813" t="s">
        <v>2</v>
      </c>
      <c r="D2813">
        <v>3</v>
      </c>
      <c r="E2813">
        <v>29</v>
      </c>
      <c r="F2813" t="s">
        <v>1</v>
      </c>
      <c r="G2813" t="s">
        <v>4</v>
      </c>
      <c r="H2813">
        <v>4</v>
      </c>
      <c r="I2813">
        <v>0</v>
      </c>
    </row>
    <row r="2814" spans="1:9" x14ac:dyDescent="0.3">
      <c r="A2814" t="s">
        <v>3</v>
      </c>
      <c r="B2814">
        <v>2015</v>
      </c>
      <c r="C2814" t="s">
        <v>7</v>
      </c>
      <c r="D2814">
        <v>2</v>
      </c>
      <c r="E2814">
        <v>28</v>
      </c>
      <c r="F2814" t="s">
        <v>8</v>
      </c>
      <c r="G2814" t="s">
        <v>4</v>
      </c>
      <c r="H2814">
        <v>3</v>
      </c>
      <c r="I2814">
        <v>1</v>
      </c>
    </row>
    <row r="2815" spans="1:9" x14ac:dyDescent="0.3">
      <c r="A2815" t="s">
        <v>3</v>
      </c>
      <c r="B2815">
        <v>2017</v>
      </c>
      <c r="C2815" t="s">
        <v>2</v>
      </c>
      <c r="D2815">
        <v>3</v>
      </c>
      <c r="E2815">
        <v>28</v>
      </c>
      <c r="F2815" t="s">
        <v>1</v>
      </c>
      <c r="G2815" t="s">
        <v>4</v>
      </c>
      <c r="H2815">
        <v>5</v>
      </c>
      <c r="I2815">
        <v>0</v>
      </c>
    </row>
    <row r="2816" spans="1:9" x14ac:dyDescent="0.3">
      <c r="A2816" t="s">
        <v>3</v>
      </c>
      <c r="B2816">
        <v>2017</v>
      </c>
      <c r="C2816" t="s">
        <v>2</v>
      </c>
      <c r="D2816">
        <v>3</v>
      </c>
      <c r="E2816">
        <v>29</v>
      </c>
      <c r="F2816" t="s">
        <v>1</v>
      </c>
      <c r="G2816" t="s">
        <v>4</v>
      </c>
      <c r="H2816">
        <v>0</v>
      </c>
      <c r="I2816">
        <v>0</v>
      </c>
    </row>
    <row r="2817" spans="1:9" x14ac:dyDescent="0.3">
      <c r="A2817" t="s">
        <v>3</v>
      </c>
      <c r="B2817">
        <v>2017</v>
      </c>
      <c r="C2817" t="s">
        <v>2</v>
      </c>
      <c r="D2817">
        <v>3</v>
      </c>
      <c r="E2817">
        <v>30</v>
      </c>
      <c r="F2817" t="s">
        <v>1</v>
      </c>
      <c r="G2817" t="s">
        <v>4</v>
      </c>
      <c r="H2817">
        <v>2</v>
      </c>
      <c r="I2817">
        <v>0</v>
      </c>
    </row>
    <row r="2818" spans="1:9" x14ac:dyDescent="0.3">
      <c r="A2818" t="s">
        <v>3</v>
      </c>
      <c r="B2818">
        <v>2017</v>
      </c>
      <c r="C2818" t="s">
        <v>5</v>
      </c>
      <c r="D2818">
        <v>2</v>
      </c>
      <c r="E2818">
        <v>26</v>
      </c>
      <c r="F2818" t="s">
        <v>8</v>
      </c>
      <c r="G2818" t="s">
        <v>4</v>
      </c>
      <c r="H2818">
        <v>4</v>
      </c>
      <c r="I2818">
        <v>0</v>
      </c>
    </row>
    <row r="2819" spans="1:9" x14ac:dyDescent="0.3">
      <c r="A2819" t="s">
        <v>6</v>
      </c>
      <c r="B2819">
        <v>2017</v>
      </c>
      <c r="C2819" t="s">
        <v>5</v>
      </c>
      <c r="D2819">
        <v>2</v>
      </c>
      <c r="E2819">
        <v>30</v>
      </c>
      <c r="F2819" t="s">
        <v>8</v>
      </c>
      <c r="G2819" t="s">
        <v>4</v>
      </c>
      <c r="H2819">
        <v>2</v>
      </c>
      <c r="I2819">
        <v>0</v>
      </c>
    </row>
    <row r="2820" spans="1:9" x14ac:dyDescent="0.3">
      <c r="A2820" t="s">
        <v>3</v>
      </c>
      <c r="B2820">
        <v>2015</v>
      </c>
      <c r="C2820" t="s">
        <v>7</v>
      </c>
      <c r="D2820">
        <v>2</v>
      </c>
      <c r="E2820">
        <v>29</v>
      </c>
      <c r="F2820" t="s">
        <v>8</v>
      </c>
      <c r="G2820" t="s">
        <v>4</v>
      </c>
      <c r="H2820">
        <v>4</v>
      </c>
      <c r="I2820">
        <v>1</v>
      </c>
    </row>
    <row r="2821" spans="1:9" x14ac:dyDescent="0.3">
      <c r="A2821" t="s">
        <v>3</v>
      </c>
      <c r="B2821">
        <v>2014</v>
      </c>
      <c r="C2821" t="s">
        <v>7</v>
      </c>
      <c r="D2821">
        <v>3</v>
      </c>
      <c r="E2821">
        <v>29</v>
      </c>
      <c r="F2821" t="s">
        <v>8</v>
      </c>
      <c r="G2821" t="s">
        <v>4</v>
      </c>
      <c r="H2821">
        <v>1</v>
      </c>
      <c r="I2821">
        <v>1</v>
      </c>
    </row>
    <row r="2822" spans="1:9" x14ac:dyDescent="0.3">
      <c r="A2822" t="s">
        <v>3</v>
      </c>
      <c r="B2822">
        <v>2012</v>
      </c>
      <c r="C2822" t="s">
        <v>2</v>
      </c>
      <c r="D2822">
        <v>3</v>
      </c>
      <c r="E2822">
        <v>28</v>
      </c>
      <c r="F2822" t="s">
        <v>1</v>
      </c>
      <c r="G2822" t="s">
        <v>4</v>
      </c>
      <c r="H2822">
        <v>2</v>
      </c>
      <c r="I2822">
        <v>0</v>
      </c>
    </row>
    <row r="2823" spans="1:9" x14ac:dyDescent="0.3">
      <c r="A2823" t="s">
        <v>3</v>
      </c>
      <c r="B2823">
        <v>2012</v>
      </c>
      <c r="C2823" t="s">
        <v>2</v>
      </c>
      <c r="D2823">
        <v>3</v>
      </c>
      <c r="E2823">
        <v>28</v>
      </c>
      <c r="F2823" t="s">
        <v>8</v>
      </c>
      <c r="G2823" t="s">
        <v>4</v>
      </c>
      <c r="H2823">
        <v>4</v>
      </c>
      <c r="I2823">
        <v>0</v>
      </c>
    </row>
    <row r="2824" spans="1:9" x14ac:dyDescent="0.3">
      <c r="A2824" t="s">
        <v>3</v>
      </c>
      <c r="B2824">
        <v>2017</v>
      </c>
      <c r="C2824" t="s">
        <v>2</v>
      </c>
      <c r="D2824">
        <v>3</v>
      </c>
      <c r="E2824">
        <v>29</v>
      </c>
      <c r="F2824" t="s">
        <v>8</v>
      </c>
      <c r="G2824" t="s">
        <v>4</v>
      </c>
      <c r="H2824">
        <v>5</v>
      </c>
      <c r="I2824">
        <v>0</v>
      </c>
    </row>
    <row r="2825" spans="1:9" x14ac:dyDescent="0.3">
      <c r="A2825" t="s">
        <v>3</v>
      </c>
      <c r="B2825">
        <v>2015</v>
      </c>
      <c r="C2825" t="s">
        <v>2</v>
      </c>
      <c r="D2825">
        <v>3</v>
      </c>
      <c r="E2825">
        <v>30</v>
      </c>
      <c r="F2825" t="s">
        <v>1</v>
      </c>
      <c r="G2825" t="s">
        <v>0</v>
      </c>
      <c r="H2825">
        <v>3</v>
      </c>
      <c r="I2825">
        <v>0</v>
      </c>
    </row>
    <row r="2826" spans="1:9" x14ac:dyDescent="0.3">
      <c r="A2826" t="s">
        <v>6</v>
      </c>
      <c r="B2826">
        <v>2012</v>
      </c>
      <c r="C2826" t="s">
        <v>7</v>
      </c>
      <c r="D2826">
        <v>3</v>
      </c>
      <c r="E2826">
        <v>26</v>
      </c>
      <c r="F2826" t="s">
        <v>1</v>
      </c>
      <c r="G2826" t="s">
        <v>4</v>
      </c>
      <c r="H2826">
        <v>4</v>
      </c>
      <c r="I2826">
        <v>1</v>
      </c>
    </row>
    <row r="2827" spans="1:9" x14ac:dyDescent="0.3">
      <c r="A2827" t="s">
        <v>3</v>
      </c>
      <c r="B2827">
        <v>2018</v>
      </c>
      <c r="C2827" t="s">
        <v>2</v>
      </c>
      <c r="D2827">
        <v>3</v>
      </c>
      <c r="E2827">
        <v>28</v>
      </c>
      <c r="F2827" t="s">
        <v>1</v>
      </c>
      <c r="G2827" t="s">
        <v>4</v>
      </c>
      <c r="H2827">
        <v>5</v>
      </c>
      <c r="I2827">
        <v>1</v>
      </c>
    </row>
    <row r="2828" spans="1:9" x14ac:dyDescent="0.3">
      <c r="A2828" t="s">
        <v>3</v>
      </c>
      <c r="B2828">
        <v>2017</v>
      </c>
      <c r="C2828" t="s">
        <v>5</v>
      </c>
      <c r="D2828">
        <v>3</v>
      </c>
      <c r="E2828">
        <v>30</v>
      </c>
      <c r="F2828" t="s">
        <v>1</v>
      </c>
      <c r="G2828" t="s">
        <v>4</v>
      </c>
      <c r="H2828">
        <v>5</v>
      </c>
      <c r="I2828">
        <v>0</v>
      </c>
    </row>
    <row r="2829" spans="1:9" x14ac:dyDescent="0.3">
      <c r="A2829" t="s">
        <v>3</v>
      </c>
      <c r="B2829">
        <v>2012</v>
      </c>
      <c r="C2829" t="s">
        <v>5</v>
      </c>
      <c r="D2829">
        <v>3</v>
      </c>
      <c r="E2829">
        <v>27</v>
      </c>
      <c r="F2829" t="s">
        <v>8</v>
      </c>
      <c r="G2829" t="s">
        <v>4</v>
      </c>
      <c r="H2829">
        <v>5</v>
      </c>
      <c r="I2829">
        <v>0</v>
      </c>
    </row>
    <row r="2830" spans="1:9" x14ac:dyDescent="0.3">
      <c r="A2830" t="s">
        <v>3</v>
      </c>
      <c r="B2830">
        <v>2017</v>
      </c>
      <c r="C2830" t="s">
        <v>5</v>
      </c>
      <c r="D2830">
        <v>3</v>
      </c>
      <c r="E2830">
        <v>26</v>
      </c>
      <c r="F2830" t="s">
        <v>8</v>
      </c>
      <c r="G2830" t="s">
        <v>4</v>
      </c>
      <c r="H2830">
        <v>4</v>
      </c>
      <c r="I2830">
        <v>0</v>
      </c>
    </row>
    <row r="2831" spans="1:9" x14ac:dyDescent="0.3">
      <c r="A2831" t="s">
        <v>3</v>
      </c>
      <c r="B2831">
        <v>2014</v>
      </c>
      <c r="C2831" t="s">
        <v>2</v>
      </c>
      <c r="D2831">
        <v>3</v>
      </c>
      <c r="E2831">
        <v>27</v>
      </c>
      <c r="F2831" t="s">
        <v>1</v>
      </c>
      <c r="G2831" t="s">
        <v>0</v>
      </c>
      <c r="H2831">
        <v>5</v>
      </c>
      <c r="I2831">
        <v>0</v>
      </c>
    </row>
    <row r="2832" spans="1:9" x14ac:dyDescent="0.3">
      <c r="A2832" t="s">
        <v>3</v>
      </c>
      <c r="B2832">
        <v>2014</v>
      </c>
      <c r="C2832" t="s">
        <v>2</v>
      </c>
      <c r="D2832">
        <v>3</v>
      </c>
      <c r="E2832">
        <v>30</v>
      </c>
      <c r="F2832" t="s">
        <v>1</v>
      </c>
      <c r="G2832" t="s">
        <v>4</v>
      </c>
      <c r="H2832">
        <v>0</v>
      </c>
      <c r="I2832">
        <v>0</v>
      </c>
    </row>
    <row r="2833" spans="1:9" x14ac:dyDescent="0.3">
      <c r="A2833" t="s">
        <v>3</v>
      </c>
      <c r="B2833">
        <v>2014</v>
      </c>
      <c r="C2833" t="s">
        <v>5</v>
      </c>
      <c r="D2833">
        <v>3</v>
      </c>
      <c r="E2833">
        <v>30</v>
      </c>
      <c r="F2833" t="s">
        <v>8</v>
      </c>
      <c r="G2833" t="s">
        <v>4</v>
      </c>
      <c r="H2833">
        <v>2</v>
      </c>
      <c r="I2833">
        <v>0</v>
      </c>
    </row>
    <row r="2834" spans="1:9" x14ac:dyDescent="0.3">
      <c r="A2834" t="s">
        <v>3</v>
      </c>
      <c r="B2834">
        <v>2012</v>
      </c>
      <c r="C2834" t="s">
        <v>5</v>
      </c>
      <c r="D2834">
        <v>3</v>
      </c>
      <c r="E2834">
        <v>29</v>
      </c>
      <c r="F2834" t="s">
        <v>8</v>
      </c>
      <c r="G2834" t="s">
        <v>4</v>
      </c>
      <c r="H2834">
        <v>5</v>
      </c>
      <c r="I2834">
        <v>0</v>
      </c>
    </row>
    <row r="2835" spans="1:9" x14ac:dyDescent="0.3">
      <c r="A2835" t="s">
        <v>3</v>
      </c>
      <c r="B2835">
        <v>2014</v>
      </c>
      <c r="C2835" t="s">
        <v>7</v>
      </c>
      <c r="D2835">
        <v>3</v>
      </c>
      <c r="E2835">
        <v>26</v>
      </c>
      <c r="F2835" t="s">
        <v>1</v>
      </c>
      <c r="G2835" t="s">
        <v>4</v>
      </c>
      <c r="H2835">
        <v>4</v>
      </c>
      <c r="I2835">
        <v>0</v>
      </c>
    </row>
    <row r="2836" spans="1:9" x14ac:dyDescent="0.3">
      <c r="A2836" t="s">
        <v>3</v>
      </c>
      <c r="B2836">
        <v>2015</v>
      </c>
      <c r="C2836" t="s">
        <v>2</v>
      </c>
      <c r="D2836">
        <v>3</v>
      </c>
      <c r="E2836">
        <v>27</v>
      </c>
      <c r="F2836" t="s">
        <v>1</v>
      </c>
      <c r="G2836" t="s">
        <v>4</v>
      </c>
      <c r="H2836">
        <v>5</v>
      </c>
      <c r="I2836">
        <v>0</v>
      </c>
    </row>
    <row r="2837" spans="1:9" x14ac:dyDescent="0.3">
      <c r="A2837" t="s">
        <v>3</v>
      </c>
      <c r="B2837">
        <v>2017</v>
      </c>
      <c r="C2837" t="s">
        <v>7</v>
      </c>
      <c r="D2837">
        <v>2</v>
      </c>
      <c r="E2837">
        <v>29</v>
      </c>
      <c r="F2837" t="s">
        <v>8</v>
      </c>
      <c r="G2837" t="s">
        <v>4</v>
      </c>
      <c r="H2837">
        <v>4</v>
      </c>
      <c r="I2837">
        <v>1</v>
      </c>
    </row>
    <row r="2838" spans="1:9" x14ac:dyDescent="0.3">
      <c r="A2838" t="s">
        <v>6</v>
      </c>
      <c r="B2838">
        <v>2016</v>
      </c>
      <c r="C2838" t="s">
        <v>7</v>
      </c>
      <c r="D2838">
        <v>3</v>
      </c>
      <c r="E2838">
        <v>29</v>
      </c>
      <c r="F2838" t="s">
        <v>1</v>
      </c>
      <c r="G2838" t="s">
        <v>4</v>
      </c>
      <c r="H2838">
        <v>4</v>
      </c>
      <c r="I2838">
        <v>1</v>
      </c>
    </row>
    <row r="2839" spans="1:9" x14ac:dyDescent="0.3">
      <c r="A2839" t="s">
        <v>3</v>
      </c>
      <c r="B2839">
        <v>2017</v>
      </c>
      <c r="C2839" t="s">
        <v>2</v>
      </c>
      <c r="D2839">
        <v>3</v>
      </c>
      <c r="E2839">
        <v>26</v>
      </c>
      <c r="F2839" t="s">
        <v>1</v>
      </c>
      <c r="G2839" t="s">
        <v>4</v>
      </c>
      <c r="H2839">
        <v>4</v>
      </c>
      <c r="I2839">
        <v>0</v>
      </c>
    </row>
    <row r="2840" spans="1:9" x14ac:dyDescent="0.3">
      <c r="A2840" t="s">
        <v>6</v>
      </c>
      <c r="B2840">
        <v>2017</v>
      </c>
      <c r="C2840" t="s">
        <v>5</v>
      </c>
      <c r="D2840">
        <v>3</v>
      </c>
      <c r="E2840">
        <v>26</v>
      </c>
      <c r="F2840" t="s">
        <v>8</v>
      </c>
      <c r="G2840" t="s">
        <v>4</v>
      </c>
      <c r="H2840">
        <v>4</v>
      </c>
      <c r="I2840">
        <v>0</v>
      </c>
    </row>
    <row r="2841" spans="1:9" x14ac:dyDescent="0.3">
      <c r="A2841" t="s">
        <v>6</v>
      </c>
      <c r="B2841">
        <v>2012</v>
      </c>
      <c r="C2841" t="s">
        <v>5</v>
      </c>
      <c r="D2841">
        <v>3</v>
      </c>
      <c r="E2841">
        <v>29</v>
      </c>
      <c r="F2841" t="s">
        <v>1</v>
      </c>
      <c r="G2841" t="s">
        <v>4</v>
      </c>
      <c r="H2841">
        <v>2</v>
      </c>
      <c r="I2841">
        <v>0</v>
      </c>
    </row>
    <row r="2842" spans="1:9" x14ac:dyDescent="0.3">
      <c r="A2842" t="s">
        <v>3</v>
      </c>
      <c r="B2842">
        <v>2013</v>
      </c>
      <c r="C2842" t="s">
        <v>2</v>
      </c>
      <c r="D2842">
        <v>3</v>
      </c>
      <c r="E2842">
        <v>27</v>
      </c>
      <c r="F2842" t="s">
        <v>1</v>
      </c>
      <c r="G2842" t="s">
        <v>4</v>
      </c>
      <c r="H2842">
        <v>5</v>
      </c>
      <c r="I2842">
        <v>0</v>
      </c>
    </row>
    <row r="2843" spans="1:9" x14ac:dyDescent="0.3">
      <c r="A2843" t="s">
        <v>3</v>
      </c>
      <c r="B2843">
        <v>2012</v>
      </c>
      <c r="C2843" t="s">
        <v>7</v>
      </c>
      <c r="D2843">
        <v>3</v>
      </c>
      <c r="E2843">
        <v>26</v>
      </c>
      <c r="F2843" t="s">
        <v>1</v>
      </c>
      <c r="G2843" t="s">
        <v>4</v>
      </c>
      <c r="H2843">
        <v>4</v>
      </c>
      <c r="I2843">
        <v>0</v>
      </c>
    </row>
    <row r="2844" spans="1:9" x14ac:dyDescent="0.3">
      <c r="A2844" t="s">
        <v>3</v>
      </c>
      <c r="B2844">
        <v>2017</v>
      </c>
      <c r="C2844" t="s">
        <v>2</v>
      </c>
      <c r="D2844">
        <v>3</v>
      </c>
      <c r="E2844">
        <v>28</v>
      </c>
      <c r="F2844" t="s">
        <v>8</v>
      </c>
      <c r="G2844" t="s">
        <v>4</v>
      </c>
      <c r="H2844">
        <v>2</v>
      </c>
      <c r="I2844">
        <v>1</v>
      </c>
    </row>
    <row r="2845" spans="1:9" x14ac:dyDescent="0.3">
      <c r="A2845" t="s">
        <v>3</v>
      </c>
      <c r="B2845">
        <v>2013</v>
      </c>
      <c r="C2845" t="s">
        <v>5</v>
      </c>
      <c r="D2845">
        <v>3</v>
      </c>
      <c r="E2845">
        <v>30</v>
      </c>
      <c r="F2845" t="s">
        <v>8</v>
      </c>
      <c r="G2845" t="s">
        <v>4</v>
      </c>
      <c r="H2845">
        <v>3</v>
      </c>
      <c r="I2845">
        <v>1</v>
      </c>
    </row>
    <row r="2846" spans="1:9" x14ac:dyDescent="0.3">
      <c r="A2846" t="s">
        <v>6</v>
      </c>
      <c r="B2846">
        <v>2017</v>
      </c>
      <c r="C2846" t="s">
        <v>7</v>
      </c>
      <c r="D2846">
        <v>2</v>
      </c>
      <c r="E2846">
        <v>26</v>
      </c>
      <c r="F2846" t="s">
        <v>8</v>
      </c>
      <c r="G2846" t="s">
        <v>4</v>
      </c>
      <c r="H2846">
        <v>4</v>
      </c>
      <c r="I2846">
        <v>1</v>
      </c>
    </row>
    <row r="2847" spans="1:9" x14ac:dyDescent="0.3">
      <c r="A2847" t="s">
        <v>3</v>
      </c>
      <c r="B2847">
        <v>2013</v>
      </c>
      <c r="C2847" t="s">
        <v>2</v>
      </c>
      <c r="D2847">
        <v>3</v>
      </c>
      <c r="E2847">
        <v>26</v>
      </c>
      <c r="F2847" t="s">
        <v>8</v>
      </c>
      <c r="G2847" t="s">
        <v>4</v>
      </c>
      <c r="H2847">
        <v>4</v>
      </c>
      <c r="I2847">
        <v>0</v>
      </c>
    </row>
    <row r="2848" spans="1:9" x14ac:dyDescent="0.3">
      <c r="A2848" t="s">
        <v>6</v>
      </c>
      <c r="B2848">
        <v>2017</v>
      </c>
      <c r="C2848" t="s">
        <v>5</v>
      </c>
      <c r="D2848">
        <v>2</v>
      </c>
      <c r="E2848">
        <v>28</v>
      </c>
      <c r="F2848" t="s">
        <v>8</v>
      </c>
      <c r="G2848" t="s">
        <v>4</v>
      </c>
      <c r="H2848">
        <v>2</v>
      </c>
      <c r="I2848">
        <v>0</v>
      </c>
    </row>
    <row r="2849" spans="1:9" x14ac:dyDescent="0.3">
      <c r="A2849" t="s">
        <v>3</v>
      </c>
      <c r="B2849">
        <v>2017</v>
      </c>
      <c r="C2849" t="s">
        <v>5</v>
      </c>
      <c r="D2849">
        <v>2</v>
      </c>
      <c r="E2849">
        <v>27</v>
      </c>
      <c r="F2849" t="s">
        <v>1</v>
      </c>
      <c r="G2849" t="s">
        <v>4</v>
      </c>
      <c r="H2849">
        <v>5</v>
      </c>
      <c r="I2849">
        <v>0</v>
      </c>
    </row>
    <row r="2850" spans="1:9" x14ac:dyDescent="0.3">
      <c r="A2850" t="s">
        <v>9</v>
      </c>
      <c r="B2850">
        <v>2018</v>
      </c>
      <c r="C2850" t="s">
        <v>2</v>
      </c>
      <c r="D2850">
        <v>3</v>
      </c>
      <c r="E2850">
        <v>27</v>
      </c>
      <c r="F2850" t="s">
        <v>1</v>
      </c>
      <c r="G2850" t="s">
        <v>4</v>
      </c>
      <c r="H2850">
        <v>5</v>
      </c>
      <c r="I2850">
        <v>1</v>
      </c>
    </row>
    <row r="2851" spans="1:9" x14ac:dyDescent="0.3">
      <c r="A2851" t="s">
        <v>3</v>
      </c>
      <c r="B2851">
        <v>2013</v>
      </c>
      <c r="C2851" t="s">
        <v>2</v>
      </c>
      <c r="D2851">
        <v>3</v>
      </c>
      <c r="E2851">
        <v>30</v>
      </c>
      <c r="F2851" t="s">
        <v>8</v>
      </c>
      <c r="G2851" t="s">
        <v>4</v>
      </c>
      <c r="H2851">
        <v>1</v>
      </c>
      <c r="I2851">
        <v>0</v>
      </c>
    </row>
    <row r="2852" spans="1:9" x14ac:dyDescent="0.3">
      <c r="A2852" t="s">
        <v>6</v>
      </c>
      <c r="B2852">
        <v>2013</v>
      </c>
      <c r="C2852" t="s">
        <v>5</v>
      </c>
      <c r="D2852">
        <v>3</v>
      </c>
      <c r="E2852">
        <v>30</v>
      </c>
      <c r="F2852" t="s">
        <v>1</v>
      </c>
      <c r="G2852" t="s">
        <v>4</v>
      </c>
      <c r="H2852">
        <v>0</v>
      </c>
      <c r="I2852">
        <v>1</v>
      </c>
    </row>
    <row r="2853" spans="1:9" x14ac:dyDescent="0.3">
      <c r="A2853" t="s">
        <v>6</v>
      </c>
      <c r="B2853">
        <v>2018</v>
      </c>
      <c r="C2853" t="s">
        <v>5</v>
      </c>
      <c r="D2853">
        <v>3</v>
      </c>
      <c r="E2853">
        <v>26</v>
      </c>
      <c r="F2853" t="s">
        <v>8</v>
      </c>
      <c r="G2853" t="s">
        <v>4</v>
      </c>
      <c r="H2853">
        <v>4</v>
      </c>
      <c r="I2853">
        <v>1</v>
      </c>
    </row>
    <row r="2854" spans="1:9" x14ac:dyDescent="0.3">
      <c r="A2854" t="s">
        <v>6</v>
      </c>
      <c r="B2854">
        <v>2015</v>
      </c>
      <c r="C2854" t="s">
        <v>5</v>
      </c>
      <c r="D2854">
        <v>3</v>
      </c>
      <c r="E2854">
        <v>30</v>
      </c>
      <c r="F2854" t="s">
        <v>1</v>
      </c>
      <c r="G2854" t="s">
        <v>4</v>
      </c>
      <c r="H2854">
        <v>2</v>
      </c>
      <c r="I2854">
        <v>0</v>
      </c>
    </row>
    <row r="2855" spans="1:9" x14ac:dyDescent="0.3">
      <c r="A2855" t="s">
        <v>3</v>
      </c>
      <c r="B2855">
        <v>2012</v>
      </c>
      <c r="C2855" t="s">
        <v>2</v>
      </c>
      <c r="D2855">
        <v>3</v>
      </c>
      <c r="E2855">
        <v>29</v>
      </c>
      <c r="F2855" t="s">
        <v>1</v>
      </c>
      <c r="G2855" t="s">
        <v>4</v>
      </c>
      <c r="H2855">
        <v>4</v>
      </c>
      <c r="I2855">
        <v>0</v>
      </c>
    </row>
    <row r="2856" spans="1:9" x14ac:dyDescent="0.3">
      <c r="A2856" t="s">
        <v>3</v>
      </c>
      <c r="B2856">
        <v>2018</v>
      </c>
      <c r="C2856" t="s">
        <v>2</v>
      </c>
      <c r="D2856">
        <v>3</v>
      </c>
      <c r="E2856">
        <v>27</v>
      </c>
      <c r="F2856" t="s">
        <v>1</v>
      </c>
      <c r="G2856" t="s">
        <v>0</v>
      </c>
      <c r="H2856">
        <v>5</v>
      </c>
      <c r="I2856">
        <v>1</v>
      </c>
    </row>
    <row r="2857" spans="1:9" x14ac:dyDescent="0.3">
      <c r="A2857" t="s">
        <v>6</v>
      </c>
      <c r="B2857">
        <v>2017</v>
      </c>
      <c r="C2857" t="s">
        <v>7</v>
      </c>
      <c r="D2857">
        <v>2</v>
      </c>
      <c r="E2857">
        <v>28</v>
      </c>
      <c r="F2857" t="s">
        <v>1</v>
      </c>
      <c r="G2857" t="s">
        <v>4</v>
      </c>
      <c r="H2857">
        <v>5</v>
      </c>
      <c r="I2857">
        <v>0</v>
      </c>
    </row>
    <row r="2858" spans="1:9" x14ac:dyDescent="0.3">
      <c r="A2858" t="s">
        <v>3</v>
      </c>
      <c r="B2858">
        <v>2016</v>
      </c>
      <c r="C2858" t="s">
        <v>7</v>
      </c>
      <c r="D2858">
        <v>2</v>
      </c>
      <c r="E2858">
        <v>29</v>
      </c>
      <c r="F2858" t="s">
        <v>1</v>
      </c>
      <c r="G2858" t="s">
        <v>4</v>
      </c>
      <c r="H2858">
        <v>3</v>
      </c>
      <c r="I2858">
        <v>1</v>
      </c>
    </row>
    <row r="2859" spans="1:9" x14ac:dyDescent="0.3">
      <c r="A2859" t="s">
        <v>3</v>
      </c>
      <c r="B2859">
        <v>2015</v>
      </c>
      <c r="C2859" t="s">
        <v>7</v>
      </c>
      <c r="D2859">
        <v>2</v>
      </c>
      <c r="E2859">
        <v>27</v>
      </c>
      <c r="F2859" t="s">
        <v>8</v>
      </c>
      <c r="G2859" t="s">
        <v>0</v>
      </c>
      <c r="H2859">
        <v>5</v>
      </c>
      <c r="I2859">
        <v>1</v>
      </c>
    </row>
    <row r="2860" spans="1:9" x14ac:dyDescent="0.3">
      <c r="A2860" t="s">
        <v>3</v>
      </c>
      <c r="B2860">
        <v>2014</v>
      </c>
      <c r="C2860" t="s">
        <v>2</v>
      </c>
      <c r="D2860">
        <v>3</v>
      </c>
      <c r="E2860">
        <v>29</v>
      </c>
      <c r="F2860" t="s">
        <v>1</v>
      </c>
      <c r="G2860" t="s">
        <v>4</v>
      </c>
      <c r="H2860">
        <v>4</v>
      </c>
      <c r="I2860">
        <v>0</v>
      </c>
    </row>
    <row r="2861" spans="1:9" x14ac:dyDescent="0.3">
      <c r="A2861" t="s">
        <v>3</v>
      </c>
      <c r="B2861">
        <v>2014</v>
      </c>
      <c r="C2861" t="s">
        <v>2</v>
      </c>
      <c r="D2861">
        <v>3</v>
      </c>
      <c r="E2861">
        <v>27</v>
      </c>
      <c r="F2861" t="s">
        <v>1</v>
      </c>
      <c r="G2861" t="s">
        <v>4</v>
      </c>
      <c r="H2861">
        <v>5</v>
      </c>
      <c r="I2861">
        <v>0</v>
      </c>
    </row>
    <row r="2862" spans="1:9" x14ac:dyDescent="0.3">
      <c r="A2862" t="s">
        <v>3</v>
      </c>
      <c r="B2862">
        <v>2018</v>
      </c>
      <c r="C2862" t="s">
        <v>7</v>
      </c>
      <c r="D2862">
        <v>3</v>
      </c>
      <c r="E2862">
        <v>28</v>
      </c>
      <c r="F2862" t="s">
        <v>1</v>
      </c>
      <c r="G2862" t="s">
        <v>4</v>
      </c>
      <c r="H2862">
        <v>5</v>
      </c>
      <c r="I2862">
        <v>1</v>
      </c>
    </row>
    <row r="2863" spans="1:9" x14ac:dyDescent="0.3">
      <c r="A2863" t="s">
        <v>3</v>
      </c>
      <c r="B2863">
        <v>2012</v>
      </c>
      <c r="C2863" t="s">
        <v>2</v>
      </c>
      <c r="D2863">
        <v>3</v>
      </c>
      <c r="E2863">
        <v>28</v>
      </c>
      <c r="F2863" t="s">
        <v>8</v>
      </c>
      <c r="G2863" t="s">
        <v>4</v>
      </c>
      <c r="H2863">
        <v>0</v>
      </c>
      <c r="I2863">
        <v>0</v>
      </c>
    </row>
    <row r="2864" spans="1:9" x14ac:dyDescent="0.3">
      <c r="A2864" t="s">
        <v>6</v>
      </c>
      <c r="B2864">
        <v>2017</v>
      </c>
      <c r="C2864" t="s">
        <v>7</v>
      </c>
      <c r="D2864">
        <v>2</v>
      </c>
      <c r="E2864">
        <v>28</v>
      </c>
      <c r="F2864" t="s">
        <v>1</v>
      </c>
      <c r="G2864" t="s">
        <v>4</v>
      </c>
      <c r="H2864">
        <v>2</v>
      </c>
      <c r="I2864">
        <v>0</v>
      </c>
    </row>
    <row r="2865" spans="1:9" x14ac:dyDescent="0.3">
      <c r="A2865" t="s">
        <v>6</v>
      </c>
      <c r="B2865">
        <v>2015</v>
      </c>
      <c r="C2865" t="s">
        <v>7</v>
      </c>
      <c r="D2865">
        <v>2</v>
      </c>
      <c r="E2865">
        <v>27</v>
      </c>
      <c r="F2865" t="s">
        <v>8</v>
      </c>
      <c r="G2865" t="s">
        <v>4</v>
      </c>
      <c r="H2865">
        <v>5</v>
      </c>
      <c r="I2865">
        <v>0</v>
      </c>
    </row>
    <row r="2866" spans="1:9" x14ac:dyDescent="0.3">
      <c r="A2866" t="s">
        <v>3</v>
      </c>
      <c r="B2866">
        <v>2013</v>
      </c>
      <c r="C2866" t="s">
        <v>2</v>
      </c>
      <c r="D2866">
        <v>3</v>
      </c>
      <c r="E2866">
        <v>26</v>
      </c>
      <c r="F2866" t="s">
        <v>8</v>
      </c>
      <c r="G2866" t="s">
        <v>4</v>
      </c>
      <c r="H2866">
        <v>4</v>
      </c>
      <c r="I2866">
        <v>0</v>
      </c>
    </row>
    <row r="2867" spans="1:9" x14ac:dyDescent="0.3">
      <c r="A2867" t="s">
        <v>3</v>
      </c>
      <c r="B2867">
        <v>2014</v>
      </c>
      <c r="C2867" t="s">
        <v>7</v>
      </c>
      <c r="D2867">
        <v>3</v>
      </c>
      <c r="E2867">
        <v>29</v>
      </c>
      <c r="F2867" t="s">
        <v>8</v>
      </c>
      <c r="G2867" t="s">
        <v>4</v>
      </c>
      <c r="H2867">
        <v>4</v>
      </c>
      <c r="I2867">
        <v>1</v>
      </c>
    </row>
    <row r="2868" spans="1:9" x14ac:dyDescent="0.3">
      <c r="A2868" t="s">
        <v>6</v>
      </c>
      <c r="B2868">
        <v>2016</v>
      </c>
      <c r="C2868" t="s">
        <v>5</v>
      </c>
      <c r="D2868">
        <v>3</v>
      </c>
      <c r="E2868">
        <v>30</v>
      </c>
      <c r="F2868" t="s">
        <v>1</v>
      </c>
      <c r="G2868" t="s">
        <v>4</v>
      </c>
      <c r="H2868">
        <v>3</v>
      </c>
      <c r="I2868">
        <v>0</v>
      </c>
    </row>
    <row r="2869" spans="1:9" x14ac:dyDescent="0.3">
      <c r="A2869" t="s">
        <v>3</v>
      </c>
      <c r="B2869">
        <v>2014</v>
      </c>
      <c r="C2869" t="s">
        <v>7</v>
      </c>
      <c r="D2869">
        <v>1</v>
      </c>
      <c r="E2869">
        <v>26</v>
      </c>
      <c r="F2869" t="s">
        <v>8</v>
      </c>
      <c r="G2869" t="s">
        <v>4</v>
      </c>
      <c r="H2869">
        <v>4</v>
      </c>
      <c r="I2869">
        <v>1</v>
      </c>
    </row>
    <row r="2870" spans="1:9" x14ac:dyDescent="0.3">
      <c r="A2870" t="s">
        <v>3</v>
      </c>
      <c r="B2870">
        <v>2012</v>
      </c>
      <c r="C2870" t="s">
        <v>7</v>
      </c>
      <c r="D2870">
        <v>2</v>
      </c>
      <c r="E2870">
        <v>27</v>
      </c>
      <c r="F2870" t="s">
        <v>8</v>
      </c>
      <c r="G2870" t="s">
        <v>4</v>
      </c>
      <c r="H2870">
        <v>5</v>
      </c>
      <c r="I2870">
        <v>1</v>
      </c>
    </row>
    <row r="2871" spans="1:9" x14ac:dyDescent="0.3">
      <c r="A2871" t="s">
        <v>3</v>
      </c>
      <c r="B2871">
        <v>2017</v>
      </c>
      <c r="C2871" t="s">
        <v>7</v>
      </c>
      <c r="D2871">
        <v>3</v>
      </c>
      <c r="E2871">
        <v>30</v>
      </c>
      <c r="F2871" t="s">
        <v>1</v>
      </c>
      <c r="G2871" t="s">
        <v>4</v>
      </c>
      <c r="H2871">
        <v>0</v>
      </c>
      <c r="I2871">
        <v>0</v>
      </c>
    </row>
    <row r="2872" spans="1:9" x14ac:dyDescent="0.3">
      <c r="A2872" t="s">
        <v>3</v>
      </c>
      <c r="B2872">
        <v>2013</v>
      </c>
      <c r="C2872" t="s">
        <v>7</v>
      </c>
      <c r="D2872">
        <v>3</v>
      </c>
      <c r="E2872">
        <v>27</v>
      </c>
      <c r="F2872" t="s">
        <v>1</v>
      </c>
      <c r="G2872" t="s">
        <v>4</v>
      </c>
      <c r="H2872">
        <v>5</v>
      </c>
      <c r="I2872">
        <v>0</v>
      </c>
    </row>
    <row r="2873" spans="1:9" x14ac:dyDescent="0.3">
      <c r="A2873" t="s">
        <v>3</v>
      </c>
      <c r="B2873">
        <v>2017</v>
      </c>
      <c r="C2873" t="s">
        <v>5</v>
      </c>
      <c r="D2873">
        <v>2</v>
      </c>
      <c r="E2873">
        <v>30</v>
      </c>
      <c r="F2873" t="s">
        <v>1</v>
      </c>
      <c r="G2873" t="s">
        <v>4</v>
      </c>
      <c r="H2873">
        <v>4</v>
      </c>
      <c r="I2873">
        <v>0</v>
      </c>
    </row>
    <row r="2874" spans="1:9" x14ac:dyDescent="0.3">
      <c r="A2874" t="s">
        <v>3</v>
      </c>
      <c r="B2874">
        <v>2017</v>
      </c>
      <c r="C2874" t="s">
        <v>5</v>
      </c>
      <c r="D2874">
        <v>2</v>
      </c>
      <c r="E2874">
        <v>28</v>
      </c>
      <c r="F2874" t="s">
        <v>8</v>
      </c>
      <c r="G2874" t="s">
        <v>4</v>
      </c>
      <c r="H2874">
        <v>4</v>
      </c>
      <c r="I2874">
        <v>0</v>
      </c>
    </row>
    <row r="2875" spans="1:9" x14ac:dyDescent="0.3">
      <c r="A2875" t="s">
        <v>9</v>
      </c>
      <c r="B2875">
        <v>2016</v>
      </c>
      <c r="C2875" t="s">
        <v>2</v>
      </c>
      <c r="D2875">
        <v>3</v>
      </c>
      <c r="E2875">
        <v>30</v>
      </c>
      <c r="F2875" t="s">
        <v>8</v>
      </c>
      <c r="G2875" t="s">
        <v>4</v>
      </c>
      <c r="H2875">
        <v>5</v>
      </c>
      <c r="I2875">
        <v>0</v>
      </c>
    </row>
    <row r="2876" spans="1:9" x14ac:dyDescent="0.3">
      <c r="A2876" t="s">
        <v>3</v>
      </c>
      <c r="B2876">
        <v>2018</v>
      </c>
      <c r="C2876" t="s">
        <v>2</v>
      </c>
      <c r="D2876">
        <v>3</v>
      </c>
      <c r="E2876">
        <v>28</v>
      </c>
      <c r="F2876" t="s">
        <v>1</v>
      </c>
      <c r="G2876" t="s">
        <v>4</v>
      </c>
      <c r="H2876">
        <v>1</v>
      </c>
      <c r="I2876">
        <v>1</v>
      </c>
    </row>
    <row r="2877" spans="1:9" x14ac:dyDescent="0.3">
      <c r="A2877" t="s">
        <v>3</v>
      </c>
      <c r="B2877">
        <v>2017</v>
      </c>
      <c r="C2877" t="s">
        <v>7</v>
      </c>
      <c r="D2877">
        <v>2</v>
      </c>
      <c r="E2877">
        <v>29</v>
      </c>
      <c r="F2877" t="s">
        <v>1</v>
      </c>
      <c r="G2877" t="s">
        <v>4</v>
      </c>
      <c r="H2877">
        <v>3</v>
      </c>
      <c r="I2877">
        <v>0</v>
      </c>
    </row>
    <row r="2878" spans="1:9" x14ac:dyDescent="0.3">
      <c r="A2878" t="s">
        <v>3</v>
      </c>
      <c r="B2878">
        <v>2017</v>
      </c>
      <c r="C2878" t="s">
        <v>5</v>
      </c>
      <c r="D2878">
        <v>2</v>
      </c>
      <c r="E2878">
        <v>30</v>
      </c>
      <c r="F2878" t="s">
        <v>1</v>
      </c>
      <c r="G2878" t="s">
        <v>4</v>
      </c>
      <c r="H2878">
        <v>1</v>
      </c>
      <c r="I2878">
        <v>1</v>
      </c>
    </row>
    <row r="2879" spans="1:9" x14ac:dyDescent="0.3">
      <c r="A2879" t="s">
        <v>3</v>
      </c>
      <c r="B2879">
        <v>2015</v>
      </c>
      <c r="C2879" t="s">
        <v>2</v>
      </c>
      <c r="D2879">
        <v>3</v>
      </c>
      <c r="E2879">
        <v>27</v>
      </c>
      <c r="F2879" t="s">
        <v>1</v>
      </c>
      <c r="G2879" t="s">
        <v>4</v>
      </c>
      <c r="H2879">
        <v>5</v>
      </c>
      <c r="I2879">
        <v>0</v>
      </c>
    </row>
    <row r="2880" spans="1:9" x14ac:dyDescent="0.3">
      <c r="A2880" t="s">
        <v>3</v>
      </c>
      <c r="B2880">
        <v>2013</v>
      </c>
      <c r="C2880" t="s">
        <v>7</v>
      </c>
      <c r="D2880">
        <v>3</v>
      </c>
      <c r="E2880">
        <v>30</v>
      </c>
      <c r="F2880" t="s">
        <v>1</v>
      </c>
      <c r="G2880" t="s">
        <v>4</v>
      </c>
      <c r="H2880">
        <v>0</v>
      </c>
      <c r="I2880">
        <v>0</v>
      </c>
    </row>
    <row r="2881" spans="1:9" x14ac:dyDescent="0.3">
      <c r="A2881" t="s">
        <v>3</v>
      </c>
      <c r="B2881">
        <v>2018</v>
      </c>
      <c r="C2881" t="s">
        <v>2</v>
      </c>
      <c r="D2881">
        <v>3</v>
      </c>
      <c r="E2881">
        <v>26</v>
      </c>
      <c r="F2881" t="s">
        <v>1</v>
      </c>
      <c r="G2881" t="s">
        <v>0</v>
      </c>
      <c r="H2881">
        <v>4</v>
      </c>
      <c r="I2881">
        <v>1</v>
      </c>
    </row>
    <row r="2882" spans="1:9" x14ac:dyDescent="0.3">
      <c r="A2882" t="s">
        <v>3</v>
      </c>
      <c r="B2882">
        <v>2015</v>
      </c>
      <c r="C2882" t="s">
        <v>5</v>
      </c>
      <c r="D2882">
        <v>3</v>
      </c>
      <c r="E2882">
        <v>28</v>
      </c>
      <c r="F2882" t="s">
        <v>8</v>
      </c>
      <c r="G2882" t="s">
        <v>4</v>
      </c>
      <c r="H2882">
        <v>3</v>
      </c>
      <c r="I2882">
        <v>0</v>
      </c>
    </row>
    <row r="2883" spans="1:9" x14ac:dyDescent="0.3">
      <c r="A2883" t="s">
        <v>6</v>
      </c>
      <c r="B2883">
        <v>2017</v>
      </c>
      <c r="C2883" t="s">
        <v>5</v>
      </c>
      <c r="D2883">
        <v>2</v>
      </c>
      <c r="E2883">
        <v>26</v>
      </c>
      <c r="F2883" t="s">
        <v>8</v>
      </c>
      <c r="G2883" t="s">
        <v>0</v>
      </c>
      <c r="H2883">
        <v>4</v>
      </c>
      <c r="I2883">
        <v>1</v>
      </c>
    </row>
    <row r="2884" spans="1:9" x14ac:dyDescent="0.3">
      <c r="A2884" t="s">
        <v>3</v>
      </c>
      <c r="B2884">
        <v>2016</v>
      </c>
      <c r="C2884" t="s">
        <v>7</v>
      </c>
      <c r="D2884">
        <v>2</v>
      </c>
      <c r="E2884">
        <v>30</v>
      </c>
      <c r="F2884" t="s">
        <v>8</v>
      </c>
      <c r="G2884" t="s">
        <v>4</v>
      </c>
      <c r="H2884">
        <v>1</v>
      </c>
      <c r="I2884">
        <v>1</v>
      </c>
    </row>
    <row r="2885" spans="1:9" x14ac:dyDescent="0.3">
      <c r="A2885" t="s">
        <v>6</v>
      </c>
      <c r="B2885">
        <v>2014</v>
      </c>
      <c r="C2885" t="s">
        <v>5</v>
      </c>
      <c r="D2885">
        <v>3</v>
      </c>
      <c r="E2885">
        <v>28</v>
      </c>
      <c r="F2885" t="s">
        <v>1</v>
      </c>
      <c r="G2885" t="s">
        <v>4</v>
      </c>
      <c r="H2885">
        <v>0</v>
      </c>
      <c r="I2885">
        <v>0</v>
      </c>
    </row>
    <row r="2886" spans="1:9" x14ac:dyDescent="0.3">
      <c r="A2886" t="s">
        <v>3</v>
      </c>
      <c r="B2886">
        <v>2015</v>
      </c>
      <c r="C2886" t="s">
        <v>2</v>
      </c>
      <c r="D2886">
        <v>3</v>
      </c>
      <c r="E2886">
        <v>28</v>
      </c>
      <c r="F2886" t="s">
        <v>1</v>
      </c>
      <c r="G2886" t="s">
        <v>4</v>
      </c>
      <c r="H2886">
        <v>2</v>
      </c>
      <c r="I2886">
        <v>0</v>
      </c>
    </row>
    <row r="2887" spans="1:9" x14ac:dyDescent="0.3">
      <c r="A2887" t="s">
        <v>6</v>
      </c>
      <c r="B2887">
        <v>2015</v>
      </c>
      <c r="C2887" t="s">
        <v>7</v>
      </c>
      <c r="D2887">
        <v>2</v>
      </c>
      <c r="E2887">
        <v>30</v>
      </c>
      <c r="F2887" t="s">
        <v>8</v>
      </c>
      <c r="G2887" t="s">
        <v>4</v>
      </c>
      <c r="H2887">
        <v>1</v>
      </c>
      <c r="I2887">
        <v>0</v>
      </c>
    </row>
    <row r="2888" spans="1:9" x14ac:dyDescent="0.3">
      <c r="A2888" t="s">
        <v>6</v>
      </c>
      <c r="B2888">
        <v>2017</v>
      </c>
      <c r="C2888" t="s">
        <v>5</v>
      </c>
      <c r="D2888">
        <v>2</v>
      </c>
      <c r="E2888">
        <v>27</v>
      </c>
      <c r="F2888" t="s">
        <v>8</v>
      </c>
      <c r="G2888" t="s">
        <v>4</v>
      </c>
      <c r="H2888">
        <v>5</v>
      </c>
      <c r="I2888">
        <v>0</v>
      </c>
    </row>
    <row r="2889" spans="1:9" x14ac:dyDescent="0.3">
      <c r="A2889" t="s">
        <v>3</v>
      </c>
      <c r="B2889">
        <v>2014</v>
      </c>
      <c r="C2889" t="s">
        <v>2</v>
      </c>
      <c r="D2889">
        <v>3</v>
      </c>
      <c r="E2889">
        <v>26</v>
      </c>
      <c r="F2889" t="s">
        <v>1</v>
      </c>
      <c r="G2889" t="s">
        <v>4</v>
      </c>
      <c r="H2889">
        <v>4</v>
      </c>
      <c r="I2889">
        <v>0</v>
      </c>
    </row>
    <row r="2890" spans="1:9" x14ac:dyDescent="0.3">
      <c r="A2890" t="s">
        <v>3</v>
      </c>
      <c r="B2890">
        <v>2013</v>
      </c>
      <c r="C2890" t="s">
        <v>7</v>
      </c>
      <c r="D2890">
        <v>3</v>
      </c>
      <c r="E2890">
        <v>27</v>
      </c>
      <c r="F2890" t="s">
        <v>1</v>
      </c>
      <c r="G2890" t="s">
        <v>4</v>
      </c>
      <c r="H2890">
        <v>5</v>
      </c>
      <c r="I2890">
        <v>0</v>
      </c>
    </row>
    <row r="2891" spans="1:9" x14ac:dyDescent="0.3">
      <c r="A2891" t="s">
        <v>3</v>
      </c>
      <c r="B2891">
        <v>2016</v>
      </c>
      <c r="C2891" t="s">
        <v>2</v>
      </c>
      <c r="D2891">
        <v>3</v>
      </c>
      <c r="E2891">
        <v>30</v>
      </c>
      <c r="F2891" t="s">
        <v>1</v>
      </c>
      <c r="G2891" t="s">
        <v>4</v>
      </c>
      <c r="H2891">
        <v>1</v>
      </c>
      <c r="I2891">
        <v>1</v>
      </c>
    </row>
    <row r="2892" spans="1:9" x14ac:dyDescent="0.3">
      <c r="A2892" t="s">
        <v>6</v>
      </c>
      <c r="B2892">
        <v>2017</v>
      </c>
      <c r="C2892" t="s">
        <v>5</v>
      </c>
      <c r="D2892">
        <v>3</v>
      </c>
      <c r="E2892">
        <v>29</v>
      </c>
      <c r="F2892" t="s">
        <v>1</v>
      </c>
      <c r="G2892" t="s">
        <v>4</v>
      </c>
      <c r="H2892">
        <v>2</v>
      </c>
      <c r="I2892">
        <v>0</v>
      </c>
    </row>
    <row r="2893" spans="1:9" x14ac:dyDescent="0.3">
      <c r="A2893" t="s">
        <v>3</v>
      </c>
      <c r="B2893">
        <v>2012</v>
      </c>
      <c r="C2893" t="s">
        <v>2</v>
      </c>
      <c r="D2893">
        <v>3</v>
      </c>
      <c r="E2893">
        <v>30</v>
      </c>
      <c r="F2893" t="s">
        <v>8</v>
      </c>
      <c r="G2893" t="s">
        <v>4</v>
      </c>
      <c r="H2893">
        <v>1</v>
      </c>
      <c r="I2893">
        <v>0</v>
      </c>
    </row>
    <row r="2894" spans="1:9" x14ac:dyDescent="0.3">
      <c r="A2894" t="s">
        <v>3</v>
      </c>
      <c r="B2894">
        <v>2018</v>
      </c>
      <c r="C2894" t="s">
        <v>2</v>
      </c>
      <c r="D2894">
        <v>3</v>
      </c>
      <c r="E2894">
        <v>29</v>
      </c>
      <c r="F2894" t="s">
        <v>1</v>
      </c>
      <c r="G2894" t="s">
        <v>4</v>
      </c>
      <c r="H2894">
        <v>3</v>
      </c>
      <c r="I2894">
        <v>1</v>
      </c>
    </row>
    <row r="2895" spans="1:9" x14ac:dyDescent="0.3">
      <c r="A2895" t="s">
        <v>6</v>
      </c>
      <c r="B2895">
        <v>2018</v>
      </c>
      <c r="C2895" t="s">
        <v>7</v>
      </c>
      <c r="D2895">
        <v>3</v>
      </c>
      <c r="E2895">
        <v>29</v>
      </c>
      <c r="F2895" t="s">
        <v>1</v>
      </c>
      <c r="G2895" t="s">
        <v>4</v>
      </c>
      <c r="H2895">
        <v>2</v>
      </c>
      <c r="I2895">
        <v>1</v>
      </c>
    </row>
    <row r="2896" spans="1:9" x14ac:dyDescent="0.3">
      <c r="A2896" t="s">
        <v>3</v>
      </c>
      <c r="B2896">
        <v>2016</v>
      </c>
      <c r="C2896" t="s">
        <v>2</v>
      </c>
      <c r="D2896">
        <v>3</v>
      </c>
      <c r="E2896">
        <v>27</v>
      </c>
      <c r="F2896" t="s">
        <v>8</v>
      </c>
      <c r="G2896" t="s">
        <v>4</v>
      </c>
      <c r="H2896">
        <v>5</v>
      </c>
      <c r="I2896">
        <v>0</v>
      </c>
    </row>
    <row r="2897" spans="1:9" x14ac:dyDescent="0.3">
      <c r="A2897" t="s">
        <v>3</v>
      </c>
      <c r="B2897">
        <v>2017</v>
      </c>
      <c r="C2897" t="s">
        <v>5</v>
      </c>
      <c r="D2897">
        <v>2</v>
      </c>
      <c r="E2897">
        <v>28</v>
      </c>
      <c r="F2897" t="s">
        <v>1</v>
      </c>
      <c r="G2897" t="s">
        <v>4</v>
      </c>
      <c r="H2897">
        <v>2</v>
      </c>
      <c r="I2897">
        <v>0</v>
      </c>
    </row>
    <row r="2898" spans="1:9" x14ac:dyDescent="0.3">
      <c r="A2898" t="s">
        <v>3</v>
      </c>
      <c r="B2898">
        <v>2016</v>
      </c>
      <c r="C2898" t="s">
        <v>2</v>
      </c>
      <c r="D2898">
        <v>3</v>
      </c>
      <c r="E2898">
        <v>29</v>
      </c>
      <c r="F2898" t="s">
        <v>8</v>
      </c>
      <c r="G2898" t="s">
        <v>4</v>
      </c>
      <c r="H2898">
        <v>0</v>
      </c>
      <c r="I2898">
        <v>1</v>
      </c>
    </row>
    <row r="2899" spans="1:9" x14ac:dyDescent="0.3">
      <c r="A2899" t="s">
        <v>3</v>
      </c>
      <c r="B2899">
        <v>2016</v>
      </c>
      <c r="C2899" t="s">
        <v>5</v>
      </c>
      <c r="D2899">
        <v>1</v>
      </c>
      <c r="E2899">
        <v>29</v>
      </c>
      <c r="F2899" t="s">
        <v>8</v>
      </c>
      <c r="G2899" t="s">
        <v>4</v>
      </c>
      <c r="H2899">
        <v>1</v>
      </c>
      <c r="I2899">
        <v>0</v>
      </c>
    </row>
    <row r="2900" spans="1:9" x14ac:dyDescent="0.3">
      <c r="A2900" t="s">
        <v>3</v>
      </c>
      <c r="B2900">
        <v>2015</v>
      </c>
      <c r="C2900" t="s">
        <v>7</v>
      </c>
      <c r="D2900">
        <v>2</v>
      </c>
      <c r="E2900">
        <v>28</v>
      </c>
      <c r="F2900" t="s">
        <v>8</v>
      </c>
      <c r="G2900" t="s">
        <v>4</v>
      </c>
      <c r="H2900">
        <v>0</v>
      </c>
      <c r="I2900">
        <v>1</v>
      </c>
    </row>
    <row r="2901" spans="1:9" x14ac:dyDescent="0.3">
      <c r="A2901" t="s">
        <v>3</v>
      </c>
      <c r="B2901">
        <v>2012</v>
      </c>
      <c r="C2901" t="s">
        <v>2</v>
      </c>
      <c r="D2901">
        <v>3</v>
      </c>
      <c r="E2901">
        <v>29</v>
      </c>
      <c r="F2901" t="s">
        <v>1</v>
      </c>
      <c r="G2901" t="s">
        <v>0</v>
      </c>
      <c r="H2901">
        <v>2</v>
      </c>
      <c r="I2901">
        <v>0</v>
      </c>
    </row>
    <row r="2902" spans="1:9" x14ac:dyDescent="0.3">
      <c r="A2902" t="s">
        <v>9</v>
      </c>
      <c r="B2902">
        <v>2014</v>
      </c>
      <c r="C2902" t="s">
        <v>2</v>
      </c>
      <c r="D2902">
        <v>3</v>
      </c>
      <c r="E2902">
        <v>27</v>
      </c>
      <c r="F2902" t="s">
        <v>1</v>
      </c>
      <c r="G2902" t="s">
        <v>4</v>
      </c>
      <c r="H2902">
        <v>5</v>
      </c>
      <c r="I2902">
        <v>0</v>
      </c>
    </row>
    <row r="2903" spans="1:9" x14ac:dyDescent="0.3">
      <c r="A2903" t="s">
        <v>3</v>
      </c>
      <c r="B2903">
        <v>2013</v>
      </c>
      <c r="C2903" t="s">
        <v>2</v>
      </c>
      <c r="D2903">
        <v>3</v>
      </c>
      <c r="E2903">
        <v>27</v>
      </c>
      <c r="F2903" t="s">
        <v>1</v>
      </c>
      <c r="G2903" t="s">
        <v>0</v>
      </c>
      <c r="H2903">
        <v>5</v>
      </c>
      <c r="I2903">
        <v>0</v>
      </c>
    </row>
    <row r="2904" spans="1:9" x14ac:dyDescent="0.3">
      <c r="A2904" t="s">
        <v>3</v>
      </c>
      <c r="B2904">
        <v>2018</v>
      </c>
      <c r="C2904" t="s">
        <v>2</v>
      </c>
      <c r="D2904">
        <v>3</v>
      </c>
      <c r="E2904">
        <v>29</v>
      </c>
      <c r="F2904" t="s">
        <v>8</v>
      </c>
      <c r="G2904" t="s">
        <v>4</v>
      </c>
      <c r="H2904">
        <v>3</v>
      </c>
      <c r="I2904">
        <v>1</v>
      </c>
    </row>
    <row r="2905" spans="1:9" x14ac:dyDescent="0.3">
      <c r="A2905" t="s">
        <v>6</v>
      </c>
      <c r="B2905">
        <v>2017</v>
      </c>
      <c r="C2905" t="s">
        <v>5</v>
      </c>
      <c r="D2905">
        <v>2</v>
      </c>
      <c r="E2905">
        <v>30</v>
      </c>
      <c r="F2905" t="s">
        <v>1</v>
      </c>
      <c r="G2905" t="s">
        <v>4</v>
      </c>
      <c r="H2905">
        <v>2</v>
      </c>
      <c r="I2905">
        <v>0</v>
      </c>
    </row>
    <row r="2906" spans="1:9" x14ac:dyDescent="0.3">
      <c r="A2906" t="s">
        <v>6</v>
      </c>
      <c r="B2906">
        <v>2016</v>
      </c>
      <c r="C2906" t="s">
        <v>5</v>
      </c>
      <c r="D2906">
        <v>3</v>
      </c>
      <c r="E2906">
        <v>29</v>
      </c>
      <c r="F2906" t="s">
        <v>8</v>
      </c>
      <c r="G2906" t="s">
        <v>4</v>
      </c>
      <c r="H2906">
        <v>1</v>
      </c>
      <c r="I2906">
        <v>1</v>
      </c>
    </row>
    <row r="2907" spans="1:9" x14ac:dyDescent="0.3">
      <c r="A2907" t="s">
        <v>3</v>
      </c>
      <c r="B2907">
        <v>2012</v>
      </c>
      <c r="C2907" t="s">
        <v>2</v>
      </c>
      <c r="D2907">
        <v>3</v>
      </c>
      <c r="E2907">
        <v>26</v>
      </c>
      <c r="F2907" t="s">
        <v>1</v>
      </c>
      <c r="G2907" t="s">
        <v>4</v>
      </c>
      <c r="H2907">
        <v>4</v>
      </c>
      <c r="I2907">
        <v>0</v>
      </c>
    </row>
    <row r="2908" spans="1:9" x14ac:dyDescent="0.3">
      <c r="A2908" t="s">
        <v>3</v>
      </c>
      <c r="B2908">
        <v>2015</v>
      </c>
      <c r="C2908" t="s">
        <v>7</v>
      </c>
      <c r="D2908">
        <v>3</v>
      </c>
      <c r="E2908">
        <v>28</v>
      </c>
      <c r="F2908" t="s">
        <v>1</v>
      </c>
      <c r="G2908" t="s">
        <v>4</v>
      </c>
      <c r="H2908">
        <v>5</v>
      </c>
      <c r="I2908">
        <v>0</v>
      </c>
    </row>
    <row r="2909" spans="1:9" x14ac:dyDescent="0.3">
      <c r="A2909" t="s">
        <v>3</v>
      </c>
      <c r="B2909">
        <v>2017</v>
      </c>
      <c r="C2909" t="s">
        <v>5</v>
      </c>
      <c r="D2909">
        <v>2</v>
      </c>
      <c r="E2909">
        <v>29</v>
      </c>
      <c r="F2909" t="s">
        <v>8</v>
      </c>
      <c r="G2909" t="s">
        <v>4</v>
      </c>
      <c r="H2909">
        <v>5</v>
      </c>
      <c r="I2909">
        <v>0</v>
      </c>
    </row>
    <row r="2910" spans="1:9" x14ac:dyDescent="0.3">
      <c r="A2910" t="s">
        <v>3</v>
      </c>
      <c r="B2910">
        <v>2014</v>
      </c>
      <c r="C2910" t="s">
        <v>2</v>
      </c>
      <c r="D2910">
        <v>3</v>
      </c>
      <c r="E2910">
        <v>30</v>
      </c>
      <c r="F2910" t="s">
        <v>1</v>
      </c>
      <c r="G2910" t="s">
        <v>4</v>
      </c>
      <c r="H2910">
        <v>0</v>
      </c>
      <c r="I2910">
        <v>0</v>
      </c>
    </row>
    <row r="2911" spans="1:9" x14ac:dyDescent="0.3">
      <c r="A2911" t="s">
        <v>3</v>
      </c>
      <c r="B2911">
        <v>2017</v>
      </c>
      <c r="C2911" t="s">
        <v>2</v>
      </c>
      <c r="D2911">
        <v>3</v>
      </c>
      <c r="E2911">
        <v>30</v>
      </c>
      <c r="F2911" t="s">
        <v>1</v>
      </c>
      <c r="G2911" t="s">
        <v>4</v>
      </c>
      <c r="H2911">
        <v>0</v>
      </c>
      <c r="I2911">
        <v>0</v>
      </c>
    </row>
    <row r="2912" spans="1:9" x14ac:dyDescent="0.3">
      <c r="A2912" t="s">
        <v>3</v>
      </c>
      <c r="B2912">
        <v>2014</v>
      </c>
      <c r="C2912" t="s">
        <v>7</v>
      </c>
      <c r="D2912">
        <v>3</v>
      </c>
      <c r="E2912">
        <v>28</v>
      </c>
      <c r="F2912" t="s">
        <v>1</v>
      </c>
      <c r="G2912" t="s">
        <v>4</v>
      </c>
      <c r="H2912">
        <v>2</v>
      </c>
      <c r="I2912">
        <v>0</v>
      </c>
    </row>
    <row r="2913" spans="1:9" x14ac:dyDescent="0.3">
      <c r="A2913" t="s">
        <v>3</v>
      </c>
      <c r="B2913">
        <v>2013</v>
      </c>
      <c r="C2913" t="s">
        <v>5</v>
      </c>
      <c r="D2913">
        <v>3</v>
      </c>
      <c r="E2913">
        <v>28</v>
      </c>
      <c r="F2913" t="s">
        <v>8</v>
      </c>
      <c r="G2913" t="s">
        <v>4</v>
      </c>
      <c r="H2913">
        <v>1</v>
      </c>
      <c r="I2913">
        <v>0</v>
      </c>
    </row>
    <row r="2914" spans="1:9" x14ac:dyDescent="0.3">
      <c r="A2914" t="s">
        <v>3</v>
      </c>
      <c r="B2914">
        <v>2016</v>
      </c>
      <c r="C2914" t="s">
        <v>5</v>
      </c>
      <c r="D2914">
        <v>3</v>
      </c>
      <c r="E2914">
        <v>26</v>
      </c>
      <c r="F2914" t="s">
        <v>8</v>
      </c>
      <c r="G2914" t="s">
        <v>4</v>
      </c>
      <c r="H2914">
        <v>4</v>
      </c>
      <c r="I2914">
        <v>0</v>
      </c>
    </row>
    <row r="2915" spans="1:9" x14ac:dyDescent="0.3">
      <c r="A2915" t="s">
        <v>3</v>
      </c>
      <c r="B2915">
        <v>2012</v>
      </c>
      <c r="C2915" t="s">
        <v>5</v>
      </c>
      <c r="D2915">
        <v>3</v>
      </c>
      <c r="E2915">
        <v>28</v>
      </c>
      <c r="F2915" t="s">
        <v>8</v>
      </c>
      <c r="G2915" t="s">
        <v>4</v>
      </c>
      <c r="H2915">
        <v>0</v>
      </c>
      <c r="I2915">
        <v>0</v>
      </c>
    </row>
    <row r="2916" spans="1:9" x14ac:dyDescent="0.3">
      <c r="A2916" t="s">
        <v>3</v>
      </c>
      <c r="B2916">
        <v>2017</v>
      </c>
      <c r="C2916" t="s">
        <v>2</v>
      </c>
      <c r="D2916">
        <v>3</v>
      </c>
      <c r="E2916">
        <v>29</v>
      </c>
      <c r="F2916" t="s">
        <v>1</v>
      </c>
      <c r="G2916" t="s">
        <v>4</v>
      </c>
      <c r="H2916">
        <v>0</v>
      </c>
      <c r="I2916">
        <v>0</v>
      </c>
    </row>
    <row r="2917" spans="1:9" x14ac:dyDescent="0.3">
      <c r="A2917" t="s">
        <v>3</v>
      </c>
      <c r="B2917">
        <v>2018</v>
      </c>
      <c r="C2917" t="s">
        <v>2</v>
      </c>
      <c r="D2917">
        <v>3</v>
      </c>
      <c r="E2917">
        <v>27</v>
      </c>
      <c r="F2917" t="s">
        <v>1</v>
      </c>
      <c r="G2917" t="s">
        <v>4</v>
      </c>
      <c r="H2917">
        <v>5</v>
      </c>
      <c r="I2917">
        <v>1</v>
      </c>
    </row>
    <row r="2918" spans="1:9" x14ac:dyDescent="0.3">
      <c r="A2918" t="s">
        <v>6</v>
      </c>
      <c r="B2918">
        <v>2017</v>
      </c>
      <c r="C2918" t="s">
        <v>5</v>
      </c>
      <c r="D2918">
        <v>2</v>
      </c>
      <c r="E2918">
        <v>26</v>
      </c>
      <c r="F2918" t="s">
        <v>1</v>
      </c>
      <c r="G2918" t="s">
        <v>4</v>
      </c>
      <c r="H2918">
        <v>4</v>
      </c>
      <c r="I2918">
        <v>1</v>
      </c>
    </row>
    <row r="2919" spans="1:9" x14ac:dyDescent="0.3">
      <c r="A2919" t="s">
        <v>3</v>
      </c>
      <c r="B2919">
        <v>2017</v>
      </c>
      <c r="C2919" t="s">
        <v>5</v>
      </c>
      <c r="D2919">
        <v>3</v>
      </c>
      <c r="E2919">
        <v>26</v>
      </c>
      <c r="F2919" t="s">
        <v>8</v>
      </c>
      <c r="G2919" t="s">
        <v>4</v>
      </c>
      <c r="H2919">
        <v>4</v>
      </c>
      <c r="I2919">
        <v>0</v>
      </c>
    </row>
    <row r="2920" spans="1:9" x14ac:dyDescent="0.3">
      <c r="A2920" t="s">
        <v>3</v>
      </c>
      <c r="B2920">
        <v>2013</v>
      </c>
      <c r="C2920" t="s">
        <v>2</v>
      </c>
      <c r="D2920">
        <v>3</v>
      </c>
      <c r="E2920">
        <v>27</v>
      </c>
      <c r="F2920" t="s">
        <v>1</v>
      </c>
      <c r="G2920" t="s">
        <v>4</v>
      </c>
      <c r="H2920">
        <v>5</v>
      </c>
      <c r="I2920">
        <v>1</v>
      </c>
    </row>
    <row r="2921" spans="1:9" x14ac:dyDescent="0.3">
      <c r="A2921" t="s">
        <v>3</v>
      </c>
      <c r="B2921">
        <v>2014</v>
      </c>
      <c r="C2921" t="s">
        <v>2</v>
      </c>
      <c r="D2921">
        <v>3</v>
      </c>
      <c r="E2921">
        <v>26</v>
      </c>
      <c r="F2921" t="s">
        <v>1</v>
      </c>
      <c r="G2921" t="s">
        <v>4</v>
      </c>
      <c r="H2921">
        <v>4</v>
      </c>
      <c r="I2921">
        <v>0</v>
      </c>
    </row>
    <row r="2922" spans="1:9" x14ac:dyDescent="0.3">
      <c r="A2922" t="s">
        <v>3</v>
      </c>
      <c r="B2922">
        <v>2013</v>
      </c>
      <c r="C2922" t="s">
        <v>7</v>
      </c>
      <c r="D2922">
        <v>2</v>
      </c>
      <c r="E2922">
        <v>29</v>
      </c>
      <c r="F2922" t="s">
        <v>8</v>
      </c>
      <c r="G2922" t="s">
        <v>4</v>
      </c>
      <c r="H2922">
        <v>0</v>
      </c>
      <c r="I2922">
        <v>1</v>
      </c>
    </row>
    <row r="2923" spans="1:9" x14ac:dyDescent="0.3">
      <c r="A2923" t="s">
        <v>3</v>
      </c>
      <c r="B2923">
        <v>2013</v>
      </c>
      <c r="C2923" t="s">
        <v>7</v>
      </c>
      <c r="D2923">
        <v>2</v>
      </c>
      <c r="E2923">
        <v>28</v>
      </c>
      <c r="F2923" t="s">
        <v>8</v>
      </c>
      <c r="G2923" t="s">
        <v>4</v>
      </c>
      <c r="H2923">
        <v>4</v>
      </c>
      <c r="I2923">
        <v>1</v>
      </c>
    </row>
    <row r="2924" spans="1:9" x14ac:dyDescent="0.3">
      <c r="A2924" t="s">
        <v>3</v>
      </c>
      <c r="B2924">
        <v>2017</v>
      </c>
      <c r="C2924" t="s">
        <v>2</v>
      </c>
      <c r="D2924">
        <v>3</v>
      </c>
      <c r="E2924">
        <v>26</v>
      </c>
      <c r="F2924" t="s">
        <v>1</v>
      </c>
      <c r="G2924" t="s">
        <v>4</v>
      </c>
      <c r="H2924">
        <v>4</v>
      </c>
      <c r="I2924">
        <v>0</v>
      </c>
    </row>
    <row r="2925" spans="1:9" x14ac:dyDescent="0.3">
      <c r="A2925" t="s">
        <v>3</v>
      </c>
      <c r="B2925">
        <v>2015</v>
      </c>
      <c r="C2925" t="s">
        <v>7</v>
      </c>
      <c r="D2925">
        <v>2</v>
      </c>
      <c r="E2925">
        <v>28</v>
      </c>
      <c r="F2925" t="s">
        <v>8</v>
      </c>
      <c r="G2925" t="s">
        <v>4</v>
      </c>
      <c r="H2925">
        <v>0</v>
      </c>
      <c r="I2925">
        <v>1</v>
      </c>
    </row>
    <row r="2926" spans="1:9" x14ac:dyDescent="0.3">
      <c r="A2926" t="s">
        <v>3</v>
      </c>
      <c r="B2926">
        <v>2017</v>
      </c>
      <c r="C2926" t="s">
        <v>2</v>
      </c>
      <c r="D2926">
        <v>3</v>
      </c>
      <c r="E2926">
        <v>29</v>
      </c>
      <c r="F2926" t="s">
        <v>1</v>
      </c>
      <c r="G2926" t="s">
        <v>4</v>
      </c>
      <c r="H2926">
        <v>1</v>
      </c>
      <c r="I2926">
        <v>0</v>
      </c>
    </row>
    <row r="2927" spans="1:9" x14ac:dyDescent="0.3">
      <c r="A2927" t="s">
        <v>3</v>
      </c>
      <c r="B2927">
        <v>2013</v>
      </c>
      <c r="C2927" t="s">
        <v>2</v>
      </c>
      <c r="D2927">
        <v>3</v>
      </c>
      <c r="E2927">
        <v>29</v>
      </c>
      <c r="F2927" t="s">
        <v>8</v>
      </c>
      <c r="G2927" t="s">
        <v>4</v>
      </c>
      <c r="H2927">
        <v>3</v>
      </c>
      <c r="I2927">
        <v>0</v>
      </c>
    </row>
    <row r="2928" spans="1:9" x14ac:dyDescent="0.3">
      <c r="A2928" t="s">
        <v>3</v>
      </c>
      <c r="B2928">
        <v>2015</v>
      </c>
      <c r="C2928" t="s">
        <v>2</v>
      </c>
      <c r="D2928">
        <v>3</v>
      </c>
      <c r="E2928">
        <v>29</v>
      </c>
      <c r="F2928" t="s">
        <v>1</v>
      </c>
      <c r="G2928" t="s">
        <v>4</v>
      </c>
      <c r="H2928">
        <v>5</v>
      </c>
      <c r="I2928">
        <v>0</v>
      </c>
    </row>
    <row r="2929" spans="1:9" x14ac:dyDescent="0.3">
      <c r="A2929" t="s">
        <v>3</v>
      </c>
      <c r="B2929">
        <v>2017</v>
      </c>
      <c r="C2929" t="s">
        <v>5</v>
      </c>
      <c r="D2929">
        <v>3</v>
      </c>
      <c r="E2929">
        <v>30</v>
      </c>
      <c r="F2929" t="s">
        <v>8</v>
      </c>
      <c r="G2929" t="s">
        <v>4</v>
      </c>
      <c r="H2929">
        <v>3</v>
      </c>
      <c r="I2929">
        <v>0</v>
      </c>
    </row>
    <row r="2930" spans="1:9" x14ac:dyDescent="0.3">
      <c r="A2930" t="s">
        <v>3</v>
      </c>
      <c r="B2930">
        <v>2015</v>
      </c>
      <c r="C2930" t="s">
        <v>7</v>
      </c>
      <c r="D2930">
        <v>3</v>
      </c>
      <c r="E2930">
        <v>29</v>
      </c>
      <c r="F2930" t="s">
        <v>1</v>
      </c>
      <c r="G2930" t="s">
        <v>4</v>
      </c>
      <c r="H2930">
        <v>0</v>
      </c>
      <c r="I2930">
        <v>0</v>
      </c>
    </row>
    <row r="2931" spans="1:9" x14ac:dyDescent="0.3">
      <c r="A2931" t="s">
        <v>3</v>
      </c>
      <c r="B2931">
        <v>2013</v>
      </c>
      <c r="C2931" t="s">
        <v>2</v>
      </c>
      <c r="D2931">
        <v>3</v>
      </c>
      <c r="E2931">
        <v>27</v>
      </c>
      <c r="F2931" t="s">
        <v>8</v>
      </c>
      <c r="G2931" t="s">
        <v>0</v>
      </c>
      <c r="H2931">
        <v>5</v>
      </c>
      <c r="I2931">
        <v>0</v>
      </c>
    </row>
    <row r="2932" spans="1:9" x14ac:dyDescent="0.3">
      <c r="A2932" t="s">
        <v>3</v>
      </c>
      <c r="B2932">
        <v>2016</v>
      </c>
      <c r="C2932" t="s">
        <v>2</v>
      </c>
      <c r="D2932">
        <v>3</v>
      </c>
      <c r="E2932">
        <v>26</v>
      </c>
      <c r="F2932" t="s">
        <v>1</v>
      </c>
      <c r="G2932" t="s">
        <v>4</v>
      </c>
      <c r="H2932">
        <v>4</v>
      </c>
      <c r="I2932">
        <v>0</v>
      </c>
    </row>
    <row r="2933" spans="1:9" x14ac:dyDescent="0.3">
      <c r="A2933" t="s">
        <v>3</v>
      </c>
      <c r="B2933">
        <v>2014</v>
      </c>
      <c r="C2933" t="s">
        <v>2</v>
      </c>
      <c r="D2933">
        <v>3</v>
      </c>
      <c r="E2933">
        <v>27</v>
      </c>
      <c r="F2933" t="s">
        <v>1</v>
      </c>
      <c r="G2933" t="s">
        <v>4</v>
      </c>
      <c r="H2933">
        <v>5</v>
      </c>
      <c r="I2933">
        <v>1</v>
      </c>
    </row>
    <row r="2934" spans="1:9" x14ac:dyDescent="0.3">
      <c r="A2934" t="s">
        <v>3</v>
      </c>
      <c r="B2934">
        <v>2012</v>
      </c>
      <c r="C2934" t="s">
        <v>2</v>
      </c>
      <c r="D2934">
        <v>3</v>
      </c>
      <c r="E2934">
        <v>28</v>
      </c>
      <c r="F2934" t="s">
        <v>1</v>
      </c>
      <c r="G2934" t="s">
        <v>4</v>
      </c>
      <c r="H2934">
        <v>2</v>
      </c>
      <c r="I2934">
        <v>0</v>
      </c>
    </row>
    <row r="2935" spans="1:9" x14ac:dyDescent="0.3">
      <c r="A2935" t="s">
        <v>3</v>
      </c>
      <c r="B2935">
        <v>2017</v>
      </c>
      <c r="C2935" t="s">
        <v>2</v>
      </c>
      <c r="D2935">
        <v>3</v>
      </c>
      <c r="E2935">
        <v>27</v>
      </c>
      <c r="F2935" t="s">
        <v>1</v>
      </c>
      <c r="G2935" t="s">
        <v>4</v>
      </c>
      <c r="H2935">
        <v>5</v>
      </c>
      <c r="I2935">
        <v>0</v>
      </c>
    </row>
    <row r="2936" spans="1:9" x14ac:dyDescent="0.3">
      <c r="A2936" t="s">
        <v>3</v>
      </c>
      <c r="B2936">
        <v>2018</v>
      </c>
      <c r="C2936" t="s">
        <v>2</v>
      </c>
      <c r="D2936">
        <v>3</v>
      </c>
      <c r="E2936">
        <v>29</v>
      </c>
      <c r="F2936" t="s">
        <v>1</v>
      </c>
      <c r="G2936" t="s">
        <v>4</v>
      </c>
      <c r="H2936">
        <v>0</v>
      </c>
      <c r="I2936">
        <v>1</v>
      </c>
    </row>
    <row r="2937" spans="1:9" x14ac:dyDescent="0.3">
      <c r="A2937" t="s">
        <v>3</v>
      </c>
      <c r="B2937">
        <v>2017</v>
      </c>
      <c r="C2937" t="s">
        <v>2</v>
      </c>
      <c r="D2937">
        <v>1</v>
      </c>
      <c r="E2937">
        <v>29</v>
      </c>
      <c r="F2937" t="s">
        <v>8</v>
      </c>
      <c r="G2937" t="s">
        <v>4</v>
      </c>
      <c r="H2937">
        <v>5</v>
      </c>
      <c r="I2937">
        <v>0</v>
      </c>
    </row>
    <row r="2938" spans="1:9" x14ac:dyDescent="0.3">
      <c r="A2938" t="s">
        <v>3</v>
      </c>
      <c r="B2938">
        <v>2017</v>
      </c>
      <c r="C2938" t="s">
        <v>2</v>
      </c>
      <c r="D2938">
        <v>3</v>
      </c>
      <c r="E2938">
        <v>27</v>
      </c>
      <c r="F2938" t="s">
        <v>1</v>
      </c>
      <c r="G2938" t="s">
        <v>4</v>
      </c>
      <c r="H2938">
        <v>5</v>
      </c>
      <c r="I2938">
        <v>0</v>
      </c>
    </row>
    <row r="2939" spans="1:9" x14ac:dyDescent="0.3">
      <c r="A2939" t="s">
        <v>6</v>
      </c>
      <c r="B2939">
        <v>2017</v>
      </c>
      <c r="C2939" t="s">
        <v>2</v>
      </c>
      <c r="D2939">
        <v>2</v>
      </c>
      <c r="E2939">
        <v>27</v>
      </c>
      <c r="F2939" t="s">
        <v>1</v>
      </c>
      <c r="G2939" t="s">
        <v>4</v>
      </c>
      <c r="H2939">
        <v>5</v>
      </c>
      <c r="I2939">
        <v>1</v>
      </c>
    </row>
    <row r="2940" spans="1:9" x14ac:dyDescent="0.3">
      <c r="A2940" t="s">
        <v>6</v>
      </c>
      <c r="B2940">
        <v>2014</v>
      </c>
      <c r="C2940" t="s">
        <v>5</v>
      </c>
      <c r="D2940">
        <v>3</v>
      </c>
      <c r="E2940">
        <v>28</v>
      </c>
      <c r="F2940" t="s">
        <v>8</v>
      </c>
      <c r="G2940" t="s">
        <v>4</v>
      </c>
      <c r="H2940">
        <v>2</v>
      </c>
      <c r="I2940">
        <v>0</v>
      </c>
    </row>
    <row r="2941" spans="1:9" x14ac:dyDescent="0.3">
      <c r="A2941" t="s">
        <v>3</v>
      </c>
      <c r="B2941">
        <v>2012</v>
      </c>
      <c r="C2941" t="s">
        <v>5</v>
      </c>
      <c r="D2941">
        <v>3</v>
      </c>
      <c r="E2941">
        <v>27</v>
      </c>
      <c r="F2941" t="s">
        <v>8</v>
      </c>
      <c r="G2941" t="s">
        <v>4</v>
      </c>
      <c r="H2941">
        <v>5</v>
      </c>
      <c r="I2941">
        <v>1</v>
      </c>
    </row>
    <row r="2942" spans="1:9" x14ac:dyDescent="0.3">
      <c r="A2942" t="s">
        <v>3</v>
      </c>
      <c r="B2942">
        <v>2012</v>
      </c>
      <c r="C2942" t="s">
        <v>2</v>
      </c>
      <c r="D2942">
        <v>3</v>
      </c>
      <c r="E2942">
        <v>28</v>
      </c>
      <c r="F2942" t="s">
        <v>1</v>
      </c>
      <c r="G2942" t="s">
        <v>4</v>
      </c>
      <c r="H2942">
        <v>0</v>
      </c>
      <c r="I2942">
        <v>0</v>
      </c>
    </row>
    <row r="2943" spans="1:9" x14ac:dyDescent="0.3">
      <c r="A2943" t="s">
        <v>6</v>
      </c>
      <c r="B2943">
        <v>2017</v>
      </c>
      <c r="C2943" t="s">
        <v>7</v>
      </c>
      <c r="D2943">
        <v>2</v>
      </c>
      <c r="E2943">
        <v>27</v>
      </c>
      <c r="F2943" t="s">
        <v>1</v>
      </c>
      <c r="G2943" t="s">
        <v>4</v>
      </c>
      <c r="H2943">
        <v>5</v>
      </c>
      <c r="I2943">
        <v>0</v>
      </c>
    </row>
    <row r="2944" spans="1:9" x14ac:dyDescent="0.3">
      <c r="A2944" t="s">
        <v>3</v>
      </c>
      <c r="B2944">
        <v>2013</v>
      </c>
      <c r="C2944" t="s">
        <v>2</v>
      </c>
      <c r="D2944">
        <v>3</v>
      </c>
      <c r="E2944">
        <v>26</v>
      </c>
      <c r="F2944" t="s">
        <v>1</v>
      </c>
      <c r="G2944" t="s">
        <v>4</v>
      </c>
      <c r="H2944">
        <v>4</v>
      </c>
      <c r="I2944">
        <v>0</v>
      </c>
    </row>
    <row r="2945" spans="1:9" x14ac:dyDescent="0.3">
      <c r="A2945" t="s">
        <v>3</v>
      </c>
      <c r="B2945">
        <v>2013</v>
      </c>
      <c r="C2945" t="s">
        <v>5</v>
      </c>
      <c r="D2945">
        <v>3</v>
      </c>
      <c r="E2945">
        <v>27</v>
      </c>
      <c r="F2945" t="s">
        <v>8</v>
      </c>
      <c r="G2945" t="s">
        <v>4</v>
      </c>
      <c r="H2945">
        <v>5</v>
      </c>
      <c r="I2945">
        <v>1</v>
      </c>
    </row>
    <row r="2946" spans="1:9" x14ac:dyDescent="0.3">
      <c r="A2946" t="s">
        <v>3</v>
      </c>
      <c r="B2946">
        <v>2013</v>
      </c>
      <c r="C2946" t="s">
        <v>2</v>
      </c>
      <c r="D2946">
        <v>2</v>
      </c>
      <c r="E2946">
        <v>26</v>
      </c>
      <c r="F2946" t="s">
        <v>8</v>
      </c>
      <c r="G2946" t="s">
        <v>4</v>
      </c>
      <c r="H2946">
        <v>4</v>
      </c>
      <c r="I2946">
        <v>1</v>
      </c>
    </row>
    <row r="2947" spans="1:9" x14ac:dyDescent="0.3">
      <c r="A2947" t="s">
        <v>3</v>
      </c>
      <c r="B2947">
        <v>2012</v>
      </c>
      <c r="C2947" t="s">
        <v>7</v>
      </c>
      <c r="D2947">
        <v>2</v>
      </c>
      <c r="E2947">
        <v>27</v>
      </c>
      <c r="F2947" t="s">
        <v>8</v>
      </c>
      <c r="G2947" t="s">
        <v>4</v>
      </c>
      <c r="H2947">
        <v>5</v>
      </c>
      <c r="I2947">
        <v>1</v>
      </c>
    </row>
    <row r="2948" spans="1:9" x14ac:dyDescent="0.3">
      <c r="A2948" t="s">
        <v>3</v>
      </c>
      <c r="B2948">
        <v>2016</v>
      </c>
      <c r="C2948" t="s">
        <v>7</v>
      </c>
      <c r="D2948">
        <v>3</v>
      </c>
      <c r="E2948">
        <v>26</v>
      </c>
      <c r="F2948" t="s">
        <v>8</v>
      </c>
      <c r="G2948" t="s">
        <v>4</v>
      </c>
      <c r="H2948">
        <v>4</v>
      </c>
      <c r="I2948">
        <v>1</v>
      </c>
    </row>
    <row r="2949" spans="1:9" x14ac:dyDescent="0.3">
      <c r="A2949" t="s">
        <v>3</v>
      </c>
      <c r="B2949">
        <v>2017</v>
      </c>
      <c r="C2949" t="s">
        <v>5</v>
      </c>
      <c r="D2949">
        <v>2</v>
      </c>
      <c r="E2949">
        <v>27</v>
      </c>
      <c r="F2949" t="s">
        <v>1</v>
      </c>
      <c r="G2949" t="s">
        <v>4</v>
      </c>
      <c r="H2949">
        <v>5</v>
      </c>
      <c r="I2949">
        <v>0</v>
      </c>
    </row>
    <row r="2950" spans="1:9" x14ac:dyDescent="0.3">
      <c r="A2950" t="s">
        <v>3</v>
      </c>
      <c r="B2950">
        <v>2012</v>
      </c>
      <c r="C2950" t="s">
        <v>2</v>
      </c>
      <c r="D2950">
        <v>3</v>
      </c>
      <c r="E2950">
        <v>28</v>
      </c>
      <c r="F2950" t="s">
        <v>8</v>
      </c>
      <c r="G2950" t="s">
        <v>4</v>
      </c>
      <c r="H2950">
        <v>3</v>
      </c>
      <c r="I2950">
        <v>0</v>
      </c>
    </row>
    <row r="2951" spans="1:9" x14ac:dyDescent="0.3">
      <c r="A2951" t="s">
        <v>3</v>
      </c>
      <c r="B2951">
        <v>2015</v>
      </c>
      <c r="C2951" t="s">
        <v>2</v>
      </c>
      <c r="D2951">
        <v>3</v>
      </c>
      <c r="E2951">
        <v>26</v>
      </c>
      <c r="F2951" t="s">
        <v>1</v>
      </c>
      <c r="G2951" t="s">
        <v>4</v>
      </c>
      <c r="H2951">
        <v>4</v>
      </c>
      <c r="I2951">
        <v>0</v>
      </c>
    </row>
    <row r="2952" spans="1:9" x14ac:dyDescent="0.3">
      <c r="A2952" t="s">
        <v>6</v>
      </c>
      <c r="B2952">
        <v>2017</v>
      </c>
      <c r="C2952" t="s">
        <v>5</v>
      </c>
      <c r="D2952">
        <v>3</v>
      </c>
      <c r="E2952">
        <v>27</v>
      </c>
      <c r="F2952" t="s">
        <v>1</v>
      </c>
      <c r="G2952" t="s">
        <v>4</v>
      </c>
      <c r="H2952">
        <v>5</v>
      </c>
      <c r="I2952">
        <v>0</v>
      </c>
    </row>
    <row r="2953" spans="1:9" x14ac:dyDescent="0.3">
      <c r="A2953" t="s">
        <v>3</v>
      </c>
      <c r="B2953">
        <v>2013</v>
      </c>
      <c r="C2953" t="s">
        <v>7</v>
      </c>
      <c r="D2953">
        <v>2</v>
      </c>
      <c r="E2953">
        <v>30</v>
      </c>
      <c r="F2953" t="s">
        <v>8</v>
      </c>
      <c r="G2953" t="s">
        <v>4</v>
      </c>
      <c r="H2953">
        <v>5</v>
      </c>
      <c r="I2953">
        <v>1</v>
      </c>
    </row>
    <row r="2954" spans="1:9" x14ac:dyDescent="0.3">
      <c r="A2954" t="s">
        <v>3</v>
      </c>
      <c r="B2954">
        <v>2013</v>
      </c>
      <c r="C2954" t="s">
        <v>7</v>
      </c>
      <c r="D2954">
        <v>3</v>
      </c>
      <c r="E2954">
        <v>28</v>
      </c>
      <c r="F2954" t="s">
        <v>1</v>
      </c>
      <c r="G2954" t="s">
        <v>4</v>
      </c>
      <c r="H2954">
        <v>0</v>
      </c>
      <c r="I2954">
        <v>0</v>
      </c>
    </row>
    <row r="2955" spans="1:9" x14ac:dyDescent="0.3">
      <c r="A2955" t="s">
        <v>3</v>
      </c>
      <c r="B2955">
        <v>2012</v>
      </c>
      <c r="C2955" t="s">
        <v>7</v>
      </c>
      <c r="D2955">
        <v>3</v>
      </c>
      <c r="E2955">
        <v>26</v>
      </c>
      <c r="F2955" t="s">
        <v>1</v>
      </c>
      <c r="G2955" t="s">
        <v>4</v>
      </c>
      <c r="H2955">
        <v>4</v>
      </c>
      <c r="I2955">
        <v>0</v>
      </c>
    </row>
    <row r="2956" spans="1:9" x14ac:dyDescent="0.3">
      <c r="A2956" t="s">
        <v>3</v>
      </c>
      <c r="B2956">
        <v>2016</v>
      </c>
      <c r="C2956" t="s">
        <v>2</v>
      </c>
      <c r="D2956">
        <v>3</v>
      </c>
      <c r="E2956">
        <v>28</v>
      </c>
      <c r="F2956" t="s">
        <v>1</v>
      </c>
      <c r="G2956" t="s">
        <v>4</v>
      </c>
      <c r="H2956">
        <v>3</v>
      </c>
      <c r="I2956">
        <v>1</v>
      </c>
    </row>
    <row r="2957" spans="1:9" x14ac:dyDescent="0.3">
      <c r="A2957" t="s">
        <v>6</v>
      </c>
      <c r="B2957">
        <v>2015</v>
      </c>
      <c r="C2957" t="s">
        <v>7</v>
      </c>
      <c r="D2957">
        <v>3</v>
      </c>
      <c r="E2957">
        <v>26</v>
      </c>
      <c r="F2957" t="s">
        <v>1</v>
      </c>
      <c r="G2957" t="s">
        <v>4</v>
      </c>
      <c r="H2957">
        <v>4</v>
      </c>
      <c r="I2957">
        <v>1</v>
      </c>
    </row>
    <row r="2958" spans="1:9" x14ac:dyDescent="0.3">
      <c r="A2958" t="s">
        <v>3</v>
      </c>
      <c r="B2958">
        <v>2017</v>
      </c>
      <c r="C2958" t="s">
        <v>5</v>
      </c>
      <c r="D2958">
        <v>2</v>
      </c>
      <c r="E2958">
        <v>26</v>
      </c>
      <c r="F2958" t="s">
        <v>8</v>
      </c>
      <c r="G2958" t="s">
        <v>4</v>
      </c>
      <c r="H2958">
        <v>4</v>
      </c>
      <c r="I2958">
        <v>0</v>
      </c>
    </row>
    <row r="2959" spans="1:9" x14ac:dyDescent="0.3">
      <c r="A2959" t="s">
        <v>6</v>
      </c>
      <c r="B2959">
        <v>2017</v>
      </c>
      <c r="C2959" t="s">
        <v>2</v>
      </c>
      <c r="D2959">
        <v>2</v>
      </c>
      <c r="E2959">
        <v>26</v>
      </c>
      <c r="F2959" t="s">
        <v>1</v>
      </c>
      <c r="G2959" t="s">
        <v>4</v>
      </c>
      <c r="H2959">
        <v>4</v>
      </c>
      <c r="I2959">
        <v>1</v>
      </c>
    </row>
    <row r="2960" spans="1:9" x14ac:dyDescent="0.3">
      <c r="A2960" t="s">
        <v>3</v>
      </c>
      <c r="B2960">
        <v>2014</v>
      </c>
      <c r="C2960" t="s">
        <v>2</v>
      </c>
      <c r="D2960">
        <v>3</v>
      </c>
      <c r="E2960">
        <v>30</v>
      </c>
      <c r="F2960" t="s">
        <v>8</v>
      </c>
      <c r="G2960" t="s">
        <v>4</v>
      </c>
      <c r="H2960">
        <v>2</v>
      </c>
      <c r="I2960">
        <v>0</v>
      </c>
    </row>
    <row r="2961" spans="1:9" x14ac:dyDescent="0.3">
      <c r="A2961" t="s">
        <v>3</v>
      </c>
      <c r="B2961">
        <v>2014</v>
      </c>
      <c r="C2961" t="s">
        <v>2</v>
      </c>
      <c r="D2961">
        <v>3</v>
      </c>
      <c r="E2961">
        <v>29</v>
      </c>
      <c r="F2961" t="s">
        <v>8</v>
      </c>
      <c r="G2961" t="s">
        <v>4</v>
      </c>
      <c r="H2961">
        <v>2</v>
      </c>
      <c r="I2961">
        <v>0</v>
      </c>
    </row>
    <row r="2962" spans="1:9" x14ac:dyDescent="0.3">
      <c r="A2962" t="s">
        <v>3</v>
      </c>
      <c r="B2962">
        <v>2017</v>
      </c>
      <c r="C2962" t="s">
        <v>7</v>
      </c>
      <c r="D2962">
        <v>3</v>
      </c>
      <c r="E2962">
        <v>26</v>
      </c>
      <c r="F2962" t="s">
        <v>1</v>
      </c>
      <c r="G2962" t="s">
        <v>0</v>
      </c>
      <c r="H2962">
        <v>4</v>
      </c>
      <c r="I2962">
        <v>0</v>
      </c>
    </row>
    <row r="2963" spans="1:9" x14ac:dyDescent="0.3">
      <c r="A2963" t="s">
        <v>3</v>
      </c>
      <c r="B2963">
        <v>2013</v>
      </c>
      <c r="C2963" t="s">
        <v>2</v>
      </c>
      <c r="D2963">
        <v>3</v>
      </c>
      <c r="E2963">
        <v>28</v>
      </c>
      <c r="F2963" t="s">
        <v>1</v>
      </c>
      <c r="G2963" t="s">
        <v>4</v>
      </c>
      <c r="H2963">
        <v>0</v>
      </c>
      <c r="I2963">
        <v>0</v>
      </c>
    </row>
    <row r="2964" spans="1:9" x14ac:dyDescent="0.3">
      <c r="A2964" t="s">
        <v>3</v>
      </c>
      <c r="B2964">
        <v>2018</v>
      </c>
      <c r="C2964" t="s">
        <v>2</v>
      </c>
      <c r="D2964">
        <v>3</v>
      </c>
      <c r="E2964">
        <v>29</v>
      </c>
      <c r="F2964" t="s">
        <v>1</v>
      </c>
      <c r="G2964" t="s">
        <v>4</v>
      </c>
      <c r="H2964">
        <v>1</v>
      </c>
      <c r="I2964">
        <v>1</v>
      </c>
    </row>
    <row r="2965" spans="1:9" x14ac:dyDescent="0.3">
      <c r="A2965" t="s">
        <v>3</v>
      </c>
      <c r="B2965">
        <v>2016</v>
      </c>
      <c r="C2965" t="s">
        <v>2</v>
      </c>
      <c r="D2965">
        <v>3</v>
      </c>
      <c r="E2965">
        <v>30</v>
      </c>
      <c r="F2965" t="s">
        <v>8</v>
      </c>
      <c r="G2965" t="s">
        <v>4</v>
      </c>
      <c r="H2965">
        <v>3</v>
      </c>
      <c r="I2965">
        <v>0</v>
      </c>
    </row>
    <row r="2966" spans="1:9" x14ac:dyDescent="0.3">
      <c r="A2966" t="s">
        <v>3</v>
      </c>
      <c r="B2966">
        <v>2017</v>
      </c>
      <c r="C2966" t="s">
        <v>2</v>
      </c>
      <c r="D2966">
        <v>3</v>
      </c>
      <c r="E2966">
        <v>30</v>
      </c>
      <c r="F2966" t="s">
        <v>1</v>
      </c>
      <c r="G2966" t="s">
        <v>4</v>
      </c>
      <c r="H2966">
        <v>0</v>
      </c>
      <c r="I2966">
        <v>1</v>
      </c>
    </row>
    <row r="2967" spans="1:9" x14ac:dyDescent="0.3">
      <c r="A2967" t="s">
        <v>9</v>
      </c>
      <c r="B2967">
        <v>2015</v>
      </c>
      <c r="C2967" t="s">
        <v>5</v>
      </c>
      <c r="D2967">
        <v>3</v>
      </c>
      <c r="E2967">
        <v>29</v>
      </c>
      <c r="F2967" t="s">
        <v>1</v>
      </c>
      <c r="G2967" t="s">
        <v>4</v>
      </c>
      <c r="H2967">
        <v>4</v>
      </c>
      <c r="I2967">
        <v>0</v>
      </c>
    </row>
    <row r="2968" spans="1:9" x14ac:dyDescent="0.3">
      <c r="A2968" t="s">
        <v>3</v>
      </c>
      <c r="B2968">
        <v>2017</v>
      </c>
      <c r="C2968" t="s">
        <v>5</v>
      </c>
      <c r="D2968">
        <v>2</v>
      </c>
      <c r="E2968">
        <v>26</v>
      </c>
      <c r="F2968" t="s">
        <v>8</v>
      </c>
      <c r="G2968" t="s">
        <v>4</v>
      </c>
      <c r="H2968">
        <v>4</v>
      </c>
      <c r="I2968">
        <v>0</v>
      </c>
    </row>
    <row r="2969" spans="1:9" x14ac:dyDescent="0.3">
      <c r="A2969" t="s">
        <v>3</v>
      </c>
      <c r="B2969">
        <v>2013</v>
      </c>
      <c r="C2969" t="s">
        <v>2</v>
      </c>
      <c r="D2969">
        <v>3</v>
      </c>
      <c r="E2969">
        <v>26</v>
      </c>
      <c r="F2969" t="s">
        <v>8</v>
      </c>
      <c r="G2969" t="s">
        <v>4</v>
      </c>
      <c r="H2969">
        <v>4</v>
      </c>
      <c r="I2969">
        <v>0</v>
      </c>
    </row>
    <row r="2970" spans="1:9" x14ac:dyDescent="0.3">
      <c r="A2970" t="s">
        <v>3</v>
      </c>
      <c r="B2970">
        <v>2014</v>
      </c>
      <c r="C2970" t="s">
        <v>2</v>
      </c>
      <c r="D2970">
        <v>1</v>
      </c>
      <c r="E2970">
        <v>28</v>
      </c>
      <c r="F2970" t="s">
        <v>8</v>
      </c>
      <c r="G2970" t="s">
        <v>4</v>
      </c>
      <c r="H2970">
        <v>5</v>
      </c>
      <c r="I2970">
        <v>0</v>
      </c>
    </row>
    <row r="2971" spans="1:9" x14ac:dyDescent="0.3">
      <c r="A2971" t="s">
        <v>3</v>
      </c>
      <c r="B2971">
        <v>2014</v>
      </c>
      <c r="C2971" t="s">
        <v>7</v>
      </c>
      <c r="D2971">
        <v>3</v>
      </c>
      <c r="E2971">
        <v>30</v>
      </c>
      <c r="F2971" t="s">
        <v>1</v>
      </c>
      <c r="G2971" t="s">
        <v>4</v>
      </c>
      <c r="H2971">
        <v>0</v>
      </c>
      <c r="I2971">
        <v>0</v>
      </c>
    </row>
    <row r="2972" spans="1:9" x14ac:dyDescent="0.3">
      <c r="A2972" t="s">
        <v>6</v>
      </c>
      <c r="B2972">
        <v>2012</v>
      </c>
      <c r="C2972" t="s">
        <v>2</v>
      </c>
      <c r="D2972">
        <v>3</v>
      </c>
      <c r="E2972">
        <v>26</v>
      </c>
      <c r="F2972" t="s">
        <v>8</v>
      </c>
      <c r="G2972" t="s">
        <v>4</v>
      </c>
      <c r="H2972">
        <v>4</v>
      </c>
      <c r="I2972">
        <v>1</v>
      </c>
    </row>
    <row r="2973" spans="1:9" x14ac:dyDescent="0.3">
      <c r="A2973" t="s">
        <v>3</v>
      </c>
      <c r="B2973">
        <v>2013</v>
      </c>
      <c r="C2973" t="s">
        <v>5</v>
      </c>
      <c r="D2973">
        <v>2</v>
      </c>
      <c r="E2973">
        <v>26</v>
      </c>
      <c r="F2973" t="s">
        <v>8</v>
      </c>
      <c r="G2973" t="s">
        <v>4</v>
      </c>
      <c r="H2973">
        <v>4</v>
      </c>
      <c r="I2973">
        <v>1</v>
      </c>
    </row>
    <row r="2974" spans="1:9" x14ac:dyDescent="0.3">
      <c r="A2974" t="s">
        <v>3</v>
      </c>
      <c r="B2974">
        <v>2015</v>
      </c>
      <c r="C2974" t="s">
        <v>2</v>
      </c>
      <c r="D2974">
        <v>3</v>
      </c>
      <c r="E2974">
        <v>26</v>
      </c>
      <c r="F2974" t="s">
        <v>1</v>
      </c>
      <c r="G2974" t="s">
        <v>4</v>
      </c>
      <c r="H2974">
        <v>4</v>
      </c>
      <c r="I2974">
        <v>0</v>
      </c>
    </row>
    <row r="2975" spans="1:9" x14ac:dyDescent="0.3">
      <c r="A2975" t="s">
        <v>3</v>
      </c>
      <c r="B2975">
        <v>2016</v>
      </c>
      <c r="C2975" t="s">
        <v>5</v>
      </c>
      <c r="D2975">
        <v>3</v>
      </c>
      <c r="E2975">
        <v>29</v>
      </c>
      <c r="F2975" t="s">
        <v>8</v>
      </c>
      <c r="G2975" t="s">
        <v>4</v>
      </c>
      <c r="H2975">
        <v>0</v>
      </c>
      <c r="I2975">
        <v>0</v>
      </c>
    </row>
    <row r="2976" spans="1:9" x14ac:dyDescent="0.3">
      <c r="A2976" t="s">
        <v>3</v>
      </c>
      <c r="B2976">
        <v>2015</v>
      </c>
      <c r="C2976" t="s">
        <v>2</v>
      </c>
      <c r="D2976">
        <v>3</v>
      </c>
      <c r="E2976">
        <v>27</v>
      </c>
      <c r="F2976" t="s">
        <v>8</v>
      </c>
      <c r="G2976" t="s">
        <v>4</v>
      </c>
      <c r="H2976">
        <v>5</v>
      </c>
      <c r="I2976">
        <v>0</v>
      </c>
    </row>
    <row r="2977" spans="1:9" x14ac:dyDescent="0.3">
      <c r="A2977" t="s">
        <v>6</v>
      </c>
      <c r="B2977">
        <v>2018</v>
      </c>
      <c r="C2977" t="s">
        <v>5</v>
      </c>
      <c r="D2977">
        <v>3</v>
      </c>
      <c r="E2977">
        <v>28</v>
      </c>
      <c r="F2977" t="s">
        <v>8</v>
      </c>
      <c r="G2977" t="s">
        <v>4</v>
      </c>
      <c r="H2977">
        <v>2</v>
      </c>
      <c r="I2977">
        <v>1</v>
      </c>
    </row>
    <row r="2978" spans="1:9" x14ac:dyDescent="0.3">
      <c r="A2978" t="s">
        <v>9</v>
      </c>
      <c r="B2978">
        <v>2015</v>
      </c>
      <c r="C2978" t="s">
        <v>5</v>
      </c>
      <c r="D2978">
        <v>2</v>
      </c>
      <c r="E2978">
        <v>27</v>
      </c>
      <c r="F2978" t="s">
        <v>8</v>
      </c>
      <c r="G2978" t="s">
        <v>4</v>
      </c>
      <c r="H2978">
        <v>5</v>
      </c>
      <c r="I2978">
        <v>0</v>
      </c>
    </row>
    <row r="2979" spans="1:9" x14ac:dyDescent="0.3">
      <c r="A2979" t="s">
        <v>6</v>
      </c>
      <c r="B2979">
        <v>2013</v>
      </c>
      <c r="C2979" t="s">
        <v>7</v>
      </c>
      <c r="D2979">
        <v>1</v>
      </c>
      <c r="E2979">
        <v>30</v>
      </c>
      <c r="F2979" t="s">
        <v>1</v>
      </c>
      <c r="G2979" t="s">
        <v>4</v>
      </c>
      <c r="H2979">
        <v>1</v>
      </c>
      <c r="I2979">
        <v>0</v>
      </c>
    </row>
    <row r="2980" spans="1:9" x14ac:dyDescent="0.3">
      <c r="A2980" t="s">
        <v>3</v>
      </c>
      <c r="B2980">
        <v>2012</v>
      </c>
      <c r="C2980" t="s">
        <v>7</v>
      </c>
      <c r="D2980">
        <v>3</v>
      </c>
      <c r="E2980">
        <v>26</v>
      </c>
      <c r="F2980" t="s">
        <v>1</v>
      </c>
      <c r="G2980" t="s">
        <v>4</v>
      </c>
      <c r="H2980">
        <v>4</v>
      </c>
      <c r="I2980">
        <v>0</v>
      </c>
    </row>
    <row r="2981" spans="1:9" x14ac:dyDescent="0.3">
      <c r="A2981" t="s">
        <v>3</v>
      </c>
      <c r="B2981">
        <v>2015</v>
      </c>
      <c r="C2981" t="s">
        <v>7</v>
      </c>
      <c r="D2981">
        <v>2</v>
      </c>
      <c r="E2981">
        <v>26</v>
      </c>
      <c r="F2981" t="s">
        <v>8</v>
      </c>
      <c r="G2981" t="s">
        <v>0</v>
      </c>
      <c r="H2981">
        <v>4</v>
      </c>
      <c r="I2981">
        <v>1</v>
      </c>
    </row>
    <row r="2982" spans="1:9" x14ac:dyDescent="0.3">
      <c r="A2982" t="s">
        <v>3</v>
      </c>
      <c r="B2982">
        <v>2018</v>
      </c>
      <c r="C2982" t="s">
        <v>5</v>
      </c>
      <c r="D2982">
        <v>3</v>
      </c>
      <c r="E2982">
        <v>30</v>
      </c>
      <c r="F2982" t="s">
        <v>8</v>
      </c>
      <c r="G2982" t="s">
        <v>0</v>
      </c>
      <c r="H2982">
        <v>3</v>
      </c>
      <c r="I2982">
        <v>1</v>
      </c>
    </row>
    <row r="2983" spans="1:9" x14ac:dyDescent="0.3">
      <c r="A2983" t="s">
        <v>9</v>
      </c>
      <c r="B2983">
        <v>2013</v>
      </c>
      <c r="C2983" t="s">
        <v>5</v>
      </c>
      <c r="D2983">
        <v>3</v>
      </c>
      <c r="E2983">
        <v>30</v>
      </c>
      <c r="F2983" t="s">
        <v>1</v>
      </c>
      <c r="G2983" t="s">
        <v>4</v>
      </c>
      <c r="H2983">
        <v>5</v>
      </c>
      <c r="I2983">
        <v>0</v>
      </c>
    </row>
    <row r="2984" spans="1:9" x14ac:dyDescent="0.3">
      <c r="A2984" t="s">
        <v>3</v>
      </c>
      <c r="B2984">
        <v>2013</v>
      </c>
      <c r="C2984" t="s">
        <v>2</v>
      </c>
      <c r="D2984">
        <v>3</v>
      </c>
      <c r="E2984">
        <v>28</v>
      </c>
      <c r="F2984" t="s">
        <v>1</v>
      </c>
      <c r="G2984" t="s">
        <v>4</v>
      </c>
      <c r="H2984">
        <v>0</v>
      </c>
      <c r="I2984">
        <v>0</v>
      </c>
    </row>
    <row r="2985" spans="1:9" x14ac:dyDescent="0.3">
      <c r="A2985" t="s">
        <v>6</v>
      </c>
      <c r="B2985">
        <v>2014</v>
      </c>
      <c r="C2985" t="s">
        <v>5</v>
      </c>
      <c r="D2985">
        <v>3</v>
      </c>
      <c r="E2985">
        <v>26</v>
      </c>
      <c r="F2985" t="s">
        <v>1</v>
      </c>
      <c r="G2985" t="s">
        <v>0</v>
      </c>
      <c r="H2985">
        <v>4</v>
      </c>
      <c r="I2985">
        <v>1</v>
      </c>
    </row>
    <row r="2986" spans="1:9" x14ac:dyDescent="0.3">
      <c r="A2986" t="s">
        <v>3</v>
      </c>
      <c r="B2986">
        <v>2017</v>
      </c>
      <c r="C2986" t="s">
        <v>2</v>
      </c>
      <c r="D2986">
        <v>3</v>
      </c>
      <c r="E2986">
        <v>29</v>
      </c>
      <c r="F2986" t="s">
        <v>1</v>
      </c>
      <c r="G2986" t="s">
        <v>4</v>
      </c>
      <c r="H2986">
        <v>1</v>
      </c>
      <c r="I2986">
        <v>0</v>
      </c>
    </row>
    <row r="2987" spans="1:9" x14ac:dyDescent="0.3">
      <c r="A2987" t="s">
        <v>3</v>
      </c>
      <c r="B2987">
        <v>2013</v>
      </c>
      <c r="C2987" t="s">
        <v>2</v>
      </c>
      <c r="D2987">
        <v>3</v>
      </c>
      <c r="E2987">
        <v>26</v>
      </c>
      <c r="F2987" t="s">
        <v>1</v>
      </c>
      <c r="G2987" t="s">
        <v>4</v>
      </c>
      <c r="H2987">
        <v>4</v>
      </c>
      <c r="I2987">
        <v>0</v>
      </c>
    </row>
    <row r="2988" spans="1:9" x14ac:dyDescent="0.3">
      <c r="A2988" t="s">
        <v>3</v>
      </c>
      <c r="B2988">
        <v>2012</v>
      </c>
      <c r="C2988" t="s">
        <v>7</v>
      </c>
      <c r="D2988">
        <v>3</v>
      </c>
      <c r="E2988">
        <v>26</v>
      </c>
      <c r="F2988" t="s">
        <v>1</v>
      </c>
      <c r="G2988" t="s">
        <v>4</v>
      </c>
      <c r="H2988">
        <v>4</v>
      </c>
      <c r="I2988">
        <v>0</v>
      </c>
    </row>
    <row r="2989" spans="1:9" x14ac:dyDescent="0.3">
      <c r="A2989" t="s">
        <v>3</v>
      </c>
      <c r="B2989">
        <v>2014</v>
      </c>
      <c r="C2989" t="s">
        <v>7</v>
      </c>
      <c r="D2989">
        <v>3</v>
      </c>
      <c r="E2989">
        <v>26</v>
      </c>
      <c r="F2989" t="s">
        <v>1</v>
      </c>
      <c r="G2989" t="s">
        <v>4</v>
      </c>
      <c r="H2989">
        <v>4</v>
      </c>
      <c r="I2989">
        <v>0</v>
      </c>
    </row>
    <row r="2990" spans="1:9" x14ac:dyDescent="0.3">
      <c r="A2990" t="s">
        <v>3</v>
      </c>
      <c r="B2990">
        <v>2015</v>
      </c>
      <c r="C2990" t="s">
        <v>7</v>
      </c>
      <c r="D2990">
        <v>3</v>
      </c>
      <c r="E2990">
        <v>29</v>
      </c>
      <c r="F2990" t="s">
        <v>1</v>
      </c>
      <c r="G2990" t="s">
        <v>4</v>
      </c>
      <c r="H2990">
        <v>0</v>
      </c>
      <c r="I2990">
        <v>0</v>
      </c>
    </row>
    <row r="2991" spans="1:9" x14ac:dyDescent="0.3">
      <c r="A2991" t="s">
        <v>3</v>
      </c>
      <c r="B2991">
        <v>2014</v>
      </c>
      <c r="C2991" t="s">
        <v>2</v>
      </c>
      <c r="D2991">
        <v>1</v>
      </c>
      <c r="E2991">
        <v>26</v>
      </c>
      <c r="F2991" t="s">
        <v>1</v>
      </c>
      <c r="G2991" t="s">
        <v>4</v>
      </c>
      <c r="H2991">
        <v>4</v>
      </c>
      <c r="I2991">
        <v>0</v>
      </c>
    </row>
    <row r="2992" spans="1:9" x14ac:dyDescent="0.3">
      <c r="A2992" t="s">
        <v>3</v>
      </c>
      <c r="B2992">
        <v>2018</v>
      </c>
      <c r="C2992" t="s">
        <v>2</v>
      </c>
      <c r="D2992">
        <v>3</v>
      </c>
      <c r="E2992">
        <v>36</v>
      </c>
      <c r="F2992" t="s">
        <v>1</v>
      </c>
      <c r="G2992" t="s">
        <v>4</v>
      </c>
      <c r="H2992">
        <v>2</v>
      </c>
      <c r="I2992">
        <v>1</v>
      </c>
    </row>
    <row r="2993" spans="1:9" x14ac:dyDescent="0.3">
      <c r="A2993" t="s">
        <v>3</v>
      </c>
      <c r="B2993">
        <v>2018</v>
      </c>
      <c r="C2993" t="s">
        <v>2</v>
      </c>
      <c r="D2993">
        <v>3</v>
      </c>
      <c r="E2993">
        <v>37</v>
      </c>
      <c r="F2993" t="s">
        <v>1</v>
      </c>
      <c r="G2993" t="s">
        <v>4</v>
      </c>
      <c r="H2993">
        <v>4</v>
      </c>
      <c r="I2993">
        <v>1</v>
      </c>
    </row>
    <row r="2994" spans="1:9" x14ac:dyDescent="0.3">
      <c r="A2994" t="s">
        <v>3</v>
      </c>
      <c r="B2994">
        <v>2015</v>
      </c>
      <c r="C2994" t="s">
        <v>7</v>
      </c>
      <c r="D2994">
        <v>3</v>
      </c>
      <c r="E2994">
        <v>35</v>
      </c>
      <c r="F2994" t="s">
        <v>8</v>
      </c>
      <c r="G2994" t="s">
        <v>4</v>
      </c>
      <c r="H2994">
        <v>0</v>
      </c>
      <c r="I2994">
        <v>1</v>
      </c>
    </row>
    <row r="2995" spans="1:9" x14ac:dyDescent="0.3">
      <c r="A2995" t="s">
        <v>3</v>
      </c>
      <c r="B2995">
        <v>2013</v>
      </c>
      <c r="C2995" t="s">
        <v>7</v>
      </c>
      <c r="D2995">
        <v>2</v>
      </c>
      <c r="E2995">
        <v>32</v>
      </c>
      <c r="F2995" t="s">
        <v>8</v>
      </c>
      <c r="G2995" t="s">
        <v>4</v>
      </c>
      <c r="H2995">
        <v>4</v>
      </c>
      <c r="I2995">
        <v>1</v>
      </c>
    </row>
    <row r="2996" spans="1:9" x14ac:dyDescent="0.3">
      <c r="A2996" t="s">
        <v>3</v>
      </c>
      <c r="B2996">
        <v>2013</v>
      </c>
      <c r="C2996" t="s">
        <v>7</v>
      </c>
      <c r="D2996">
        <v>1</v>
      </c>
      <c r="E2996">
        <v>39</v>
      </c>
      <c r="F2996" t="s">
        <v>8</v>
      </c>
      <c r="G2996" t="s">
        <v>4</v>
      </c>
      <c r="H2996">
        <v>0</v>
      </c>
      <c r="I2996">
        <v>1</v>
      </c>
    </row>
    <row r="2997" spans="1:9" x14ac:dyDescent="0.3">
      <c r="A2997" t="s">
        <v>3</v>
      </c>
      <c r="B2997">
        <v>2018</v>
      </c>
      <c r="C2997" t="s">
        <v>7</v>
      </c>
      <c r="D2997">
        <v>3</v>
      </c>
      <c r="E2997">
        <v>32</v>
      </c>
      <c r="F2997" t="s">
        <v>1</v>
      </c>
      <c r="G2997" t="s">
        <v>4</v>
      </c>
      <c r="H2997">
        <v>1</v>
      </c>
      <c r="I2997">
        <v>1</v>
      </c>
    </row>
    <row r="2998" spans="1:9" x14ac:dyDescent="0.3">
      <c r="A2998" t="s">
        <v>9</v>
      </c>
      <c r="B2998">
        <v>2012</v>
      </c>
      <c r="C2998" t="s">
        <v>5</v>
      </c>
      <c r="D2998">
        <v>3</v>
      </c>
      <c r="E2998">
        <v>37</v>
      </c>
      <c r="F2998" t="s">
        <v>8</v>
      </c>
      <c r="G2998" t="s">
        <v>4</v>
      </c>
      <c r="H2998">
        <v>5</v>
      </c>
      <c r="I2998">
        <v>0</v>
      </c>
    </row>
    <row r="2999" spans="1:9" x14ac:dyDescent="0.3">
      <c r="A2999" t="s">
        <v>3</v>
      </c>
      <c r="B2999">
        <v>2012</v>
      </c>
      <c r="C2999" t="s">
        <v>7</v>
      </c>
      <c r="D2999">
        <v>3</v>
      </c>
      <c r="E2999">
        <v>31</v>
      </c>
      <c r="F2999" t="s">
        <v>1</v>
      </c>
      <c r="G2999" t="s">
        <v>4</v>
      </c>
      <c r="H2999">
        <v>4</v>
      </c>
      <c r="I2999">
        <v>0</v>
      </c>
    </row>
    <row r="3000" spans="1:9" x14ac:dyDescent="0.3">
      <c r="A3000" t="s">
        <v>3</v>
      </c>
      <c r="B3000">
        <v>2018</v>
      </c>
      <c r="C3000" t="s">
        <v>7</v>
      </c>
      <c r="D3000">
        <v>3</v>
      </c>
      <c r="E3000">
        <v>31</v>
      </c>
      <c r="F3000" t="s">
        <v>1</v>
      </c>
      <c r="G3000" t="s">
        <v>4</v>
      </c>
      <c r="H3000">
        <v>1</v>
      </c>
      <c r="I3000">
        <v>1</v>
      </c>
    </row>
    <row r="3001" spans="1:9" x14ac:dyDescent="0.3">
      <c r="A3001" t="s">
        <v>3</v>
      </c>
      <c r="B3001">
        <v>2017</v>
      </c>
      <c r="C3001" t="s">
        <v>2</v>
      </c>
      <c r="D3001">
        <v>3</v>
      </c>
      <c r="E3001">
        <v>33</v>
      </c>
      <c r="F3001" t="s">
        <v>1</v>
      </c>
      <c r="G3001" t="s">
        <v>4</v>
      </c>
      <c r="H3001">
        <v>2</v>
      </c>
      <c r="I3001">
        <v>0</v>
      </c>
    </row>
    <row r="3002" spans="1:9" x14ac:dyDescent="0.3">
      <c r="A3002" t="s">
        <v>6</v>
      </c>
      <c r="B3002">
        <v>2017</v>
      </c>
      <c r="C3002" t="s">
        <v>7</v>
      </c>
      <c r="D3002">
        <v>2</v>
      </c>
      <c r="E3002">
        <v>37</v>
      </c>
      <c r="F3002" t="s">
        <v>1</v>
      </c>
      <c r="G3002" t="s">
        <v>4</v>
      </c>
      <c r="H3002">
        <v>2</v>
      </c>
      <c r="I3002">
        <v>0</v>
      </c>
    </row>
    <row r="3003" spans="1:9" x14ac:dyDescent="0.3">
      <c r="A3003" t="s">
        <v>3</v>
      </c>
      <c r="B3003">
        <v>2014</v>
      </c>
      <c r="C3003" t="s">
        <v>7</v>
      </c>
      <c r="D3003">
        <v>3</v>
      </c>
      <c r="E3003">
        <v>31</v>
      </c>
      <c r="F3003" t="s">
        <v>1</v>
      </c>
      <c r="G3003" t="s">
        <v>0</v>
      </c>
      <c r="H3003">
        <v>1</v>
      </c>
      <c r="I3003">
        <v>0</v>
      </c>
    </row>
    <row r="3004" spans="1:9" x14ac:dyDescent="0.3">
      <c r="A3004" t="s">
        <v>6</v>
      </c>
      <c r="B3004">
        <v>2017</v>
      </c>
      <c r="C3004" t="s">
        <v>2</v>
      </c>
      <c r="D3004">
        <v>3</v>
      </c>
      <c r="E3004">
        <v>40</v>
      </c>
      <c r="F3004" t="s">
        <v>8</v>
      </c>
      <c r="G3004" t="s">
        <v>4</v>
      </c>
      <c r="H3004">
        <v>4</v>
      </c>
      <c r="I3004">
        <v>0</v>
      </c>
    </row>
    <row r="3005" spans="1:9" x14ac:dyDescent="0.3">
      <c r="A3005" t="s">
        <v>3</v>
      </c>
      <c r="B3005">
        <v>2017</v>
      </c>
      <c r="C3005" t="s">
        <v>5</v>
      </c>
      <c r="D3005">
        <v>2</v>
      </c>
      <c r="E3005">
        <v>32</v>
      </c>
      <c r="F3005" t="s">
        <v>1</v>
      </c>
      <c r="G3005" t="s">
        <v>4</v>
      </c>
      <c r="H3005">
        <v>0</v>
      </c>
      <c r="I3005">
        <v>0</v>
      </c>
    </row>
    <row r="3006" spans="1:9" x14ac:dyDescent="0.3">
      <c r="A3006" t="s">
        <v>3</v>
      </c>
      <c r="B3006">
        <v>2016</v>
      </c>
      <c r="C3006" t="s">
        <v>2</v>
      </c>
      <c r="D3006">
        <v>3</v>
      </c>
      <c r="E3006">
        <v>41</v>
      </c>
      <c r="F3006" t="s">
        <v>1</v>
      </c>
      <c r="G3006" t="s">
        <v>4</v>
      </c>
      <c r="H3006">
        <v>0</v>
      </c>
      <c r="I3006">
        <v>0</v>
      </c>
    </row>
    <row r="3007" spans="1:9" x14ac:dyDescent="0.3">
      <c r="A3007" t="s">
        <v>3</v>
      </c>
      <c r="B3007">
        <v>2018</v>
      </c>
      <c r="C3007" t="s">
        <v>2</v>
      </c>
      <c r="D3007">
        <v>3</v>
      </c>
      <c r="E3007">
        <v>35</v>
      </c>
      <c r="F3007" t="s">
        <v>8</v>
      </c>
      <c r="G3007" t="s">
        <v>0</v>
      </c>
      <c r="H3007">
        <v>5</v>
      </c>
      <c r="I3007">
        <v>1</v>
      </c>
    </row>
    <row r="3008" spans="1:9" x14ac:dyDescent="0.3">
      <c r="A3008" t="s">
        <v>3</v>
      </c>
      <c r="B3008">
        <v>2014</v>
      </c>
      <c r="C3008" t="s">
        <v>7</v>
      </c>
      <c r="D3008">
        <v>3</v>
      </c>
      <c r="E3008">
        <v>34</v>
      </c>
      <c r="F3008" t="s">
        <v>1</v>
      </c>
      <c r="G3008" t="s">
        <v>4</v>
      </c>
      <c r="H3008">
        <v>3</v>
      </c>
      <c r="I3008">
        <v>0</v>
      </c>
    </row>
    <row r="3009" spans="1:9" x14ac:dyDescent="0.3">
      <c r="A3009" t="s">
        <v>3</v>
      </c>
      <c r="B3009">
        <v>2017</v>
      </c>
      <c r="C3009" t="s">
        <v>2</v>
      </c>
      <c r="D3009">
        <v>3</v>
      </c>
      <c r="E3009">
        <v>31</v>
      </c>
      <c r="F3009" t="s">
        <v>1</v>
      </c>
      <c r="G3009" t="s">
        <v>4</v>
      </c>
      <c r="H3009">
        <v>0</v>
      </c>
      <c r="I3009">
        <v>0</v>
      </c>
    </row>
    <row r="3010" spans="1:9" x14ac:dyDescent="0.3">
      <c r="A3010" t="s">
        <v>6</v>
      </c>
      <c r="B3010">
        <v>2017</v>
      </c>
      <c r="C3010" t="s">
        <v>2</v>
      </c>
      <c r="D3010">
        <v>3</v>
      </c>
      <c r="E3010">
        <v>41</v>
      </c>
      <c r="F3010" t="s">
        <v>8</v>
      </c>
      <c r="G3010" t="s">
        <v>4</v>
      </c>
      <c r="H3010">
        <v>2</v>
      </c>
      <c r="I3010">
        <v>1</v>
      </c>
    </row>
    <row r="3011" spans="1:9" x14ac:dyDescent="0.3">
      <c r="A3011" t="s">
        <v>3</v>
      </c>
      <c r="B3011">
        <v>2015</v>
      </c>
      <c r="C3011" t="s">
        <v>7</v>
      </c>
      <c r="D3011">
        <v>3</v>
      </c>
      <c r="E3011">
        <v>41</v>
      </c>
      <c r="F3011" t="s">
        <v>1</v>
      </c>
      <c r="G3011" t="s">
        <v>4</v>
      </c>
      <c r="H3011">
        <v>5</v>
      </c>
      <c r="I3011">
        <v>0</v>
      </c>
    </row>
    <row r="3012" spans="1:9" x14ac:dyDescent="0.3">
      <c r="A3012" t="s">
        <v>3</v>
      </c>
      <c r="B3012">
        <v>2016</v>
      </c>
      <c r="C3012" t="s">
        <v>2</v>
      </c>
      <c r="D3012">
        <v>3</v>
      </c>
      <c r="E3012">
        <v>37</v>
      </c>
      <c r="F3012" t="s">
        <v>8</v>
      </c>
      <c r="G3012" t="s">
        <v>4</v>
      </c>
      <c r="H3012">
        <v>0</v>
      </c>
      <c r="I3012">
        <v>0</v>
      </c>
    </row>
    <row r="3013" spans="1:9" x14ac:dyDescent="0.3">
      <c r="A3013" t="s">
        <v>3</v>
      </c>
      <c r="B3013">
        <v>2018</v>
      </c>
      <c r="C3013" t="s">
        <v>2</v>
      </c>
      <c r="D3013">
        <v>3</v>
      </c>
      <c r="E3013">
        <v>32</v>
      </c>
      <c r="F3013" t="s">
        <v>8</v>
      </c>
      <c r="G3013" t="s">
        <v>4</v>
      </c>
      <c r="H3013">
        <v>3</v>
      </c>
      <c r="I3013">
        <v>1</v>
      </c>
    </row>
    <row r="3014" spans="1:9" x14ac:dyDescent="0.3">
      <c r="A3014" t="s">
        <v>3</v>
      </c>
      <c r="B3014">
        <v>2015</v>
      </c>
      <c r="C3014" t="s">
        <v>2</v>
      </c>
      <c r="D3014">
        <v>3</v>
      </c>
      <c r="E3014">
        <v>37</v>
      </c>
      <c r="F3014" t="s">
        <v>1</v>
      </c>
      <c r="G3014" t="s">
        <v>0</v>
      </c>
      <c r="H3014">
        <v>3</v>
      </c>
      <c r="I3014">
        <v>0</v>
      </c>
    </row>
    <row r="3015" spans="1:9" x14ac:dyDescent="0.3">
      <c r="A3015" t="s">
        <v>3</v>
      </c>
      <c r="B3015">
        <v>2016</v>
      </c>
      <c r="C3015" t="s">
        <v>2</v>
      </c>
      <c r="D3015">
        <v>3</v>
      </c>
      <c r="E3015">
        <v>32</v>
      </c>
      <c r="F3015" t="s">
        <v>1</v>
      </c>
      <c r="G3015" t="s">
        <v>4</v>
      </c>
      <c r="H3015">
        <v>1</v>
      </c>
      <c r="I3015">
        <v>0</v>
      </c>
    </row>
    <row r="3016" spans="1:9" x14ac:dyDescent="0.3">
      <c r="A3016" t="s">
        <v>6</v>
      </c>
      <c r="B3016">
        <v>2017</v>
      </c>
      <c r="C3016" t="s">
        <v>5</v>
      </c>
      <c r="D3016">
        <v>3</v>
      </c>
      <c r="E3016">
        <v>36</v>
      </c>
      <c r="F3016" t="s">
        <v>8</v>
      </c>
      <c r="G3016" t="s">
        <v>4</v>
      </c>
      <c r="H3016">
        <v>5</v>
      </c>
      <c r="I3016">
        <v>0</v>
      </c>
    </row>
    <row r="3017" spans="1:9" x14ac:dyDescent="0.3">
      <c r="A3017" t="s">
        <v>3</v>
      </c>
      <c r="B3017">
        <v>2014</v>
      </c>
      <c r="C3017" t="s">
        <v>2</v>
      </c>
      <c r="D3017">
        <v>3</v>
      </c>
      <c r="E3017">
        <v>36</v>
      </c>
      <c r="F3017" t="s">
        <v>1</v>
      </c>
      <c r="G3017" t="s">
        <v>4</v>
      </c>
      <c r="H3017">
        <v>3</v>
      </c>
      <c r="I3017">
        <v>0</v>
      </c>
    </row>
    <row r="3018" spans="1:9" x14ac:dyDescent="0.3">
      <c r="A3018" t="s">
        <v>3</v>
      </c>
      <c r="B3018">
        <v>2015</v>
      </c>
      <c r="C3018" t="s">
        <v>2</v>
      </c>
      <c r="D3018">
        <v>3</v>
      </c>
      <c r="E3018">
        <v>36</v>
      </c>
      <c r="F3018" t="s">
        <v>1</v>
      </c>
      <c r="G3018" t="s">
        <v>4</v>
      </c>
      <c r="H3018">
        <v>5</v>
      </c>
      <c r="I3018">
        <v>0</v>
      </c>
    </row>
    <row r="3019" spans="1:9" x14ac:dyDescent="0.3">
      <c r="A3019" t="s">
        <v>3</v>
      </c>
      <c r="B3019">
        <v>2017</v>
      </c>
      <c r="C3019" t="s">
        <v>2</v>
      </c>
      <c r="D3019">
        <v>3</v>
      </c>
      <c r="E3019">
        <v>41</v>
      </c>
      <c r="F3019" t="s">
        <v>1</v>
      </c>
      <c r="G3019" t="s">
        <v>0</v>
      </c>
      <c r="H3019">
        <v>3</v>
      </c>
      <c r="I3019">
        <v>0</v>
      </c>
    </row>
    <row r="3020" spans="1:9" x14ac:dyDescent="0.3">
      <c r="A3020" t="s">
        <v>3</v>
      </c>
      <c r="B3020">
        <v>2015</v>
      </c>
      <c r="C3020" t="s">
        <v>7</v>
      </c>
      <c r="D3020">
        <v>3</v>
      </c>
      <c r="E3020">
        <v>39</v>
      </c>
      <c r="F3020" t="s">
        <v>1</v>
      </c>
      <c r="G3020" t="s">
        <v>4</v>
      </c>
      <c r="H3020">
        <v>3</v>
      </c>
      <c r="I3020">
        <v>0</v>
      </c>
    </row>
    <row r="3021" spans="1:9" x14ac:dyDescent="0.3">
      <c r="A3021" t="s">
        <v>3</v>
      </c>
      <c r="B3021">
        <v>2013</v>
      </c>
      <c r="C3021" t="s">
        <v>7</v>
      </c>
      <c r="D3021">
        <v>3</v>
      </c>
      <c r="E3021">
        <v>37</v>
      </c>
      <c r="F3021" t="s">
        <v>1</v>
      </c>
      <c r="G3021" t="s">
        <v>4</v>
      </c>
      <c r="H3021">
        <v>0</v>
      </c>
      <c r="I3021">
        <v>0</v>
      </c>
    </row>
    <row r="3022" spans="1:9" x14ac:dyDescent="0.3">
      <c r="A3022" t="s">
        <v>3</v>
      </c>
      <c r="B3022">
        <v>2013</v>
      </c>
      <c r="C3022" t="s">
        <v>2</v>
      </c>
      <c r="D3022">
        <v>3</v>
      </c>
      <c r="E3022">
        <v>32</v>
      </c>
      <c r="F3022" t="s">
        <v>1</v>
      </c>
      <c r="G3022" t="s">
        <v>4</v>
      </c>
      <c r="H3022">
        <v>1</v>
      </c>
      <c r="I3022">
        <v>0</v>
      </c>
    </row>
    <row r="3023" spans="1:9" x14ac:dyDescent="0.3">
      <c r="A3023" t="s">
        <v>3</v>
      </c>
      <c r="B3023">
        <v>2012</v>
      </c>
      <c r="C3023" t="s">
        <v>2</v>
      </c>
      <c r="D3023">
        <v>3</v>
      </c>
      <c r="E3023">
        <v>36</v>
      </c>
      <c r="F3023" t="s">
        <v>1</v>
      </c>
      <c r="G3023" t="s">
        <v>4</v>
      </c>
      <c r="H3023">
        <v>2</v>
      </c>
      <c r="I3023">
        <v>0</v>
      </c>
    </row>
    <row r="3024" spans="1:9" x14ac:dyDescent="0.3">
      <c r="A3024" t="s">
        <v>3</v>
      </c>
      <c r="B3024">
        <v>2013</v>
      </c>
      <c r="C3024" t="s">
        <v>2</v>
      </c>
      <c r="D3024">
        <v>3</v>
      </c>
      <c r="E3024">
        <v>36</v>
      </c>
      <c r="F3024" t="s">
        <v>1</v>
      </c>
      <c r="G3024" t="s">
        <v>4</v>
      </c>
      <c r="H3024">
        <v>4</v>
      </c>
      <c r="I3024">
        <v>0</v>
      </c>
    </row>
    <row r="3025" spans="1:9" x14ac:dyDescent="0.3">
      <c r="A3025" t="s">
        <v>3</v>
      </c>
      <c r="B3025">
        <v>2014</v>
      </c>
      <c r="C3025" t="s">
        <v>2</v>
      </c>
      <c r="D3025">
        <v>3</v>
      </c>
      <c r="E3025">
        <v>36</v>
      </c>
      <c r="F3025" t="s">
        <v>1</v>
      </c>
      <c r="G3025" t="s">
        <v>4</v>
      </c>
      <c r="H3025">
        <v>1</v>
      </c>
      <c r="I3025">
        <v>0</v>
      </c>
    </row>
    <row r="3026" spans="1:9" x14ac:dyDescent="0.3">
      <c r="A3026" t="s">
        <v>3</v>
      </c>
      <c r="B3026">
        <v>2018</v>
      </c>
      <c r="C3026" t="s">
        <v>2</v>
      </c>
      <c r="D3026">
        <v>3</v>
      </c>
      <c r="E3026">
        <v>32</v>
      </c>
      <c r="F3026" t="s">
        <v>8</v>
      </c>
      <c r="G3026" t="s">
        <v>0</v>
      </c>
      <c r="H3026">
        <v>2</v>
      </c>
      <c r="I3026">
        <v>1</v>
      </c>
    </row>
    <row r="3027" spans="1:9" x14ac:dyDescent="0.3">
      <c r="A3027" t="s">
        <v>3</v>
      </c>
      <c r="B3027">
        <v>2018</v>
      </c>
      <c r="C3027" t="s">
        <v>2</v>
      </c>
      <c r="D3027">
        <v>3</v>
      </c>
      <c r="E3027">
        <v>34</v>
      </c>
      <c r="F3027" t="s">
        <v>1</v>
      </c>
      <c r="G3027" t="s">
        <v>4</v>
      </c>
      <c r="H3027">
        <v>3</v>
      </c>
      <c r="I3027">
        <v>1</v>
      </c>
    </row>
    <row r="3028" spans="1:9" x14ac:dyDescent="0.3">
      <c r="A3028" t="s">
        <v>3</v>
      </c>
      <c r="B3028">
        <v>2018</v>
      </c>
      <c r="C3028" t="s">
        <v>2</v>
      </c>
      <c r="D3028">
        <v>3</v>
      </c>
      <c r="E3028">
        <v>37</v>
      </c>
      <c r="F3028" t="s">
        <v>1</v>
      </c>
      <c r="G3028" t="s">
        <v>0</v>
      </c>
      <c r="H3028">
        <v>5</v>
      </c>
      <c r="I3028">
        <v>1</v>
      </c>
    </row>
    <row r="3029" spans="1:9" x14ac:dyDescent="0.3">
      <c r="A3029" t="s">
        <v>3</v>
      </c>
      <c r="B3029">
        <v>2018</v>
      </c>
      <c r="C3029" t="s">
        <v>7</v>
      </c>
      <c r="D3029">
        <v>3</v>
      </c>
      <c r="E3029">
        <v>40</v>
      </c>
      <c r="F3029" t="s">
        <v>1</v>
      </c>
      <c r="G3029" t="s">
        <v>0</v>
      </c>
      <c r="H3029">
        <v>3</v>
      </c>
      <c r="I3029">
        <v>1</v>
      </c>
    </row>
    <row r="3030" spans="1:9" x14ac:dyDescent="0.3">
      <c r="A3030" t="s">
        <v>3</v>
      </c>
      <c r="B3030">
        <v>2014</v>
      </c>
      <c r="C3030" t="s">
        <v>7</v>
      </c>
      <c r="D3030">
        <v>2</v>
      </c>
      <c r="E3030">
        <v>36</v>
      </c>
      <c r="F3030" t="s">
        <v>8</v>
      </c>
      <c r="G3030" t="s">
        <v>4</v>
      </c>
      <c r="H3030">
        <v>3</v>
      </c>
      <c r="I3030">
        <v>1</v>
      </c>
    </row>
    <row r="3031" spans="1:9" x14ac:dyDescent="0.3">
      <c r="A3031" t="s">
        <v>3</v>
      </c>
      <c r="B3031">
        <v>2017</v>
      </c>
      <c r="C3031" t="s">
        <v>7</v>
      </c>
      <c r="D3031">
        <v>2</v>
      </c>
      <c r="E3031">
        <v>38</v>
      </c>
      <c r="F3031" t="s">
        <v>8</v>
      </c>
      <c r="G3031" t="s">
        <v>4</v>
      </c>
      <c r="H3031">
        <v>0</v>
      </c>
      <c r="I3031">
        <v>0</v>
      </c>
    </row>
    <row r="3032" spans="1:9" x14ac:dyDescent="0.3">
      <c r="A3032" t="s">
        <v>6</v>
      </c>
      <c r="B3032">
        <v>2017</v>
      </c>
      <c r="C3032" t="s">
        <v>5</v>
      </c>
      <c r="D3032">
        <v>2</v>
      </c>
      <c r="E3032">
        <v>31</v>
      </c>
      <c r="F3032" t="s">
        <v>8</v>
      </c>
      <c r="G3032" t="s">
        <v>4</v>
      </c>
      <c r="H3032">
        <v>0</v>
      </c>
      <c r="I3032">
        <v>1</v>
      </c>
    </row>
    <row r="3033" spans="1:9" x14ac:dyDescent="0.3">
      <c r="A3033" t="s">
        <v>3</v>
      </c>
      <c r="B3033">
        <v>2013</v>
      </c>
      <c r="C3033" t="s">
        <v>5</v>
      </c>
      <c r="D3033">
        <v>3</v>
      </c>
      <c r="E3033">
        <v>41</v>
      </c>
      <c r="F3033" t="s">
        <v>8</v>
      </c>
      <c r="G3033" t="s">
        <v>4</v>
      </c>
      <c r="H3033">
        <v>4</v>
      </c>
      <c r="I3033">
        <v>0</v>
      </c>
    </row>
    <row r="3034" spans="1:9" x14ac:dyDescent="0.3">
      <c r="A3034" t="s">
        <v>6</v>
      </c>
      <c r="B3034">
        <v>2012</v>
      </c>
      <c r="C3034" t="s">
        <v>2</v>
      </c>
      <c r="D3034">
        <v>2</v>
      </c>
      <c r="E3034">
        <v>32</v>
      </c>
      <c r="F3034" t="s">
        <v>1</v>
      </c>
      <c r="G3034" t="s">
        <v>4</v>
      </c>
      <c r="H3034">
        <v>3</v>
      </c>
      <c r="I3034">
        <v>1</v>
      </c>
    </row>
    <row r="3035" spans="1:9" x14ac:dyDescent="0.3">
      <c r="A3035" t="s">
        <v>3</v>
      </c>
      <c r="B3035">
        <v>2017</v>
      </c>
      <c r="C3035" t="s">
        <v>5</v>
      </c>
      <c r="D3035">
        <v>2</v>
      </c>
      <c r="E3035">
        <v>41</v>
      </c>
      <c r="F3035" t="s">
        <v>8</v>
      </c>
      <c r="G3035" t="s">
        <v>4</v>
      </c>
      <c r="H3035">
        <v>3</v>
      </c>
      <c r="I3035">
        <v>0</v>
      </c>
    </row>
    <row r="3036" spans="1:9" x14ac:dyDescent="0.3">
      <c r="A3036" t="s">
        <v>3</v>
      </c>
      <c r="B3036">
        <v>2013</v>
      </c>
      <c r="C3036" t="s">
        <v>7</v>
      </c>
      <c r="D3036">
        <v>3</v>
      </c>
      <c r="E3036">
        <v>40</v>
      </c>
      <c r="F3036" t="s">
        <v>1</v>
      </c>
      <c r="G3036" t="s">
        <v>4</v>
      </c>
      <c r="H3036">
        <v>5</v>
      </c>
      <c r="I3036">
        <v>0</v>
      </c>
    </row>
    <row r="3037" spans="1:9" x14ac:dyDescent="0.3">
      <c r="A3037" t="s">
        <v>3</v>
      </c>
      <c r="B3037">
        <v>2014</v>
      </c>
      <c r="C3037" t="s">
        <v>2</v>
      </c>
      <c r="D3037">
        <v>3</v>
      </c>
      <c r="E3037">
        <v>38</v>
      </c>
      <c r="F3037" t="s">
        <v>8</v>
      </c>
      <c r="G3037" t="s">
        <v>4</v>
      </c>
      <c r="H3037">
        <v>2</v>
      </c>
      <c r="I3037">
        <v>1</v>
      </c>
    </row>
    <row r="3038" spans="1:9" x14ac:dyDescent="0.3">
      <c r="A3038" t="s">
        <v>6</v>
      </c>
      <c r="B3038">
        <v>2017</v>
      </c>
      <c r="C3038" t="s">
        <v>5</v>
      </c>
      <c r="D3038">
        <v>2</v>
      </c>
      <c r="E3038">
        <v>36</v>
      </c>
      <c r="F3038" t="s">
        <v>1</v>
      </c>
      <c r="G3038" t="s">
        <v>4</v>
      </c>
      <c r="H3038">
        <v>5</v>
      </c>
      <c r="I3038">
        <v>0</v>
      </c>
    </row>
    <row r="3039" spans="1:9" x14ac:dyDescent="0.3">
      <c r="A3039" t="s">
        <v>3</v>
      </c>
      <c r="B3039">
        <v>2013</v>
      </c>
      <c r="C3039" t="s">
        <v>5</v>
      </c>
      <c r="D3039">
        <v>3</v>
      </c>
      <c r="E3039">
        <v>33</v>
      </c>
      <c r="F3039" t="s">
        <v>8</v>
      </c>
      <c r="G3039" t="s">
        <v>4</v>
      </c>
      <c r="H3039">
        <v>1</v>
      </c>
      <c r="I3039">
        <v>0</v>
      </c>
    </row>
    <row r="3040" spans="1:9" x14ac:dyDescent="0.3">
      <c r="A3040" t="s">
        <v>3</v>
      </c>
      <c r="B3040">
        <v>2014</v>
      </c>
      <c r="C3040" t="s">
        <v>2</v>
      </c>
      <c r="D3040">
        <v>3</v>
      </c>
      <c r="E3040">
        <v>39</v>
      </c>
      <c r="F3040" t="s">
        <v>1</v>
      </c>
      <c r="G3040" t="s">
        <v>0</v>
      </c>
      <c r="H3040">
        <v>0</v>
      </c>
      <c r="I3040">
        <v>0</v>
      </c>
    </row>
    <row r="3041" spans="1:9" x14ac:dyDescent="0.3">
      <c r="A3041" t="s">
        <v>3</v>
      </c>
      <c r="B3041">
        <v>2013</v>
      </c>
      <c r="C3041" t="s">
        <v>2</v>
      </c>
      <c r="D3041">
        <v>3</v>
      </c>
      <c r="E3041">
        <v>39</v>
      </c>
      <c r="F3041" t="s">
        <v>1</v>
      </c>
      <c r="G3041" t="s">
        <v>4</v>
      </c>
      <c r="H3041">
        <v>0</v>
      </c>
      <c r="I3041">
        <v>0</v>
      </c>
    </row>
    <row r="3042" spans="1:9" x14ac:dyDescent="0.3">
      <c r="A3042" t="s">
        <v>3</v>
      </c>
      <c r="B3042">
        <v>2014</v>
      </c>
      <c r="C3042" t="s">
        <v>2</v>
      </c>
      <c r="D3042">
        <v>3</v>
      </c>
      <c r="E3042">
        <v>33</v>
      </c>
      <c r="F3042" t="s">
        <v>1</v>
      </c>
      <c r="G3042" t="s">
        <v>4</v>
      </c>
      <c r="H3042">
        <v>4</v>
      </c>
      <c r="I3042">
        <v>0</v>
      </c>
    </row>
    <row r="3043" spans="1:9" x14ac:dyDescent="0.3">
      <c r="A3043" t="s">
        <v>3</v>
      </c>
      <c r="B3043">
        <v>2017</v>
      </c>
      <c r="C3043" t="s">
        <v>7</v>
      </c>
      <c r="D3043">
        <v>3</v>
      </c>
      <c r="E3043">
        <v>32</v>
      </c>
      <c r="F3043" t="s">
        <v>1</v>
      </c>
      <c r="G3043" t="s">
        <v>4</v>
      </c>
      <c r="H3043">
        <v>5</v>
      </c>
      <c r="I3043">
        <v>0</v>
      </c>
    </row>
    <row r="3044" spans="1:9" x14ac:dyDescent="0.3">
      <c r="A3044" t="s">
        <v>3</v>
      </c>
      <c r="B3044">
        <v>2014</v>
      </c>
      <c r="C3044" t="s">
        <v>2</v>
      </c>
      <c r="D3044">
        <v>3</v>
      </c>
      <c r="E3044">
        <v>35</v>
      </c>
      <c r="F3044" t="s">
        <v>8</v>
      </c>
      <c r="G3044" t="s">
        <v>4</v>
      </c>
      <c r="H3044">
        <v>2</v>
      </c>
      <c r="I3044">
        <v>1</v>
      </c>
    </row>
    <row r="3045" spans="1:9" x14ac:dyDescent="0.3">
      <c r="A3045" t="s">
        <v>3</v>
      </c>
      <c r="B3045">
        <v>2014</v>
      </c>
      <c r="C3045" t="s">
        <v>2</v>
      </c>
      <c r="D3045">
        <v>3</v>
      </c>
      <c r="E3045">
        <v>36</v>
      </c>
      <c r="F3045" t="s">
        <v>1</v>
      </c>
      <c r="G3045" t="s">
        <v>4</v>
      </c>
      <c r="H3045">
        <v>5</v>
      </c>
      <c r="I3045">
        <v>0</v>
      </c>
    </row>
    <row r="3046" spans="1:9" x14ac:dyDescent="0.3">
      <c r="A3046" t="s">
        <v>3</v>
      </c>
      <c r="B3046">
        <v>2018</v>
      </c>
      <c r="C3046" t="s">
        <v>7</v>
      </c>
      <c r="D3046">
        <v>2</v>
      </c>
      <c r="E3046">
        <v>39</v>
      </c>
      <c r="F3046" t="s">
        <v>8</v>
      </c>
      <c r="G3046" t="s">
        <v>4</v>
      </c>
      <c r="H3046">
        <v>0</v>
      </c>
      <c r="I3046">
        <v>1</v>
      </c>
    </row>
    <row r="3047" spans="1:9" x14ac:dyDescent="0.3">
      <c r="A3047" t="s">
        <v>3</v>
      </c>
      <c r="B3047">
        <v>2013</v>
      </c>
      <c r="C3047" t="s">
        <v>2</v>
      </c>
      <c r="D3047">
        <v>3</v>
      </c>
      <c r="E3047">
        <v>37</v>
      </c>
      <c r="F3047" t="s">
        <v>8</v>
      </c>
      <c r="G3047" t="s">
        <v>4</v>
      </c>
      <c r="H3047">
        <v>5</v>
      </c>
      <c r="I3047">
        <v>0</v>
      </c>
    </row>
    <row r="3048" spans="1:9" x14ac:dyDescent="0.3">
      <c r="A3048" t="s">
        <v>6</v>
      </c>
      <c r="B3048">
        <v>2017</v>
      </c>
      <c r="C3048" t="s">
        <v>5</v>
      </c>
      <c r="D3048">
        <v>2</v>
      </c>
      <c r="E3048">
        <v>35</v>
      </c>
      <c r="F3048" t="s">
        <v>8</v>
      </c>
      <c r="G3048" t="s">
        <v>4</v>
      </c>
      <c r="H3048">
        <v>2</v>
      </c>
      <c r="I3048">
        <v>1</v>
      </c>
    </row>
    <row r="3049" spans="1:9" x14ac:dyDescent="0.3">
      <c r="A3049" t="s">
        <v>3</v>
      </c>
      <c r="B3049">
        <v>2017</v>
      </c>
      <c r="C3049" t="s">
        <v>2</v>
      </c>
      <c r="D3049">
        <v>3</v>
      </c>
      <c r="E3049">
        <v>36</v>
      </c>
      <c r="F3049" t="s">
        <v>1</v>
      </c>
      <c r="G3049" t="s">
        <v>4</v>
      </c>
      <c r="H3049">
        <v>5</v>
      </c>
      <c r="I3049">
        <v>0</v>
      </c>
    </row>
    <row r="3050" spans="1:9" x14ac:dyDescent="0.3">
      <c r="A3050" t="s">
        <v>6</v>
      </c>
      <c r="B3050">
        <v>2013</v>
      </c>
      <c r="C3050" t="s">
        <v>5</v>
      </c>
      <c r="D3050">
        <v>3</v>
      </c>
      <c r="E3050">
        <v>41</v>
      </c>
      <c r="F3050" t="s">
        <v>1</v>
      </c>
      <c r="G3050" t="s">
        <v>4</v>
      </c>
      <c r="H3050">
        <v>0</v>
      </c>
      <c r="I3050">
        <v>0</v>
      </c>
    </row>
    <row r="3051" spans="1:9" x14ac:dyDescent="0.3">
      <c r="A3051" t="s">
        <v>3</v>
      </c>
      <c r="B3051">
        <v>2017</v>
      </c>
      <c r="C3051" t="s">
        <v>2</v>
      </c>
      <c r="D3051">
        <v>3</v>
      </c>
      <c r="E3051">
        <v>33</v>
      </c>
      <c r="F3051" t="s">
        <v>1</v>
      </c>
      <c r="G3051" t="s">
        <v>4</v>
      </c>
      <c r="H3051">
        <v>2</v>
      </c>
      <c r="I3051">
        <v>0</v>
      </c>
    </row>
    <row r="3052" spans="1:9" x14ac:dyDescent="0.3">
      <c r="A3052" t="s">
        <v>3</v>
      </c>
      <c r="B3052">
        <v>2018</v>
      </c>
      <c r="C3052" t="s">
        <v>2</v>
      </c>
      <c r="D3052">
        <v>3</v>
      </c>
      <c r="E3052">
        <v>38</v>
      </c>
      <c r="F3052" t="s">
        <v>1</v>
      </c>
      <c r="G3052" t="s">
        <v>4</v>
      </c>
      <c r="H3052">
        <v>2</v>
      </c>
      <c r="I3052">
        <v>1</v>
      </c>
    </row>
    <row r="3053" spans="1:9" x14ac:dyDescent="0.3">
      <c r="A3053" t="s">
        <v>3</v>
      </c>
      <c r="B3053">
        <v>2015</v>
      </c>
      <c r="C3053" t="s">
        <v>2</v>
      </c>
      <c r="D3053">
        <v>3</v>
      </c>
      <c r="E3053">
        <v>34</v>
      </c>
      <c r="F3053" t="s">
        <v>1</v>
      </c>
      <c r="G3053" t="s">
        <v>4</v>
      </c>
      <c r="H3053">
        <v>5</v>
      </c>
      <c r="I3053">
        <v>0</v>
      </c>
    </row>
    <row r="3054" spans="1:9" x14ac:dyDescent="0.3">
      <c r="A3054" t="s">
        <v>3</v>
      </c>
      <c r="B3054">
        <v>2012</v>
      </c>
      <c r="C3054" t="s">
        <v>2</v>
      </c>
      <c r="D3054">
        <v>3</v>
      </c>
      <c r="E3054">
        <v>34</v>
      </c>
      <c r="F3054" t="s">
        <v>1</v>
      </c>
      <c r="G3054" t="s">
        <v>4</v>
      </c>
      <c r="H3054">
        <v>1</v>
      </c>
      <c r="I3054">
        <v>0</v>
      </c>
    </row>
    <row r="3055" spans="1:9" x14ac:dyDescent="0.3">
      <c r="A3055" t="s">
        <v>3</v>
      </c>
      <c r="B3055">
        <v>2015</v>
      </c>
      <c r="C3055" t="s">
        <v>7</v>
      </c>
      <c r="D3055">
        <v>3</v>
      </c>
      <c r="E3055">
        <v>35</v>
      </c>
      <c r="F3055" t="s">
        <v>1</v>
      </c>
      <c r="G3055" t="s">
        <v>0</v>
      </c>
      <c r="H3055">
        <v>5</v>
      </c>
      <c r="I3055">
        <v>0</v>
      </c>
    </row>
    <row r="3056" spans="1:9" x14ac:dyDescent="0.3">
      <c r="A3056" t="s">
        <v>3</v>
      </c>
      <c r="B3056">
        <v>2012</v>
      </c>
      <c r="C3056" t="s">
        <v>2</v>
      </c>
      <c r="D3056">
        <v>3</v>
      </c>
      <c r="E3056">
        <v>39</v>
      </c>
      <c r="F3056" t="s">
        <v>8</v>
      </c>
      <c r="G3056" t="s">
        <v>4</v>
      </c>
      <c r="H3056">
        <v>2</v>
      </c>
      <c r="I3056">
        <v>0</v>
      </c>
    </row>
    <row r="3057" spans="1:9" x14ac:dyDescent="0.3">
      <c r="A3057" t="s">
        <v>3</v>
      </c>
      <c r="B3057">
        <v>2012</v>
      </c>
      <c r="C3057" t="s">
        <v>2</v>
      </c>
      <c r="D3057">
        <v>3</v>
      </c>
      <c r="E3057">
        <v>41</v>
      </c>
      <c r="F3057" t="s">
        <v>1</v>
      </c>
      <c r="G3057" t="s">
        <v>4</v>
      </c>
      <c r="H3057">
        <v>3</v>
      </c>
      <c r="I3057">
        <v>0</v>
      </c>
    </row>
    <row r="3058" spans="1:9" x14ac:dyDescent="0.3">
      <c r="A3058" t="s">
        <v>3</v>
      </c>
      <c r="B3058">
        <v>2018</v>
      </c>
      <c r="C3058" t="s">
        <v>2</v>
      </c>
      <c r="D3058">
        <v>3</v>
      </c>
      <c r="E3058">
        <v>34</v>
      </c>
      <c r="F3058" t="s">
        <v>1</v>
      </c>
      <c r="G3058" t="s">
        <v>0</v>
      </c>
      <c r="H3058">
        <v>2</v>
      </c>
      <c r="I3058">
        <v>1</v>
      </c>
    </row>
    <row r="3059" spans="1:9" x14ac:dyDescent="0.3">
      <c r="A3059" t="s">
        <v>6</v>
      </c>
      <c r="B3059">
        <v>2015</v>
      </c>
      <c r="C3059" t="s">
        <v>7</v>
      </c>
      <c r="D3059">
        <v>2</v>
      </c>
      <c r="E3059">
        <v>35</v>
      </c>
      <c r="F3059" t="s">
        <v>8</v>
      </c>
      <c r="G3059" t="s">
        <v>4</v>
      </c>
      <c r="H3059">
        <v>1</v>
      </c>
      <c r="I3059">
        <v>0</v>
      </c>
    </row>
    <row r="3060" spans="1:9" x14ac:dyDescent="0.3">
      <c r="A3060" t="s">
        <v>3</v>
      </c>
      <c r="B3060">
        <v>2012</v>
      </c>
      <c r="C3060" t="s">
        <v>2</v>
      </c>
      <c r="D3060">
        <v>3</v>
      </c>
      <c r="E3060">
        <v>33</v>
      </c>
      <c r="F3060" t="s">
        <v>1</v>
      </c>
      <c r="G3060" t="s">
        <v>4</v>
      </c>
      <c r="H3060">
        <v>2</v>
      </c>
      <c r="I3060">
        <v>0</v>
      </c>
    </row>
    <row r="3061" spans="1:9" x14ac:dyDescent="0.3">
      <c r="A3061" t="s">
        <v>3</v>
      </c>
      <c r="B3061">
        <v>2015</v>
      </c>
      <c r="C3061" t="s">
        <v>2</v>
      </c>
      <c r="D3061">
        <v>3</v>
      </c>
      <c r="E3061">
        <v>39</v>
      </c>
      <c r="F3061" t="s">
        <v>1</v>
      </c>
      <c r="G3061" t="s">
        <v>4</v>
      </c>
      <c r="H3061">
        <v>3</v>
      </c>
      <c r="I3061">
        <v>0</v>
      </c>
    </row>
    <row r="3062" spans="1:9" x14ac:dyDescent="0.3">
      <c r="A3062" t="s">
        <v>6</v>
      </c>
      <c r="B3062">
        <v>2017</v>
      </c>
      <c r="C3062" t="s">
        <v>5</v>
      </c>
      <c r="D3062">
        <v>2</v>
      </c>
      <c r="E3062">
        <v>35</v>
      </c>
      <c r="F3062" t="s">
        <v>1</v>
      </c>
      <c r="G3062" t="s">
        <v>0</v>
      </c>
      <c r="H3062">
        <v>2</v>
      </c>
      <c r="I3062">
        <v>0</v>
      </c>
    </row>
    <row r="3063" spans="1:9" x14ac:dyDescent="0.3">
      <c r="A3063" t="s">
        <v>3</v>
      </c>
      <c r="B3063">
        <v>2017</v>
      </c>
      <c r="C3063" t="s">
        <v>5</v>
      </c>
      <c r="D3063">
        <v>2</v>
      </c>
      <c r="E3063">
        <v>31</v>
      </c>
      <c r="F3063" t="s">
        <v>8</v>
      </c>
      <c r="G3063" t="s">
        <v>4</v>
      </c>
      <c r="H3063">
        <v>0</v>
      </c>
      <c r="I3063">
        <v>0</v>
      </c>
    </row>
    <row r="3064" spans="1:9" x14ac:dyDescent="0.3">
      <c r="A3064" t="s">
        <v>3</v>
      </c>
      <c r="B3064">
        <v>2016</v>
      </c>
      <c r="C3064" t="s">
        <v>2</v>
      </c>
      <c r="D3064">
        <v>3</v>
      </c>
      <c r="E3064">
        <v>34</v>
      </c>
      <c r="F3064" t="s">
        <v>1</v>
      </c>
      <c r="G3064" t="s">
        <v>0</v>
      </c>
      <c r="H3064">
        <v>4</v>
      </c>
      <c r="I3064">
        <v>0</v>
      </c>
    </row>
    <row r="3065" spans="1:9" x14ac:dyDescent="0.3">
      <c r="A3065" t="s">
        <v>3</v>
      </c>
      <c r="B3065">
        <v>2013</v>
      </c>
      <c r="C3065" t="s">
        <v>2</v>
      </c>
      <c r="D3065">
        <v>3</v>
      </c>
      <c r="E3065">
        <v>40</v>
      </c>
      <c r="F3065" t="s">
        <v>8</v>
      </c>
      <c r="G3065" t="s">
        <v>0</v>
      </c>
      <c r="H3065">
        <v>5</v>
      </c>
      <c r="I3065">
        <v>0</v>
      </c>
    </row>
    <row r="3066" spans="1:9" x14ac:dyDescent="0.3">
      <c r="A3066" t="s">
        <v>3</v>
      </c>
      <c r="B3066">
        <v>2016</v>
      </c>
      <c r="C3066" t="s">
        <v>5</v>
      </c>
      <c r="D3066">
        <v>3</v>
      </c>
      <c r="E3066">
        <v>31</v>
      </c>
      <c r="F3066" t="s">
        <v>8</v>
      </c>
      <c r="G3066" t="s">
        <v>4</v>
      </c>
      <c r="H3066">
        <v>4</v>
      </c>
      <c r="I3066">
        <v>0</v>
      </c>
    </row>
    <row r="3067" spans="1:9" x14ac:dyDescent="0.3">
      <c r="A3067" t="s">
        <v>3</v>
      </c>
      <c r="B3067">
        <v>2016</v>
      </c>
      <c r="C3067" t="s">
        <v>7</v>
      </c>
      <c r="D3067">
        <v>3</v>
      </c>
      <c r="E3067">
        <v>33</v>
      </c>
      <c r="F3067" t="s">
        <v>1</v>
      </c>
      <c r="G3067" t="s">
        <v>4</v>
      </c>
      <c r="H3067">
        <v>3</v>
      </c>
      <c r="I3067">
        <v>0</v>
      </c>
    </row>
    <row r="3068" spans="1:9" x14ac:dyDescent="0.3">
      <c r="A3068" t="s">
        <v>3</v>
      </c>
      <c r="B3068">
        <v>2013</v>
      </c>
      <c r="C3068" t="s">
        <v>2</v>
      </c>
      <c r="D3068">
        <v>3</v>
      </c>
      <c r="E3068">
        <v>32</v>
      </c>
      <c r="F3068" t="s">
        <v>1</v>
      </c>
      <c r="G3068" t="s">
        <v>4</v>
      </c>
      <c r="H3068">
        <v>5</v>
      </c>
      <c r="I3068">
        <v>0</v>
      </c>
    </row>
    <row r="3069" spans="1:9" x14ac:dyDescent="0.3">
      <c r="A3069" t="s">
        <v>6</v>
      </c>
      <c r="B3069">
        <v>2017</v>
      </c>
      <c r="C3069" t="s">
        <v>5</v>
      </c>
      <c r="D3069">
        <v>2</v>
      </c>
      <c r="E3069">
        <v>31</v>
      </c>
      <c r="F3069" t="s">
        <v>1</v>
      </c>
      <c r="G3069" t="s">
        <v>4</v>
      </c>
      <c r="H3069">
        <v>4</v>
      </c>
      <c r="I3069">
        <v>1</v>
      </c>
    </row>
    <row r="3070" spans="1:9" x14ac:dyDescent="0.3">
      <c r="A3070" t="s">
        <v>3</v>
      </c>
      <c r="B3070">
        <v>2014</v>
      </c>
      <c r="C3070" t="s">
        <v>2</v>
      </c>
      <c r="D3070">
        <v>3</v>
      </c>
      <c r="E3070">
        <v>39</v>
      </c>
      <c r="F3070" t="s">
        <v>1</v>
      </c>
      <c r="G3070" t="s">
        <v>4</v>
      </c>
      <c r="H3070">
        <v>2</v>
      </c>
      <c r="I3070">
        <v>0</v>
      </c>
    </row>
    <row r="3071" spans="1:9" x14ac:dyDescent="0.3">
      <c r="A3071" t="s">
        <v>3</v>
      </c>
      <c r="B3071">
        <v>2016</v>
      </c>
      <c r="C3071" t="s">
        <v>2</v>
      </c>
      <c r="D3071">
        <v>3</v>
      </c>
      <c r="E3071">
        <v>33</v>
      </c>
      <c r="F3071" t="s">
        <v>1</v>
      </c>
      <c r="G3071" t="s">
        <v>4</v>
      </c>
      <c r="H3071">
        <v>1</v>
      </c>
      <c r="I3071">
        <v>1</v>
      </c>
    </row>
    <row r="3072" spans="1:9" x14ac:dyDescent="0.3">
      <c r="A3072" t="s">
        <v>3</v>
      </c>
      <c r="B3072">
        <v>2014</v>
      </c>
      <c r="C3072" t="s">
        <v>2</v>
      </c>
      <c r="D3072">
        <v>3</v>
      </c>
      <c r="E3072">
        <v>40</v>
      </c>
      <c r="F3072" t="s">
        <v>8</v>
      </c>
      <c r="G3072" t="s">
        <v>4</v>
      </c>
      <c r="H3072">
        <v>4</v>
      </c>
      <c r="I3072">
        <v>0</v>
      </c>
    </row>
    <row r="3073" spans="1:9" x14ac:dyDescent="0.3">
      <c r="A3073" t="s">
        <v>3</v>
      </c>
      <c r="B3073">
        <v>2016</v>
      </c>
      <c r="C3073" t="s">
        <v>2</v>
      </c>
      <c r="D3073">
        <v>3</v>
      </c>
      <c r="E3073">
        <v>39</v>
      </c>
      <c r="F3073" t="s">
        <v>1</v>
      </c>
      <c r="G3073" t="s">
        <v>4</v>
      </c>
      <c r="H3073">
        <v>0</v>
      </c>
      <c r="I3073">
        <v>1</v>
      </c>
    </row>
    <row r="3074" spans="1:9" x14ac:dyDescent="0.3">
      <c r="A3074" t="s">
        <v>3</v>
      </c>
      <c r="B3074">
        <v>2017</v>
      </c>
      <c r="C3074" t="s">
        <v>2</v>
      </c>
      <c r="D3074">
        <v>3</v>
      </c>
      <c r="E3074">
        <v>35</v>
      </c>
      <c r="F3074" t="s">
        <v>1</v>
      </c>
      <c r="G3074" t="s">
        <v>0</v>
      </c>
      <c r="H3074">
        <v>2</v>
      </c>
      <c r="I3074">
        <v>0</v>
      </c>
    </row>
    <row r="3075" spans="1:9" x14ac:dyDescent="0.3">
      <c r="A3075" t="s">
        <v>3</v>
      </c>
      <c r="B3075">
        <v>2017</v>
      </c>
      <c r="C3075" t="s">
        <v>2</v>
      </c>
      <c r="D3075">
        <v>3</v>
      </c>
      <c r="E3075">
        <v>32</v>
      </c>
      <c r="F3075" t="s">
        <v>1</v>
      </c>
      <c r="G3075" t="s">
        <v>4</v>
      </c>
      <c r="H3075">
        <v>1</v>
      </c>
      <c r="I3075">
        <v>0</v>
      </c>
    </row>
    <row r="3076" spans="1:9" x14ac:dyDescent="0.3">
      <c r="A3076" t="s">
        <v>3</v>
      </c>
      <c r="B3076">
        <v>2015</v>
      </c>
      <c r="C3076" t="s">
        <v>7</v>
      </c>
      <c r="D3076">
        <v>2</v>
      </c>
      <c r="E3076">
        <v>34</v>
      </c>
      <c r="F3076" t="s">
        <v>8</v>
      </c>
      <c r="G3076" t="s">
        <v>4</v>
      </c>
      <c r="H3076">
        <v>5</v>
      </c>
      <c r="I3076">
        <v>1</v>
      </c>
    </row>
    <row r="3077" spans="1:9" x14ac:dyDescent="0.3">
      <c r="A3077" t="s">
        <v>3</v>
      </c>
      <c r="B3077">
        <v>2017</v>
      </c>
      <c r="C3077" t="s">
        <v>2</v>
      </c>
      <c r="D3077">
        <v>3</v>
      </c>
      <c r="E3077">
        <v>40</v>
      </c>
      <c r="F3077" t="s">
        <v>8</v>
      </c>
      <c r="G3077" t="s">
        <v>4</v>
      </c>
      <c r="H3077">
        <v>4</v>
      </c>
      <c r="I3077">
        <v>0</v>
      </c>
    </row>
    <row r="3078" spans="1:9" x14ac:dyDescent="0.3">
      <c r="A3078" t="s">
        <v>6</v>
      </c>
      <c r="B3078">
        <v>2017</v>
      </c>
      <c r="C3078" t="s">
        <v>7</v>
      </c>
      <c r="D3078">
        <v>3</v>
      </c>
      <c r="E3078">
        <v>33</v>
      </c>
      <c r="F3078" t="s">
        <v>1</v>
      </c>
      <c r="G3078" t="s">
        <v>4</v>
      </c>
      <c r="H3078">
        <v>4</v>
      </c>
      <c r="I3078">
        <v>1</v>
      </c>
    </row>
    <row r="3079" spans="1:9" x14ac:dyDescent="0.3">
      <c r="A3079" t="s">
        <v>3</v>
      </c>
      <c r="B3079">
        <v>2015</v>
      </c>
      <c r="C3079" t="s">
        <v>7</v>
      </c>
      <c r="D3079">
        <v>2</v>
      </c>
      <c r="E3079">
        <v>36</v>
      </c>
      <c r="F3079" t="s">
        <v>8</v>
      </c>
      <c r="G3079" t="s">
        <v>4</v>
      </c>
      <c r="H3079">
        <v>0</v>
      </c>
      <c r="I3079">
        <v>1</v>
      </c>
    </row>
    <row r="3080" spans="1:9" x14ac:dyDescent="0.3">
      <c r="A3080" t="s">
        <v>6</v>
      </c>
      <c r="B3080">
        <v>2018</v>
      </c>
      <c r="C3080" t="s">
        <v>2</v>
      </c>
      <c r="D3080">
        <v>3</v>
      </c>
      <c r="E3080">
        <v>39</v>
      </c>
      <c r="F3080" t="s">
        <v>1</v>
      </c>
      <c r="G3080" t="s">
        <v>4</v>
      </c>
      <c r="H3080">
        <v>3</v>
      </c>
      <c r="I3080">
        <v>1</v>
      </c>
    </row>
    <row r="3081" spans="1:9" x14ac:dyDescent="0.3">
      <c r="A3081" t="s">
        <v>3</v>
      </c>
      <c r="B3081">
        <v>2012</v>
      </c>
      <c r="C3081" t="s">
        <v>2</v>
      </c>
      <c r="D3081">
        <v>3</v>
      </c>
      <c r="E3081">
        <v>37</v>
      </c>
      <c r="F3081" t="s">
        <v>8</v>
      </c>
      <c r="G3081" t="s">
        <v>4</v>
      </c>
      <c r="H3081">
        <v>5</v>
      </c>
      <c r="I3081">
        <v>1</v>
      </c>
    </row>
    <row r="3082" spans="1:9" x14ac:dyDescent="0.3">
      <c r="A3082" t="s">
        <v>3</v>
      </c>
      <c r="B3082">
        <v>2018</v>
      </c>
      <c r="C3082" t="s">
        <v>2</v>
      </c>
      <c r="D3082">
        <v>3</v>
      </c>
      <c r="E3082">
        <v>36</v>
      </c>
      <c r="F3082" t="s">
        <v>1</v>
      </c>
      <c r="G3082" t="s">
        <v>4</v>
      </c>
      <c r="H3082">
        <v>1</v>
      </c>
      <c r="I3082">
        <v>1</v>
      </c>
    </row>
    <row r="3083" spans="1:9" x14ac:dyDescent="0.3">
      <c r="A3083" t="s">
        <v>3</v>
      </c>
      <c r="B3083">
        <v>2017</v>
      </c>
      <c r="C3083" t="s">
        <v>5</v>
      </c>
      <c r="D3083">
        <v>2</v>
      </c>
      <c r="E3083">
        <v>39</v>
      </c>
      <c r="F3083" t="s">
        <v>1</v>
      </c>
      <c r="G3083" t="s">
        <v>4</v>
      </c>
      <c r="H3083">
        <v>2</v>
      </c>
      <c r="I3083">
        <v>0</v>
      </c>
    </row>
    <row r="3084" spans="1:9" x14ac:dyDescent="0.3">
      <c r="A3084" t="s">
        <v>3</v>
      </c>
      <c r="B3084">
        <v>2015</v>
      </c>
      <c r="C3084" t="s">
        <v>7</v>
      </c>
      <c r="D3084">
        <v>2</v>
      </c>
      <c r="E3084">
        <v>35</v>
      </c>
      <c r="F3084" t="s">
        <v>8</v>
      </c>
      <c r="G3084" t="s">
        <v>0</v>
      </c>
      <c r="H3084">
        <v>4</v>
      </c>
      <c r="I3084">
        <v>1</v>
      </c>
    </row>
    <row r="3085" spans="1:9" x14ac:dyDescent="0.3">
      <c r="A3085" t="s">
        <v>6</v>
      </c>
      <c r="B3085">
        <v>2018</v>
      </c>
      <c r="C3085" t="s">
        <v>5</v>
      </c>
      <c r="D3085">
        <v>3</v>
      </c>
      <c r="E3085">
        <v>41</v>
      </c>
      <c r="F3085" t="s">
        <v>1</v>
      </c>
      <c r="G3085" t="s">
        <v>4</v>
      </c>
      <c r="H3085">
        <v>2</v>
      </c>
      <c r="I3085">
        <v>1</v>
      </c>
    </row>
    <row r="3086" spans="1:9" x14ac:dyDescent="0.3">
      <c r="A3086" t="s">
        <v>3</v>
      </c>
      <c r="B3086">
        <v>2012</v>
      </c>
      <c r="C3086" t="s">
        <v>7</v>
      </c>
      <c r="D3086">
        <v>3</v>
      </c>
      <c r="E3086">
        <v>31</v>
      </c>
      <c r="F3086" t="s">
        <v>1</v>
      </c>
      <c r="G3086" t="s">
        <v>4</v>
      </c>
      <c r="H3086">
        <v>5</v>
      </c>
      <c r="I3086">
        <v>0</v>
      </c>
    </row>
    <row r="3087" spans="1:9" x14ac:dyDescent="0.3">
      <c r="A3087" t="s">
        <v>3</v>
      </c>
      <c r="B3087">
        <v>2015</v>
      </c>
      <c r="C3087" t="s">
        <v>7</v>
      </c>
      <c r="D3087">
        <v>2</v>
      </c>
      <c r="E3087">
        <v>36</v>
      </c>
      <c r="F3087" t="s">
        <v>8</v>
      </c>
      <c r="G3087" t="s">
        <v>0</v>
      </c>
      <c r="H3087">
        <v>0</v>
      </c>
      <c r="I3087">
        <v>1</v>
      </c>
    </row>
    <row r="3088" spans="1:9" x14ac:dyDescent="0.3">
      <c r="A3088" t="s">
        <v>3</v>
      </c>
      <c r="B3088">
        <v>2016</v>
      </c>
      <c r="C3088" t="s">
        <v>2</v>
      </c>
      <c r="D3088">
        <v>3</v>
      </c>
      <c r="E3088">
        <v>32</v>
      </c>
      <c r="F3088" t="s">
        <v>1</v>
      </c>
      <c r="G3088" t="s">
        <v>4</v>
      </c>
      <c r="H3088">
        <v>1</v>
      </c>
      <c r="I3088">
        <v>0</v>
      </c>
    </row>
    <row r="3089" spans="1:9" x14ac:dyDescent="0.3">
      <c r="A3089" t="s">
        <v>3</v>
      </c>
      <c r="B3089">
        <v>2017</v>
      </c>
      <c r="C3089" t="s">
        <v>2</v>
      </c>
      <c r="D3089">
        <v>3</v>
      </c>
      <c r="E3089">
        <v>37</v>
      </c>
      <c r="F3089" t="s">
        <v>1</v>
      </c>
      <c r="G3089" t="s">
        <v>4</v>
      </c>
      <c r="H3089">
        <v>2</v>
      </c>
      <c r="I3089">
        <v>1</v>
      </c>
    </row>
    <row r="3090" spans="1:9" x14ac:dyDescent="0.3">
      <c r="A3090" t="s">
        <v>3</v>
      </c>
      <c r="B3090">
        <v>2015</v>
      </c>
      <c r="C3090" t="s">
        <v>7</v>
      </c>
      <c r="D3090">
        <v>2</v>
      </c>
      <c r="E3090">
        <v>39</v>
      </c>
      <c r="F3090" t="s">
        <v>8</v>
      </c>
      <c r="G3090" t="s">
        <v>4</v>
      </c>
      <c r="H3090">
        <v>4</v>
      </c>
      <c r="I3090">
        <v>1</v>
      </c>
    </row>
    <row r="3091" spans="1:9" x14ac:dyDescent="0.3">
      <c r="A3091" t="s">
        <v>3</v>
      </c>
      <c r="B3091">
        <v>2012</v>
      </c>
      <c r="C3091" t="s">
        <v>7</v>
      </c>
      <c r="D3091">
        <v>3</v>
      </c>
      <c r="E3091">
        <v>34</v>
      </c>
      <c r="F3091" t="s">
        <v>1</v>
      </c>
      <c r="G3091" t="s">
        <v>4</v>
      </c>
      <c r="H3091">
        <v>2</v>
      </c>
      <c r="I3091">
        <v>0</v>
      </c>
    </row>
    <row r="3092" spans="1:9" x14ac:dyDescent="0.3">
      <c r="A3092" t="s">
        <v>3</v>
      </c>
      <c r="B3092">
        <v>2012</v>
      </c>
      <c r="C3092" t="s">
        <v>2</v>
      </c>
      <c r="D3092">
        <v>3</v>
      </c>
      <c r="E3092">
        <v>35</v>
      </c>
      <c r="F3092" t="s">
        <v>8</v>
      </c>
      <c r="G3092" t="s">
        <v>4</v>
      </c>
      <c r="H3092">
        <v>1</v>
      </c>
      <c r="I3092">
        <v>0</v>
      </c>
    </row>
    <row r="3093" spans="1:9" x14ac:dyDescent="0.3">
      <c r="A3093" t="s">
        <v>3</v>
      </c>
      <c r="B3093">
        <v>2015</v>
      </c>
      <c r="C3093" t="s">
        <v>2</v>
      </c>
      <c r="D3093">
        <v>3</v>
      </c>
      <c r="E3093">
        <v>40</v>
      </c>
      <c r="F3093" t="s">
        <v>8</v>
      </c>
      <c r="G3093" t="s">
        <v>4</v>
      </c>
      <c r="H3093">
        <v>2</v>
      </c>
      <c r="I3093">
        <v>0</v>
      </c>
    </row>
    <row r="3094" spans="1:9" x14ac:dyDescent="0.3">
      <c r="A3094" t="s">
        <v>3</v>
      </c>
      <c r="B3094">
        <v>2016</v>
      </c>
      <c r="C3094" t="s">
        <v>2</v>
      </c>
      <c r="D3094">
        <v>3</v>
      </c>
      <c r="E3094">
        <v>39</v>
      </c>
      <c r="F3094" t="s">
        <v>8</v>
      </c>
      <c r="G3094" t="s">
        <v>4</v>
      </c>
      <c r="H3094">
        <v>1</v>
      </c>
      <c r="I3094">
        <v>0</v>
      </c>
    </row>
    <row r="3095" spans="1:9" x14ac:dyDescent="0.3">
      <c r="A3095" t="s">
        <v>3</v>
      </c>
      <c r="B3095">
        <v>2017</v>
      </c>
      <c r="C3095" t="s">
        <v>2</v>
      </c>
      <c r="D3095">
        <v>3</v>
      </c>
      <c r="E3095">
        <v>39</v>
      </c>
      <c r="F3095" t="s">
        <v>8</v>
      </c>
      <c r="G3095" t="s">
        <v>4</v>
      </c>
      <c r="H3095">
        <v>1</v>
      </c>
      <c r="I3095">
        <v>0</v>
      </c>
    </row>
    <row r="3096" spans="1:9" x14ac:dyDescent="0.3">
      <c r="A3096" t="s">
        <v>3</v>
      </c>
      <c r="B3096">
        <v>2015</v>
      </c>
      <c r="C3096" t="s">
        <v>7</v>
      </c>
      <c r="D3096">
        <v>3</v>
      </c>
      <c r="E3096">
        <v>41</v>
      </c>
      <c r="F3096" t="s">
        <v>8</v>
      </c>
      <c r="G3096" t="s">
        <v>4</v>
      </c>
      <c r="H3096">
        <v>3</v>
      </c>
      <c r="I3096">
        <v>1</v>
      </c>
    </row>
    <row r="3097" spans="1:9" x14ac:dyDescent="0.3">
      <c r="A3097" t="s">
        <v>3</v>
      </c>
      <c r="B3097">
        <v>2012</v>
      </c>
      <c r="C3097" t="s">
        <v>7</v>
      </c>
      <c r="D3097">
        <v>3</v>
      </c>
      <c r="E3097">
        <v>40</v>
      </c>
      <c r="F3097" t="s">
        <v>1</v>
      </c>
      <c r="G3097" t="s">
        <v>4</v>
      </c>
      <c r="H3097">
        <v>2</v>
      </c>
      <c r="I3097">
        <v>0</v>
      </c>
    </row>
    <row r="3098" spans="1:9" x14ac:dyDescent="0.3">
      <c r="A3098" t="s">
        <v>3</v>
      </c>
      <c r="B3098">
        <v>2012</v>
      </c>
      <c r="C3098" t="s">
        <v>2</v>
      </c>
      <c r="D3098">
        <v>1</v>
      </c>
      <c r="E3098">
        <v>36</v>
      </c>
      <c r="F3098" t="s">
        <v>1</v>
      </c>
      <c r="G3098" t="s">
        <v>4</v>
      </c>
      <c r="H3098">
        <v>3</v>
      </c>
      <c r="I3098">
        <v>0</v>
      </c>
    </row>
    <row r="3099" spans="1:9" x14ac:dyDescent="0.3">
      <c r="A3099" t="s">
        <v>3</v>
      </c>
      <c r="B3099">
        <v>2017</v>
      </c>
      <c r="C3099" t="s">
        <v>5</v>
      </c>
      <c r="D3099">
        <v>2</v>
      </c>
      <c r="E3099">
        <v>33</v>
      </c>
      <c r="F3099" t="s">
        <v>8</v>
      </c>
      <c r="G3099" t="s">
        <v>4</v>
      </c>
      <c r="H3099">
        <v>2</v>
      </c>
      <c r="I3099">
        <v>0</v>
      </c>
    </row>
    <row r="3100" spans="1:9" x14ac:dyDescent="0.3">
      <c r="A3100" t="s">
        <v>6</v>
      </c>
      <c r="B3100">
        <v>2014</v>
      </c>
      <c r="C3100" t="s">
        <v>5</v>
      </c>
      <c r="D3100">
        <v>3</v>
      </c>
      <c r="E3100">
        <v>33</v>
      </c>
      <c r="F3100" t="s">
        <v>1</v>
      </c>
      <c r="G3100" t="s">
        <v>4</v>
      </c>
      <c r="H3100">
        <v>2</v>
      </c>
      <c r="I3100">
        <v>0</v>
      </c>
    </row>
    <row r="3101" spans="1:9" x14ac:dyDescent="0.3">
      <c r="A3101" t="s">
        <v>6</v>
      </c>
      <c r="B3101">
        <v>2018</v>
      </c>
      <c r="C3101" t="s">
        <v>5</v>
      </c>
      <c r="D3101">
        <v>3</v>
      </c>
      <c r="E3101">
        <v>40</v>
      </c>
      <c r="F3101" t="s">
        <v>1</v>
      </c>
      <c r="G3101" t="s">
        <v>4</v>
      </c>
      <c r="H3101">
        <v>2</v>
      </c>
      <c r="I3101">
        <v>1</v>
      </c>
    </row>
    <row r="3102" spans="1:9" x14ac:dyDescent="0.3">
      <c r="A3102" t="s">
        <v>3</v>
      </c>
      <c r="B3102">
        <v>2015</v>
      </c>
      <c r="C3102" t="s">
        <v>7</v>
      </c>
      <c r="D3102">
        <v>2</v>
      </c>
      <c r="E3102">
        <v>34</v>
      </c>
      <c r="F3102" t="s">
        <v>8</v>
      </c>
      <c r="G3102" t="s">
        <v>4</v>
      </c>
      <c r="H3102">
        <v>2</v>
      </c>
      <c r="I3102">
        <v>1</v>
      </c>
    </row>
    <row r="3103" spans="1:9" x14ac:dyDescent="0.3">
      <c r="A3103" t="s">
        <v>3</v>
      </c>
      <c r="B3103">
        <v>2014</v>
      </c>
      <c r="C3103" t="s">
        <v>2</v>
      </c>
      <c r="D3103">
        <v>3</v>
      </c>
      <c r="E3103">
        <v>33</v>
      </c>
      <c r="F3103" t="s">
        <v>8</v>
      </c>
      <c r="G3103" t="s">
        <v>4</v>
      </c>
      <c r="H3103">
        <v>1</v>
      </c>
      <c r="I3103">
        <v>0</v>
      </c>
    </row>
    <row r="3104" spans="1:9" x14ac:dyDescent="0.3">
      <c r="A3104" t="s">
        <v>6</v>
      </c>
      <c r="B3104">
        <v>2015</v>
      </c>
      <c r="C3104" t="s">
        <v>5</v>
      </c>
      <c r="D3104">
        <v>1</v>
      </c>
      <c r="E3104">
        <v>34</v>
      </c>
      <c r="F3104" t="s">
        <v>1</v>
      </c>
      <c r="G3104" t="s">
        <v>4</v>
      </c>
      <c r="H3104">
        <v>5</v>
      </c>
      <c r="I3104">
        <v>1</v>
      </c>
    </row>
    <row r="3105" spans="1:9" x14ac:dyDescent="0.3">
      <c r="A3105" t="s">
        <v>6</v>
      </c>
      <c r="B3105">
        <v>2017</v>
      </c>
      <c r="C3105" t="s">
        <v>5</v>
      </c>
      <c r="D3105">
        <v>1</v>
      </c>
      <c r="E3105">
        <v>40</v>
      </c>
      <c r="F3105" t="s">
        <v>1</v>
      </c>
      <c r="G3105" t="s">
        <v>4</v>
      </c>
      <c r="H3105">
        <v>5</v>
      </c>
      <c r="I3105">
        <v>0</v>
      </c>
    </row>
    <row r="3106" spans="1:9" x14ac:dyDescent="0.3">
      <c r="A3106" t="s">
        <v>3</v>
      </c>
      <c r="B3106">
        <v>2014</v>
      </c>
      <c r="C3106" t="s">
        <v>2</v>
      </c>
      <c r="D3106">
        <v>3</v>
      </c>
      <c r="E3106">
        <v>32</v>
      </c>
      <c r="F3106" t="s">
        <v>1</v>
      </c>
      <c r="G3106" t="s">
        <v>4</v>
      </c>
      <c r="H3106">
        <v>4</v>
      </c>
      <c r="I3106">
        <v>0</v>
      </c>
    </row>
    <row r="3107" spans="1:9" x14ac:dyDescent="0.3">
      <c r="A3107" t="s">
        <v>3</v>
      </c>
      <c r="B3107">
        <v>2017</v>
      </c>
      <c r="C3107" t="s">
        <v>5</v>
      </c>
      <c r="D3107">
        <v>3</v>
      </c>
      <c r="E3107">
        <v>38</v>
      </c>
      <c r="F3107" t="s">
        <v>1</v>
      </c>
      <c r="G3107" t="s">
        <v>4</v>
      </c>
      <c r="H3107">
        <v>2</v>
      </c>
      <c r="I3107">
        <v>0</v>
      </c>
    </row>
    <row r="3108" spans="1:9" x14ac:dyDescent="0.3">
      <c r="A3108" t="s">
        <v>3</v>
      </c>
      <c r="B3108">
        <v>2015</v>
      </c>
      <c r="C3108" t="s">
        <v>2</v>
      </c>
      <c r="D3108">
        <v>3</v>
      </c>
      <c r="E3108">
        <v>38</v>
      </c>
      <c r="F3108" t="s">
        <v>1</v>
      </c>
      <c r="G3108" t="s">
        <v>4</v>
      </c>
      <c r="H3108">
        <v>4</v>
      </c>
      <c r="I3108">
        <v>0</v>
      </c>
    </row>
    <row r="3109" spans="1:9" x14ac:dyDescent="0.3">
      <c r="A3109" t="s">
        <v>3</v>
      </c>
      <c r="B3109">
        <v>2015</v>
      </c>
      <c r="C3109" t="s">
        <v>2</v>
      </c>
      <c r="D3109">
        <v>3</v>
      </c>
      <c r="E3109">
        <v>32</v>
      </c>
      <c r="F3109" t="s">
        <v>1</v>
      </c>
      <c r="G3109" t="s">
        <v>4</v>
      </c>
      <c r="H3109">
        <v>2</v>
      </c>
      <c r="I3109">
        <v>0</v>
      </c>
    </row>
    <row r="3110" spans="1:9" x14ac:dyDescent="0.3">
      <c r="A3110" t="s">
        <v>3</v>
      </c>
      <c r="B3110">
        <v>2013</v>
      </c>
      <c r="C3110" t="s">
        <v>2</v>
      </c>
      <c r="D3110">
        <v>3</v>
      </c>
      <c r="E3110">
        <v>31</v>
      </c>
      <c r="F3110" t="s">
        <v>8</v>
      </c>
      <c r="G3110" t="s">
        <v>0</v>
      </c>
      <c r="H3110">
        <v>3</v>
      </c>
      <c r="I3110">
        <v>1</v>
      </c>
    </row>
    <row r="3111" spans="1:9" x14ac:dyDescent="0.3">
      <c r="A3111" t="s">
        <v>3</v>
      </c>
      <c r="B3111">
        <v>2015</v>
      </c>
      <c r="C3111" t="s">
        <v>2</v>
      </c>
      <c r="D3111">
        <v>3</v>
      </c>
      <c r="E3111">
        <v>39</v>
      </c>
      <c r="F3111" t="s">
        <v>8</v>
      </c>
      <c r="G3111" t="s">
        <v>4</v>
      </c>
      <c r="H3111">
        <v>0</v>
      </c>
      <c r="I3111">
        <v>0</v>
      </c>
    </row>
    <row r="3112" spans="1:9" x14ac:dyDescent="0.3">
      <c r="A3112" t="s">
        <v>6</v>
      </c>
      <c r="B3112">
        <v>2017</v>
      </c>
      <c r="C3112" t="s">
        <v>7</v>
      </c>
      <c r="D3112">
        <v>2</v>
      </c>
      <c r="E3112">
        <v>41</v>
      </c>
      <c r="F3112" t="s">
        <v>1</v>
      </c>
      <c r="G3112" t="s">
        <v>0</v>
      </c>
      <c r="H3112">
        <v>2</v>
      </c>
      <c r="I3112">
        <v>0</v>
      </c>
    </row>
    <row r="3113" spans="1:9" x14ac:dyDescent="0.3">
      <c r="A3113" t="s">
        <v>3</v>
      </c>
      <c r="B3113">
        <v>2015</v>
      </c>
      <c r="C3113" t="s">
        <v>7</v>
      </c>
      <c r="D3113">
        <v>2</v>
      </c>
      <c r="E3113">
        <v>35</v>
      </c>
      <c r="F3113" t="s">
        <v>8</v>
      </c>
      <c r="G3113" t="s">
        <v>0</v>
      </c>
      <c r="H3113">
        <v>2</v>
      </c>
      <c r="I3113">
        <v>1</v>
      </c>
    </row>
    <row r="3114" spans="1:9" x14ac:dyDescent="0.3">
      <c r="A3114" t="s">
        <v>3</v>
      </c>
      <c r="B3114">
        <v>2016</v>
      </c>
      <c r="C3114" t="s">
        <v>7</v>
      </c>
      <c r="D3114">
        <v>3</v>
      </c>
      <c r="E3114">
        <v>39</v>
      </c>
      <c r="F3114" t="s">
        <v>1</v>
      </c>
      <c r="G3114" t="s">
        <v>4</v>
      </c>
      <c r="H3114">
        <v>5</v>
      </c>
      <c r="I3114">
        <v>0</v>
      </c>
    </row>
    <row r="3115" spans="1:9" x14ac:dyDescent="0.3">
      <c r="A3115" t="s">
        <v>3</v>
      </c>
      <c r="B3115">
        <v>2014</v>
      </c>
      <c r="C3115" t="s">
        <v>2</v>
      </c>
      <c r="D3115">
        <v>3</v>
      </c>
      <c r="E3115">
        <v>40</v>
      </c>
      <c r="F3115" t="s">
        <v>8</v>
      </c>
      <c r="G3115" t="s">
        <v>4</v>
      </c>
      <c r="H3115">
        <v>0</v>
      </c>
      <c r="I3115">
        <v>0</v>
      </c>
    </row>
    <row r="3116" spans="1:9" x14ac:dyDescent="0.3">
      <c r="A3116" t="s">
        <v>3</v>
      </c>
      <c r="B3116">
        <v>2016</v>
      </c>
      <c r="C3116" t="s">
        <v>2</v>
      </c>
      <c r="D3116">
        <v>3</v>
      </c>
      <c r="E3116">
        <v>41</v>
      </c>
      <c r="F3116" t="s">
        <v>1</v>
      </c>
      <c r="G3116" t="s">
        <v>4</v>
      </c>
      <c r="H3116">
        <v>1</v>
      </c>
      <c r="I3116">
        <v>0</v>
      </c>
    </row>
    <row r="3117" spans="1:9" x14ac:dyDescent="0.3">
      <c r="A3117" t="s">
        <v>6</v>
      </c>
      <c r="B3117">
        <v>2015</v>
      </c>
      <c r="C3117" t="s">
        <v>7</v>
      </c>
      <c r="D3117">
        <v>2</v>
      </c>
      <c r="E3117">
        <v>34</v>
      </c>
      <c r="F3117" t="s">
        <v>8</v>
      </c>
      <c r="G3117" t="s">
        <v>4</v>
      </c>
      <c r="H3117">
        <v>1</v>
      </c>
      <c r="I3117">
        <v>0</v>
      </c>
    </row>
    <row r="3118" spans="1:9" x14ac:dyDescent="0.3">
      <c r="A3118" t="s">
        <v>3</v>
      </c>
      <c r="B3118">
        <v>2016</v>
      </c>
      <c r="C3118" t="s">
        <v>7</v>
      </c>
      <c r="D3118">
        <v>2</v>
      </c>
      <c r="E3118">
        <v>37</v>
      </c>
      <c r="F3118" t="s">
        <v>8</v>
      </c>
      <c r="G3118" t="s">
        <v>4</v>
      </c>
      <c r="H3118">
        <v>5</v>
      </c>
      <c r="I3118">
        <v>1</v>
      </c>
    </row>
    <row r="3119" spans="1:9" x14ac:dyDescent="0.3">
      <c r="A3119" t="s">
        <v>3</v>
      </c>
      <c r="B3119">
        <v>2017</v>
      </c>
      <c r="C3119" t="s">
        <v>5</v>
      </c>
      <c r="D3119">
        <v>2</v>
      </c>
      <c r="E3119">
        <v>36</v>
      </c>
      <c r="F3119" t="s">
        <v>1</v>
      </c>
      <c r="G3119" t="s">
        <v>4</v>
      </c>
      <c r="H3119">
        <v>2</v>
      </c>
      <c r="I3119">
        <v>0</v>
      </c>
    </row>
    <row r="3120" spans="1:9" x14ac:dyDescent="0.3">
      <c r="A3120" t="s">
        <v>3</v>
      </c>
      <c r="B3120">
        <v>2015</v>
      </c>
      <c r="C3120" t="s">
        <v>7</v>
      </c>
      <c r="D3120">
        <v>3</v>
      </c>
      <c r="E3120">
        <v>37</v>
      </c>
      <c r="F3120" t="s">
        <v>1</v>
      </c>
      <c r="G3120" t="s">
        <v>4</v>
      </c>
      <c r="H3120">
        <v>1</v>
      </c>
      <c r="I3120">
        <v>0</v>
      </c>
    </row>
    <row r="3121" spans="1:9" x14ac:dyDescent="0.3">
      <c r="A3121" t="s">
        <v>6</v>
      </c>
      <c r="B3121">
        <v>2015</v>
      </c>
      <c r="C3121" t="s">
        <v>7</v>
      </c>
      <c r="D3121">
        <v>1</v>
      </c>
      <c r="E3121">
        <v>40</v>
      </c>
      <c r="F3121" t="s">
        <v>8</v>
      </c>
      <c r="G3121" t="s">
        <v>4</v>
      </c>
      <c r="H3121">
        <v>1</v>
      </c>
      <c r="I3121">
        <v>0</v>
      </c>
    </row>
    <row r="3122" spans="1:9" x14ac:dyDescent="0.3">
      <c r="A3122" t="s">
        <v>3</v>
      </c>
      <c r="B3122">
        <v>2018</v>
      </c>
      <c r="C3122" t="s">
        <v>5</v>
      </c>
      <c r="D3122">
        <v>3</v>
      </c>
      <c r="E3122">
        <v>39</v>
      </c>
      <c r="F3122" t="s">
        <v>8</v>
      </c>
      <c r="G3122" t="s">
        <v>0</v>
      </c>
      <c r="H3122">
        <v>0</v>
      </c>
      <c r="I3122">
        <v>1</v>
      </c>
    </row>
    <row r="3123" spans="1:9" x14ac:dyDescent="0.3">
      <c r="A3123" t="s">
        <v>3</v>
      </c>
      <c r="B3123">
        <v>2017</v>
      </c>
      <c r="C3123" t="s">
        <v>5</v>
      </c>
      <c r="D3123">
        <v>2</v>
      </c>
      <c r="E3123">
        <v>36</v>
      </c>
      <c r="F3123" t="s">
        <v>8</v>
      </c>
      <c r="G3123" t="s">
        <v>4</v>
      </c>
      <c r="H3123">
        <v>5</v>
      </c>
      <c r="I3123">
        <v>0</v>
      </c>
    </row>
    <row r="3124" spans="1:9" x14ac:dyDescent="0.3">
      <c r="A3124" t="s">
        <v>3</v>
      </c>
      <c r="B3124">
        <v>2015</v>
      </c>
      <c r="C3124" t="s">
        <v>2</v>
      </c>
      <c r="D3124">
        <v>2</v>
      </c>
      <c r="E3124">
        <v>32</v>
      </c>
      <c r="F3124" t="s">
        <v>8</v>
      </c>
      <c r="G3124" t="s">
        <v>4</v>
      </c>
      <c r="H3124">
        <v>2</v>
      </c>
      <c r="I3124">
        <v>1</v>
      </c>
    </row>
    <row r="3125" spans="1:9" x14ac:dyDescent="0.3">
      <c r="A3125" t="s">
        <v>9</v>
      </c>
      <c r="B3125">
        <v>2015</v>
      </c>
      <c r="C3125" t="s">
        <v>7</v>
      </c>
      <c r="D3125">
        <v>3</v>
      </c>
      <c r="E3125">
        <v>31</v>
      </c>
      <c r="F3125" t="s">
        <v>8</v>
      </c>
      <c r="G3125" t="s">
        <v>4</v>
      </c>
      <c r="H3125">
        <v>1</v>
      </c>
      <c r="I3125">
        <v>0</v>
      </c>
    </row>
    <row r="3126" spans="1:9" x14ac:dyDescent="0.3">
      <c r="A3126" t="s">
        <v>3</v>
      </c>
      <c r="B3126">
        <v>2012</v>
      </c>
      <c r="C3126" t="s">
        <v>2</v>
      </c>
      <c r="D3126">
        <v>3</v>
      </c>
      <c r="E3126">
        <v>31</v>
      </c>
      <c r="F3126" t="s">
        <v>1</v>
      </c>
      <c r="G3126" t="s">
        <v>4</v>
      </c>
      <c r="H3126">
        <v>4</v>
      </c>
      <c r="I3126">
        <v>0</v>
      </c>
    </row>
    <row r="3127" spans="1:9" x14ac:dyDescent="0.3">
      <c r="A3127" t="s">
        <v>3</v>
      </c>
      <c r="B3127">
        <v>2013</v>
      </c>
      <c r="C3127" t="s">
        <v>5</v>
      </c>
      <c r="D3127">
        <v>3</v>
      </c>
      <c r="E3127">
        <v>36</v>
      </c>
      <c r="F3127" t="s">
        <v>8</v>
      </c>
      <c r="G3127" t="s">
        <v>4</v>
      </c>
      <c r="H3127">
        <v>5</v>
      </c>
      <c r="I3127">
        <v>0</v>
      </c>
    </row>
    <row r="3128" spans="1:9" x14ac:dyDescent="0.3">
      <c r="A3128" t="s">
        <v>3</v>
      </c>
      <c r="B3128">
        <v>2014</v>
      </c>
      <c r="C3128" t="s">
        <v>2</v>
      </c>
      <c r="D3128">
        <v>3</v>
      </c>
      <c r="E3128">
        <v>35</v>
      </c>
      <c r="F3128" t="s">
        <v>1</v>
      </c>
      <c r="G3128" t="s">
        <v>4</v>
      </c>
      <c r="H3128">
        <v>3</v>
      </c>
      <c r="I3128">
        <v>0</v>
      </c>
    </row>
    <row r="3129" spans="1:9" x14ac:dyDescent="0.3">
      <c r="A3129" t="s">
        <v>6</v>
      </c>
      <c r="B3129">
        <v>2013</v>
      </c>
      <c r="C3129" t="s">
        <v>5</v>
      </c>
      <c r="D3129">
        <v>2</v>
      </c>
      <c r="E3129">
        <v>33</v>
      </c>
      <c r="F3129" t="s">
        <v>8</v>
      </c>
      <c r="G3129" t="s">
        <v>4</v>
      </c>
      <c r="H3129">
        <v>2</v>
      </c>
      <c r="I3129">
        <v>1</v>
      </c>
    </row>
    <row r="3130" spans="1:9" x14ac:dyDescent="0.3">
      <c r="A3130" t="s">
        <v>3</v>
      </c>
      <c r="B3130">
        <v>2014</v>
      </c>
      <c r="C3130" t="s">
        <v>2</v>
      </c>
      <c r="D3130">
        <v>3</v>
      </c>
      <c r="E3130">
        <v>39</v>
      </c>
      <c r="F3130" t="s">
        <v>1</v>
      </c>
      <c r="G3130" t="s">
        <v>0</v>
      </c>
      <c r="H3130">
        <v>1</v>
      </c>
      <c r="I3130">
        <v>0</v>
      </c>
    </row>
    <row r="3131" spans="1:9" x14ac:dyDescent="0.3">
      <c r="A3131" t="s">
        <v>3</v>
      </c>
      <c r="B3131">
        <v>2015</v>
      </c>
      <c r="C3131" t="s">
        <v>7</v>
      </c>
      <c r="D3131">
        <v>3</v>
      </c>
      <c r="E3131">
        <v>35</v>
      </c>
      <c r="F3131" t="s">
        <v>8</v>
      </c>
      <c r="G3131" t="s">
        <v>4</v>
      </c>
      <c r="H3131">
        <v>1</v>
      </c>
      <c r="I3131">
        <v>1</v>
      </c>
    </row>
    <row r="3132" spans="1:9" x14ac:dyDescent="0.3">
      <c r="A3132" t="s">
        <v>3</v>
      </c>
      <c r="B3132">
        <v>2013</v>
      </c>
      <c r="C3132" t="s">
        <v>2</v>
      </c>
      <c r="D3132">
        <v>3</v>
      </c>
      <c r="E3132">
        <v>38</v>
      </c>
      <c r="F3132" t="s">
        <v>8</v>
      </c>
      <c r="G3132" t="s">
        <v>4</v>
      </c>
      <c r="H3132">
        <v>4</v>
      </c>
      <c r="I3132">
        <v>0</v>
      </c>
    </row>
    <row r="3133" spans="1:9" x14ac:dyDescent="0.3">
      <c r="A3133" t="s">
        <v>6</v>
      </c>
      <c r="B3133">
        <v>2017</v>
      </c>
      <c r="C3133" t="s">
        <v>2</v>
      </c>
      <c r="D3133">
        <v>3</v>
      </c>
      <c r="E3133">
        <v>39</v>
      </c>
      <c r="F3133" t="s">
        <v>8</v>
      </c>
      <c r="G3133" t="s">
        <v>4</v>
      </c>
      <c r="H3133">
        <v>4</v>
      </c>
      <c r="I3133">
        <v>1</v>
      </c>
    </row>
    <row r="3134" spans="1:9" x14ac:dyDescent="0.3">
      <c r="A3134" t="s">
        <v>3</v>
      </c>
      <c r="B3134">
        <v>2012</v>
      </c>
      <c r="C3134" t="s">
        <v>2</v>
      </c>
      <c r="D3134">
        <v>3</v>
      </c>
      <c r="E3134">
        <v>41</v>
      </c>
      <c r="F3134" t="s">
        <v>1</v>
      </c>
      <c r="G3134" t="s">
        <v>4</v>
      </c>
      <c r="H3134">
        <v>3</v>
      </c>
      <c r="I3134">
        <v>0</v>
      </c>
    </row>
    <row r="3135" spans="1:9" x14ac:dyDescent="0.3">
      <c r="A3135" t="s">
        <v>3</v>
      </c>
      <c r="B3135">
        <v>2014</v>
      </c>
      <c r="C3135" t="s">
        <v>7</v>
      </c>
      <c r="D3135">
        <v>2</v>
      </c>
      <c r="E3135">
        <v>35</v>
      </c>
      <c r="F3135" t="s">
        <v>1</v>
      </c>
      <c r="G3135" t="s">
        <v>4</v>
      </c>
      <c r="H3135">
        <v>2</v>
      </c>
      <c r="I3135">
        <v>1</v>
      </c>
    </row>
    <row r="3136" spans="1:9" x14ac:dyDescent="0.3">
      <c r="A3136" t="s">
        <v>3</v>
      </c>
      <c r="B3136">
        <v>2016</v>
      </c>
      <c r="C3136" t="s">
        <v>7</v>
      </c>
      <c r="D3136">
        <v>3</v>
      </c>
      <c r="E3136">
        <v>31</v>
      </c>
      <c r="F3136" t="s">
        <v>1</v>
      </c>
      <c r="G3136" t="s">
        <v>4</v>
      </c>
      <c r="H3136">
        <v>1</v>
      </c>
      <c r="I3136">
        <v>0</v>
      </c>
    </row>
    <row r="3137" spans="1:9" x14ac:dyDescent="0.3">
      <c r="A3137" t="s">
        <v>3</v>
      </c>
      <c r="B3137">
        <v>2017</v>
      </c>
      <c r="C3137" t="s">
        <v>5</v>
      </c>
      <c r="D3137">
        <v>2</v>
      </c>
      <c r="E3137">
        <v>32</v>
      </c>
      <c r="F3137" t="s">
        <v>8</v>
      </c>
      <c r="G3137" t="s">
        <v>4</v>
      </c>
      <c r="H3137">
        <v>4</v>
      </c>
      <c r="I3137">
        <v>1</v>
      </c>
    </row>
    <row r="3138" spans="1:9" x14ac:dyDescent="0.3">
      <c r="A3138" t="s">
        <v>3</v>
      </c>
      <c r="B3138">
        <v>2016</v>
      </c>
      <c r="C3138" t="s">
        <v>5</v>
      </c>
      <c r="D3138">
        <v>3</v>
      </c>
      <c r="E3138">
        <v>34</v>
      </c>
      <c r="F3138" t="s">
        <v>1</v>
      </c>
      <c r="G3138" t="s">
        <v>4</v>
      </c>
      <c r="H3138">
        <v>1</v>
      </c>
      <c r="I3138">
        <v>0</v>
      </c>
    </row>
    <row r="3139" spans="1:9" x14ac:dyDescent="0.3">
      <c r="A3139" t="s">
        <v>3</v>
      </c>
      <c r="B3139">
        <v>2014</v>
      </c>
      <c r="C3139" t="s">
        <v>2</v>
      </c>
      <c r="D3139">
        <v>3</v>
      </c>
      <c r="E3139">
        <v>34</v>
      </c>
      <c r="F3139" t="s">
        <v>1</v>
      </c>
      <c r="G3139" t="s">
        <v>0</v>
      </c>
      <c r="H3139">
        <v>3</v>
      </c>
      <c r="I3139">
        <v>0</v>
      </c>
    </row>
    <row r="3140" spans="1:9" x14ac:dyDescent="0.3">
      <c r="A3140" t="s">
        <v>6</v>
      </c>
      <c r="B3140">
        <v>2014</v>
      </c>
      <c r="C3140" t="s">
        <v>5</v>
      </c>
      <c r="D3140">
        <v>3</v>
      </c>
      <c r="E3140">
        <v>36</v>
      </c>
      <c r="F3140" t="s">
        <v>1</v>
      </c>
      <c r="G3140" t="s">
        <v>4</v>
      </c>
      <c r="H3140">
        <v>1</v>
      </c>
      <c r="I3140">
        <v>1</v>
      </c>
    </row>
    <row r="3141" spans="1:9" x14ac:dyDescent="0.3">
      <c r="A3141" t="s">
        <v>6</v>
      </c>
      <c r="B3141">
        <v>2017</v>
      </c>
      <c r="C3141" t="s">
        <v>2</v>
      </c>
      <c r="D3141">
        <v>2</v>
      </c>
      <c r="E3141">
        <v>41</v>
      </c>
      <c r="F3141" t="s">
        <v>1</v>
      </c>
      <c r="G3141" t="s">
        <v>4</v>
      </c>
      <c r="H3141">
        <v>4</v>
      </c>
      <c r="I3141">
        <v>0</v>
      </c>
    </row>
    <row r="3142" spans="1:9" x14ac:dyDescent="0.3">
      <c r="A3142" t="s">
        <v>6</v>
      </c>
      <c r="B3142">
        <v>2017</v>
      </c>
      <c r="C3142" t="s">
        <v>7</v>
      </c>
      <c r="D3142">
        <v>2</v>
      </c>
      <c r="E3142">
        <v>39</v>
      </c>
      <c r="F3142" t="s">
        <v>8</v>
      </c>
      <c r="G3142" t="s">
        <v>4</v>
      </c>
      <c r="H3142">
        <v>3</v>
      </c>
      <c r="I3142">
        <v>0</v>
      </c>
    </row>
    <row r="3143" spans="1:9" x14ac:dyDescent="0.3">
      <c r="A3143" t="s">
        <v>6</v>
      </c>
      <c r="B3143">
        <v>2017</v>
      </c>
      <c r="C3143" t="s">
        <v>5</v>
      </c>
      <c r="D3143">
        <v>2</v>
      </c>
      <c r="E3143">
        <v>38</v>
      </c>
      <c r="F3143" t="s">
        <v>1</v>
      </c>
      <c r="G3143" t="s">
        <v>4</v>
      </c>
      <c r="H3143">
        <v>5</v>
      </c>
      <c r="I3143">
        <v>0</v>
      </c>
    </row>
    <row r="3144" spans="1:9" x14ac:dyDescent="0.3">
      <c r="A3144" t="s">
        <v>3</v>
      </c>
      <c r="B3144">
        <v>2012</v>
      </c>
      <c r="C3144" t="s">
        <v>2</v>
      </c>
      <c r="D3144">
        <v>3</v>
      </c>
      <c r="E3144">
        <v>37</v>
      </c>
      <c r="F3144" t="s">
        <v>1</v>
      </c>
      <c r="G3144" t="s">
        <v>4</v>
      </c>
      <c r="H3144">
        <v>4</v>
      </c>
      <c r="I3144">
        <v>0</v>
      </c>
    </row>
    <row r="3145" spans="1:9" x14ac:dyDescent="0.3">
      <c r="A3145" t="s">
        <v>3</v>
      </c>
      <c r="B3145">
        <v>2015</v>
      </c>
      <c r="C3145" t="s">
        <v>2</v>
      </c>
      <c r="D3145">
        <v>3</v>
      </c>
      <c r="E3145">
        <v>38</v>
      </c>
      <c r="F3145" t="s">
        <v>1</v>
      </c>
      <c r="G3145" t="s">
        <v>4</v>
      </c>
      <c r="H3145">
        <v>3</v>
      </c>
      <c r="I3145">
        <v>1</v>
      </c>
    </row>
    <row r="3146" spans="1:9" x14ac:dyDescent="0.3">
      <c r="A3146" t="s">
        <v>3</v>
      </c>
      <c r="B3146">
        <v>2014</v>
      </c>
      <c r="C3146" t="s">
        <v>2</v>
      </c>
      <c r="D3146">
        <v>3</v>
      </c>
      <c r="E3146">
        <v>37</v>
      </c>
      <c r="F3146" t="s">
        <v>1</v>
      </c>
      <c r="G3146" t="s">
        <v>4</v>
      </c>
      <c r="H3146">
        <v>4</v>
      </c>
      <c r="I3146">
        <v>0</v>
      </c>
    </row>
    <row r="3147" spans="1:9" x14ac:dyDescent="0.3">
      <c r="A3147" t="s">
        <v>3</v>
      </c>
      <c r="B3147">
        <v>2017</v>
      </c>
      <c r="C3147" t="s">
        <v>2</v>
      </c>
      <c r="D3147">
        <v>3</v>
      </c>
      <c r="E3147">
        <v>34</v>
      </c>
      <c r="F3147" t="s">
        <v>1</v>
      </c>
      <c r="G3147" t="s">
        <v>4</v>
      </c>
      <c r="H3147">
        <v>5</v>
      </c>
      <c r="I3147">
        <v>0</v>
      </c>
    </row>
    <row r="3148" spans="1:9" x14ac:dyDescent="0.3">
      <c r="A3148" t="s">
        <v>3</v>
      </c>
      <c r="B3148">
        <v>2014</v>
      </c>
      <c r="C3148" t="s">
        <v>2</v>
      </c>
      <c r="D3148">
        <v>1</v>
      </c>
      <c r="E3148">
        <v>39</v>
      </c>
      <c r="F3148" t="s">
        <v>1</v>
      </c>
      <c r="G3148" t="s">
        <v>4</v>
      </c>
      <c r="H3148">
        <v>5</v>
      </c>
      <c r="I3148">
        <v>0</v>
      </c>
    </row>
    <row r="3149" spans="1:9" x14ac:dyDescent="0.3">
      <c r="A3149" t="s">
        <v>6</v>
      </c>
      <c r="B3149">
        <v>2017</v>
      </c>
      <c r="C3149" t="s">
        <v>5</v>
      </c>
      <c r="D3149">
        <v>2</v>
      </c>
      <c r="E3149">
        <v>38</v>
      </c>
      <c r="F3149" t="s">
        <v>8</v>
      </c>
      <c r="G3149" t="s">
        <v>4</v>
      </c>
      <c r="H3149">
        <v>2</v>
      </c>
      <c r="I3149">
        <v>1</v>
      </c>
    </row>
    <row r="3150" spans="1:9" x14ac:dyDescent="0.3">
      <c r="A3150" t="s">
        <v>6</v>
      </c>
      <c r="B3150">
        <v>2017</v>
      </c>
      <c r="C3150" t="s">
        <v>5</v>
      </c>
      <c r="D3150">
        <v>3</v>
      </c>
      <c r="E3150">
        <v>33</v>
      </c>
      <c r="F3150" t="s">
        <v>1</v>
      </c>
      <c r="G3150" t="s">
        <v>4</v>
      </c>
      <c r="H3150">
        <v>5</v>
      </c>
      <c r="I3150">
        <v>0</v>
      </c>
    </row>
    <row r="3151" spans="1:9" x14ac:dyDescent="0.3">
      <c r="A3151" t="s">
        <v>3</v>
      </c>
      <c r="B3151">
        <v>2012</v>
      </c>
      <c r="C3151" t="s">
        <v>2</v>
      </c>
      <c r="D3151">
        <v>3</v>
      </c>
      <c r="E3151">
        <v>33</v>
      </c>
      <c r="F3151" t="s">
        <v>8</v>
      </c>
      <c r="G3151" t="s">
        <v>4</v>
      </c>
      <c r="H3151">
        <v>5</v>
      </c>
      <c r="I3151">
        <v>0</v>
      </c>
    </row>
    <row r="3152" spans="1:9" x14ac:dyDescent="0.3">
      <c r="A3152" t="s">
        <v>3</v>
      </c>
      <c r="B3152">
        <v>2012</v>
      </c>
      <c r="C3152" t="s">
        <v>2</v>
      </c>
      <c r="D3152">
        <v>3</v>
      </c>
      <c r="E3152">
        <v>34</v>
      </c>
      <c r="F3152" t="s">
        <v>1</v>
      </c>
      <c r="G3152" t="s">
        <v>4</v>
      </c>
      <c r="H3152">
        <v>4</v>
      </c>
      <c r="I3152">
        <v>0</v>
      </c>
    </row>
    <row r="3153" spans="1:9" x14ac:dyDescent="0.3">
      <c r="A3153" t="s">
        <v>3</v>
      </c>
      <c r="B3153">
        <v>2016</v>
      </c>
      <c r="C3153" t="s">
        <v>7</v>
      </c>
      <c r="D3153">
        <v>2</v>
      </c>
      <c r="E3153">
        <v>32</v>
      </c>
      <c r="F3153" t="s">
        <v>8</v>
      </c>
      <c r="G3153" t="s">
        <v>4</v>
      </c>
      <c r="H3153">
        <v>0</v>
      </c>
      <c r="I3153">
        <v>1</v>
      </c>
    </row>
    <row r="3154" spans="1:9" x14ac:dyDescent="0.3">
      <c r="A3154" t="s">
        <v>3</v>
      </c>
      <c r="B3154">
        <v>2012</v>
      </c>
      <c r="C3154" t="s">
        <v>2</v>
      </c>
      <c r="D3154">
        <v>3</v>
      </c>
      <c r="E3154">
        <v>33</v>
      </c>
      <c r="F3154" t="s">
        <v>8</v>
      </c>
      <c r="G3154" t="s">
        <v>0</v>
      </c>
      <c r="H3154">
        <v>0</v>
      </c>
      <c r="I3154">
        <v>0</v>
      </c>
    </row>
    <row r="3155" spans="1:9" x14ac:dyDescent="0.3">
      <c r="A3155" t="s">
        <v>6</v>
      </c>
      <c r="B3155">
        <v>2013</v>
      </c>
      <c r="C3155" t="s">
        <v>7</v>
      </c>
      <c r="D3155">
        <v>3</v>
      </c>
      <c r="E3155">
        <v>37</v>
      </c>
      <c r="F3155" t="s">
        <v>1</v>
      </c>
      <c r="G3155" t="s">
        <v>4</v>
      </c>
      <c r="H3155">
        <v>2</v>
      </c>
      <c r="I3155">
        <v>0</v>
      </c>
    </row>
    <row r="3156" spans="1:9" x14ac:dyDescent="0.3">
      <c r="A3156" t="s">
        <v>6</v>
      </c>
      <c r="B3156">
        <v>2015</v>
      </c>
      <c r="C3156" t="s">
        <v>5</v>
      </c>
      <c r="D3156">
        <v>3</v>
      </c>
      <c r="E3156">
        <v>37</v>
      </c>
      <c r="F3156" t="s">
        <v>1</v>
      </c>
      <c r="G3156" t="s">
        <v>4</v>
      </c>
      <c r="H3156">
        <v>2</v>
      </c>
      <c r="I3156">
        <v>1</v>
      </c>
    </row>
    <row r="3157" spans="1:9" x14ac:dyDescent="0.3">
      <c r="A3157" t="s">
        <v>3</v>
      </c>
      <c r="B3157">
        <v>2013</v>
      </c>
      <c r="C3157" t="s">
        <v>5</v>
      </c>
      <c r="D3157">
        <v>3</v>
      </c>
      <c r="E3157">
        <v>37</v>
      </c>
      <c r="F3157" t="s">
        <v>1</v>
      </c>
      <c r="G3157" t="s">
        <v>4</v>
      </c>
      <c r="H3157">
        <v>2</v>
      </c>
      <c r="I3157">
        <v>0</v>
      </c>
    </row>
    <row r="3158" spans="1:9" x14ac:dyDescent="0.3">
      <c r="A3158" t="s">
        <v>3</v>
      </c>
      <c r="B3158">
        <v>2017</v>
      </c>
      <c r="C3158" t="s">
        <v>2</v>
      </c>
      <c r="D3158">
        <v>3</v>
      </c>
      <c r="E3158">
        <v>40</v>
      </c>
      <c r="F3158" t="s">
        <v>1</v>
      </c>
      <c r="G3158" t="s">
        <v>0</v>
      </c>
      <c r="H3158">
        <v>1</v>
      </c>
      <c r="I3158">
        <v>0</v>
      </c>
    </row>
    <row r="3159" spans="1:9" x14ac:dyDescent="0.3">
      <c r="A3159" t="s">
        <v>6</v>
      </c>
      <c r="B3159">
        <v>2016</v>
      </c>
      <c r="C3159" t="s">
        <v>5</v>
      </c>
      <c r="D3159">
        <v>3</v>
      </c>
      <c r="E3159">
        <v>32</v>
      </c>
      <c r="F3159" t="s">
        <v>1</v>
      </c>
      <c r="G3159" t="s">
        <v>4</v>
      </c>
      <c r="H3159">
        <v>1</v>
      </c>
      <c r="I3159">
        <v>0</v>
      </c>
    </row>
    <row r="3160" spans="1:9" x14ac:dyDescent="0.3">
      <c r="A3160" t="s">
        <v>3</v>
      </c>
      <c r="B3160">
        <v>2016</v>
      </c>
      <c r="C3160" t="s">
        <v>2</v>
      </c>
      <c r="D3160">
        <v>3</v>
      </c>
      <c r="E3160">
        <v>36</v>
      </c>
      <c r="F3160" t="s">
        <v>8</v>
      </c>
      <c r="G3160" t="s">
        <v>4</v>
      </c>
      <c r="H3160">
        <v>5</v>
      </c>
      <c r="I3160">
        <v>1</v>
      </c>
    </row>
    <row r="3161" spans="1:9" x14ac:dyDescent="0.3">
      <c r="A3161" t="s">
        <v>3</v>
      </c>
      <c r="B3161">
        <v>2014</v>
      </c>
      <c r="C3161" t="s">
        <v>2</v>
      </c>
      <c r="D3161">
        <v>3</v>
      </c>
      <c r="E3161">
        <v>36</v>
      </c>
      <c r="F3161" t="s">
        <v>1</v>
      </c>
      <c r="G3161" t="s">
        <v>4</v>
      </c>
      <c r="H3161">
        <v>4</v>
      </c>
      <c r="I3161">
        <v>0</v>
      </c>
    </row>
    <row r="3162" spans="1:9" x14ac:dyDescent="0.3">
      <c r="A3162" t="s">
        <v>3</v>
      </c>
      <c r="B3162">
        <v>2014</v>
      </c>
      <c r="C3162" t="s">
        <v>2</v>
      </c>
      <c r="D3162">
        <v>3</v>
      </c>
      <c r="E3162">
        <v>36</v>
      </c>
      <c r="F3162" t="s">
        <v>8</v>
      </c>
      <c r="G3162" t="s">
        <v>4</v>
      </c>
      <c r="H3162">
        <v>1</v>
      </c>
      <c r="I3162">
        <v>1</v>
      </c>
    </row>
    <row r="3163" spans="1:9" x14ac:dyDescent="0.3">
      <c r="A3163" t="s">
        <v>6</v>
      </c>
      <c r="B3163">
        <v>2017</v>
      </c>
      <c r="C3163" t="s">
        <v>5</v>
      </c>
      <c r="D3163">
        <v>3</v>
      </c>
      <c r="E3163">
        <v>31</v>
      </c>
      <c r="F3163" t="s">
        <v>1</v>
      </c>
      <c r="G3163" t="s">
        <v>4</v>
      </c>
      <c r="H3163">
        <v>1</v>
      </c>
      <c r="I3163">
        <v>1</v>
      </c>
    </row>
    <row r="3164" spans="1:9" x14ac:dyDescent="0.3">
      <c r="A3164" t="s">
        <v>3</v>
      </c>
      <c r="B3164">
        <v>2015</v>
      </c>
      <c r="C3164" t="s">
        <v>2</v>
      </c>
      <c r="D3164">
        <v>3</v>
      </c>
      <c r="E3164">
        <v>38</v>
      </c>
      <c r="F3164" t="s">
        <v>1</v>
      </c>
      <c r="G3164" t="s">
        <v>0</v>
      </c>
      <c r="H3164">
        <v>4</v>
      </c>
      <c r="I3164">
        <v>0</v>
      </c>
    </row>
    <row r="3165" spans="1:9" x14ac:dyDescent="0.3">
      <c r="A3165" t="s">
        <v>6</v>
      </c>
      <c r="B3165">
        <v>2017</v>
      </c>
      <c r="C3165" t="s">
        <v>5</v>
      </c>
      <c r="D3165">
        <v>3</v>
      </c>
      <c r="E3165">
        <v>38</v>
      </c>
      <c r="F3165" t="s">
        <v>1</v>
      </c>
      <c r="G3165" t="s">
        <v>4</v>
      </c>
      <c r="H3165">
        <v>2</v>
      </c>
      <c r="I3165">
        <v>0</v>
      </c>
    </row>
    <row r="3166" spans="1:9" x14ac:dyDescent="0.3">
      <c r="A3166" t="s">
        <v>3</v>
      </c>
      <c r="B3166">
        <v>2012</v>
      </c>
      <c r="C3166" t="s">
        <v>7</v>
      </c>
      <c r="D3166">
        <v>3</v>
      </c>
      <c r="E3166">
        <v>39</v>
      </c>
      <c r="F3166" t="s">
        <v>1</v>
      </c>
      <c r="G3166" t="s">
        <v>4</v>
      </c>
      <c r="H3166">
        <v>2</v>
      </c>
      <c r="I3166">
        <v>0</v>
      </c>
    </row>
    <row r="3167" spans="1:9" x14ac:dyDescent="0.3">
      <c r="A3167" t="s">
        <v>3</v>
      </c>
      <c r="B3167">
        <v>2014</v>
      </c>
      <c r="C3167" t="s">
        <v>2</v>
      </c>
      <c r="D3167">
        <v>1</v>
      </c>
      <c r="E3167">
        <v>37</v>
      </c>
      <c r="F3167" t="s">
        <v>1</v>
      </c>
      <c r="G3167" t="s">
        <v>4</v>
      </c>
      <c r="H3167">
        <v>5</v>
      </c>
      <c r="I3167">
        <v>0</v>
      </c>
    </row>
    <row r="3168" spans="1:9" x14ac:dyDescent="0.3">
      <c r="A3168" t="s">
        <v>3</v>
      </c>
      <c r="B3168">
        <v>2015</v>
      </c>
      <c r="C3168" t="s">
        <v>7</v>
      </c>
      <c r="D3168">
        <v>2</v>
      </c>
      <c r="E3168">
        <v>36</v>
      </c>
      <c r="F3168" t="s">
        <v>8</v>
      </c>
      <c r="G3168" t="s">
        <v>4</v>
      </c>
      <c r="H3168">
        <v>1</v>
      </c>
      <c r="I3168">
        <v>1</v>
      </c>
    </row>
    <row r="3169" spans="1:9" x14ac:dyDescent="0.3">
      <c r="A3169" t="s">
        <v>3</v>
      </c>
      <c r="B3169">
        <v>2013</v>
      </c>
      <c r="C3169" t="s">
        <v>2</v>
      </c>
      <c r="D3169">
        <v>3</v>
      </c>
      <c r="E3169">
        <v>35</v>
      </c>
      <c r="F3169" t="s">
        <v>1</v>
      </c>
      <c r="G3169" t="s">
        <v>4</v>
      </c>
      <c r="H3169">
        <v>2</v>
      </c>
      <c r="I3169">
        <v>1</v>
      </c>
    </row>
    <row r="3170" spans="1:9" x14ac:dyDescent="0.3">
      <c r="A3170" t="s">
        <v>3</v>
      </c>
      <c r="B3170">
        <v>2013</v>
      </c>
      <c r="C3170" t="s">
        <v>7</v>
      </c>
      <c r="D3170">
        <v>3</v>
      </c>
      <c r="E3170">
        <v>40</v>
      </c>
      <c r="F3170" t="s">
        <v>8</v>
      </c>
      <c r="G3170" t="s">
        <v>4</v>
      </c>
      <c r="H3170">
        <v>5</v>
      </c>
      <c r="I3170">
        <v>1</v>
      </c>
    </row>
    <row r="3171" spans="1:9" x14ac:dyDescent="0.3">
      <c r="A3171" t="s">
        <v>3</v>
      </c>
      <c r="B3171">
        <v>2014</v>
      </c>
      <c r="C3171" t="s">
        <v>7</v>
      </c>
      <c r="D3171">
        <v>3</v>
      </c>
      <c r="E3171">
        <v>40</v>
      </c>
      <c r="F3171" t="s">
        <v>1</v>
      </c>
      <c r="G3171" t="s">
        <v>4</v>
      </c>
      <c r="H3171">
        <v>5</v>
      </c>
      <c r="I3171">
        <v>0</v>
      </c>
    </row>
    <row r="3172" spans="1:9" x14ac:dyDescent="0.3">
      <c r="A3172" t="s">
        <v>3</v>
      </c>
      <c r="B3172">
        <v>2017</v>
      </c>
      <c r="C3172" t="s">
        <v>2</v>
      </c>
      <c r="D3172">
        <v>3</v>
      </c>
      <c r="E3172">
        <v>35</v>
      </c>
      <c r="F3172" t="s">
        <v>8</v>
      </c>
      <c r="G3172" t="s">
        <v>4</v>
      </c>
      <c r="H3172">
        <v>3</v>
      </c>
      <c r="I3172">
        <v>0</v>
      </c>
    </row>
    <row r="3173" spans="1:9" x14ac:dyDescent="0.3">
      <c r="A3173" t="s">
        <v>3</v>
      </c>
      <c r="B3173">
        <v>2012</v>
      </c>
      <c r="C3173" t="s">
        <v>2</v>
      </c>
      <c r="D3173">
        <v>3</v>
      </c>
      <c r="E3173">
        <v>41</v>
      </c>
      <c r="F3173" t="s">
        <v>8</v>
      </c>
      <c r="G3173" t="s">
        <v>4</v>
      </c>
      <c r="H3173">
        <v>5</v>
      </c>
      <c r="I3173">
        <v>0</v>
      </c>
    </row>
    <row r="3174" spans="1:9" x14ac:dyDescent="0.3">
      <c r="A3174" t="s">
        <v>3</v>
      </c>
      <c r="B3174">
        <v>2015</v>
      </c>
      <c r="C3174" t="s">
        <v>2</v>
      </c>
      <c r="D3174">
        <v>3</v>
      </c>
      <c r="E3174">
        <v>32</v>
      </c>
      <c r="F3174" t="s">
        <v>1</v>
      </c>
      <c r="G3174" t="s">
        <v>4</v>
      </c>
      <c r="H3174">
        <v>4</v>
      </c>
      <c r="I3174">
        <v>0</v>
      </c>
    </row>
    <row r="3175" spans="1:9" x14ac:dyDescent="0.3">
      <c r="A3175" t="s">
        <v>3</v>
      </c>
      <c r="B3175">
        <v>2013</v>
      </c>
      <c r="C3175" t="s">
        <v>2</v>
      </c>
      <c r="D3175">
        <v>3</v>
      </c>
      <c r="E3175">
        <v>41</v>
      </c>
      <c r="F3175" t="s">
        <v>1</v>
      </c>
      <c r="G3175" t="s">
        <v>4</v>
      </c>
      <c r="H3175">
        <v>2</v>
      </c>
      <c r="I3175">
        <v>0</v>
      </c>
    </row>
    <row r="3176" spans="1:9" x14ac:dyDescent="0.3">
      <c r="A3176" t="s">
        <v>3</v>
      </c>
      <c r="B3176">
        <v>2016</v>
      </c>
      <c r="C3176" t="s">
        <v>5</v>
      </c>
      <c r="D3176">
        <v>3</v>
      </c>
      <c r="E3176">
        <v>40</v>
      </c>
      <c r="F3176" t="s">
        <v>8</v>
      </c>
      <c r="G3176" t="s">
        <v>4</v>
      </c>
      <c r="H3176">
        <v>1</v>
      </c>
      <c r="I3176">
        <v>1</v>
      </c>
    </row>
    <row r="3177" spans="1:9" x14ac:dyDescent="0.3">
      <c r="A3177" t="s">
        <v>3</v>
      </c>
      <c r="B3177">
        <v>2017</v>
      </c>
      <c r="C3177" t="s">
        <v>7</v>
      </c>
      <c r="D3177">
        <v>3</v>
      </c>
      <c r="E3177">
        <v>40</v>
      </c>
      <c r="F3177" t="s">
        <v>1</v>
      </c>
      <c r="G3177" t="s">
        <v>4</v>
      </c>
      <c r="H3177">
        <v>3</v>
      </c>
      <c r="I3177">
        <v>0</v>
      </c>
    </row>
    <row r="3178" spans="1:9" x14ac:dyDescent="0.3">
      <c r="A3178" t="s">
        <v>3</v>
      </c>
      <c r="B3178">
        <v>2017</v>
      </c>
      <c r="C3178" t="s">
        <v>2</v>
      </c>
      <c r="D3178">
        <v>3</v>
      </c>
      <c r="E3178">
        <v>34</v>
      </c>
      <c r="F3178" t="s">
        <v>1</v>
      </c>
      <c r="G3178" t="s">
        <v>4</v>
      </c>
      <c r="H3178">
        <v>3</v>
      </c>
      <c r="I3178">
        <v>1</v>
      </c>
    </row>
    <row r="3179" spans="1:9" x14ac:dyDescent="0.3">
      <c r="A3179" t="s">
        <v>6</v>
      </c>
      <c r="B3179">
        <v>2017</v>
      </c>
      <c r="C3179" t="s">
        <v>5</v>
      </c>
      <c r="D3179">
        <v>2</v>
      </c>
      <c r="E3179">
        <v>36</v>
      </c>
      <c r="F3179" t="s">
        <v>1</v>
      </c>
      <c r="G3179" t="s">
        <v>0</v>
      </c>
      <c r="H3179">
        <v>2</v>
      </c>
      <c r="I3179">
        <v>0</v>
      </c>
    </row>
    <row r="3180" spans="1:9" x14ac:dyDescent="0.3">
      <c r="A3180" t="s">
        <v>3</v>
      </c>
      <c r="B3180">
        <v>2017</v>
      </c>
      <c r="C3180" t="s">
        <v>5</v>
      </c>
      <c r="D3180">
        <v>3</v>
      </c>
      <c r="E3180">
        <v>33</v>
      </c>
      <c r="F3180" t="s">
        <v>8</v>
      </c>
      <c r="G3180" t="s">
        <v>4</v>
      </c>
      <c r="H3180">
        <v>2</v>
      </c>
      <c r="I3180">
        <v>0</v>
      </c>
    </row>
    <row r="3181" spans="1:9" x14ac:dyDescent="0.3">
      <c r="A3181" t="s">
        <v>3</v>
      </c>
      <c r="B3181">
        <v>2014</v>
      </c>
      <c r="C3181" t="s">
        <v>7</v>
      </c>
      <c r="D3181">
        <v>3</v>
      </c>
      <c r="E3181">
        <v>41</v>
      </c>
      <c r="F3181" t="s">
        <v>1</v>
      </c>
      <c r="G3181" t="s">
        <v>4</v>
      </c>
      <c r="H3181">
        <v>2</v>
      </c>
      <c r="I3181">
        <v>0</v>
      </c>
    </row>
    <row r="3182" spans="1:9" x14ac:dyDescent="0.3">
      <c r="A3182" t="s">
        <v>3</v>
      </c>
      <c r="B3182">
        <v>2014</v>
      </c>
      <c r="C3182" t="s">
        <v>2</v>
      </c>
      <c r="D3182">
        <v>3</v>
      </c>
      <c r="E3182">
        <v>40</v>
      </c>
      <c r="F3182" t="s">
        <v>8</v>
      </c>
      <c r="G3182" t="s">
        <v>4</v>
      </c>
      <c r="H3182">
        <v>3</v>
      </c>
      <c r="I3182">
        <v>0</v>
      </c>
    </row>
    <row r="3183" spans="1:9" x14ac:dyDescent="0.3">
      <c r="A3183" t="s">
        <v>3</v>
      </c>
      <c r="B3183">
        <v>2016</v>
      </c>
      <c r="C3183" t="s">
        <v>2</v>
      </c>
      <c r="D3183">
        <v>3</v>
      </c>
      <c r="E3183">
        <v>31</v>
      </c>
      <c r="F3183" t="s">
        <v>1</v>
      </c>
      <c r="G3183" t="s">
        <v>4</v>
      </c>
      <c r="H3183">
        <v>1</v>
      </c>
      <c r="I3183">
        <v>1</v>
      </c>
    </row>
    <row r="3184" spans="1:9" x14ac:dyDescent="0.3">
      <c r="A3184" t="s">
        <v>6</v>
      </c>
      <c r="B3184">
        <v>2015</v>
      </c>
      <c r="C3184" t="s">
        <v>2</v>
      </c>
      <c r="D3184">
        <v>3</v>
      </c>
      <c r="E3184">
        <v>32</v>
      </c>
      <c r="F3184" t="s">
        <v>8</v>
      </c>
      <c r="G3184" t="s">
        <v>4</v>
      </c>
      <c r="H3184">
        <v>2</v>
      </c>
      <c r="I3184">
        <v>1</v>
      </c>
    </row>
    <row r="3185" spans="1:9" x14ac:dyDescent="0.3">
      <c r="A3185" t="s">
        <v>3</v>
      </c>
      <c r="B3185">
        <v>2017</v>
      </c>
      <c r="C3185" t="s">
        <v>7</v>
      </c>
      <c r="D3185">
        <v>3</v>
      </c>
      <c r="E3185">
        <v>34</v>
      </c>
      <c r="F3185" t="s">
        <v>8</v>
      </c>
      <c r="G3185" t="s">
        <v>4</v>
      </c>
      <c r="H3185">
        <v>1</v>
      </c>
      <c r="I3185">
        <v>1</v>
      </c>
    </row>
    <row r="3186" spans="1:9" x14ac:dyDescent="0.3">
      <c r="A3186" t="s">
        <v>3</v>
      </c>
      <c r="B3186">
        <v>2016</v>
      </c>
      <c r="C3186" t="s">
        <v>5</v>
      </c>
      <c r="D3186">
        <v>3</v>
      </c>
      <c r="E3186">
        <v>32</v>
      </c>
      <c r="F3186" t="s">
        <v>1</v>
      </c>
      <c r="G3186" t="s">
        <v>4</v>
      </c>
      <c r="H3186">
        <v>4</v>
      </c>
      <c r="I3186">
        <v>0</v>
      </c>
    </row>
    <row r="3187" spans="1:9" x14ac:dyDescent="0.3">
      <c r="A3187" t="s">
        <v>3</v>
      </c>
      <c r="B3187">
        <v>2013</v>
      </c>
      <c r="C3187" t="s">
        <v>2</v>
      </c>
      <c r="D3187">
        <v>3</v>
      </c>
      <c r="E3187">
        <v>32</v>
      </c>
      <c r="F3187" t="s">
        <v>8</v>
      </c>
      <c r="G3187" t="s">
        <v>4</v>
      </c>
      <c r="H3187">
        <v>4</v>
      </c>
      <c r="I3187">
        <v>0</v>
      </c>
    </row>
    <row r="3188" spans="1:9" x14ac:dyDescent="0.3">
      <c r="A3188" t="s">
        <v>3</v>
      </c>
      <c r="B3188">
        <v>2014</v>
      </c>
      <c r="C3188" t="s">
        <v>2</v>
      </c>
      <c r="D3188">
        <v>3</v>
      </c>
      <c r="E3188">
        <v>38</v>
      </c>
      <c r="F3188" t="s">
        <v>1</v>
      </c>
      <c r="G3188" t="s">
        <v>4</v>
      </c>
      <c r="H3188">
        <v>2</v>
      </c>
      <c r="I3188">
        <v>0</v>
      </c>
    </row>
    <row r="3189" spans="1:9" x14ac:dyDescent="0.3">
      <c r="A3189" t="s">
        <v>6</v>
      </c>
      <c r="B3189">
        <v>2017</v>
      </c>
      <c r="C3189" t="s">
        <v>5</v>
      </c>
      <c r="D3189">
        <v>3</v>
      </c>
      <c r="E3189">
        <v>32</v>
      </c>
      <c r="F3189" t="s">
        <v>1</v>
      </c>
      <c r="G3189" t="s">
        <v>4</v>
      </c>
      <c r="H3189">
        <v>1</v>
      </c>
      <c r="I3189">
        <v>1</v>
      </c>
    </row>
    <row r="3190" spans="1:9" x14ac:dyDescent="0.3">
      <c r="A3190" t="s">
        <v>3</v>
      </c>
      <c r="B3190">
        <v>2015</v>
      </c>
      <c r="C3190" t="s">
        <v>5</v>
      </c>
      <c r="D3190">
        <v>3</v>
      </c>
      <c r="E3190">
        <v>40</v>
      </c>
      <c r="F3190" t="s">
        <v>1</v>
      </c>
      <c r="G3190" t="s">
        <v>4</v>
      </c>
      <c r="H3190">
        <v>2</v>
      </c>
      <c r="I3190">
        <v>0</v>
      </c>
    </row>
    <row r="3191" spans="1:9" x14ac:dyDescent="0.3">
      <c r="A3191" t="s">
        <v>3</v>
      </c>
      <c r="B3191">
        <v>2017</v>
      </c>
      <c r="C3191" t="s">
        <v>5</v>
      </c>
      <c r="D3191">
        <v>1</v>
      </c>
      <c r="E3191">
        <v>38</v>
      </c>
      <c r="F3191" t="s">
        <v>8</v>
      </c>
      <c r="G3191" t="s">
        <v>4</v>
      </c>
      <c r="H3191">
        <v>1</v>
      </c>
      <c r="I3191">
        <v>1</v>
      </c>
    </row>
    <row r="3192" spans="1:9" x14ac:dyDescent="0.3">
      <c r="A3192" t="s">
        <v>3</v>
      </c>
      <c r="B3192">
        <v>2017</v>
      </c>
      <c r="C3192" t="s">
        <v>7</v>
      </c>
      <c r="D3192">
        <v>3</v>
      </c>
      <c r="E3192">
        <v>37</v>
      </c>
      <c r="F3192" t="s">
        <v>1</v>
      </c>
      <c r="G3192" t="s">
        <v>4</v>
      </c>
      <c r="H3192">
        <v>0</v>
      </c>
      <c r="I3192">
        <v>0</v>
      </c>
    </row>
    <row r="3193" spans="1:9" x14ac:dyDescent="0.3">
      <c r="A3193" t="s">
        <v>9</v>
      </c>
      <c r="B3193">
        <v>2014</v>
      </c>
      <c r="C3193" t="s">
        <v>2</v>
      </c>
      <c r="D3193">
        <v>3</v>
      </c>
      <c r="E3193">
        <v>31</v>
      </c>
      <c r="F3193" t="s">
        <v>1</v>
      </c>
      <c r="G3193" t="s">
        <v>4</v>
      </c>
      <c r="H3193">
        <v>1</v>
      </c>
      <c r="I3193">
        <v>0</v>
      </c>
    </row>
    <row r="3194" spans="1:9" x14ac:dyDescent="0.3">
      <c r="A3194" t="s">
        <v>3</v>
      </c>
      <c r="B3194">
        <v>2014</v>
      </c>
      <c r="C3194" t="s">
        <v>7</v>
      </c>
      <c r="D3194">
        <v>3</v>
      </c>
      <c r="E3194">
        <v>34</v>
      </c>
      <c r="F3194" t="s">
        <v>1</v>
      </c>
      <c r="G3194" t="s">
        <v>4</v>
      </c>
      <c r="H3194">
        <v>0</v>
      </c>
      <c r="I3194">
        <v>0</v>
      </c>
    </row>
    <row r="3195" spans="1:9" x14ac:dyDescent="0.3">
      <c r="A3195" t="s">
        <v>6</v>
      </c>
      <c r="B3195">
        <v>2017</v>
      </c>
      <c r="C3195" t="s">
        <v>5</v>
      </c>
      <c r="D3195">
        <v>2</v>
      </c>
      <c r="E3195">
        <v>34</v>
      </c>
      <c r="F3195" t="s">
        <v>8</v>
      </c>
      <c r="G3195" t="s">
        <v>4</v>
      </c>
      <c r="H3195">
        <v>2</v>
      </c>
      <c r="I3195">
        <v>1</v>
      </c>
    </row>
    <row r="3196" spans="1:9" x14ac:dyDescent="0.3">
      <c r="A3196" t="s">
        <v>3</v>
      </c>
      <c r="B3196">
        <v>2013</v>
      </c>
      <c r="C3196" t="s">
        <v>7</v>
      </c>
      <c r="D3196">
        <v>2</v>
      </c>
      <c r="E3196">
        <v>37</v>
      </c>
      <c r="F3196" t="s">
        <v>8</v>
      </c>
      <c r="G3196" t="s">
        <v>4</v>
      </c>
      <c r="H3196">
        <v>0</v>
      </c>
      <c r="I3196">
        <v>1</v>
      </c>
    </row>
    <row r="3197" spans="1:9" x14ac:dyDescent="0.3">
      <c r="A3197" t="s">
        <v>6</v>
      </c>
      <c r="B3197">
        <v>2017</v>
      </c>
      <c r="C3197" t="s">
        <v>5</v>
      </c>
      <c r="D3197">
        <v>2</v>
      </c>
      <c r="E3197">
        <v>31</v>
      </c>
      <c r="F3197" t="s">
        <v>1</v>
      </c>
      <c r="G3197" t="s">
        <v>4</v>
      </c>
      <c r="H3197">
        <v>1</v>
      </c>
      <c r="I3197">
        <v>0</v>
      </c>
    </row>
    <row r="3198" spans="1:9" x14ac:dyDescent="0.3">
      <c r="A3198" t="s">
        <v>3</v>
      </c>
      <c r="B3198">
        <v>2017</v>
      </c>
      <c r="C3198" t="s">
        <v>2</v>
      </c>
      <c r="D3198">
        <v>3</v>
      </c>
      <c r="E3198">
        <v>35</v>
      </c>
      <c r="F3198" t="s">
        <v>1</v>
      </c>
      <c r="G3198" t="s">
        <v>4</v>
      </c>
      <c r="H3198">
        <v>5</v>
      </c>
      <c r="I3198">
        <v>0</v>
      </c>
    </row>
    <row r="3199" spans="1:9" x14ac:dyDescent="0.3">
      <c r="A3199" t="s">
        <v>9</v>
      </c>
      <c r="B3199">
        <v>2015</v>
      </c>
      <c r="C3199" t="s">
        <v>5</v>
      </c>
      <c r="D3199">
        <v>3</v>
      </c>
      <c r="E3199">
        <v>34</v>
      </c>
      <c r="F3199" t="s">
        <v>8</v>
      </c>
      <c r="G3199" t="s">
        <v>4</v>
      </c>
      <c r="H3199">
        <v>4</v>
      </c>
      <c r="I3199">
        <v>0</v>
      </c>
    </row>
    <row r="3200" spans="1:9" x14ac:dyDescent="0.3">
      <c r="A3200" t="s">
        <v>3</v>
      </c>
      <c r="B3200">
        <v>2012</v>
      </c>
      <c r="C3200" t="s">
        <v>2</v>
      </c>
      <c r="D3200">
        <v>1</v>
      </c>
      <c r="E3200">
        <v>32</v>
      </c>
      <c r="F3200" t="s">
        <v>1</v>
      </c>
      <c r="G3200" t="s">
        <v>4</v>
      </c>
      <c r="H3200">
        <v>1</v>
      </c>
      <c r="I3200">
        <v>1</v>
      </c>
    </row>
    <row r="3201" spans="1:9" x14ac:dyDescent="0.3">
      <c r="A3201" t="s">
        <v>3</v>
      </c>
      <c r="B3201">
        <v>2017</v>
      </c>
      <c r="C3201" t="s">
        <v>7</v>
      </c>
      <c r="D3201">
        <v>3</v>
      </c>
      <c r="E3201">
        <v>31</v>
      </c>
      <c r="F3201" t="s">
        <v>1</v>
      </c>
      <c r="G3201" t="s">
        <v>0</v>
      </c>
      <c r="H3201">
        <v>0</v>
      </c>
      <c r="I3201">
        <v>0</v>
      </c>
    </row>
    <row r="3202" spans="1:9" x14ac:dyDescent="0.3">
      <c r="A3202" t="s">
        <v>3</v>
      </c>
      <c r="B3202">
        <v>2015</v>
      </c>
      <c r="C3202" t="s">
        <v>2</v>
      </c>
      <c r="D3202">
        <v>3</v>
      </c>
      <c r="E3202">
        <v>36</v>
      </c>
      <c r="F3202" t="s">
        <v>8</v>
      </c>
      <c r="G3202" t="s">
        <v>4</v>
      </c>
      <c r="H3202">
        <v>5</v>
      </c>
      <c r="I3202">
        <v>0</v>
      </c>
    </row>
    <row r="3203" spans="1:9" x14ac:dyDescent="0.3">
      <c r="A3203" t="s">
        <v>6</v>
      </c>
      <c r="B3203">
        <v>2017</v>
      </c>
      <c r="C3203" t="s">
        <v>5</v>
      </c>
      <c r="D3203">
        <v>3</v>
      </c>
      <c r="E3203">
        <v>38</v>
      </c>
      <c r="F3203" t="s">
        <v>8</v>
      </c>
      <c r="G3203" t="s">
        <v>4</v>
      </c>
      <c r="H3203">
        <v>2</v>
      </c>
      <c r="I3203">
        <v>0</v>
      </c>
    </row>
    <row r="3204" spans="1:9" x14ac:dyDescent="0.3">
      <c r="A3204" t="s">
        <v>3</v>
      </c>
      <c r="B3204">
        <v>2015</v>
      </c>
      <c r="C3204" t="s">
        <v>7</v>
      </c>
      <c r="D3204">
        <v>3</v>
      </c>
      <c r="E3204">
        <v>34</v>
      </c>
      <c r="F3204" t="s">
        <v>1</v>
      </c>
      <c r="G3204" t="s">
        <v>4</v>
      </c>
      <c r="H3204">
        <v>4</v>
      </c>
      <c r="I3204">
        <v>0</v>
      </c>
    </row>
    <row r="3205" spans="1:9" x14ac:dyDescent="0.3">
      <c r="A3205" t="s">
        <v>3</v>
      </c>
      <c r="B3205">
        <v>2013</v>
      </c>
      <c r="C3205" t="s">
        <v>2</v>
      </c>
      <c r="D3205">
        <v>1</v>
      </c>
      <c r="E3205">
        <v>39</v>
      </c>
      <c r="F3205" t="s">
        <v>8</v>
      </c>
      <c r="G3205" t="s">
        <v>4</v>
      </c>
      <c r="H3205">
        <v>1</v>
      </c>
      <c r="I3205">
        <v>1</v>
      </c>
    </row>
    <row r="3206" spans="1:9" x14ac:dyDescent="0.3">
      <c r="A3206" t="s">
        <v>9</v>
      </c>
      <c r="B3206">
        <v>2013</v>
      </c>
      <c r="C3206" t="s">
        <v>7</v>
      </c>
      <c r="D3206">
        <v>3</v>
      </c>
      <c r="E3206">
        <v>35</v>
      </c>
      <c r="F3206" t="s">
        <v>1</v>
      </c>
      <c r="G3206" t="s">
        <v>4</v>
      </c>
      <c r="H3206">
        <v>0</v>
      </c>
      <c r="I3206">
        <v>0</v>
      </c>
    </row>
    <row r="3207" spans="1:9" x14ac:dyDescent="0.3">
      <c r="A3207" t="s">
        <v>6</v>
      </c>
      <c r="B3207">
        <v>2015</v>
      </c>
      <c r="C3207" t="s">
        <v>7</v>
      </c>
      <c r="D3207">
        <v>2</v>
      </c>
      <c r="E3207">
        <v>33</v>
      </c>
      <c r="F3207" t="s">
        <v>1</v>
      </c>
      <c r="G3207" t="s">
        <v>4</v>
      </c>
      <c r="H3207">
        <v>4</v>
      </c>
      <c r="I3207">
        <v>1</v>
      </c>
    </row>
    <row r="3208" spans="1:9" x14ac:dyDescent="0.3">
      <c r="A3208" t="s">
        <v>6</v>
      </c>
      <c r="B3208">
        <v>2014</v>
      </c>
      <c r="C3208" t="s">
        <v>2</v>
      </c>
      <c r="D3208">
        <v>3</v>
      </c>
      <c r="E3208">
        <v>35</v>
      </c>
      <c r="F3208" t="s">
        <v>8</v>
      </c>
      <c r="G3208" t="s">
        <v>4</v>
      </c>
      <c r="H3208">
        <v>2</v>
      </c>
      <c r="I3208">
        <v>1</v>
      </c>
    </row>
    <row r="3209" spans="1:9" x14ac:dyDescent="0.3">
      <c r="A3209" t="s">
        <v>6</v>
      </c>
      <c r="B3209">
        <v>2015</v>
      </c>
      <c r="C3209" t="s">
        <v>5</v>
      </c>
      <c r="D3209">
        <v>3</v>
      </c>
      <c r="E3209">
        <v>40</v>
      </c>
      <c r="F3209" t="s">
        <v>1</v>
      </c>
      <c r="G3209" t="s">
        <v>4</v>
      </c>
      <c r="H3209">
        <v>2</v>
      </c>
      <c r="I3209">
        <v>0</v>
      </c>
    </row>
    <row r="3210" spans="1:9" x14ac:dyDescent="0.3">
      <c r="A3210" t="s">
        <v>3</v>
      </c>
      <c r="B3210">
        <v>2015</v>
      </c>
      <c r="C3210" t="s">
        <v>7</v>
      </c>
      <c r="D3210">
        <v>2</v>
      </c>
      <c r="E3210">
        <v>32</v>
      </c>
      <c r="F3210" t="s">
        <v>8</v>
      </c>
      <c r="G3210" t="s">
        <v>4</v>
      </c>
      <c r="H3210">
        <v>0</v>
      </c>
      <c r="I3210">
        <v>1</v>
      </c>
    </row>
    <row r="3211" spans="1:9" x14ac:dyDescent="0.3">
      <c r="A3211" t="s">
        <v>3</v>
      </c>
      <c r="B3211">
        <v>2013</v>
      </c>
      <c r="C3211" t="s">
        <v>2</v>
      </c>
      <c r="D3211">
        <v>3</v>
      </c>
      <c r="E3211">
        <v>38</v>
      </c>
      <c r="F3211" t="s">
        <v>1</v>
      </c>
      <c r="G3211" t="s">
        <v>4</v>
      </c>
      <c r="H3211">
        <v>1</v>
      </c>
      <c r="I3211">
        <v>0</v>
      </c>
    </row>
    <row r="3212" spans="1:9" x14ac:dyDescent="0.3">
      <c r="A3212" t="s">
        <v>3</v>
      </c>
      <c r="B3212">
        <v>2012</v>
      </c>
      <c r="C3212" t="s">
        <v>2</v>
      </c>
      <c r="D3212">
        <v>3</v>
      </c>
      <c r="E3212">
        <v>32</v>
      </c>
      <c r="F3212" t="s">
        <v>8</v>
      </c>
      <c r="G3212" t="s">
        <v>4</v>
      </c>
      <c r="H3212">
        <v>1</v>
      </c>
      <c r="I3212">
        <v>1</v>
      </c>
    </row>
    <row r="3213" spans="1:9" x14ac:dyDescent="0.3">
      <c r="A3213" t="s">
        <v>3</v>
      </c>
      <c r="B3213">
        <v>2018</v>
      </c>
      <c r="C3213" t="s">
        <v>2</v>
      </c>
      <c r="D3213">
        <v>3</v>
      </c>
      <c r="E3213">
        <v>36</v>
      </c>
      <c r="F3213" t="s">
        <v>1</v>
      </c>
      <c r="G3213" t="s">
        <v>4</v>
      </c>
      <c r="H3213">
        <v>3</v>
      </c>
      <c r="I3213">
        <v>1</v>
      </c>
    </row>
    <row r="3214" spans="1:9" x14ac:dyDescent="0.3">
      <c r="A3214" t="s">
        <v>3</v>
      </c>
      <c r="B3214">
        <v>2012</v>
      </c>
      <c r="C3214" t="s">
        <v>2</v>
      </c>
      <c r="D3214">
        <v>3</v>
      </c>
      <c r="E3214">
        <v>35</v>
      </c>
      <c r="F3214" t="s">
        <v>1</v>
      </c>
      <c r="G3214" t="s">
        <v>4</v>
      </c>
      <c r="H3214">
        <v>1</v>
      </c>
      <c r="I3214">
        <v>0</v>
      </c>
    </row>
    <row r="3215" spans="1:9" x14ac:dyDescent="0.3">
      <c r="A3215" t="s">
        <v>3</v>
      </c>
      <c r="B3215">
        <v>2013</v>
      </c>
      <c r="C3215" t="s">
        <v>5</v>
      </c>
      <c r="D3215">
        <v>3</v>
      </c>
      <c r="E3215">
        <v>37</v>
      </c>
      <c r="F3215" t="s">
        <v>8</v>
      </c>
      <c r="G3215" t="s">
        <v>4</v>
      </c>
      <c r="H3215">
        <v>0</v>
      </c>
      <c r="I3215">
        <v>0</v>
      </c>
    </row>
    <row r="3216" spans="1:9" x14ac:dyDescent="0.3">
      <c r="A3216" t="s">
        <v>3</v>
      </c>
      <c r="B3216">
        <v>2015</v>
      </c>
      <c r="C3216" t="s">
        <v>7</v>
      </c>
      <c r="D3216">
        <v>2</v>
      </c>
      <c r="E3216">
        <v>35</v>
      </c>
      <c r="F3216" t="s">
        <v>1</v>
      </c>
      <c r="G3216" t="s">
        <v>4</v>
      </c>
      <c r="H3216">
        <v>3</v>
      </c>
      <c r="I3216">
        <v>1</v>
      </c>
    </row>
    <row r="3217" spans="1:9" x14ac:dyDescent="0.3">
      <c r="A3217" t="s">
        <v>6</v>
      </c>
      <c r="B3217">
        <v>2017</v>
      </c>
      <c r="C3217" t="s">
        <v>7</v>
      </c>
      <c r="D3217">
        <v>2</v>
      </c>
      <c r="E3217">
        <v>37</v>
      </c>
      <c r="F3217" t="s">
        <v>8</v>
      </c>
      <c r="G3217" t="s">
        <v>4</v>
      </c>
      <c r="H3217">
        <v>1</v>
      </c>
      <c r="I3217">
        <v>0</v>
      </c>
    </row>
    <row r="3218" spans="1:9" x14ac:dyDescent="0.3">
      <c r="A3218" t="s">
        <v>6</v>
      </c>
      <c r="B3218">
        <v>2017</v>
      </c>
      <c r="C3218" t="s">
        <v>7</v>
      </c>
      <c r="D3218">
        <v>2</v>
      </c>
      <c r="E3218">
        <v>39</v>
      </c>
      <c r="F3218" t="s">
        <v>1</v>
      </c>
      <c r="G3218" t="s">
        <v>4</v>
      </c>
      <c r="H3218">
        <v>4</v>
      </c>
      <c r="I3218">
        <v>0</v>
      </c>
    </row>
    <row r="3219" spans="1:9" x14ac:dyDescent="0.3">
      <c r="A3219" t="s">
        <v>6</v>
      </c>
      <c r="B3219">
        <v>2014</v>
      </c>
      <c r="C3219" t="s">
        <v>7</v>
      </c>
      <c r="D3219">
        <v>3</v>
      </c>
      <c r="E3219">
        <v>40</v>
      </c>
      <c r="F3219" t="s">
        <v>1</v>
      </c>
      <c r="G3219" t="s">
        <v>4</v>
      </c>
      <c r="H3219">
        <v>4</v>
      </c>
      <c r="I3219">
        <v>1</v>
      </c>
    </row>
    <row r="3220" spans="1:9" x14ac:dyDescent="0.3">
      <c r="A3220" t="s">
        <v>3</v>
      </c>
      <c r="B3220">
        <v>2012</v>
      </c>
      <c r="C3220" t="s">
        <v>7</v>
      </c>
      <c r="D3220">
        <v>2</v>
      </c>
      <c r="E3220">
        <v>41</v>
      </c>
      <c r="F3220" t="s">
        <v>8</v>
      </c>
      <c r="G3220" t="s">
        <v>4</v>
      </c>
      <c r="H3220">
        <v>1</v>
      </c>
      <c r="I3220">
        <v>1</v>
      </c>
    </row>
    <row r="3221" spans="1:9" x14ac:dyDescent="0.3">
      <c r="A3221" t="s">
        <v>3</v>
      </c>
      <c r="B3221">
        <v>2018</v>
      </c>
      <c r="C3221" t="s">
        <v>7</v>
      </c>
      <c r="D3221">
        <v>3</v>
      </c>
      <c r="E3221">
        <v>41</v>
      </c>
      <c r="F3221" t="s">
        <v>1</v>
      </c>
      <c r="G3221" t="s">
        <v>0</v>
      </c>
      <c r="H3221">
        <v>0</v>
      </c>
      <c r="I3221">
        <v>1</v>
      </c>
    </row>
    <row r="3222" spans="1:9" x14ac:dyDescent="0.3">
      <c r="A3222" t="s">
        <v>6</v>
      </c>
      <c r="B3222">
        <v>2017</v>
      </c>
      <c r="C3222" t="s">
        <v>7</v>
      </c>
      <c r="D3222">
        <v>2</v>
      </c>
      <c r="E3222">
        <v>39</v>
      </c>
      <c r="F3222" t="s">
        <v>8</v>
      </c>
      <c r="G3222" t="s">
        <v>4</v>
      </c>
      <c r="H3222">
        <v>2</v>
      </c>
      <c r="I3222">
        <v>0</v>
      </c>
    </row>
    <row r="3223" spans="1:9" x14ac:dyDescent="0.3">
      <c r="A3223" t="s">
        <v>3</v>
      </c>
      <c r="B3223">
        <v>2012</v>
      </c>
      <c r="C3223" t="s">
        <v>2</v>
      </c>
      <c r="D3223">
        <v>3</v>
      </c>
      <c r="E3223">
        <v>38</v>
      </c>
      <c r="F3223" t="s">
        <v>8</v>
      </c>
      <c r="G3223" t="s">
        <v>4</v>
      </c>
      <c r="H3223">
        <v>5</v>
      </c>
      <c r="I3223">
        <v>0</v>
      </c>
    </row>
    <row r="3224" spans="1:9" x14ac:dyDescent="0.3">
      <c r="A3224" t="s">
        <v>3</v>
      </c>
      <c r="B3224">
        <v>2013</v>
      </c>
      <c r="C3224" t="s">
        <v>2</v>
      </c>
      <c r="D3224">
        <v>3</v>
      </c>
      <c r="E3224">
        <v>33</v>
      </c>
      <c r="F3224" t="s">
        <v>1</v>
      </c>
      <c r="G3224" t="s">
        <v>4</v>
      </c>
      <c r="H3224">
        <v>3</v>
      </c>
      <c r="I3224">
        <v>0</v>
      </c>
    </row>
    <row r="3225" spans="1:9" x14ac:dyDescent="0.3">
      <c r="A3225" t="s">
        <v>3</v>
      </c>
      <c r="B3225">
        <v>2014</v>
      </c>
      <c r="C3225" t="s">
        <v>2</v>
      </c>
      <c r="D3225">
        <v>3</v>
      </c>
      <c r="E3225">
        <v>36</v>
      </c>
      <c r="F3225" t="s">
        <v>8</v>
      </c>
      <c r="G3225" t="s">
        <v>4</v>
      </c>
      <c r="H3225">
        <v>3</v>
      </c>
      <c r="I3225">
        <v>0</v>
      </c>
    </row>
    <row r="3226" spans="1:9" x14ac:dyDescent="0.3">
      <c r="A3226" t="s">
        <v>3</v>
      </c>
      <c r="B3226">
        <v>2017</v>
      </c>
      <c r="C3226" t="s">
        <v>2</v>
      </c>
      <c r="D3226">
        <v>3</v>
      </c>
      <c r="E3226">
        <v>41</v>
      </c>
      <c r="F3226" t="s">
        <v>1</v>
      </c>
      <c r="G3226" t="s">
        <v>4</v>
      </c>
      <c r="H3226">
        <v>5</v>
      </c>
      <c r="I3226">
        <v>0</v>
      </c>
    </row>
    <row r="3227" spans="1:9" x14ac:dyDescent="0.3">
      <c r="A3227" t="s">
        <v>9</v>
      </c>
      <c r="B3227">
        <v>2012</v>
      </c>
      <c r="C3227" t="s">
        <v>5</v>
      </c>
      <c r="D3227">
        <v>3</v>
      </c>
      <c r="E3227">
        <v>40</v>
      </c>
      <c r="F3227" t="s">
        <v>8</v>
      </c>
      <c r="G3227" t="s">
        <v>4</v>
      </c>
      <c r="H3227">
        <v>5</v>
      </c>
      <c r="I3227">
        <v>0</v>
      </c>
    </row>
    <row r="3228" spans="1:9" x14ac:dyDescent="0.3">
      <c r="A3228" t="s">
        <v>3</v>
      </c>
      <c r="B3228">
        <v>2013</v>
      </c>
      <c r="C3228" t="s">
        <v>2</v>
      </c>
      <c r="D3228">
        <v>3</v>
      </c>
      <c r="E3228">
        <v>31</v>
      </c>
      <c r="F3228" t="s">
        <v>8</v>
      </c>
      <c r="G3228" t="s">
        <v>4</v>
      </c>
      <c r="H3228">
        <v>4</v>
      </c>
      <c r="I3228">
        <v>1</v>
      </c>
    </row>
    <row r="3229" spans="1:9" x14ac:dyDescent="0.3">
      <c r="A3229" t="s">
        <v>3</v>
      </c>
      <c r="B3229">
        <v>2012</v>
      </c>
      <c r="C3229" t="s">
        <v>2</v>
      </c>
      <c r="D3229">
        <v>3</v>
      </c>
      <c r="E3229">
        <v>33</v>
      </c>
      <c r="F3229" t="s">
        <v>8</v>
      </c>
      <c r="G3229" t="s">
        <v>4</v>
      </c>
      <c r="H3229">
        <v>1</v>
      </c>
      <c r="I3229">
        <v>0</v>
      </c>
    </row>
    <row r="3230" spans="1:9" x14ac:dyDescent="0.3">
      <c r="A3230" t="s">
        <v>3</v>
      </c>
      <c r="B3230">
        <v>2015</v>
      </c>
      <c r="C3230" t="s">
        <v>2</v>
      </c>
      <c r="D3230">
        <v>3</v>
      </c>
      <c r="E3230">
        <v>39</v>
      </c>
      <c r="F3230" t="s">
        <v>1</v>
      </c>
      <c r="G3230" t="s">
        <v>0</v>
      </c>
      <c r="H3230">
        <v>2</v>
      </c>
      <c r="I3230">
        <v>0</v>
      </c>
    </row>
    <row r="3231" spans="1:9" x14ac:dyDescent="0.3">
      <c r="A3231" t="s">
        <v>6</v>
      </c>
      <c r="B3231">
        <v>2014</v>
      </c>
      <c r="C3231" t="s">
        <v>7</v>
      </c>
      <c r="D3231">
        <v>2</v>
      </c>
      <c r="E3231">
        <v>33</v>
      </c>
      <c r="F3231" t="s">
        <v>8</v>
      </c>
      <c r="G3231" t="s">
        <v>4</v>
      </c>
      <c r="H3231">
        <v>5</v>
      </c>
      <c r="I3231">
        <v>0</v>
      </c>
    </row>
    <row r="3232" spans="1:9" x14ac:dyDescent="0.3">
      <c r="A3232" t="s">
        <v>3</v>
      </c>
      <c r="B3232">
        <v>2015</v>
      </c>
      <c r="C3232" t="s">
        <v>2</v>
      </c>
      <c r="D3232">
        <v>3</v>
      </c>
      <c r="E3232">
        <v>35</v>
      </c>
      <c r="F3232" t="s">
        <v>1</v>
      </c>
      <c r="G3232" t="s">
        <v>4</v>
      </c>
      <c r="H3232">
        <v>0</v>
      </c>
      <c r="I3232">
        <v>0</v>
      </c>
    </row>
    <row r="3233" spans="1:9" x14ac:dyDescent="0.3">
      <c r="A3233" t="s">
        <v>6</v>
      </c>
      <c r="B3233">
        <v>2012</v>
      </c>
      <c r="C3233" t="s">
        <v>5</v>
      </c>
      <c r="D3233">
        <v>3</v>
      </c>
      <c r="E3233">
        <v>38</v>
      </c>
      <c r="F3233" t="s">
        <v>1</v>
      </c>
      <c r="G3233" t="s">
        <v>4</v>
      </c>
      <c r="H3233">
        <v>2</v>
      </c>
      <c r="I3233">
        <v>0</v>
      </c>
    </row>
    <row r="3234" spans="1:9" x14ac:dyDescent="0.3">
      <c r="A3234" t="s">
        <v>3</v>
      </c>
      <c r="B3234">
        <v>2016</v>
      </c>
      <c r="C3234" t="s">
        <v>2</v>
      </c>
      <c r="D3234">
        <v>3</v>
      </c>
      <c r="E3234">
        <v>36</v>
      </c>
      <c r="F3234" t="s">
        <v>8</v>
      </c>
      <c r="G3234" t="s">
        <v>4</v>
      </c>
      <c r="H3234">
        <v>0</v>
      </c>
      <c r="I3234">
        <v>0</v>
      </c>
    </row>
    <row r="3235" spans="1:9" x14ac:dyDescent="0.3">
      <c r="A3235" t="s">
        <v>3</v>
      </c>
      <c r="B3235">
        <v>2014</v>
      </c>
      <c r="C3235" t="s">
        <v>7</v>
      </c>
      <c r="D3235">
        <v>2</v>
      </c>
      <c r="E3235">
        <v>36</v>
      </c>
      <c r="F3235" t="s">
        <v>8</v>
      </c>
      <c r="G3235" t="s">
        <v>4</v>
      </c>
      <c r="H3235">
        <v>2</v>
      </c>
      <c r="I3235">
        <v>1</v>
      </c>
    </row>
    <row r="3236" spans="1:9" x14ac:dyDescent="0.3">
      <c r="A3236" t="s">
        <v>3</v>
      </c>
      <c r="B3236">
        <v>2015</v>
      </c>
      <c r="C3236" t="s">
        <v>2</v>
      </c>
      <c r="D3236">
        <v>1</v>
      </c>
      <c r="E3236">
        <v>35</v>
      </c>
      <c r="F3236" t="s">
        <v>1</v>
      </c>
      <c r="G3236" t="s">
        <v>4</v>
      </c>
      <c r="H3236">
        <v>5</v>
      </c>
      <c r="I3236">
        <v>0</v>
      </c>
    </row>
    <row r="3237" spans="1:9" x14ac:dyDescent="0.3">
      <c r="A3237" t="s">
        <v>3</v>
      </c>
      <c r="B3237">
        <v>2017</v>
      </c>
      <c r="C3237" t="s">
        <v>7</v>
      </c>
      <c r="D3237">
        <v>2</v>
      </c>
      <c r="E3237">
        <v>34</v>
      </c>
      <c r="F3237" t="s">
        <v>8</v>
      </c>
      <c r="G3237" t="s">
        <v>4</v>
      </c>
      <c r="H3237">
        <v>5</v>
      </c>
      <c r="I3237">
        <v>1</v>
      </c>
    </row>
    <row r="3238" spans="1:9" x14ac:dyDescent="0.3">
      <c r="A3238" t="s">
        <v>3</v>
      </c>
      <c r="B3238">
        <v>2015</v>
      </c>
      <c r="C3238" t="s">
        <v>7</v>
      </c>
      <c r="D3238">
        <v>2</v>
      </c>
      <c r="E3238">
        <v>41</v>
      </c>
      <c r="F3238" t="s">
        <v>8</v>
      </c>
      <c r="G3238" t="s">
        <v>4</v>
      </c>
      <c r="H3238">
        <v>3</v>
      </c>
      <c r="I3238">
        <v>1</v>
      </c>
    </row>
    <row r="3239" spans="1:9" x14ac:dyDescent="0.3">
      <c r="A3239" t="s">
        <v>3</v>
      </c>
      <c r="B3239">
        <v>2016</v>
      </c>
      <c r="C3239" t="s">
        <v>7</v>
      </c>
      <c r="D3239">
        <v>3</v>
      </c>
      <c r="E3239">
        <v>32</v>
      </c>
      <c r="F3239" t="s">
        <v>8</v>
      </c>
      <c r="G3239" t="s">
        <v>4</v>
      </c>
      <c r="H3239">
        <v>3</v>
      </c>
      <c r="I3239">
        <v>1</v>
      </c>
    </row>
    <row r="3240" spans="1:9" x14ac:dyDescent="0.3">
      <c r="A3240" t="s">
        <v>3</v>
      </c>
      <c r="B3240">
        <v>2017</v>
      </c>
      <c r="C3240" t="s">
        <v>7</v>
      </c>
      <c r="D3240">
        <v>2</v>
      </c>
      <c r="E3240">
        <v>41</v>
      </c>
      <c r="F3240" t="s">
        <v>8</v>
      </c>
      <c r="G3240" t="s">
        <v>4</v>
      </c>
      <c r="H3240">
        <v>2</v>
      </c>
      <c r="I3240">
        <v>1</v>
      </c>
    </row>
    <row r="3241" spans="1:9" x14ac:dyDescent="0.3">
      <c r="A3241" t="s">
        <v>3</v>
      </c>
      <c r="B3241">
        <v>2016</v>
      </c>
      <c r="C3241" t="s">
        <v>2</v>
      </c>
      <c r="D3241">
        <v>3</v>
      </c>
      <c r="E3241">
        <v>36</v>
      </c>
      <c r="F3241" t="s">
        <v>1</v>
      </c>
      <c r="G3241" t="s">
        <v>4</v>
      </c>
      <c r="H3241">
        <v>0</v>
      </c>
      <c r="I3241">
        <v>0</v>
      </c>
    </row>
    <row r="3242" spans="1:9" x14ac:dyDescent="0.3">
      <c r="A3242" t="s">
        <v>3</v>
      </c>
      <c r="B3242">
        <v>2017</v>
      </c>
      <c r="C3242" t="s">
        <v>7</v>
      </c>
      <c r="D3242">
        <v>2</v>
      </c>
      <c r="E3242">
        <v>39</v>
      </c>
      <c r="F3242" t="s">
        <v>1</v>
      </c>
      <c r="G3242" t="s">
        <v>4</v>
      </c>
      <c r="H3242">
        <v>3</v>
      </c>
      <c r="I3242">
        <v>0</v>
      </c>
    </row>
    <row r="3243" spans="1:9" x14ac:dyDescent="0.3">
      <c r="A3243" t="s">
        <v>3</v>
      </c>
      <c r="B3243">
        <v>2015</v>
      </c>
      <c r="C3243" t="s">
        <v>2</v>
      </c>
      <c r="D3243">
        <v>3</v>
      </c>
      <c r="E3243">
        <v>38</v>
      </c>
      <c r="F3243" t="s">
        <v>1</v>
      </c>
      <c r="G3243" t="s">
        <v>0</v>
      </c>
      <c r="H3243">
        <v>2</v>
      </c>
      <c r="I3243">
        <v>0</v>
      </c>
    </row>
    <row r="3244" spans="1:9" x14ac:dyDescent="0.3">
      <c r="A3244" t="s">
        <v>3</v>
      </c>
      <c r="B3244">
        <v>2014</v>
      </c>
      <c r="C3244" t="s">
        <v>2</v>
      </c>
      <c r="D3244">
        <v>3</v>
      </c>
      <c r="E3244">
        <v>34</v>
      </c>
      <c r="F3244" t="s">
        <v>1</v>
      </c>
      <c r="G3244" t="s">
        <v>4</v>
      </c>
      <c r="H3244">
        <v>3</v>
      </c>
      <c r="I3244">
        <v>1</v>
      </c>
    </row>
    <row r="3245" spans="1:9" x14ac:dyDescent="0.3">
      <c r="A3245" t="s">
        <v>3</v>
      </c>
      <c r="B3245">
        <v>2012</v>
      </c>
      <c r="C3245" t="s">
        <v>2</v>
      </c>
      <c r="D3245">
        <v>3</v>
      </c>
      <c r="E3245">
        <v>39</v>
      </c>
      <c r="F3245" t="s">
        <v>8</v>
      </c>
      <c r="G3245" t="s">
        <v>4</v>
      </c>
      <c r="H3245">
        <v>5</v>
      </c>
      <c r="I3245">
        <v>0</v>
      </c>
    </row>
    <row r="3246" spans="1:9" x14ac:dyDescent="0.3">
      <c r="A3246" t="s">
        <v>3</v>
      </c>
      <c r="B3246">
        <v>2017</v>
      </c>
      <c r="C3246" t="s">
        <v>7</v>
      </c>
      <c r="D3246">
        <v>3</v>
      </c>
      <c r="E3246">
        <v>36</v>
      </c>
      <c r="F3246" t="s">
        <v>1</v>
      </c>
      <c r="G3246" t="s">
        <v>4</v>
      </c>
      <c r="H3246">
        <v>1</v>
      </c>
      <c r="I3246">
        <v>0</v>
      </c>
    </row>
    <row r="3247" spans="1:9" x14ac:dyDescent="0.3">
      <c r="A3247" t="s">
        <v>3</v>
      </c>
      <c r="B3247">
        <v>2014</v>
      </c>
      <c r="C3247" t="s">
        <v>2</v>
      </c>
      <c r="D3247">
        <v>3</v>
      </c>
      <c r="E3247">
        <v>35</v>
      </c>
      <c r="F3247" t="s">
        <v>1</v>
      </c>
      <c r="G3247" t="s">
        <v>4</v>
      </c>
      <c r="H3247">
        <v>1</v>
      </c>
      <c r="I3247">
        <v>0</v>
      </c>
    </row>
    <row r="3248" spans="1:9" x14ac:dyDescent="0.3">
      <c r="A3248" t="s">
        <v>6</v>
      </c>
      <c r="B3248">
        <v>2018</v>
      </c>
      <c r="C3248" t="s">
        <v>2</v>
      </c>
      <c r="D3248">
        <v>3</v>
      </c>
      <c r="E3248">
        <v>31</v>
      </c>
      <c r="F3248" t="s">
        <v>1</v>
      </c>
      <c r="G3248" t="s">
        <v>4</v>
      </c>
      <c r="H3248">
        <v>2</v>
      </c>
      <c r="I3248">
        <v>1</v>
      </c>
    </row>
    <row r="3249" spans="1:9" x14ac:dyDescent="0.3">
      <c r="A3249" t="s">
        <v>3</v>
      </c>
      <c r="B3249">
        <v>2012</v>
      </c>
      <c r="C3249" t="s">
        <v>2</v>
      </c>
      <c r="D3249">
        <v>3</v>
      </c>
      <c r="E3249">
        <v>41</v>
      </c>
      <c r="F3249" t="s">
        <v>8</v>
      </c>
      <c r="G3249" t="s">
        <v>4</v>
      </c>
      <c r="H3249">
        <v>4</v>
      </c>
      <c r="I3249">
        <v>0</v>
      </c>
    </row>
    <row r="3250" spans="1:9" x14ac:dyDescent="0.3">
      <c r="A3250" t="s">
        <v>3</v>
      </c>
      <c r="B3250">
        <v>2017</v>
      </c>
      <c r="C3250" t="s">
        <v>2</v>
      </c>
      <c r="D3250">
        <v>3</v>
      </c>
      <c r="E3250">
        <v>35</v>
      </c>
      <c r="F3250" t="s">
        <v>8</v>
      </c>
      <c r="G3250" t="s">
        <v>4</v>
      </c>
      <c r="H3250">
        <v>4</v>
      </c>
      <c r="I3250">
        <v>0</v>
      </c>
    </row>
    <row r="3251" spans="1:9" x14ac:dyDescent="0.3">
      <c r="A3251" t="s">
        <v>3</v>
      </c>
      <c r="B3251">
        <v>2015</v>
      </c>
      <c r="C3251" t="s">
        <v>2</v>
      </c>
      <c r="D3251">
        <v>1</v>
      </c>
      <c r="E3251">
        <v>40</v>
      </c>
      <c r="F3251" t="s">
        <v>1</v>
      </c>
      <c r="G3251" t="s">
        <v>4</v>
      </c>
      <c r="H3251">
        <v>2</v>
      </c>
      <c r="I3251">
        <v>0</v>
      </c>
    </row>
    <row r="3252" spans="1:9" x14ac:dyDescent="0.3">
      <c r="A3252" t="s">
        <v>3</v>
      </c>
      <c r="B3252">
        <v>2018</v>
      </c>
      <c r="C3252" t="s">
        <v>2</v>
      </c>
      <c r="D3252">
        <v>3</v>
      </c>
      <c r="E3252">
        <v>33</v>
      </c>
      <c r="F3252" t="s">
        <v>8</v>
      </c>
      <c r="G3252" t="s">
        <v>4</v>
      </c>
      <c r="H3252">
        <v>4</v>
      </c>
      <c r="I3252">
        <v>1</v>
      </c>
    </row>
    <row r="3253" spans="1:9" x14ac:dyDescent="0.3">
      <c r="A3253" t="s">
        <v>3</v>
      </c>
      <c r="B3253">
        <v>2016</v>
      </c>
      <c r="C3253" t="s">
        <v>2</v>
      </c>
      <c r="D3253">
        <v>3</v>
      </c>
      <c r="E3253">
        <v>37</v>
      </c>
      <c r="F3253" t="s">
        <v>8</v>
      </c>
      <c r="G3253" t="s">
        <v>4</v>
      </c>
      <c r="H3253">
        <v>0</v>
      </c>
      <c r="I3253">
        <v>0</v>
      </c>
    </row>
    <row r="3254" spans="1:9" x14ac:dyDescent="0.3">
      <c r="A3254" t="s">
        <v>9</v>
      </c>
      <c r="B3254">
        <v>2018</v>
      </c>
      <c r="C3254" t="s">
        <v>2</v>
      </c>
      <c r="D3254">
        <v>3</v>
      </c>
      <c r="E3254">
        <v>36</v>
      </c>
      <c r="F3254" t="s">
        <v>8</v>
      </c>
      <c r="G3254" t="s">
        <v>4</v>
      </c>
      <c r="H3254">
        <v>3</v>
      </c>
      <c r="I3254">
        <v>1</v>
      </c>
    </row>
    <row r="3255" spans="1:9" x14ac:dyDescent="0.3">
      <c r="A3255" t="s">
        <v>3</v>
      </c>
      <c r="B3255">
        <v>2012</v>
      </c>
      <c r="C3255" t="s">
        <v>2</v>
      </c>
      <c r="D3255">
        <v>3</v>
      </c>
      <c r="E3255">
        <v>40</v>
      </c>
      <c r="F3255" t="s">
        <v>1</v>
      </c>
      <c r="G3255" t="s">
        <v>4</v>
      </c>
      <c r="H3255">
        <v>0</v>
      </c>
      <c r="I3255">
        <v>0</v>
      </c>
    </row>
    <row r="3256" spans="1:9" x14ac:dyDescent="0.3">
      <c r="A3256" t="s">
        <v>3</v>
      </c>
      <c r="B3256">
        <v>2017</v>
      </c>
      <c r="C3256" t="s">
        <v>5</v>
      </c>
      <c r="D3256">
        <v>2</v>
      </c>
      <c r="E3256">
        <v>36</v>
      </c>
      <c r="F3256" t="s">
        <v>1</v>
      </c>
      <c r="G3256" t="s">
        <v>4</v>
      </c>
      <c r="H3256">
        <v>0</v>
      </c>
      <c r="I3256">
        <v>0</v>
      </c>
    </row>
    <row r="3257" spans="1:9" x14ac:dyDescent="0.3">
      <c r="A3257" t="s">
        <v>6</v>
      </c>
      <c r="B3257">
        <v>2015</v>
      </c>
      <c r="C3257" t="s">
        <v>5</v>
      </c>
      <c r="D3257">
        <v>3</v>
      </c>
      <c r="E3257">
        <v>38</v>
      </c>
      <c r="F3257" t="s">
        <v>8</v>
      </c>
      <c r="G3257" t="s">
        <v>4</v>
      </c>
      <c r="H3257">
        <v>0</v>
      </c>
      <c r="I3257">
        <v>0</v>
      </c>
    </row>
    <row r="3258" spans="1:9" x14ac:dyDescent="0.3">
      <c r="A3258" t="s">
        <v>3</v>
      </c>
      <c r="B3258">
        <v>2014</v>
      </c>
      <c r="C3258" t="s">
        <v>5</v>
      </c>
      <c r="D3258">
        <v>2</v>
      </c>
      <c r="E3258">
        <v>31</v>
      </c>
      <c r="F3258" t="s">
        <v>8</v>
      </c>
      <c r="G3258" t="s">
        <v>4</v>
      </c>
      <c r="H3258">
        <v>4</v>
      </c>
      <c r="I3258">
        <v>1</v>
      </c>
    </row>
    <row r="3259" spans="1:9" x14ac:dyDescent="0.3">
      <c r="A3259" t="s">
        <v>3</v>
      </c>
      <c r="B3259">
        <v>2016</v>
      </c>
      <c r="C3259" t="s">
        <v>7</v>
      </c>
      <c r="D3259">
        <v>3</v>
      </c>
      <c r="E3259">
        <v>40</v>
      </c>
      <c r="F3259" t="s">
        <v>1</v>
      </c>
      <c r="G3259" t="s">
        <v>4</v>
      </c>
      <c r="H3259">
        <v>4</v>
      </c>
      <c r="I3259">
        <v>0</v>
      </c>
    </row>
    <row r="3260" spans="1:9" x14ac:dyDescent="0.3">
      <c r="A3260" t="s">
        <v>3</v>
      </c>
      <c r="B3260">
        <v>2017</v>
      </c>
      <c r="C3260" t="s">
        <v>2</v>
      </c>
      <c r="D3260">
        <v>3</v>
      </c>
      <c r="E3260">
        <v>37</v>
      </c>
      <c r="F3260" t="s">
        <v>8</v>
      </c>
      <c r="G3260" t="s">
        <v>4</v>
      </c>
      <c r="H3260">
        <v>4</v>
      </c>
      <c r="I3260">
        <v>0</v>
      </c>
    </row>
    <row r="3261" spans="1:9" x14ac:dyDescent="0.3">
      <c r="A3261" t="s">
        <v>3</v>
      </c>
      <c r="B3261">
        <v>2015</v>
      </c>
      <c r="C3261" t="s">
        <v>5</v>
      </c>
      <c r="D3261">
        <v>3</v>
      </c>
      <c r="E3261">
        <v>38</v>
      </c>
      <c r="F3261" t="s">
        <v>8</v>
      </c>
      <c r="G3261" t="s">
        <v>4</v>
      </c>
      <c r="H3261">
        <v>0</v>
      </c>
      <c r="I3261">
        <v>0</v>
      </c>
    </row>
    <row r="3262" spans="1:9" x14ac:dyDescent="0.3">
      <c r="A3262" t="s">
        <v>6</v>
      </c>
      <c r="B3262">
        <v>2017</v>
      </c>
      <c r="C3262" t="s">
        <v>5</v>
      </c>
      <c r="D3262">
        <v>2</v>
      </c>
      <c r="E3262">
        <v>35</v>
      </c>
      <c r="F3262" t="s">
        <v>8</v>
      </c>
      <c r="G3262" t="s">
        <v>4</v>
      </c>
      <c r="H3262">
        <v>2</v>
      </c>
      <c r="I3262">
        <v>0</v>
      </c>
    </row>
    <row r="3263" spans="1:9" x14ac:dyDescent="0.3">
      <c r="A3263" t="s">
        <v>9</v>
      </c>
      <c r="B3263">
        <v>2018</v>
      </c>
      <c r="C3263" t="s">
        <v>5</v>
      </c>
      <c r="D3263">
        <v>3</v>
      </c>
      <c r="E3263">
        <v>35</v>
      </c>
      <c r="F3263" t="s">
        <v>8</v>
      </c>
      <c r="G3263" t="s">
        <v>4</v>
      </c>
      <c r="H3263">
        <v>0</v>
      </c>
      <c r="I3263">
        <v>1</v>
      </c>
    </row>
    <row r="3264" spans="1:9" x14ac:dyDescent="0.3">
      <c r="A3264" t="s">
        <v>3</v>
      </c>
      <c r="B3264">
        <v>2012</v>
      </c>
      <c r="C3264" t="s">
        <v>2</v>
      </c>
      <c r="D3264">
        <v>3</v>
      </c>
      <c r="E3264">
        <v>38</v>
      </c>
      <c r="F3264" t="s">
        <v>8</v>
      </c>
      <c r="G3264" t="s">
        <v>4</v>
      </c>
      <c r="H3264">
        <v>3</v>
      </c>
      <c r="I3264">
        <v>0</v>
      </c>
    </row>
    <row r="3265" spans="1:9" x14ac:dyDescent="0.3">
      <c r="A3265" t="s">
        <v>3</v>
      </c>
      <c r="B3265">
        <v>2012</v>
      </c>
      <c r="C3265" t="s">
        <v>7</v>
      </c>
      <c r="D3265">
        <v>3</v>
      </c>
      <c r="E3265">
        <v>31</v>
      </c>
      <c r="F3265" t="s">
        <v>8</v>
      </c>
      <c r="G3265" t="s">
        <v>4</v>
      </c>
      <c r="H3265">
        <v>5</v>
      </c>
      <c r="I3265">
        <v>0</v>
      </c>
    </row>
    <row r="3266" spans="1:9" x14ac:dyDescent="0.3">
      <c r="A3266" t="s">
        <v>6</v>
      </c>
      <c r="B3266">
        <v>2016</v>
      </c>
      <c r="C3266" t="s">
        <v>5</v>
      </c>
      <c r="D3266">
        <v>3</v>
      </c>
      <c r="E3266">
        <v>33</v>
      </c>
      <c r="F3266" t="s">
        <v>8</v>
      </c>
      <c r="G3266" t="s">
        <v>4</v>
      </c>
      <c r="H3266">
        <v>1</v>
      </c>
      <c r="I3266">
        <v>0</v>
      </c>
    </row>
    <row r="3267" spans="1:9" x14ac:dyDescent="0.3">
      <c r="A3267" t="s">
        <v>3</v>
      </c>
      <c r="B3267">
        <v>2013</v>
      </c>
      <c r="C3267" t="s">
        <v>7</v>
      </c>
      <c r="D3267">
        <v>2</v>
      </c>
      <c r="E3267">
        <v>32</v>
      </c>
      <c r="F3267" t="s">
        <v>8</v>
      </c>
      <c r="G3267" t="s">
        <v>4</v>
      </c>
      <c r="H3267">
        <v>1</v>
      </c>
      <c r="I3267">
        <v>1</v>
      </c>
    </row>
    <row r="3268" spans="1:9" x14ac:dyDescent="0.3">
      <c r="A3268" t="s">
        <v>3</v>
      </c>
      <c r="B3268">
        <v>2017</v>
      </c>
      <c r="C3268" t="s">
        <v>2</v>
      </c>
      <c r="D3268">
        <v>1</v>
      </c>
      <c r="E3268">
        <v>39</v>
      </c>
      <c r="F3268" t="s">
        <v>1</v>
      </c>
      <c r="G3268" t="s">
        <v>4</v>
      </c>
      <c r="H3268">
        <v>0</v>
      </c>
      <c r="I3268">
        <v>0</v>
      </c>
    </row>
    <row r="3269" spans="1:9" x14ac:dyDescent="0.3">
      <c r="A3269" t="s">
        <v>3</v>
      </c>
      <c r="B3269">
        <v>2018</v>
      </c>
      <c r="C3269" t="s">
        <v>5</v>
      </c>
      <c r="D3269">
        <v>3</v>
      </c>
      <c r="E3269">
        <v>35</v>
      </c>
      <c r="F3269" t="s">
        <v>8</v>
      </c>
      <c r="G3269" t="s">
        <v>4</v>
      </c>
      <c r="H3269">
        <v>2</v>
      </c>
      <c r="I3269">
        <v>1</v>
      </c>
    </row>
    <row r="3270" spans="1:9" x14ac:dyDescent="0.3">
      <c r="A3270" t="s">
        <v>3</v>
      </c>
      <c r="B3270">
        <v>2014</v>
      </c>
      <c r="C3270" t="s">
        <v>5</v>
      </c>
      <c r="D3270">
        <v>3</v>
      </c>
      <c r="E3270">
        <v>38</v>
      </c>
      <c r="F3270" t="s">
        <v>8</v>
      </c>
      <c r="G3270" t="s">
        <v>4</v>
      </c>
      <c r="H3270">
        <v>5</v>
      </c>
      <c r="I3270">
        <v>0</v>
      </c>
    </row>
    <row r="3271" spans="1:9" x14ac:dyDescent="0.3">
      <c r="A3271" t="s">
        <v>3</v>
      </c>
      <c r="B3271">
        <v>2015</v>
      </c>
      <c r="C3271" t="s">
        <v>2</v>
      </c>
      <c r="D3271">
        <v>3</v>
      </c>
      <c r="E3271">
        <v>32</v>
      </c>
      <c r="F3271" t="s">
        <v>1</v>
      </c>
      <c r="G3271" t="s">
        <v>4</v>
      </c>
      <c r="H3271">
        <v>0</v>
      </c>
      <c r="I3271">
        <v>0</v>
      </c>
    </row>
    <row r="3272" spans="1:9" x14ac:dyDescent="0.3">
      <c r="A3272" t="s">
        <v>3</v>
      </c>
      <c r="B3272">
        <v>2017</v>
      </c>
      <c r="C3272" t="s">
        <v>2</v>
      </c>
      <c r="D3272">
        <v>3</v>
      </c>
      <c r="E3272">
        <v>34</v>
      </c>
      <c r="F3272" t="s">
        <v>8</v>
      </c>
      <c r="G3272" t="s">
        <v>4</v>
      </c>
      <c r="H3272">
        <v>2</v>
      </c>
      <c r="I3272">
        <v>0</v>
      </c>
    </row>
    <row r="3273" spans="1:9" x14ac:dyDescent="0.3">
      <c r="A3273" t="s">
        <v>3</v>
      </c>
      <c r="B3273">
        <v>2017</v>
      </c>
      <c r="C3273" t="s">
        <v>2</v>
      </c>
      <c r="D3273">
        <v>3</v>
      </c>
      <c r="E3273">
        <v>41</v>
      </c>
      <c r="F3273" t="s">
        <v>1</v>
      </c>
      <c r="G3273" t="s">
        <v>4</v>
      </c>
      <c r="H3273">
        <v>1</v>
      </c>
      <c r="I3273">
        <v>0</v>
      </c>
    </row>
    <row r="3274" spans="1:9" x14ac:dyDescent="0.3">
      <c r="A3274" t="s">
        <v>6</v>
      </c>
      <c r="B3274">
        <v>2012</v>
      </c>
      <c r="C3274" t="s">
        <v>2</v>
      </c>
      <c r="D3274">
        <v>3</v>
      </c>
      <c r="E3274">
        <v>40</v>
      </c>
      <c r="F3274" t="s">
        <v>8</v>
      </c>
      <c r="G3274" t="s">
        <v>4</v>
      </c>
      <c r="H3274">
        <v>5</v>
      </c>
      <c r="I3274">
        <v>0</v>
      </c>
    </row>
    <row r="3275" spans="1:9" x14ac:dyDescent="0.3">
      <c r="A3275" t="s">
        <v>3</v>
      </c>
      <c r="B3275">
        <v>2012</v>
      </c>
      <c r="C3275" t="s">
        <v>7</v>
      </c>
      <c r="D3275">
        <v>2</v>
      </c>
      <c r="E3275">
        <v>32</v>
      </c>
      <c r="F3275" t="s">
        <v>1</v>
      </c>
      <c r="G3275" t="s">
        <v>4</v>
      </c>
      <c r="H3275">
        <v>1</v>
      </c>
      <c r="I3275">
        <v>1</v>
      </c>
    </row>
    <row r="3276" spans="1:9" x14ac:dyDescent="0.3">
      <c r="A3276" t="s">
        <v>3</v>
      </c>
      <c r="B3276">
        <v>2013</v>
      </c>
      <c r="C3276" t="s">
        <v>2</v>
      </c>
      <c r="D3276">
        <v>3</v>
      </c>
      <c r="E3276">
        <v>35</v>
      </c>
      <c r="F3276" t="s">
        <v>1</v>
      </c>
      <c r="G3276" t="s">
        <v>4</v>
      </c>
      <c r="H3276">
        <v>0</v>
      </c>
      <c r="I3276">
        <v>0</v>
      </c>
    </row>
    <row r="3277" spans="1:9" x14ac:dyDescent="0.3">
      <c r="A3277" t="s">
        <v>9</v>
      </c>
      <c r="B3277">
        <v>2013</v>
      </c>
      <c r="C3277" t="s">
        <v>5</v>
      </c>
      <c r="D3277">
        <v>1</v>
      </c>
      <c r="E3277">
        <v>36</v>
      </c>
      <c r="F3277" t="s">
        <v>8</v>
      </c>
      <c r="G3277" t="s">
        <v>4</v>
      </c>
      <c r="H3277">
        <v>3</v>
      </c>
      <c r="I3277">
        <v>0</v>
      </c>
    </row>
    <row r="3278" spans="1:9" x14ac:dyDescent="0.3">
      <c r="A3278" t="s">
        <v>3</v>
      </c>
      <c r="B3278">
        <v>2013</v>
      </c>
      <c r="C3278" t="s">
        <v>2</v>
      </c>
      <c r="D3278">
        <v>3</v>
      </c>
      <c r="E3278">
        <v>40</v>
      </c>
      <c r="F3278" t="s">
        <v>8</v>
      </c>
      <c r="G3278" t="s">
        <v>4</v>
      </c>
      <c r="H3278">
        <v>4</v>
      </c>
      <c r="I3278">
        <v>0</v>
      </c>
    </row>
    <row r="3279" spans="1:9" x14ac:dyDescent="0.3">
      <c r="A3279" t="s">
        <v>3</v>
      </c>
      <c r="B3279">
        <v>2018</v>
      </c>
      <c r="C3279" t="s">
        <v>7</v>
      </c>
      <c r="D3279">
        <v>2</v>
      </c>
      <c r="E3279">
        <v>35</v>
      </c>
      <c r="F3279" t="s">
        <v>8</v>
      </c>
      <c r="G3279" t="s">
        <v>4</v>
      </c>
      <c r="H3279">
        <v>2</v>
      </c>
      <c r="I3279">
        <v>1</v>
      </c>
    </row>
    <row r="3280" spans="1:9" x14ac:dyDescent="0.3">
      <c r="A3280" t="s">
        <v>6</v>
      </c>
      <c r="B3280">
        <v>2017</v>
      </c>
      <c r="C3280" t="s">
        <v>5</v>
      </c>
      <c r="D3280">
        <v>2</v>
      </c>
      <c r="E3280">
        <v>37</v>
      </c>
      <c r="F3280" t="s">
        <v>8</v>
      </c>
      <c r="G3280" t="s">
        <v>4</v>
      </c>
      <c r="H3280">
        <v>4</v>
      </c>
      <c r="I3280">
        <v>0</v>
      </c>
    </row>
    <row r="3281" spans="1:9" x14ac:dyDescent="0.3">
      <c r="A3281" t="s">
        <v>3</v>
      </c>
      <c r="B3281">
        <v>2017</v>
      </c>
      <c r="C3281" t="s">
        <v>2</v>
      </c>
      <c r="D3281">
        <v>3</v>
      </c>
      <c r="E3281">
        <v>34</v>
      </c>
      <c r="F3281" t="s">
        <v>1</v>
      </c>
      <c r="G3281" t="s">
        <v>4</v>
      </c>
      <c r="H3281">
        <v>3</v>
      </c>
      <c r="I3281">
        <v>0</v>
      </c>
    </row>
    <row r="3282" spans="1:9" x14ac:dyDescent="0.3">
      <c r="A3282" t="s">
        <v>3</v>
      </c>
      <c r="B3282">
        <v>2012</v>
      </c>
      <c r="C3282" t="s">
        <v>7</v>
      </c>
      <c r="D3282">
        <v>3</v>
      </c>
      <c r="E3282">
        <v>36</v>
      </c>
      <c r="F3282" t="s">
        <v>1</v>
      </c>
      <c r="G3282" t="s">
        <v>4</v>
      </c>
      <c r="H3282">
        <v>1</v>
      </c>
      <c r="I3282">
        <v>0</v>
      </c>
    </row>
    <row r="3283" spans="1:9" x14ac:dyDescent="0.3">
      <c r="A3283" t="s">
        <v>3</v>
      </c>
      <c r="B3283">
        <v>2015</v>
      </c>
      <c r="C3283" t="s">
        <v>5</v>
      </c>
      <c r="D3283">
        <v>3</v>
      </c>
      <c r="E3283">
        <v>37</v>
      </c>
      <c r="F3283" t="s">
        <v>1</v>
      </c>
      <c r="G3283" t="s">
        <v>4</v>
      </c>
      <c r="H3283">
        <v>4</v>
      </c>
      <c r="I3283">
        <v>0</v>
      </c>
    </row>
    <row r="3284" spans="1:9" x14ac:dyDescent="0.3">
      <c r="A3284" t="s">
        <v>3</v>
      </c>
      <c r="B3284">
        <v>2014</v>
      </c>
      <c r="C3284" t="s">
        <v>2</v>
      </c>
      <c r="D3284">
        <v>3</v>
      </c>
      <c r="E3284">
        <v>39</v>
      </c>
      <c r="F3284" t="s">
        <v>1</v>
      </c>
      <c r="G3284" t="s">
        <v>4</v>
      </c>
      <c r="H3284">
        <v>5</v>
      </c>
      <c r="I3284">
        <v>0</v>
      </c>
    </row>
    <row r="3285" spans="1:9" x14ac:dyDescent="0.3">
      <c r="A3285" t="s">
        <v>3</v>
      </c>
      <c r="B3285">
        <v>2017</v>
      </c>
      <c r="C3285" t="s">
        <v>5</v>
      </c>
      <c r="D3285">
        <v>2</v>
      </c>
      <c r="E3285">
        <v>39</v>
      </c>
      <c r="F3285" t="s">
        <v>8</v>
      </c>
      <c r="G3285" t="s">
        <v>4</v>
      </c>
      <c r="H3285">
        <v>0</v>
      </c>
      <c r="I3285">
        <v>0</v>
      </c>
    </row>
    <row r="3286" spans="1:9" x14ac:dyDescent="0.3">
      <c r="A3286" t="s">
        <v>6</v>
      </c>
      <c r="B3286">
        <v>2018</v>
      </c>
      <c r="C3286" t="s">
        <v>5</v>
      </c>
      <c r="D3286">
        <v>3</v>
      </c>
      <c r="E3286">
        <v>38</v>
      </c>
      <c r="F3286" t="s">
        <v>1</v>
      </c>
      <c r="G3286" t="s">
        <v>4</v>
      </c>
      <c r="H3286">
        <v>2</v>
      </c>
      <c r="I3286">
        <v>1</v>
      </c>
    </row>
    <row r="3287" spans="1:9" x14ac:dyDescent="0.3">
      <c r="A3287" t="s">
        <v>3</v>
      </c>
      <c r="B3287">
        <v>2013</v>
      </c>
      <c r="C3287" t="s">
        <v>5</v>
      </c>
      <c r="D3287">
        <v>3</v>
      </c>
      <c r="E3287">
        <v>37</v>
      </c>
      <c r="F3287" t="s">
        <v>8</v>
      </c>
      <c r="G3287" t="s">
        <v>4</v>
      </c>
      <c r="H3287">
        <v>1</v>
      </c>
      <c r="I3287">
        <v>0</v>
      </c>
    </row>
    <row r="3288" spans="1:9" x14ac:dyDescent="0.3">
      <c r="A3288" t="s">
        <v>3</v>
      </c>
      <c r="B3288">
        <v>2012</v>
      </c>
      <c r="C3288" t="s">
        <v>5</v>
      </c>
      <c r="D3288">
        <v>2</v>
      </c>
      <c r="E3288">
        <v>33</v>
      </c>
      <c r="F3288" t="s">
        <v>8</v>
      </c>
      <c r="G3288" t="s">
        <v>4</v>
      </c>
      <c r="H3288">
        <v>0</v>
      </c>
      <c r="I3288">
        <v>1</v>
      </c>
    </row>
    <row r="3289" spans="1:9" x14ac:dyDescent="0.3">
      <c r="A3289" t="s">
        <v>9</v>
      </c>
      <c r="B3289">
        <v>2014</v>
      </c>
      <c r="C3289" t="s">
        <v>2</v>
      </c>
      <c r="D3289">
        <v>3</v>
      </c>
      <c r="E3289">
        <v>38</v>
      </c>
      <c r="F3289" t="s">
        <v>8</v>
      </c>
      <c r="G3289" t="s">
        <v>4</v>
      </c>
      <c r="H3289">
        <v>3</v>
      </c>
      <c r="I3289">
        <v>0</v>
      </c>
    </row>
    <row r="3290" spans="1:9" x14ac:dyDescent="0.3">
      <c r="A3290" t="s">
        <v>6</v>
      </c>
      <c r="B3290">
        <v>2017</v>
      </c>
      <c r="C3290" t="s">
        <v>5</v>
      </c>
      <c r="D3290">
        <v>2</v>
      </c>
      <c r="E3290">
        <v>40</v>
      </c>
      <c r="F3290" t="s">
        <v>8</v>
      </c>
      <c r="G3290" t="s">
        <v>4</v>
      </c>
      <c r="H3290">
        <v>2</v>
      </c>
      <c r="I3290">
        <v>1</v>
      </c>
    </row>
    <row r="3291" spans="1:9" x14ac:dyDescent="0.3">
      <c r="A3291" t="s">
        <v>3</v>
      </c>
      <c r="B3291">
        <v>2012</v>
      </c>
      <c r="C3291" t="s">
        <v>2</v>
      </c>
      <c r="D3291">
        <v>3</v>
      </c>
      <c r="E3291">
        <v>41</v>
      </c>
      <c r="F3291" t="s">
        <v>1</v>
      </c>
      <c r="G3291" t="s">
        <v>4</v>
      </c>
      <c r="H3291">
        <v>5</v>
      </c>
      <c r="I3291">
        <v>0</v>
      </c>
    </row>
    <row r="3292" spans="1:9" x14ac:dyDescent="0.3">
      <c r="A3292" t="s">
        <v>3</v>
      </c>
      <c r="B3292">
        <v>2013</v>
      </c>
      <c r="C3292" t="s">
        <v>2</v>
      </c>
      <c r="D3292">
        <v>2</v>
      </c>
      <c r="E3292">
        <v>38</v>
      </c>
      <c r="F3292" t="s">
        <v>8</v>
      </c>
      <c r="G3292" t="s">
        <v>4</v>
      </c>
      <c r="H3292">
        <v>1</v>
      </c>
      <c r="I3292">
        <v>1</v>
      </c>
    </row>
    <row r="3293" spans="1:9" x14ac:dyDescent="0.3">
      <c r="A3293" t="s">
        <v>3</v>
      </c>
      <c r="B3293">
        <v>2012</v>
      </c>
      <c r="C3293" t="s">
        <v>2</v>
      </c>
      <c r="D3293">
        <v>3</v>
      </c>
      <c r="E3293">
        <v>37</v>
      </c>
      <c r="F3293" t="s">
        <v>1</v>
      </c>
      <c r="G3293" t="s">
        <v>4</v>
      </c>
      <c r="H3293">
        <v>4</v>
      </c>
      <c r="I3293">
        <v>0</v>
      </c>
    </row>
    <row r="3294" spans="1:9" x14ac:dyDescent="0.3">
      <c r="A3294" t="s">
        <v>3</v>
      </c>
      <c r="B3294">
        <v>2014</v>
      </c>
      <c r="C3294" t="s">
        <v>2</v>
      </c>
      <c r="D3294">
        <v>3</v>
      </c>
      <c r="E3294">
        <v>39</v>
      </c>
      <c r="F3294" t="s">
        <v>1</v>
      </c>
      <c r="G3294" t="s">
        <v>4</v>
      </c>
      <c r="H3294">
        <v>5</v>
      </c>
      <c r="I3294">
        <v>1</v>
      </c>
    </row>
    <row r="3295" spans="1:9" x14ac:dyDescent="0.3">
      <c r="A3295" t="s">
        <v>3</v>
      </c>
      <c r="B3295">
        <v>2018</v>
      </c>
      <c r="C3295" t="s">
        <v>2</v>
      </c>
      <c r="D3295">
        <v>3</v>
      </c>
      <c r="E3295">
        <v>35</v>
      </c>
      <c r="F3295" t="s">
        <v>1</v>
      </c>
      <c r="G3295" t="s">
        <v>4</v>
      </c>
      <c r="H3295">
        <v>1</v>
      </c>
      <c r="I3295">
        <v>1</v>
      </c>
    </row>
    <row r="3296" spans="1:9" x14ac:dyDescent="0.3">
      <c r="A3296" t="s">
        <v>6</v>
      </c>
      <c r="B3296">
        <v>2017</v>
      </c>
      <c r="C3296" t="s">
        <v>5</v>
      </c>
      <c r="D3296">
        <v>3</v>
      </c>
      <c r="E3296">
        <v>39</v>
      </c>
      <c r="F3296" t="s">
        <v>8</v>
      </c>
      <c r="G3296" t="s">
        <v>4</v>
      </c>
      <c r="H3296">
        <v>5</v>
      </c>
      <c r="I3296">
        <v>1</v>
      </c>
    </row>
    <row r="3297" spans="1:9" x14ac:dyDescent="0.3">
      <c r="A3297" t="s">
        <v>3</v>
      </c>
      <c r="B3297">
        <v>2015</v>
      </c>
      <c r="C3297" t="s">
        <v>7</v>
      </c>
      <c r="D3297">
        <v>2</v>
      </c>
      <c r="E3297">
        <v>31</v>
      </c>
      <c r="F3297" t="s">
        <v>8</v>
      </c>
      <c r="G3297" t="s">
        <v>4</v>
      </c>
      <c r="H3297">
        <v>1</v>
      </c>
      <c r="I3297">
        <v>1</v>
      </c>
    </row>
    <row r="3298" spans="1:9" x14ac:dyDescent="0.3">
      <c r="A3298" t="s">
        <v>3</v>
      </c>
      <c r="B3298">
        <v>2012</v>
      </c>
      <c r="C3298" t="s">
        <v>7</v>
      </c>
      <c r="D3298">
        <v>3</v>
      </c>
      <c r="E3298">
        <v>33</v>
      </c>
      <c r="F3298" t="s">
        <v>1</v>
      </c>
      <c r="G3298" t="s">
        <v>4</v>
      </c>
      <c r="H3298">
        <v>2</v>
      </c>
      <c r="I3298">
        <v>0</v>
      </c>
    </row>
    <row r="3299" spans="1:9" x14ac:dyDescent="0.3">
      <c r="A3299" t="s">
        <v>3</v>
      </c>
      <c r="B3299">
        <v>2017</v>
      </c>
      <c r="C3299" t="s">
        <v>7</v>
      </c>
      <c r="D3299">
        <v>3</v>
      </c>
      <c r="E3299">
        <v>33</v>
      </c>
      <c r="F3299" t="s">
        <v>1</v>
      </c>
      <c r="G3299" t="s">
        <v>4</v>
      </c>
      <c r="H3299">
        <v>2</v>
      </c>
      <c r="I3299">
        <v>0</v>
      </c>
    </row>
    <row r="3300" spans="1:9" x14ac:dyDescent="0.3">
      <c r="A3300" t="s">
        <v>3</v>
      </c>
      <c r="B3300">
        <v>2013</v>
      </c>
      <c r="C3300" t="s">
        <v>7</v>
      </c>
      <c r="D3300">
        <v>3</v>
      </c>
      <c r="E3300">
        <v>32</v>
      </c>
      <c r="F3300" t="s">
        <v>1</v>
      </c>
      <c r="G3300" t="s">
        <v>4</v>
      </c>
      <c r="H3300">
        <v>2</v>
      </c>
      <c r="I3300">
        <v>0</v>
      </c>
    </row>
    <row r="3301" spans="1:9" x14ac:dyDescent="0.3">
      <c r="A3301" t="s">
        <v>3</v>
      </c>
      <c r="B3301">
        <v>2015</v>
      </c>
      <c r="C3301" t="s">
        <v>7</v>
      </c>
      <c r="D3301">
        <v>2</v>
      </c>
      <c r="E3301">
        <v>40</v>
      </c>
      <c r="F3301" t="s">
        <v>8</v>
      </c>
      <c r="G3301" t="s">
        <v>4</v>
      </c>
      <c r="H3301">
        <v>4</v>
      </c>
      <c r="I3301">
        <v>1</v>
      </c>
    </row>
    <row r="3302" spans="1:9" x14ac:dyDescent="0.3">
      <c r="A3302" t="s">
        <v>3</v>
      </c>
      <c r="B3302">
        <v>2013</v>
      </c>
      <c r="C3302" t="s">
        <v>5</v>
      </c>
      <c r="D3302">
        <v>3</v>
      </c>
      <c r="E3302">
        <v>38</v>
      </c>
      <c r="F3302" t="s">
        <v>8</v>
      </c>
      <c r="G3302" t="s">
        <v>4</v>
      </c>
      <c r="H3302">
        <v>4</v>
      </c>
      <c r="I3302">
        <v>0</v>
      </c>
    </row>
    <row r="3303" spans="1:9" x14ac:dyDescent="0.3">
      <c r="A3303" t="s">
        <v>3</v>
      </c>
      <c r="B3303">
        <v>2016</v>
      </c>
      <c r="C3303" t="s">
        <v>2</v>
      </c>
      <c r="D3303">
        <v>3</v>
      </c>
      <c r="E3303">
        <v>34</v>
      </c>
      <c r="F3303" t="s">
        <v>1</v>
      </c>
      <c r="G3303" t="s">
        <v>0</v>
      </c>
      <c r="H3303">
        <v>2</v>
      </c>
      <c r="I3303">
        <v>0</v>
      </c>
    </row>
    <row r="3304" spans="1:9" x14ac:dyDescent="0.3">
      <c r="A3304" t="s">
        <v>3</v>
      </c>
      <c r="B3304">
        <v>2016</v>
      </c>
      <c r="C3304" t="s">
        <v>2</v>
      </c>
      <c r="D3304">
        <v>1</v>
      </c>
      <c r="E3304">
        <v>39</v>
      </c>
      <c r="F3304" t="s">
        <v>1</v>
      </c>
      <c r="G3304" t="s">
        <v>4</v>
      </c>
      <c r="H3304">
        <v>2</v>
      </c>
      <c r="I3304">
        <v>0</v>
      </c>
    </row>
    <row r="3305" spans="1:9" x14ac:dyDescent="0.3">
      <c r="A3305" t="s">
        <v>3</v>
      </c>
      <c r="B3305">
        <v>2012</v>
      </c>
      <c r="C3305" t="s">
        <v>2</v>
      </c>
      <c r="D3305">
        <v>3</v>
      </c>
      <c r="E3305">
        <v>38</v>
      </c>
      <c r="F3305" t="s">
        <v>1</v>
      </c>
      <c r="G3305" t="s">
        <v>4</v>
      </c>
      <c r="H3305">
        <v>2</v>
      </c>
      <c r="I3305">
        <v>0</v>
      </c>
    </row>
    <row r="3306" spans="1:9" x14ac:dyDescent="0.3">
      <c r="A3306" t="s">
        <v>6</v>
      </c>
      <c r="B3306">
        <v>2017</v>
      </c>
      <c r="C3306" t="s">
        <v>5</v>
      </c>
      <c r="D3306">
        <v>2</v>
      </c>
      <c r="E3306">
        <v>31</v>
      </c>
      <c r="F3306" t="s">
        <v>8</v>
      </c>
      <c r="G3306" t="s">
        <v>4</v>
      </c>
      <c r="H3306">
        <v>2</v>
      </c>
      <c r="I3306">
        <v>1</v>
      </c>
    </row>
    <row r="3307" spans="1:9" x14ac:dyDescent="0.3">
      <c r="A3307" t="s">
        <v>3</v>
      </c>
      <c r="B3307">
        <v>2017</v>
      </c>
      <c r="C3307" t="s">
        <v>2</v>
      </c>
      <c r="D3307">
        <v>3</v>
      </c>
      <c r="E3307">
        <v>35</v>
      </c>
      <c r="F3307" t="s">
        <v>8</v>
      </c>
      <c r="G3307" t="s">
        <v>4</v>
      </c>
      <c r="H3307">
        <v>5</v>
      </c>
      <c r="I3307">
        <v>0</v>
      </c>
    </row>
    <row r="3308" spans="1:9" x14ac:dyDescent="0.3">
      <c r="A3308" t="s">
        <v>3</v>
      </c>
      <c r="B3308">
        <v>2013</v>
      </c>
      <c r="C3308" t="s">
        <v>2</v>
      </c>
      <c r="D3308">
        <v>3</v>
      </c>
      <c r="E3308">
        <v>31</v>
      </c>
      <c r="F3308" t="s">
        <v>1</v>
      </c>
      <c r="G3308" t="s">
        <v>4</v>
      </c>
      <c r="H3308">
        <v>2</v>
      </c>
      <c r="I3308">
        <v>0</v>
      </c>
    </row>
    <row r="3309" spans="1:9" x14ac:dyDescent="0.3">
      <c r="A3309" t="s">
        <v>3</v>
      </c>
      <c r="B3309">
        <v>2012</v>
      </c>
      <c r="C3309" t="s">
        <v>7</v>
      </c>
      <c r="D3309">
        <v>3</v>
      </c>
      <c r="E3309">
        <v>33</v>
      </c>
      <c r="F3309" t="s">
        <v>1</v>
      </c>
      <c r="G3309" t="s">
        <v>4</v>
      </c>
      <c r="H3309">
        <v>1</v>
      </c>
      <c r="I3309">
        <v>0</v>
      </c>
    </row>
    <row r="3310" spans="1:9" x14ac:dyDescent="0.3">
      <c r="A3310" t="s">
        <v>3</v>
      </c>
      <c r="B3310">
        <v>2015</v>
      </c>
      <c r="C3310" t="s">
        <v>7</v>
      </c>
      <c r="D3310">
        <v>2</v>
      </c>
      <c r="E3310">
        <v>37</v>
      </c>
      <c r="F3310" t="s">
        <v>8</v>
      </c>
      <c r="G3310" t="s">
        <v>4</v>
      </c>
      <c r="H3310">
        <v>3</v>
      </c>
      <c r="I3310">
        <v>1</v>
      </c>
    </row>
    <row r="3311" spans="1:9" x14ac:dyDescent="0.3">
      <c r="A3311" t="s">
        <v>6</v>
      </c>
      <c r="B3311">
        <v>2018</v>
      </c>
      <c r="C3311" t="s">
        <v>5</v>
      </c>
      <c r="D3311">
        <v>3</v>
      </c>
      <c r="E3311">
        <v>40</v>
      </c>
      <c r="F3311" t="s">
        <v>8</v>
      </c>
      <c r="G3311" t="s">
        <v>4</v>
      </c>
      <c r="H3311">
        <v>2</v>
      </c>
      <c r="I3311">
        <v>1</v>
      </c>
    </row>
    <row r="3312" spans="1:9" x14ac:dyDescent="0.3">
      <c r="A3312" t="s">
        <v>3</v>
      </c>
      <c r="B3312">
        <v>2014</v>
      </c>
      <c r="C3312" t="s">
        <v>2</v>
      </c>
      <c r="D3312">
        <v>3</v>
      </c>
      <c r="E3312">
        <v>38</v>
      </c>
      <c r="F3312" t="s">
        <v>1</v>
      </c>
      <c r="G3312" t="s">
        <v>4</v>
      </c>
      <c r="H3312">
        <v>0</v>
      </c>
      <c r="I3312">
        <v>0</v>
      </c>
    </row>
    <row r="3313" spans="1:9" x14ac:dyDescent="0.3">
      <c r="A3313" t="s">
        <v>3</v>
      </c>
      <c r="B3313">
        <v>2012</v>
      </c>
      <c r="C3313" t="s">
        <v>2</v>
      </c>
      <c r="D3313">
        <v>3</v>
      </c>
      <c r="E3313">
        <v>31</v>
      </c>
      <c r="F3313" t="s">
        <v>1</v>
      </c>
      <c r="G3313" t="s">
        <v>0</v>
      </c>
      <c r="H3313">
        <v>5</v>
      </c>
      <c r="I3313">
        <v>0</v>
      </c>
    </row>
    <row r="3314" spans="1:9" x14ac:dyDescent="0.3">
      <c r="A3314" t="s">
        <v>9</v>
      </c>
      <c r="B3314">
        <v>2014</v>
      </c>
      <c r="C3314" t="s">
        <v>2</v>
      </c>
      <c r="D3314">
        <v>3</v>
      </c>
      <c r="E3314">
        <v>39</v>
      </c>
      <c r="F3314" t="s">
        <v>1</v>
      </c>
      <c r="G3314" t="s">
        <v>4</v>
      </c>
      <c r="H3314">
        <v>1</v>
      </c>
      <c r="I3314">
        <v>0</v>
      </c>
    </row>
    <row r="3315" spans="1:9" x14ac:dyDescent="0.3">
      <c r="A3315" t="s">
        <v>3</v>
      </c>
      <c r="B3315">
        <v>2016</v>
      </c>
      <c r="C3315" t="s">
        <v>5</v>
      </c>
      <c r="D3315">
        <v>3</v>
      </c>
      <c r="E3315">
        <v>40</v>
      </c>
      <c r="F3315" t="s">
        <v>1</v>
      </c>
      <c r="G3315" t="s">
        <v>4</v>
      </c>
      <c r="H3315">
        <v>0</v>
      </c>
      <c r="I3315">
        <v>0</v>
      </c>
    </row>
    <row r="3316" spans="1:9" x14ac:dyDescent="0.3">
      <c r="A3316" t="s">
        <v>3</v>
      </c>
      <c r="B3316">
        <v>2017</v>
      </c>
      <c r="C3316" t="s">
        <v>7</v>
      </c>
      <c r="D3316">
        <v>3</v>
      </c>
      <c r="E3316">
        <v>36</v>
      </c>
      <c r="F3316" t="s">
        <v>8</v>
      </c>
      <c r="G3316" t="s">
        <v>4</v>
      </c>
      <c r="H3316">
        <v>0</v>
      </c>
      <c r="I3316">
        <v>1</v>
      </c>
    </row>
    <row r="3317" spans="1:9" x14ac:dyDescent="0.3">
      <c r="A3317" t="s">
        <v>3</v>
      </c>
      <c r="B3317">
        <v>2015</v>
      </c>
      <c r="C3317" t="s">
        <v>2</v>
      </c>
      <c r="D3317">
        <v>3</v>
      </c>
      <c r="E3317">
        <v>39</v>
      </c>
      <c r="F3317" t="s">
        <v>8</v>
      </c>
      <c r="G3317" t="s">
        <v>4</v>
      </c>
      <c r="H3317">
        <v>3</v>
      </c>
      <c r="I3317">
        <v>1</v>
      </c>
    </row>
    <row r="3318" spans="1:9" x14ac:dyDescent="0.3">
      <c r="A3318" t="s">
        <v>3</v>
      </c>
      <c r="B3318">
        <v>2012</v>
      </c>
      <c r="C3318" t="s">
        <v>2</v>
      </c>
      <c r="D3318">
        <v>3</v>
      </c>
      <c r="E3318">
        <v>39</v>
      </c>
      <c r="F3318" t="s">
        <v>1</v>
      </c>
      <c r="G3318" t="s">
        <v>4</v>
      </c>
      <c r="H3318">
        <v>0</v>
      </c>
      <c r="I3318">
        <v>0</v>
      </c>
    </row>
    <row r="3319" spans="1:9" x14ac:dyDescent="0.3">
      <c r="A3319" t="s">
        <v>3</v>
      </c>
      <c r="B3319">
        <v>2013</v>
      </c>
      <c r="C3319" t="s">
        <v>2</v>
      </c>
      <c r="D3319">
        <v>3</v>
      </c>
      <c r="E3319">
        <v>35</v>
      </c>
      <c r="F3319" t="s">
        <v>8</v>
      </c>
      <c r="G3319" t="s">
        <v>4</v>
      </c>
      <c r="H3319">
        <v>0</v>
      </c>
      <c r="I3319">
        <v>0</v>
      </c>
    </row>
    <row r="3320" spans="1:9" x14ac:dyDescent="0.3">
      <c r="A3320" t="s">
        <v>6</v>
      </c>
      <c r="B3320">
        <v>2013</v>
      </c>
      <c r="C3320" t="s">
        <v>5</v>
      </c>
      <c r="D3320">
        <v>3</v>
      </c>
      <c r="E3320">
        <v>35</v>
      </c>
      <c r="F3320" t="s">
        <v>1</v>
      </c>
      <c r="G3320" t="s">
        <v>4</v>
      </c>
      <c r="H3320">
        <v>2</v>
      </c>
      <c r="I3320">
        <v>0</v>
      </c>
    </row>
    <row r="3321" spans="1:9" x14ac:dyDescent="0.3">
      <c r="A3321" t="s">
        <v>3</v>
      </c>
      <c r="B3321">
        <v>2013</v>
      </c>
      <c r="C3321" t="s">
        <v>2</v>
      </c>
      <c r="D3321">
        <v>3</v>
      </c>
      <c r="E3321">
        <v>35</v>
      </c>
      <c r="F3321" t="s">
        <v>1</v>
      </c>
      <c r="G3321" t="s">
        <v>4</v>
      </c>
      <c r="H3321">
        <v>5</v>
      </c>
      <c r="I3321">
        <v>0</v>
      </c>
    </row>
    <row r="3322" spans="1:9" x14ac:dyDescent="0.3">
      <c r="A3322" t="s">
        <v>6</v>
      </c>
      <c r="B3322">
        <v>2017</v>
      </c>
      <c r="C3322" t="s">
        <v>2</v>
      </c>
      <c r="D3322">
        <v>3</v>
      </c>
      <c r="E3322">
        <v>34</v>
      </c>
      <c r="F3322" t="s">
        <v>8</v>
      </c>
      <c r="G3322" t="s">
        <v>4</v>
      </c>
      <c r="H3322">
        <v>4</v>
      </c>
      <c r="I3322">
        <v>0</v>
      </c>
    </row>
    <row r="3323" spans="1:9" x14ac:dyDescent="0.3">
      <c r="A3323" t="s">
        <v>3</v>
      </c>
      <c r="B3323">
        <v>2014</v>
      </c>
      <c r="C3323" t="s">
        <v>2</v>
      </c>
      <c r="D3323">
        <v>3</v>
      </c>
      <c r="E3323">
        <v>41</v>
      </c>
      <c r="F3323" t="s">
        <v>1</v>
      </c>
      <c r="G3323" t="s">
        <v>4</v>
      </c>
      <c r="H3323">
        <v>4</v>
      </c>
      <c r="I3323">
        <v>0</v>
      </c>
    </row>
    <row r="3324" spans="1:9" x14ac:dyDescent="0.3">
      <c r="A3324" t="s">
        <v>3</v>
      </c>
      <c r="B3324">
        <v>2017</v>
      </c>
      <c r="C3324" t="s">
        <v>2</v>
      </c>
      <c r="D3324">
        <v>3</v>
      </c>
      <c r="E3324">
        <v>35</v>
      </c>
      <c r="F3324" t="s">
        <v>1</v>
      </c>
      <c r="G3324" t="s">
        <v>4</v>
      </c>
      <c r="H3324">
        <v>5</v>
      </c>
      <c r="I3324">
        <v>0</v>
      </c>
    </row>
    <row r="3325" spans="1:9" x14ac:dyDescent="0.3">
      <c r="A3325" t="s">
        <v>3</v>
      </c>
      <c r="B3325">
        <v>2013</v>
      </c>
      <c r="C3325" t="s">
        <v>2</v>
      </c>
      <c r="D3325">
        <v>3</v>
      </c>
      <c r="E3325">
        <v>40</v>
      </c>
      <c r="F3325" t="s">
        <v>1</v>
      </c>
      <c r="G3325" t="s">
        <v>4</v>
      </c>
      <c r="H3325">
        <v>1</v>
      </c>
      <c r="I3325">
        <v>0</v>
      </c>
    </row>
    <row r="3326" spans="1:9" x14ac:dyDescent="0.3">
      <c r="A3326" t="s">
        <v>6</v>
      </c>
      <c r="B3326">
        <v>2017</v>
      </c>
      <c r="C3326" t="s">
        <v>7</v>
      </c>
      <c r="D3326">
        <v>3</v>
      </c>
      <c r="E3326">
        <v>31</v>
      </c>
      <c r="F3326" t="s">
        <v>1</v>
      </c>
      <c r="G3326" t="s">
        <v>4</v>
      </c>
      <c r="H3326">
        <v>3</v>
      </c>
      <c r="I3326">
        <v>1</v>
      </c>
    </row>
    <row r="3327" spans="1:9" x14ac:dyDescent="0.3">
      <c r="A3327" t="s">
        <v>6</v>
      </c>
      <c r="B3327">
        <v>2014</v>
      </c>
      <c r="C3327" t="s">
        <v>5</v>
      </c>
      <c r="D3327">
        <v>3</v>
      </c>
      <c r="E3327">
        <v>33</v>
      </c>
      <c r="F3327" t="s">
        <v>1</v>
      </c>
      <c r="G3327" t="s">
        <v>4</v>
      </c>
      <c r="H3327">
        <v>3</v>
      </c>
      <c r="I3327">
        <v>0</v>
      </c>
    </row>
    <row r="3328" spans="1:9" x14ac:dyDescent="0.3">
      <c r="A3328" t="s">
        <v>3</v>
      </c>
      <c r="B3328">
        <v>2017</v>
      </c>
      <c r="C3328" t="s">
        <v>7</v>
      </c>
      <c r="D3328">
        <v>2</v>
      </c>
      <c r="E3328">
        <v>33</v>
      </c>
      <c r="F3328" t="s">
        <v>8</v>
      </c>
      <c r="G3328" t="s">
        <v>4</v>
      </c>
      <c r="H3328">
        <v>2</v>
      </c>
      <c r="I3328">
        <v>1</v>
      </c>
    </row>
    <row r="3329" spans="1:9" x14ac:dyDescent="0.3">
      <c r="A3329" t="s">
        <v>3</v>
      </c>
      <c r="B3329">
        <v>2016</v>
      </c>
      <c r="C3329" t="s">
        <v>2</v>
      </c>
      <c r="D3329">
        <v>3</v>
      </c>
      <c r="E3329">
        <v>39</v>
      </c>
      <c r="F3329" t="s">
        <v>8</v>
      </c>
      <c r="G3329" t="s">
        <v>4</v>
      </c>
      <c r="H3329">
        <v>5</v>
      </c>
      <c r="I3329">
        <v>0</v>
      </c>
    </row>
    <row r="3330" spans="1:9" x14ac:dyDescent="0.3">
      <c r="A3330" t="s">
        <v>3</v>
      </c>
      <c r="B3330">
        <v>2016</v>
      </c>
      <c r="C3330" t="s">
        <v>2</v>
      </c>
      <c r="D3330">
        <v>3</v>
      </c>
      <c r="E3330">
        <v>41</v>
      </c>
      <c r="F3330" t="s">
        <v>1</v>
      </c>
      <c r="G3330" t="s">
        <v>4</v>
      </c>
      <c r="H3330">
        <v>1</v>
      </c>
      <c r="I3330">
        <v>1</v>
      </c>
    </row>
    <row r="3331" spans="1:9" x14ac:dyDescent="0.3">
      <c r="A3331" t="s">
        <v>3</v>
      </c>
      <c r="B3331">
        <v>2017</v>
      </c>
      <c r="C3331" t="s">
        <v>2</v>
      </c>
      <c r="D3331">
        <v>3</v>
      </c>
      <c r="E3331">
        <v>32</v>
      </c>
      <c r="F3331" t="s">
        <v>1</v>
      </c>
      <c r="G3331" t="s">
        <v>4</v>
      </c>
      <c r="H3331">
        <v>5</v>
      </c>
      <c r="I3331">
        <v>0</v>
      </c>
    </row>
    <row r="3332" spans="1:9" x14ac:dyDescent="0.3">
      <c r="A3332" t="s">
        <v>3</v>
      </c>
      <c r="B3332">
        <v>2014</v>
      </c>
      <c r="C3332" t="s">
        <v>7</v>
      </c>
      <c r="D3332">
        <v>2</v>
      </c>
      <c r="E3332">
        <v>39</v>
      </c>
      <c r="F3332" t="s">
        <v>8</v>
      </c>
      <c r="G3332" t="s">
        <v>4</v>
      </c>
      <c r="H3332">
        <v>5</v>
      </c>
      <c r="I3332">
        <v>1</v>
      </c>
    </row>
    <row r="3333" spans="1:9" x14ac:dyDescent="0.3">
      <c r="A3333" t="s">
        <v>3</v>
      </c>
      <c r="B3333">
        <v>2014</v>
      </c>
      <c r="C3333" t="s">
        <v>2</v>
      </c>
      <c r="D3333">
        <v>3</v>
      </c>
      <c r="E3333">
        <v>31</v>
      </c>
      <c r="F3333" t="s">
        <v>1</v>
      </c>
      <c r="G3333" t="s">
        <v>4</v>
      </c>
      <c r="H3333">
        <v>1</v>
      </c>
      <c r="I3333">
        <v>0</v>
      </c>
    </row>
    <row r="3334" spans="1:9" x14ac:dyDescent="0.3">
      <c r="A3334" t="s">
        <v>3</v>
      </c>
      <c r="B3334">
        <v>2012</v>
      </c>
      <c r="C3334" t="s">
        <v>2</v>
      </c>
      <c r="D3334">
        <v>3</v>
      </c>
      <c r="E3334">
        <v>40</v>
      </c>
      <c r="F3334" t="s">
        <v>1</v>
      </c>
      <c r="G3334" t="s">
        <v>4</v>
      </c>
      <c r="H3334">
        <v>3</v>
      </c>
      <c r="I3334">
        <v>0</v>
      </c>
    </row>
    <row r="3335" spans="1:9" x14ac:dyDescent="0.3">
      <c r="A3335" t="s">
        <v>6</v>
      </c>
      <c r="B3335">
        <v>2018</v>
      </c>
      <c r="C3335" t="s">
        <v>5</v>
      </c>
      <c r="D3335">
        <v>3</v>
      </c>
      <c r="E3335">
        <v>34</v>
      </c>
      <c r="F3335" t="s">
        <v>1</v>
      </c>
      <c r="G3335" t="s">
        <v>4</v>
      </c>
      <c r="H3335">
        <v>2</v>
      </c>
      <c r="I3335">
        <v>1</v>
      </c>
    </row>
    <row r="3336" spans="1:9" x14ac:dyDescent="0.3">
      <c r="A3336" t="s">
        <v>3</v>
      </c>
      <c r="B3336">
        <v>2018</v>
      </c>
      <c r="C3336" t="s">
        <v>5</v>
      </c>
      <c r="D3336">
        <v>3</v>
      </c>
      <c r="E3336">
        <v>37</v>
      </c>
      <c r="F3336" t="s">
        <v>1</v>
      </c>
      <c r="G3336" t="s">
        <v>4</v>
      </c>
      <c r="H3336">
        <v>4</v>
      </c>
      <c r="I3336">
        <v>1</v>
      </c>
    </row>
    <row r="3337" spans="1:9" x14ac:dyDescent="0.3">
      <c r="A3337" t="s">
        <v>3</v>
      </c>
      <c r="B3337">
        <v>2016</v>
      </c>
      <c r="C3337" t="s">
        <v>2</v>
      </c>
      <c r="D3337">
        <v>3</v>
      </c>
      <c r="E3337">
        <v>37</v>
      </c>
      <c r="F3337" t="s">
        <v>8</v>
      </c>
      <c r="G3337" t="s">
        <v>4</v>
      </c>
      <c r="H3337">
        <v>0</v>
      </c>
      <c r="I3337">
        <v>0</v>
      </c>
    </row>
    <row r="3338" spans="1:9" x14ac:dyDescent="0.3">
      <c r="A3338" t="s">
        <v>3</v>
      </c>
      <c r="B3338">
        <v>2014</v>
      </c>
      <c r="C3338" t="s">
        <v>2</v>
      </c>
      <c r="D3338">
        <v>3</v>
      </c>
      <c r="E3338">
        <v>36</v>
      </c>
      <c r="F3338" t="s">
        <v>8</v>
      </c>
      <c r="G3338" t="s">
        <v>4</v>
      </c>
      <c r="H3338">
        <v>3</v>
      </c>
      <c r="I3338">
        <v>0</v>
      </c>
    </row>
    <row r="3339" spans="1:9" x14ac:dyDescent="0.3">
      <c r="A3339" t="s">
        <v>3</v>
      </c>
      <c r="B3339">
        <v>2015</v>
      </c>
      <c r="C3339" t="s">
        <v>2</v>
      </c>
      <c r="D3339">
        <v>2</v>
      </c>
      <c r="E3339">
        <v>39</v>
      </c>
      <c r="F3339" t="s">
        <v>8</v>
      </c>
      <c r="G3339" t="s">
        <v>4</v>
      </c>
      <c r="H3339">
        <v>0</v>
      </c>
      <c r="I3339">
        <v>1</v>
      </c>
    </row>
    <row r="3340" spans="1:9" x14ac:dyDescent="0.3">
      <c r="A3340" t="s">
        <v>3</v>
      </c>
      <c r="B3340">
        <v>2014</v>
      </c>
      <c r="C3340" t="s">
        <v>7</v>
      </c>
      <c r="D3340">
        <v>3</v>
      </c>
      <c r="E3340">
        <v>37</v>
      </c>
      <c r="F3340" t="s">
        <v>1</v>
      </c>
      <c r="G3340" t="s">
        <v>4</v>
      </c>
      <c r="H3340">
        <v>1</v>
      </c>
      <c r="I3340">
        <v>0</v>
      </c>
    </row>
    <row r="3341" spans="1:9" x14ac:dyDescent="0.3">
      <c r="A3341" t="s">
        <v>6</v>
      </c>
      <c r="B3341">
        <v>2014</v>
      </c>
      <c r="C3341" t="s">
        <v>5</v>
      </c>
      <c r="D3341">
        <v>3</v>
      </c>
      <c r="E3341">
        <v>37</v>
      </c>
      <c r="F3341" t="s">
        <v>1</v>
      </c>
      <c r="G3341" t="s">
        <v>4</v>
      </c>
      <c r="H3341">
        <v>2</v>
      </c>
      <c r="I3341">
        <v>0</v>
      </c>
    </row>
    <row r="3342" spans="1:9" x14ac:dyDescent="0.3">
      <c r="A3342" t="s">
        <v>6</v>
      </c>
      <c r="B3342">
        <v>2017</v>
      </c>
      <c r="C3342" t="s">
        <v>5</v>
      </c>
      <c r="D3342">
        <v>3</v>
      </c>
      <c r="E3342">
        <v>32</v>
      </c>
      <c r="F3342" t="s">
        <v>1</v>
      </c>
      <c r="G3342" t="s">
        <v>4</v>
      </c>
      <c r="H3342">
        <v>2</v>
      </c>
      <c r="I3342">
        <v>0</v>
      </c>
    </row>
    <row r="3343" spans="1:9" x14ac:dyDescent="0.3">
      <c r="A3343" t="s">
        <v>3</v>
      </c>
      <c r="B3343">
        <v>2014</v>
      </c>
      <c r="C3343" t="s">
        <v>5</v>
      </c>
      <c r="D3343">
        <v>3</v>
      </c>
      <c r="E3343">
        <v>37</v>
      </c>
      <c r="F3343" t="s">
        <v>1</v>
      </c>
      <c r="G3343" t="s">
        <v>4</v>
      </c>
      <c r="H3343">
        <v>3</v>
      </c>
      <c r="I3343">
        <v>0</v>
      </c>
    </row>
    <row r="3344" spans="1:9" x14ac:dyDescent="0.3">
      <c r="A3344" t="s">
        <v>3</v>
      </c>
      <c r="B3344">
        <v>2017</v>
      </c>
      <c r="C3344" t="s">
        <v>2</v>
      </c>
      <c r="D3344">
        <v>3</v>
      </c>
      <c r="E3344">
        <v>36</v>
      </c>
      <c r="F3344" t="s">
        <v>8</v>
      </c>
      <c r="G3344" t="s">
        <v>4</v>
      </c>
      <c r="H3344">
        <v>3</v>
      </c>
      <c r="I3344">
        <v>0</v>
      </c>
    </row>
    <row r="3345" spans="1:9" x14ac:dyDescent="0.3">
      <c r="A3345" t="s">
        <v>3</v>
      </c>
      <c r="B3345">
        <v>2015</v>
      </c>
      <c r="C3345" t="s">
        <v>7</v>
      </c>
      <c r="D3345">
        <v>2</v>
      </c>
      <c r="E3345">
        <v>40</v>
      </c>
      <c r="F3345" t="s">
        <v>8</v>
      </c>
      <c r="G3345" t="s">
        <v>4</v>
      </c>
      <c r="H3345">
        <v>2</v>
      </c>
      <c r="I3345">
        <v>1</v>
      </c>
    </row>
    <row r="3346" spans="1:9" x14ac:dyDescent="0.3">
      <c r="A3346" t="s">
        <v>3</v>
      </c>
      <c r="B3346">
        <v>2014</v>
      </c>
      <c r="C3346" t="s">
        <v>2</v>
      </c>
      <c r="D3346">
        <v>3</v>
      </c>
      <c r="E3346">
        <v>40</v>
      </c>
      <c r="F3346" t="s">
        <v>1</v>
      </c>
      <c r="G3346" t="s">
        <v>4</v>
      </c>
      <c r="H3346">
        <v>0</v>
      </c>
      <c r="I3346">
        <v>0</v>
      </c>
    </row>
    <row r="3347" spans="1:9" x14ac:dyDescent="0.3">
      <c r="A3347" t="s">
        <v>3</v>
      </c>
      <c r="B3347">
        <v>2012</v>
      </c>
      <c r="C3347" t="s">
        <v>7</v>
      </c>
      <c r="D3347">
        <v>3</v>
      </c>
      <c r="E3347">
        <v>32</v>
      </c>
      <c r="F3347" t="s">
        <v>1</v>
      </c>
      <c r="G3347" t="s">
        <v>4</v>
      </c>
      <c r="H3347">
        <v>3</v>
      </c>
      <c r="I3347">
        <v>0</v>
      </c>
    </row>
    <row r="3348" spans="1:9" x14ac:dyDescent="0.3">
      <c r="A3348" t="s">
        <v>3</v>
      </c>
      <c r="B3348">
        <v>2012</v>
      </c>
      <c r="C3348" t="s">
        <v>2</v>
      </c>
      <c r="D3348">
        <v>3</v>
      </c>
      <c r="E3348">
        <v>37</v>
      </c>
      <c r="F3348" t="s">
        <v>1</v>
      </c>
      <c r="G3348" t="s">
        <v>4</v>
      </c>
      <c r="H3348">
        <v>3</v>
      </c>
      <c r="I3348">
        <v>1</v>
      </c>
    </row>
    <row r="3349" spans="1:9" x14ac:dyDescent="0.3">
      <c r="A3349" t="s">
        <v>3</v>
      </c>
      <c r="B3349">
        <v>2017</v>
      </c>
      <c r="C3349" t="s">
        <v>7</v>
      </c>
      <c r="D3349">
        <v>3</v>
      </c>
      <c r="E3349">
        <v>40</v>
      </c>
      <c r="F3349" t="s">
        <v>8</v>
      </c>
      <c r="G3349" t="s">
        <v>4</v>
      </c>
      <c r="H3349">
        <v>1</v>
      </c>
      <c r="I3349">
        <v>1</v>
      </c>
    </row>
    <row r="3350" spans="1:9" x14ac:dyDescent="0.3">
      <c r="A3350" t="s">
        <v>3</v>
      </c>
      <c r="B3350">
        <v>2014</v>
      </c>
      <c r="C3350" t="s">
        <v>7</v>
      </c>
      <c r="D3350">
        <v>3</v>
      </c>
      <c r="E3350">
        <v>40</v>
      </c>
      <c r="F3350" t="s">
        <v>1</v>
      </c>
      <c r="G3350" t="s">
        <v>4</v>
      </c>
      <c r="H3350">
        <v>5</v>
      </c>
      <c r="I3350">
        <v>0</v>
      </c>
    </row>
    <row r="3351" spans="1:9" x14ac:dyDescent="0.3">
      <c r="A3351" t="s">
        <v>3</v>
      </c>
      <c r="B3351">
        <v>2017</v>
      </c>
      <c r="C3351" t="s">
        <v>2</v>
      </c>
      <c r="D3351">
        <v>3</v>
      </c>
      <c r="E3351">
        <v>34</v>
      </c>
      <c r="F3351" t="s">
        <v>8</v>
      </c>
      <c r="G3351" t="s">
        <v>0</v>
      </c>
      <c r="H3351">
        <v>0</v>
      </c>
      <c r="I3351">
        <v>0</v>
      </c>
    </row>
    <row r="3352" spans="1:9" x14ac:dyDescent="0.3">
      <c r="A3352" t="s">
        <v>3</v>
      </c>
      <c r="B3352">
        <v>2012</v>
      </c>
      <c r="C3352" t="s">
        <v>2</v>
      </c>
      <c r="D3352">
        <v>3</v>
      </c>
      <c r="E3352">
        <v>37</v>
      </c>
      <c r="F3352" t="s">
        <v>1</v>
      </c>
      <c r="G3352" t="s">
        <v>4</v>
      </c>
      <c r="H3352">
        <v>3</v>
      </c>
      <c r="I3352">
        <v>0</v>
      </c>
    </row>
    <row r="3353" spans="1:9" x14ac:dyDescent="0.3">
      <c r="A3353" t="s">
        <v>3</v>
      </c>
      <c r="B3353">
        <v>2017</v>
      </c>
      <c r="C3353" t="s">
        <v>2</v>
      </c>
      <c r="D3353">
        <v>3</v>
      </c>
      <c r="E3353">
        <v>35</v>
      </c>
      <c r="F3353" t="s">
        <v>1</v>
      </c>
      <c r="G3353" t="s">
        <v>4</v>
      </c>
      <c r="H3353">
        <v>3</v>
      </c>
      <c r="I3353">
        <v>0</v>
      </c>
    </row>
    <row r="3354" spans="1:9" x14ac:dyDescent="0.3">
      <c r="A3354" t="s">
        <v>3</v>
      </c>
      <c r="B3354">
        <v>2017</v>
      </c>
      <c r="C3354" t="s">
        <v>7</v>
      </c>
      <c r="D3354">
        <v>3</v>
      </c>
      <c r="E3354">
        <v>37</v>
      </c>
      <c r="F3354" t="s">
        <v>8</v>
      </c>
      <c r="G3354" t="s">
        <v>4</v>
      </c>
      <c r="H3354">
        <v>2</v>
      </c>
      <c r="I3354">
        <v>0</v>
      </c>
    </row>
    <row r="3355" spans="1:9" x14ac:dyDescent="0.3">
      <c r="A3355" t="s">
        <v>3</v>
      </c>
      <c r="B3355">
        <v>2012</v>
      </c>
      <c r="C3355" t="s">
        <v>5</v>
      </c>
      <c r="D3355">
        <v>3</v>
      </c>
      <c r="E3355">
        <v>35</v>
      </c>
      <c r="F3355" t="s">
        <v>8</v>
      </c>
      <c r="G3355" t="s">
        <v>4</v>
      </c>
      <c r="H3355">
        <v>2</v>
      </c>
      <c r="I3355">
        <v>0</v>
      </c>
    </row>
    <row r="3356" spans="1:9" x14ac:dyDescent="0.3">
      <c r="A3356" t="s">
        <v>3</v>
      </c>
      <c r="B3356">
        <v>2014</v>
      </c>
      <c r="C3356" t="s">
        <v>2</v>
      </c>
      <c r="D3356">
        <v>3</v>
      </c>
      <c r="E3356">
        <v>31</v>
      </c>
      <c r="F3356" t="s">
        <v>1</v>
      </c>
      <c r="G3356" t="s">
        <v>4</v>
      </c>
      <c r="H3356">
        <v>0</v>
      </c>
      <c r="I3356">
        <v>1</v>
      </c>
    </row>
    <row r="3357" spans="1:9" x14ac:dyDescent="0.3">
      <c r="A3357" t="s">
        <v>3</v>
      </c>
      <c r="B3357">
        <v>2016</v>
      </c>
      <c r="C3357" t="s">
        <v>2</v>
      </c>
      <c r="D3357">
        <v>3</v>
      </c>
      <c r="E3357">
        <v>41</v>
      </c>
      <c r="F3357" t="s">
        <v>1</v>
      </c>
      <c r="G3357" t="s">
        <v>4</v>
      </c>
      <c r="H3357">
        <v>4</v>
      </c>
      <c r="I3357">
        <v>0</v>
      </c>
    </row>
    <row r="3358" spans="1:9" x14ac:dyDescent="0.3">
      <c r="A3358" t="s">
        <v>6</v>
      </c>
      <c r="B3358">
        <v>2017</v>
      </c>
      <c r="C3358" t="s">
        <v>5</v>
      </c>
      <c r="D3358">
        <v>3</v>
      </c>
      <c r="E3358">
        <v>37</v>
      </c>
      <c r="F3358" t="s">
        <v>8</v>
      </c>
      <c r="G3358" t="s">
        <v>4</v>
      </c>
      <c r="H3358">
        <v>3</v>
      </c>
      <c r="I3358">
        <v>0</v>
      </c>
    </row>
    <row r="3359" spans="1:9" x14ac:dyDescent="0.3">
      <c r="A3359" t="s">
        <v>3</v>
      </c>
      <c r="B3359">
        <v>2018</v>
      </c>
      <c r="C3359" t="s">
        <v>7</v>
      </c>
      <c r="D3359">
        <v>3</v>
      </c>
      <c r="E3359">
        <v>40</v>
      </c>
      <c r="F3359" t="s">
        <v>1</v>
      </c>
      <c r="G3359" t="s">
        <v>4</v>
      </c>
      <c r="H3359">
        <v>0</v>
      </c>
      <c r="I3359">
        <v>1</v>
      </c>
    </row>
    <row r="3360" spans="1:9" x14ac:dyDescent="0.3">
      <c r="A3360" t="s">
        <v>3</v>
      </c>
      <c r="B3360">
        <v>2018</v>
      </c>
      <c r="C3360" t="s">
        <v>2</v>
      </c>
      <c r="D3360">
        <v>1</v>
      </c>
      <c r="E3360">
        <v>36</v>
      </c>
      <c r="F3360" t="s">
        <v>1</v>
      </c>
      <c r="G3360" t="s">
        <v>0</v>
      </c>
      <c r="H3360">
        <v>1</v>
      </c>
      <c r="I3360">
        <v>0</v>
      </c>
    </row>
    <row r="3361" spans="1:9" x14ac:dyDescent="0.3">
      <c r="A3361" t="s">
        <v>9</v>
      </c>
      <c r="B3361">
        <v>2018</v>
      </c>
      <c r="C3361" t="s">
        <v>5</v>
      </c>
      <c r="D3361">
        <v>3</v>
      </c>
      <c r="E3361">
        <v>37</v>
      </c>
      <c r="F3361" t="s">
        <v>8</v>
      </c>
      <c r="G3361" t="s">
        <v>4</v>
      </c>
      <c r="H3361">
        <v>2</v>
      </c>
      <c r="I3361">
        <v>1</v>
      </c>
    </row>
    <row r="3362" spans="1:9" x14ac:dyDescent="0.3">
      <c r="A3362" t="s">
        <v>3</v>
      </c>
      <c r="B3362">
        <v>2014</v>
      </c>
      <c r="C3362" t="s">
        <v>2</v>
      </c>
      <c r="D3362">
        <v>3</v>
      </c>
      <c r="E3362">
        <v>40</v>
      </c>
      <c r="F3362" t="s">
        <v>8</v>
      </c>
      <c r="G3362" t="s">
        <v>4</v>
      </c>
      <c r="H3362">
        <v>0</v>
      </c>
      <c r="I3362">
        <v>0</v>
      </c>
    </row>
    <row r="3363" spans="1:9" x14ac:dyDescent="0.3">
      <c r="A3363" t="s">
        <v>3</v>
      </c>
      <c r="B3363">
        <v>2017</v>
      </c>
      <c r="C3363" t="s">
        <v>2</v>
      </c>
      <c r="D3363">
        <v>3</v>
      </c>
      <c r="E3363">
        <v>34</v>
      </c>
      <c r="F3363" t="s">
        <v>1</v>
      </c>
      <c r="G3363" t="s">
        <v>4</v>
      </c>
      <c r="H3363">
        <v>3</v>
      </c>
      <c r="I3363">
        <v>0</v>
      </c>
    </row>
    <row r="3364" spans="1:9" x14ac:dyDescent="0.3">
      <c r="A3364" t="s">
        <v>3</v>
      </c>
      <c r="B3364">
        <v>2018</v>
      </c>
      <c r="C3364" t="s">
        <v>7</v>
      </c>
      <c r="D3364">
        <v>3</v>
      </c>
      <c r="E3364">
        <v>37</v>
      </c>
      <c r="F3364" t="s">
        <v>1</v>
      </c>
      <c r="G3364" t="s">
        <v>4</v>
      </c>
      <c r="H3364">
        <v>5</v>
      </c>
      <c r="I3364">
        <v>1</v>
      </c>
    </row>
    <row r="3365" spans="1:9" x14ac:dyDescent="0.3">
      <c r="A3365" t="s">
        <v>3</v>
      </c>
      <c r="B3365">
        <v>2016</v>
      </c>
      <c r="C3365" t="s">
        <v>7</v>
      </c>
      <c r="D3365">
        <v>3</v>
      </c>
      <c r="E3365">
        <v>38</v>
      </c>
      <c r="F3365" t="s">
        <v>1</v>
      </c>
      <c r="G3365" t="s">
        <v>4</v>
      </c>
      <c r="H3365">
        <v>0</v>
      </c>
      <c r="I3365">
        <v>0</v>
      </c>
    </row>
    <row r="3366" spans="1:9" x14ac:dyDescent="0.3">
      <c r="A3366" t="s">
        <v>3</v>
      </c>
      <c r="B3366">
        <v>2017</v>
      </c>
      <c r="C3366" t="s">
        <v>2</v>
      </c>
      <c r="D3366">
        <v>2</v>
      </c>
      <c r="E3366">
        <v>37</v>
      </c>
      <c r="F3366" t="s">
        <v>1</v>
      </c>
      <c r="G3366" t="s">
        <v>4</v>
      </c>
      <c r="H3366">
        <v>2</v>
      </c>
      <c r="I3366">
        <v>1</v>
      </c>
    </row>
    <row r="3367" spans="1:9" x14ac:dyDescent="0.3">
      <c r="A3367" t="s">
        <v>3</v>
      </c>
      <c r="B3367">
        <v>2016</v>
      </c>
      <c r="C3367" t="s">
        <v>7</v>
      </c>
      <c r="D3367">
        <v>3</v>
      </c>
      <c r="E3367">
        <v>32</v>
      </c>
      <c r="F3367" t="s">
        <v>1</v>
      </c>
      <c r="G3367" t="s">
        <v>4</v>
      </c>
      <c r="H3367">
        <v>1</v>
      </c>
      <c r="I3367">
        <v>1</v>
      </c>
    </row>
    <row r="3368" spans="1:9" x14ac:dyDescent="0.3">
      <c r="A3368" t="s">
        <v>3</v>
      </c>
      <c r="B3368">
        <v>2016</v>
      </c>
      <c r="C3368" t="s">
        <v>2</v>
      </c>
      <c r="D3368">
        <v>3</v>
      </c>
      <c r="E3368">
        <v>31</v>
      </c>
      <c r="F3368" t="s">
        <v>1</v>
      </c>
      <c r="G3368" t="s">
        <v>4</v>
      </c>
      <c r="H3368">
        <v>3</v>
      </c>
      <c r="I3368">
        <v>0</v>
      </c>
    </row>
    <row r="3369" spans="1:9" x14ac:dyDescent="0.3">
      <c r="A3369" t="s">
        <v>3</v>
      </c>
      <c r="B3369">
        <v>2013</v>
      </c>
      <c r="C3369" t="s">
        <v>2</v>
      </c>
      <c r="D3369">
        <v>1</v>
      </c>
      <c r="E3369">
        <v>40</v>
      </c>
      <c r="F3369" t="s">
        <v>1</v>
      </c>
      <c r="G3369" t="s">
        <v>4</v>
      </c>
      <c r="H3369">
        <v>2</v>
      </c>
      <c r="I3369">
        <v>0</v>
      </c>
    </row>
    <row r="3370" spans="1:9" x14ac:dyDescent="0.3">
      <c r="A3370" t="s">
        <v>3</v>
      </c>
      <c r="B3370">
        <v>2017</v>
      </c>
      <c r="C3370" t="s">
        <v>2</v>
      </c>
      <c r="D3370">
        <v>3</v>
      </c>
      <c r="E3370">
        <v>40</v>
      </c>
      <c r="F3370" t="s">
        <v>8</v>
      </c>
      <c r="G3370" t="s">
        <v>4</v>
      </c>
      <c r="H3370">
        <v>4</v>
      </c>
      <c r="I3370">
        <v>0</v>
      </c>
    </row>
    <row r="3371" spans="1:9" x14ac:dyDescent="0.3">
      <c r="A3371" t="s">
        <v>3</v>
      </c>
      <c r="B3371">
        <v>2015</v>
      </c>
      <c r="C3371" t="s">
        <v>2</v>
      </c>
      <c r="D3371">
        <v>3</v>
      </c>
      <c r="E3371">
        <v>31</v>
      </c>
      <c r="F3371" t="s">
        <v>1</v>
      </c>
      <c r="G3371" t="s">
        <v>4</v>
      </c>
      <c r="H3371">
        <v>1</v>
      </c>
      <c r="I3371">
        <v>0</v>
      </c>
    </row>
    <row r="3372" spans="1:9" x14ac:dyDescent="0.3">
      <c r="A3372" t="s">
        <v>6</v>
      </c>
      <c r="B3372">
        <v>2017</v>
      </c>
      <c r="C3372" t="s">
        <v>7</v>
      </c>
      <c r="D3372">
        <v>2</v>
      </c>
      <c r="E3372">
        <v>36</v>
      </c>
      <c r="F3372" t="s">
        <v>1</v>
      </c>
      <c r="G3372" t="s">
        <v>4</v>
      </c>
      <c r="H3372">
        <v>2</v>
      </c>
      <c r="I3372">
        <v>0</v>
      </c>
    </row>
    <row r="3373" spans="1:9" x14ac:dyDescent="0.3">
      <c r="A3373" t="s">
        <v>3</v>
      </c>
      <c r="B3373">
        <v>2017</v>
      </c>
      <c r="C3373" t="s">
        <v>2</v>
      </c>
      <c r="D3373">
        <v>3</v>
      </c>
      <c r="E3373">
        <v>38</v>
      </c>
      <c r="F3373" t="s">
        <v>1</v>
      </c>
      <c r="G3373" t="s">
        <v>0</v>
      </c>
      <c r="H3373">
        <v>2</v>
      </c>
      <c r="I3373">
        <v>0</v>
      </c>
    </row>
    <row r="3374" spans="1:9" x14ac:dyDescent="0.3">
      <c r="A3374" t="s">
        <v>3</v>
      </c>
      <c r="B3374">
        <v>2014</v>
      </c>
      <c r="C3374" t="s">
        <v>7</v>
      </c>
      <c r="D3374">
        <v>3</v>
      </c>
      <c r="E3374">
        <v>37</v>
      </c>
      <c r="F3374" t="s">
        <v>8</v>
      </c>
      <c r="G3374" t="s">
        <v>4</v>
      </c>
      <c r="H3374">
        <v>5</v>
      </c>
      <c r="I3374">
        <v>1</v>
      </c>
    </row>
    <row r="3375" spans="1:9" x14ac:dyDescent="0.3">
      <c r="A3375" t="s">
        <v>3</v>
      </c>
      <c r="B3375">
        <v>2014</v>
      </c>
      <c r="C3375" t="s">
        <v>7</v>
      </c>
      <c r="D3375">
        <v>3</v>
      </c>
      <c r="E3375">
        <v>34</v>
      </c>
      <c r="F3375" t="s">
        <v>8</v>
      </c>
      <c r="G3375" t="s">
        <v>4</v>
      </c>
      <c r="H3375">
        <v>2</v>
      </c>
      <c r="I3375">
        <v>1</v>
      </c>
    </row>
    <row r="3376" spans="1:9" x14ac:dyDescent="0.3">
      <c r="A3376" t="s">
        <v>3</v>
      </c>
      <c r="B3376">
        <v>2013</v>
      </c>
      <c r="C3376" t="s">
        <v>2</v>
      </c>
      <c r="D3376">
        <v>3</v>
      </c>
      <c r="E3376">
        <v>41</v>
      </c>
      <c r="F3376" t="s">
        <v>1</v>
      </c>
      <c r="G3376" t="s">
        <v>0</v>
      </c>
      <c r="H3376">
        <v>2</v>
      </c>
      <c r="I3376">
        <v>1</v>
      </c>
    </row>
    <row r="3377" spans="1:9" x14ac:dyDescent="0.3">
      <c r="A3377" t="s">
        <v>3</v>
      </c>
      <c r="B3377">
        <v>2015</v>
      </c>
      <c r="C3377" t="s">
        <v>7</v>
      </c>
      <c r="D3377">
        <v>2</v>
      </c>
      <c r="E3377">
        <v>32</v>
      </c>
      <c r="F3377" t="s">
        <v>8</v>
      </c>
      <c r="G3377" t="s">
        <v>4</v>
      </c>
      <c r="H3377">
        <v>3</v>
      </c>
      <c r="I3377">
        <v>1</v>
      </c>
    </row>
    <row r="3378" spans="1:9" x14ac:dyDescent="0.3">
      <c r="A3378" t="s">
        <v>3</v>
      </c>
      <c r="B3378">
        <v>2015</v>
      </c>
      <c r="C3378" t="s">
        <v>7</v>
      </c>
      <c r="D3378">
        <v>3</v>
      </c>
      <c r="E3378">
        <v>34</v>
      </c>
      <c r="F3378" t="s">
        <v>1</v>
      </c>
      <c r="G3378" t="s">
        <v>4</v>
      </c>
      <c r="H3378">
        <v>5</v>
      </c>
      <c r="I3378">
        <v>0</v>
      </c>
    </row>
    <row r="3379" spans="1:9" x14ac:dyDescent="0.3">
      <c r="A3379" t="s">
        <v>9</v>
      </c>
      <c r="B3379">
        <v>2013</v>
      </c>
      <c r="C3379" t="s">
        <v>2</v>
      </c>
      <c r="D3379">
        <v>3</v>
      </c>
      <c r="E3379">
        <v>39</v>
      </c>
      <c r="F3379" t="s">
        <v>1</v>
      </c>
      <c r="G3379" t="s">
        <v>4</v>
      </c>
      <c r="H3379">
        <v>2</v>
      </c>
      <c r="I3379">
        <v>1</v>
      </c>
    </row>
    <row r="3380" spans="1:9" x14ac:dyDescent="0.3">
      <c r="A3380" t="s">
        <v>6</v>
      </c>
      <c r="B3380">
        <v>2013</v>
      </c>
      <c r="C3380" t="s">
        <v>5</v>
      </c>
      <c r="D3380">
        <v>2</v>
      </c>
      <c r="E3380">
        <v>32</v>
      </c>
      <c r="F3380" t="s">
        <v>1</v>
      </c>
      <c r="G3380" t="s">
        <v>4</v>
      </c>
      <c r="H3380">
        <v>2</v>
      </c>
      <c r="I3380">
        <v>1</v>
      </c>
    </row>
    <row r="3381" spans="1:9" x14ac:dyDescent="0.3">
      <c r="A3381" t="s">
        <v>3</v>
      </c>
      <c r="B3381">
        <v>2012</v>
      </c>
      <c r="C3381" t="s">
        <v>2</v>
      </c>
      <c r="D3381">
        <v>3</v>
      </c>
      <c r="E3381">
        <v>31</v>
      </c>
      <c r="F3381" t="s">
        <v>8</v>
      </c>
      <c r="G3381" t="s">
        <v>4</v>
      </c>
      <c r="H3381">
        <v>3</v>
      </c>
      <c r="I3381">
        <v>0</v>
      </c>
    </row>
    <row r="3382" spans="1:9" x14ac:dyDescent="0.3">
      <c r="A3382" t="s">
        <v>9</v>
      </c>
      <c r="B3382">
        <v>2016</v>
      </c>
      <c r="C3382" t="s">
        <v>5</v>
      </c>
      <c r="D3382">
        <v>3</v>
      </c>
      <c r="E3382">
        <v>40</v>
      </c>
      <c r="F3382" t="s">
        <v>1</v>
      </c>
      <c r="G3382" t="s">
        <v>4</v>
      </c>
      <c r="H3382">
        <v>1</v>
      </c>
      <c r="I3382">
        <v>0</v>
      </c>
    </row>
    <row r="3383" spans="1:9" x14ac:dyDescent="0.3">
      <c r="A3383" t="s">
        <v>3</v>
      </c>
      <c r="B3383">
        <v>2015</v>
      </c>
      <c r="C3383" t="s">
        <v>2</v>
      </c>
      <c r="D3383">
        <v>3</v>
      </c>
      <c r="E3383">
        <v>37</v>
      </c>
      <c r="F3383" t="s">
        <v>8</v>
      </c>
      <c r="G3383" t="s">
        <v>4</v>
      </c>
      <c r="H3383">
        <v>0</v>
      </c>
      <c r="I3383">
        <v>0</v>
      </c>
    </row>
    <row r="3384" spans="1:9" x14ac:dyDescent="0.3">
      <c r="A3384" t="s">
        <v>6</v>
      </c>
      <c r="B3384">
        <v>2017</v>
      </c>
      <c r="C3384" t="s">
        <v>5</v>
      </c>
      <c r="D3384">
        <v>3</v>
      </c>
      <c r="E3384">
        <v>40</v>
      </c>
      <c r="F3384" t="s">
        <v>8</v>
      </c>
      <c r="G3384" t="s">
        <v>4</v>
      </c>
      <c r="H3384">
        <v>0</v>
      </c>
      <c r="I3384">
        <v>0</v>
      </c>
    </row>
    <row r="3385" spans="1:9" x14ac:dyDescent="0.3">
      <c r="A3385" t="s">
        <v>3</v>
      </c>
      <c r="B3385">
        <v>2013</v>
      </c>
      <c r="C3385" t="s">
        <v>2</v>
      </c>
      <c r="D3385">
        <v>3</v>
      </c>
      <c r="E3385">
        <v>31</v>
      </c>
      <c r="F3385" t="s">
        <v>1</v>
      </c>
      <c r="G3385" t="s">
        <v>4</v>
      </c>
      <c r="H3385">
        <v>1</v>
      </c>
      <c r="I3385">
        <v>0</v>
      </c>
    </row>
    <row r="3386" spans="1:9" x14ac:dyDescent="0.3">
      <c r="A3386" t="s">
        <v>3</v>
      </c>
      <c r="B3386">
        <v>2017</v>
      </c>
      <c r="C3386" t="s">
        <v>2</v>
      </c>
      <c r="D3386">
        <v>3</v>
      </c>
      <c r="E3386">
        <v>32</v>
      </c>
      <c r="F3386" t="s">
        <v>1</v>
      </c>
      <c r="G3386" t="s">
        <v>4</v>
      </c>
      <c r="H3386">
        <v>2</v>
      </c>
      <c r="I3386">
        <v>0</v>
      </c>
    </row>
    <row r="3387" spans="1:9" x14ac:dyDescent="0.3">
      <c r="A3387" t="s">
        <v>3</v>
      </c>
      <c r="B3387">
        <v>2017</v>
      </c>
      <c r="C3387" t="s">
        <v>2</v>
      </c>
      <c r="D3387">
        <v>3</v>
      </c>
      <c r="E3387">
        <v>34</v>
      </c>
      <c r="F3387" t="s">
        <v>8</v>
      </c>
      <c r="G3387" t="s">
        <v>0</v>
      </c>
      <c r="H3387">
        <v>1</v>
      </c>
      <c r="I3387">
        <v>0</v>
      </c>
    </row>
    <row r="3388" spans="1:9" x14ac:dyDescent="0.3">
      <c r="A3388" t="s">
        <v>6</v>
      </c>
      <c r="B3388">
        <v>2013</v>
      </c>
      <c r="C3388" t="s">
        <v>7</v>
      </c>
      <c r="D3388">
        <v>2</v>
      </c>
      <c r="E3388">
        <v>41</v>
      </c>
      <c r="F3388" t="s">
        <v>1</v>
      </c>
      <c r="G3388" t="s">
        <v>4</v>
      </c>
      <c r="H3388">
        <v>2</v>
      </c>
      <c r="I3388">
        <v>1</v>
      </c>
    </row>
    <row r="3389" spans="1:9" x14ac:dyDescent="0.3">
      <c r="A3389" t="s">
        <v>6</v>
      </c>
      <c r="B3389">
        <v>2015</v>
      </c>
      <c r="C3389" t="s">
        <v>5</v>
      </c>
      <c r="D3389">
        <v>3</v>
      </c>
      <c r="E3389">
        <v>37</v>
      </c>
      <c r="F3389" t="s">
        <v>1</v>
      </c>
      <c r="G3389" t="s">
        <v>4</v>
      </c>
      <c r="H3389">
        <v>2</v>
      </c>
      <c r="I3389">
        <v>0</v>
      </c>
    </row>
    <row r="3390" spans="1:9" x14ac:dyDescent="0.3">
      <c r="A3390" t="s">
        <v>3</v>
      </c>
      <c r="B3390">
        <v>2015</v>
      </c>
      <c r="C3390" t="s">
        <v>2</v>
      </c>
      <c r="D3390">
        <v>3</v>
      </c>
      <c r="E3390">
        <v>40</v>
      </c>
      <c r="F3390" t="s">
        <v>8</v>
      </c>
      <c r="G3390" t="s">
        <v>4</v>
      </c>
      <c r="H3390">
        <v>1</v>
      </c>
      <c r="I3390">
        <v>0</v>
      </c>
    </row>
    <row r="3391" spans="1:9" x14ac:dyDescent="0.3">
      <c r="A3391" t="s">
        <v>6</v>
      </c>
      <c r="B3391">
        <v>2017</v>
      </c>
      <c r="C3391" t="s">
        <v>7</v>
      </c>
      <c r="D3391">
        <v>2</v>
      </c>
      <c r="E3391">
        <v>35</v>
      </c>
      <c r="F3391" t="s">
        <v>1</v>
      </c>
      <c r="G3391" t="s">
        <v>4</v>
      </c>
      <c r="H3391">
        <v>2</v>
      </c>
      <c r="I3391">
        <v>0</v>
      </c>
    </row>
    <row r="3392" spans="1:9" x14ac:dyDescent="0.3">
      <c r="A3392" t="s">
        <v>3</v>
      </c>
      <c r="B3392">
        <v>2012</v>
      </c>
      <c r="C3392" t="s">
        <v>2</v>
      </c>
      <c r="D3392">
        <v>3</v>
      </c>
      <c r="E3392">
        <v>39</v>
      </c>
      <c r="F3392" t="s">
        <v>1</v>
      </c>
      <c r="G3392" t="s">
        <v>4</v>
      </c>
      <c r="H3392">
        <v>3</v>
      </c>
      <c r="I3392">
        <v>0</v>
      </c>
    </row>
    <row r="3393" spans="1:9" x14ac:dyDescent="0.3">
      <c r="A3393" t="s">
        <v>3</v>
      </c>
      <c r="B3393">
        <v>2017</v>
      </c>
      <c r="C3393" t="s">
        <v>7</v>
      </c>
      <c r="D3393">
        <v>3</v>
      </c>
      <c r="E3393">
        <v>41</v>
      </c>
      <c r="F3393" t="s">
        <v>1</v>
      </c>
      <c r="G3393" t="s">
        <v>4</v>
      </c>
      <c r="H3393">
        <v>4</v>
      </c>
      <c r="I3393">
        <v>0</v>
      </c>
    </row>
    <row r="3394" spans="1:9" x14ac:dyDescent="0.3">
      <c r="A3394" t="s">
        <v>3</v>
      </c>
      <c r="B3394">
        <v>2015</v>
      </c>
      <c r="C3394" t="s">
        <v>2</v>
      </c>
      <c r="D3394">
        <v>3</v>
      </c>
      <c r="E3394">
        <v>36</v>
      </c>
      <c r="F3394" t="s">
        <v>1</v>
      </c>
      <c r="G3394" t="s">
        <v>4</v>
      </c>
      <c r="H3394">
        <v>4</v>
      </c>
      <c r="I3394">
        <v>0</v>
      </c>
    </row>
    <row r="3395" spans="1:9" x14ac:dyDescent="0.3">
      <c r="A3395" t="s">
        <v>3</v>
      </c>
      <c r="B3395">
        <v>2014</v>
      </c>
      <c r="C3395" t="s">
        <v>2</v>
      </c>
      <c r="D3395">
        <v>3</v>
      </c>
      <c r="E3395">
        <v>32</v>
      </c>
      <c r="F3395" t="s">
        <v>1</v>
      </c>
      <c r="G3395" t="s">
        <v>4</v>
      </c>
      <c r="H3395">
        <v>5</v>
      </c>
      <c r="I3395">
        <v>0</v>
      </c>
    </row>
    <row r="3396" spans="1:9" x14ac:dyDescent="0.3">
      <c r="A3396" t="s">
        <v>3</v>
      </c>
      <c r="B3396">
        <v>2013</v>
      </c>
      <c r="C3396" t="s">
        <v>2</v>
      </c>
      <c r="D3396">
        <v>3</v>
      </c>
      <c r="E3396">
        <v>41</v>
      </c>
      <c r="F3396" t="s">
        <v>1</v>
      </c>
      <c r="G3396" t="s">
        <v>4</v>
      </c>
      <c r="H3396">
        <v>2</v>
      </c>
      <c r="I3396">
        <v>0</v>
      </c>
    </row>
    <row r="3397" spans="1:9" x14ac:dyDescent="0.3">
      <c r="A3397" t="s">
        <v>3</v>
      </c>
      <c r="B3397">
        <v>2013</v>
      </c>
      <c r="C3397" t="s">
        <v>2</v>
      </c>
      <c r="D3397">
        <v>3</v>
      </c>
      <c r="E3397">
        <v>32</v>
      </c>
      <c r="F3397" t="s">
        <v>1</v>
      </c>
      <c r="G3397" t="s">
        <v>4</v>
      </c>
      <c r="H3397">
        <v>0</v>
      </c>
      <c r="I3397">
        <v>0</v>
      </c>
    </row>
    <row r="3398" spans="1:9" x14ac:dyDescent="0.3">
      <c r="A3398" t="s">
        <v>3</v>
      </c>
      <c r="B3398">
        <v>2017</v>
      </c>
      <c r="C3398" t="s">
        <v>2</v>
      </c>
      <c r="D3398">
        <v>3</v>
      </c>
      <c r="E3398">
        <v>36</v>
      </c>
      <c r="F3398" t="s">
        <v>1</v>
      </c>
      <c r="G3398" t="s">
        <v>4</v>
      </c>
      <c r="H3398">
        <v>2</v>
      </c>
      <c r="I3398">
        <v>0</v>
      </c>
    </row>
    <row r="3399" spans="1:9" x14ac:dyDescent="0.3">
      <c r="A3399" t="s">
        <v>3</v>
      </c>
      <c r="B3399">
        <v>2013</v>
      </c>
      <c r="C3399" t="s">
        <v>2</v>
      </c>
      <c r="D3399">
        <v>3</v>
      </c>
      <c r="E3399">
        <v>40</v>
      </c>
      <c r="F3399" t="s">
        <v>1</v>
      </c>
      <c r="G3399" t="s">
        <v>4</v>
      </c>
      <c r="H3399">
        <v>4</v>
      </c>
      <c r="I3399">
        <v>0</v>
      </c>
    </row>
    <row r="3400" spans="1:9" x14ac:dyDescent="0.3">
      <c r="A3400" t="s">
        <v>3</v>
      </c>
      <c r="B3400">
        <v>2018</v>
      </c>
      <c r="C3400" t="s">
        <v>2</v>
      </c>
      <c r="D3400">
        <v>3</v>
      </c>
      <c r="E3400">
        <v>32</v>
      </c>
      <c r="F3400" t="s">
        <v>1</v>
      </c>
      <c r="G3400" t="s">
        <v>0</v>
      </c>
      <c r="H3400">
        <v>1</v>
      </c>
      <c r="I3400">
        <v>1</v>
      </c>
    </row>
    <row r="3401" spans="1:9" x14ac:dyDescent="0.3">
      <c r="A3401" t="s">
        <v>3</v>
      </c>
      <c r="B3401">
        <v>2016</v>
      </c>
      <c r="C3401" t="s">
        <v>2</v>
      </c>
      <c r="D3401">
        <v>3</v>
      </c>
      <c r="E3401">
        <v>38</v>
      </c>
      <c r="F3401" t="s">
        <v>1</v>
      </c>
      <c r="G3401" t="s">
        <v>4</v>
      </c>
      <c r="H3401">
        <v>1</v>
      </c>
      <c r="I3401">
        <v>0</v>
      </c>
    </row>
    <row r="3402" spans="1:9" x14ac:dyDescent="0.3">
      <c r="A3402" t="s">
        <v>3</v>
      </c>
      <c r="B3402">
        <v>2018</v>
      </c>
      <c r="C3402" t="s">
        <v>2</v>
      </c>
      <c r="D3402">
        <v>3</v>
      </c>
      <c r="E3402">
        <v>41</v>
      </c>
      <c r="F3402" t="s">
        <v>1</v>
      </c>
      <c r="G3402" t="s">
        <v>4</v>
      </c>
      <c r="H3402">
        <v>4</v>
      </c>
      <c r="I3402">
        <v>1</v>
      </c>
    </row>
    <row r="3403" spans="1:9" x14ac:dyDescent="0.3">
      <c r="A3403" t="s">
        <v>6</v>
      </c>
      <c r="B3403">
        <v>2017</v>
      </c>
      <c r="C3403" t="s">
        <v>7</v>
      </c>
      <c r="D3403">
        <v>2</v>
      </c>
      <c r="E3403">
        <v>35</v>
      </c>
      <c r="F3403" t="s">
        <v>1</v>
      </c>
      <c r="G3403" t="s">
        <v>4</v>
      </c>
      <c r="H3403">
        <v>3</v>
      </c>
      <c r="I3403">
        <v>1</v>
      </c>
    </row>
    <row r="3404" spans="1:9" x14ac:dyDescent="0.3">
      <c r="A3404" t="s">
        <v>3</v>
      </c>
      <c r="B3404">
        <v>2016</v>
      </c>
      <c r="C3404" t="s">
        <v>2</v>
      </c>
      <c r="D3404">
        <v>3</v>
      </c>
      <c r="E3404">
        <v>36</v>
      </c>
      <c r="F3404" t="s">
        <v>8</v>
      </c>
      <c r="G3404" t="s">
        <v>4</v>
      </c>
      <c r="H3404">
        <v>1</v>
      </c>
      <c r="I3404">
        <v>0</v>
      </c>
    </row>
    <row r="3405" spans="1:9" x14ac:dyDescent="0.3">
      <c r="A3405" t="s">
        <v>3</v>
      </c>
      <c r="B3405">
        <v>2014</v>
      </c>
      <c r="C3405" t="s">
        <v>2</v>
      </c>
      <c r="D3405">
        <v>3</v>
      </c>
      <c r="E3405">
        <v>35</v>
      </c>
      <c r="F3405" t="s">
        <v>8</v>
      </c>
      <c r="G3405" t="s">
        <v>4</v>
      </c>
      <c r="H3405">
        <v>4</v>
      </c>
      <c r="I3405">
        <v>0</v>
      </c>
    </row>
    <row r="3406" spans="1:9" x14ac:dyDescent="0.3">
      <c r="A3406" t="s">
        <v>3</v>
      </c>
      <c r="B3406">
        <v>2016</v>
      </c>
      <c r="C3406" t="s">
        <v>2</v>
      </c>
      <c r="D3406">
        <v>3</v>
      </c>
      <c r="E3406">
        <v>31</v>
      </c>
      <c r="F3406" t="s">
        <v>1</v>
      </c>
      <c r="G3406" t="s">
        <v>4</v>
      </c>
      <c r="H3406">
        <v>2</v>
      </c>
      <c r="I3406">
        <v>0</v>
      </c>
    </row>
    <row r="3407" spans="1:9" x14ac:dyDescent="0.3">
      <c r="A3407" t="s">
        <v>9</v>
      </c>
      <c r="B3407">
        <v>2015</v>
      </c>
      <c r="C3407" t="s">
        <v>7</v>
      </c>
      <c r="D3407">
        <v>3</v>
      </c>
      <c r="E3407">
        <v>37</v>
      </c>
      <c r="F3407" t="s">
        <v>1</v>
      </c>
      <c r="G3407" t="s">
        <v>4</v>
      </c>
      <c r="H3407">
        <v>2</v>
      </c>
      <c r="I3407">
        <v>0</v>
      </c>
    </row>
    <row r="3408" spans="1:9" x14ac:dyDescent="0.3">
      <c r="A3408" t="s">
        <v>3</v>
      </c>
      <c r="B3408">
        <v>2013</v>
      </c>
      <c r="C3408" t="s">
        <v>2</v>
      </c>
      <c r="D3408">
        <v>3</v>
      </c>
      <c r="E3408">
        <v>41</v>
      </c>
      <c r="F3408" t="s">
        <v>8</v>
      </c>
      <c r="G3408" t="s">
        <v>4</v>
      </c>
      <c r="H3408">
        <v>4</v>
      </c>
      <c r="I3408">
        <v>0</v>
      </c>
    </row>
    <row r="3409" spans="1:9" x14ac:dyDescent="0.3">
      <c r="A3409" t="s">
        <v>3</v>
      </c>
      <c r="B3409">
        <v>2013</v>
      </c>
      <c r="C3409" t="s">
        <v>2</v>
      </c>
      <c r="D3409">
        <v>3</v>
      </c>
      <c r="E3409">
        <v>31</v>
      </c>
      <c r="F3409" t="s">
        <v>1</v>
      </c>
      <c r="G3409" t="s">
        <v>4</v>
      </c>
      <c r="H3409">
        <v>0</v>
      </c>
      <c r="I3409">
        <v>0</v>
      </c>
    </row>
    <row r="3410" spans="1:9" x14ac:dyDescent="0.3">
      <c r="A3410" t="s">
        <v>3</v>
      </c>
      <c r="B3410">
        <v>2017</v>
      </c>
      <c r="C3410" t="s">
        <v>5</v>
      </c>
      <c r="D3410">
        <v>2</v>
      </c>
      <c r="E3410">
        <v>36</v>
      </c>
      <c r="F3410" t="s">
        <v>1</v>
      </c>
      <c r="G3410" t="s">
        <v>4</v>
      </c>
      <c r="H3410">
        <v>2</v>
      </c>
      <c r="I3410">
        <v>0</v>
      </c>
    </row>
    <row r="3411" spans="1:9" x14ac:dyDescent="0.3">
      <c r="A3411" t="s">
        <v>3</v>
      </c>
      <c r="B3411">
        <v>2015</v>
      </c>
      <c r="C3411" t="s">
        <v>5</v>
      </c>
      <c r="D3411">
        <v>3</v>
      </c>
      <c r="E3411">
        <v>32</v>
      </c>
      <c r="F3411" t="s">
        <v>1</v>
      </c>
      <c r="G3411" t="s">
        <v>4</v>
      </c>
      <c r="H3411">
        <v>1</v>
      </c>
      <c r="I3411">
        <v>0</v>
      </c>
    </row>
    <row r="3412" spans="1:9" x14ac:dyDescent="0.3">
      <c r="A3412" t="s">
        <v>3</v>
      </c>
      <c r="B3412">
        <v>2017</v>
      </c>
      <c r="C3412" t="s">
        <v>2</v>
      </c>
      <c r="D3412">
        <v>3</v>
      </c>
      <c r="E3412">
        <v>34</v>
      </c>
      <c r="F3412" t="s">
        <v>1</v>
      </c>
      <c r="G3412" t="s">
        <v>4</v>
      </c>
      <c r="H3412">
        <v>0</v>
      </c>
      <c r="I3412">
        <v>0</v>
      </c>
    </row>
    <row r="3413" spans="1:9" x14ac:dyDescent="0.3">
      <c r="A3413" t="s">
        <v>3</v>
      </c>
      <c r="B3413">
        <v>2015</v>
      </c>
      <c r="C3413" t="s">
        <v>2</v>
      </c>
      <c r="D3413">
        <v>3</v>
      </c>
      <c r="E3413">
        <v>39</v>
      </c>
      <c r="F3413" t="s">
        <v>8</v>
      </c>
      <c r="G3413" t="s">
        <v>4</v>
      </c>
      <c r="H3413">
        <v>0</v>
      </c>
      <c r="I3413">
        <v>0</v>
      </c>
    </row>
    <row r="3414" spans="1:9" x14ac:dyDescent="0.3">
      <c r="A3414" t="s">
        <v>3</v>
      </c>
      <c r="B3414">
        <v>2014</v>
      </c>
      <c r="C3414" t="s">
        <v>2</v>
      </c>
      <c r="D3414">
        <v>3</v>
      </c>
      <c r="E3414">
        <v>33</v>
      </c>
      <c r="F3414" t="s">
        <v>1</v>
      </c>
      <c r="G3414" t="s">
        <v>4</v>
      </c>
      <c r="H3414">
        <v>1</v>
      </c>
      <c r="I3414">
        <v>1</v>
      </c>
    </row>
    <row r="3415" spans="1:9" x14ac:dyDescent="0.3">
      <c r="A3415" t="s">
        <v>3</v>
      </c>
      <c r="B3415">
        <v>2017</v>
      </c>
      <c r="C3415" t="s">
        <v>5</v>
      </c>
      <c r="D3415">
        <v>2</v>
      </c>
      <c r="E3415">
        <v>36</v>
      </c>
      <c r="F3415" t="s">
        <v>1</v>
      </c>
      <c r="G3415" t="s">
        <v>4</v>
      </c>
      <c r="H3415">
        <v>3</v>
      </c>
      <c r="I3415">
        <v>0</v>
      </c>
    </row>
    <row r="3416" spans="1:9" x14ac:dyDescent="0.3">
      <c r="A3416" t="s">
        <v>3</v>
      </c>
      <c r="B3416">
        <v>2016</v>
      </c>
      <c r="C3416" t="s">
        <v>2</v>
      </c>
      <c r="D3416">
        <v>1</v>
      </c>
      <c r="E3416">
        <v>34</v>
      </c>
      <c r="F3416" t="s">
        <v>1</v>
      </c>
      <c r="G3416" t="s">
        <v>0</v>
      </c>
      <c r="H3416">
        <v>2</v>
      </c>
      <c r="I3416">
        <v>1</v>
      </c>
    </row>
    <row r="3417" spans="1:9" x14ac:dyDescent="0.3">
      <c r="A3417" t="s">
        <v>3</v>
      </c>
      <c r="B3417">
        <v>2017</v>
      </c>
      <c r="C3417" t="s">
        <v>7</v>
      </c>
      <c r="D3417">
        <v>2</v>
      </c>
      <c r="E3417">
        <v>33</v>
      </c>
      <c r="F3417" t="s">
        <v>1</v>
      </c>
      <c r="G3417" t="s">
        <v>4</v>
      </c>
      <c r="H3417">
        <v>1</v>
      </c>
      <c r="I3417">
        <v>0</v>
      </c>
    </row>
    <row r="3418" spans="1:9" x14ac:dyDescent="0.3">
      <c r="A3418" t="s">
        <v>3</v>
      </c>
      <c r="B3418">
        <v>2012</v>
      </c>
      <c r="C3418" t="s">
        <v>2</v>
      </c>
      <c r="D3418">
        <v>3</v>
      </c>
      <c r="E3418">
        <v>38</v>
      </c>
      <c r="F3418" t="s">
        <v>8</v>
      </c>
      <c r="G3418" t="s">
        <v>4</v>
      </c>
      <c r="H3418">
        <v>4</v>
      </c>
      <c r="I3418">
        <v>1</v>
      </c>
    </row>
    <row r="3419" spans="1:9" x14ac:dyDescent="0.3">
      <c r="A3419" t="s">
        <v>3</v>
      </c>
      <c r="B3419">
        <v>2013</v>
      </c>
      <c r="C3419" t="s">
        <v>2</v>
      </c>
      <c r="D3419">
        <v>3</v>
      </c>
      <c r="E3419">
        <v>35</v>
      </c>
      <c r="F3419" t="s">
        <v>1</v>
      </c>
      <c r="G3419" t="s">
        <v>4</v>
      </c>
      <c r="H3419">
        <v>3</v>
      </c>
      <c r="I3419">
        <v>1</v>
      </c>
    </row>
    <row r="3420" spans="1:9" x14ac:dyDescent="0.3">
      <c r="A3420" t="s">
        <v>3</v>
      </c>
      <c r="B3420">
        <v>2017</v>
      </c>
      <c r="C3420" t="s">
        <v>7</v>
      </c>
      <c r="D3420">
        <v>3</v>
      </c>
      <c r="E3420">
        <v>31</v>
      </c>
      <c r="F3420" t="s">
        <v>1</v>
      </c>
      <c r="G3420" t="s">
        <v>4</v>
      </c>
      <c r="H3420">
        <v>1</v>
      </c>
      <c r="I3420">
        <v>0</v>
      </c>
    </row>
    <row r="3421" spans="1:9" x14ac:dyDescent="0.3">
      <c r="A3421" t="s">
        <v>3</v>
      </c>
      <c r="B3421">
        <v>2013</v>
      </c>
      <c r="C3421" t="s">
        <v>7</v>
      </c>
      <c r="D3421">
        <v>3</v>
      </c>
      <c r="E3421">
        <v>37</v>
      </c>
      <c r="F3421" t="s">
        <v>1</v>
      </c>
      <c r="G3421" t="s">
        <v>4</v>
      </c>
      <c r="H3421">
        <v>2</v>
      </c>
      <c r="I3421">
        <v>0</v>
      </c>
    </row>
    <row r="3422" spans="1:9" x14ac:dyDescent="0.3">
      <c r="A3422" t="s">
        <v>3</v>
      </c>
      <c r="B3422">
        <v>2012</v>
      </c>
      <c r="C3422" t="s">
        <v>2</v>
      </c>
      <c r="D3422">
        <v>3</v>
      </c>
      <c r="E3422">
        <v>32</v>
      </c>
      <c r="F3422" t="s">
        <v>8</v>
      </c>
      <c r="G3422" t="s">
        <v>4</v>
      </c>
      <c r="H3422">
        <v>2</v>
      </c>
      <c r="I3422">
        <v>1</v>
      </c>
    </row>
    <row r="3423" spans="1:9" x14ac:dyDescent="0.3">
      <c r="A3423" t="s">
        <v>3</v>
      </c>
      <c r="B3423">
        <v>2013</v>
      </c>
      <c r="C3423" t="s">
        <v>7</v>
      </c>
      <c r="D3423">
        <v>3</v>
      </c>
      <c r="E3423">
        <v>34</v>
      </c>
      <c r="F3423" t="s">
        <v>1</v>
      </c>
      <c r="G3423" t="s">
        <v>0</v>
      </c>
      <c r="H3423">
        <v>5</v>
      </c>
      <c r="I3423">
        <v>0</v>
      </c>
    </row>
    <row r="3424" spans="1:9" x14ac:dyDescent="0.3">
      <c r="A3424" t="s">
        <v>9</v>
      </c>
      <c r="B3424">
        <v>2013</v>
      </c>
      <c r="C3424" t="s">
        <v>2</v>
      </c>
      <c r="D3424">
        <v>2</v>
      </c>
      <c r="E3424">
        <v>41</v>
      </c>
      <c r="F3424" t="s">
        <v>1</v>
      </c>
      <c r="G3424" t="s">
        <v>4</v>
      </c>
      <c r="H3424">
        <v>2</v>
      </c>
      <c r="I3424">
        <v>1</v>
      </c>
    </row>
    <row r="3425" spans="1:9" x14ac:dyDescent="0.3">
      <c r="A3425" t="s">
        <v>6</v>
      </c>
      <c r="B3425">
        <v>2015</v>
      </c>
      <c r="C3425" t="s">
        <v>5</v>
      </c>
      <c r="D3425">
        <v>3</v>
      </c>
      <c r="E3425">
        <v>32</v>
      </c>
      <c r="F3425" t="s">
        <v>1</v>
      </c>
      <c r="G3425" t="s">
        <v>4</v>
      </c>
      <c r="H3425">
        <v>0</v>
      </c>
      <c r="I3425">
        <v>1</v>
      </c>
    </row>
    <row r="3426" spans="1:9" x14ac:dyDescent="0.3">
      <c r="A3426" t="s">
        <v>3</v>
      </c>
      <c r="B3426">
        <v>2013</v>
      </c>
      <c r="C3426" t="s">
        <v>2</v>
      </c>
      <c r="D3426">
        <v>3</v>
      </c>
      <c r="E3426">
        <v>39</v>
      </c>
      <c r="F3426" t="s">
        <v>1</v>
      </c>
      <c r="G3426" t="s">
        <v>4</v>
      </c>
      <c r="H3426">
        <v>2</v>
      </c>
      <c r="I3426">
        <v>0</v>
      </c>
    </row>
    <row r="3427" spans="1:9" x14ac:dyDescent="0.3">
      <c r="A3427" t="s">
        <v>3</v>
      </c>
      <c r="B3427">
        <v>2012</v>
      </c>
      <c r="C3427" t="s">
        <v>2</v>
      </c>
      <c r="D3427">
        <v>3</v>
      </c>
      <c r="E3427">
        <v>31</v>
      </c>
      <c r="F3427" t="s">
        <v>1</v>
      </c>
      <c r="G3427" t="s">
        <v>0</v>
      </c>
      <c r="H3427">
        <v>0</v>
      </c>
      <c r="I3427">
        <v>1</v>
      </c>
    </row>
    <row r="3428" spans="1:9" x14ac:dyDescent="0.3">
      <c r="A3428" t="s">
        <v>3</v>
      </c>
      <c r="B3428">
        <v>2017</v>
      </c>
      <c r="C3428" t="s">
        <v>5</v>
      </c>
      <c r="D3428">
        <v>2</v>
      </c>
      <c r="E3428">
        <v>41</v>
      </c>
      <c r="F3428" t="s">
        <v>1</v>
      </c>
      <c r="G3428" t="s">
        <v>4</v>
      </c>
      <c r="H3428">
        <v>1</v>
      </c>
      <c r="I3428">
        <v>0</v>
      </c>
    </row>
    <row r="3429" spans="1:9" x14ac:dyDescent="0.3">
      <c r="A3429" t="s">
        <v>3</v>
      </c>
      <c r="B3429">
        <v>2016</v>
      </c>
      <c r="C3429" t="s">
        <v>2</v>
      </c>
      <c r="D3429">
        <v>3</v>
      </c>
      <c r="E3429">
        <v>36</v>
      </c>
      <c r="F3429" t="s">
        <v>1</v>
      </c>
      <c r="G3429" t="s">
        <v>4</v>
      </c>
      <c r="H3429">
        <v>2</v>
      </c>
      <c r="I3429">
        <v>0</v>
      </c>
    </row>
    <row r="3430" spans="1:9" x14ac:dyDescent="0.3">
      <c r="A3430" t="s">
        <v>3</v>
      </c>
      <c r="B3430">
        <v>2017</v>
      </c>
      <c r="C3430" t="s">
        <v>2</v>
      </c>
      <c r="D3430">
        <v>2</v>
      </c>
      <c r="E3430">
        <v>38</v>
      </c>
      <c r="F3430" t="s">
        <v>8</v>
      </c>
      <c r="G3430" t="s">
        <v>4</v>
      </c>
      <c r="H3430">
        <v>5</v>
      </c>
      <c r="I3430">
        <v>1</v>
      </c>
    </row>
    <row r="3431" spans="1:9" x14ac:dyDescent="0.3">
      <c r="A3431" t="s">
        <v>3</v>
      </c>
      <c r="B3431">
        <v>2012</v>
      </c>
      <c r="C3431" t="s">
        <v>2</v>
      </c>
      <c r="D3431">
        <v>3</v>
      </c>
      <c r="E3431">
        <v>32</v>
      </c>
      <c r="F3431" t="s">
        <v>1</v>
      </c>
      <c r="G3431" t="s">
        <v>4</v>
      </c>
      <c r="H3431">
        <v>5</v>
      </c>
      <c r="I3431">
        <v>0</v>
      </c>
    </row>
    <row r="3432" spans="1:9" x14ac:dyDescent="0.3">
      <c r="A3432" t="s">
        <v>3</v>
      </c>
      <c r="B3432">
        <v>2018</v>
      </c>
      <c r="C3432" t="s">
        <v>7</v>
      </c>
      <c r="D3432">
        <v>3</v>
      </c>
      <c r="E3432">
        <v>35</v>
      </c>
      <c r="F3432" t="s">
        <v>8</v>
      </c>
      <c r="G3432" t="s">
        <v>4</v>
      </c>
      <c r="H3432">
        <v>3</v>
      </c>
      <c r="I3432">
        <v>1</v>
      </c>
    </row>
    <row r="3433" spans="1:9" x14ac:dyDescent="0.3">
      <c r="A3433" t="s">
        <v>3</v>
      </c>
      <c r="B3433">
        <v>2017</v>
      </c>
      <c r="C3433" t="s">
        <v>2</v>
      </c>
      <c r="D3433">
        <v>3</v>
      </c>
      <c r="E3433">
        <v>39</v>
      </c>
      <c r="F3433" t="s">
        <v>1</v>
      </c>
      <c r="G3433" t="s">
        <v>4</v>
      </c>
      <c r="H3433">
        <v>2</v>
      </c>
      <c r="I3433">
        <v>0</v>
      </c>
    </row>
    <row r="3434" spans="1:9" x14ac:dyDescent="0.3">
      <c r="A3434" t="s">
        <v>6</v>
      </c>
      <c r="B3434">
        <v>2017</v>
      </c>
      <c r="C3434" t="s">
        <v>5</v>
      </c>
      <c r="D3434">
        <v>2</v>
      </c>
      <c r="E3434">
        <v>36</v>
      </c>
      <c r="F3434" t="s">
        <v>1</v>
      </c>
      <c r="G3434" t="s">
        <v>0</v>
      </c>
      <c r="H3434">
        <v>2</v>
      </c>
      <c r="I3434">
        <v>0</v>
      </c>
    </row>
    <row r="3435" spans="1:9" x14ac:dyDescent="0.3">
      <c r="A3435" t="s">
        <v>3</v>
      </c>
      <c r="B3435">
        <v>2013</v>
      </c>
      <c r="C3435" t="s">
        <v>7</v>
      </c>
      <c r="D3435">
        <v>3</v>
      </c>
      <c r="E3435">
        <v>33</v>
      </c>
      <c r="F3435" t="s">
        <v>1</v>
      </c>
      <c r="G3435" t="s">
        <v>4</v>
      </c>
      <c r="H3435">
        <v>4</v>
      </c>
      <c r="I3435">
        <v>0</v>
      </c>
    </row>
    <row r="3436" spans="1:9" x14ac:dyDescent="0.3">
      <c r="A3436" t="s">
        <v>3</v>
      </c>
      <c r="B3436">
        <v>2013</v>
      </c>
      <c r="C3436" t="s">
        <v>7</v>
      </c>
      <c r="D3436">
        <v>3</v>
      </c>
      <c r="E3436">
        <v>32</v>
      </c>
      <c r="F3436" t="s">
        <v>1</v>
      </c>
      <c r="G3436" t="s">
        <v>0</v>
      </c>
      <c r="H3436">
        <v>5</v>
      </c>
      <c r="I3436">
        <v>0</v>
      </c>
    </row>
    <row r="3437" spans="1:9" x14ac:dyDescent="0.3">
      <c r="A3437" t="s">
        <v>3</v>
      </c>
      <c r="B3437">
        <v>2017</v>
      </c>
      <c r="C3437" t="s">
        <v>2</v>
      </c>
      <c r="D3437">
        <v>3</v>
      </c>
      <c r="E3437">
        <v>35</v>
      </c>
      <c r="F3437" t="s">
        <v>1</v>
      </c>
      <c r="G3437" t="s">
        <v>4</v>
      </c>
      <c r="H3437">
        <v>1</v>
      </c>
      <c r="I3437">
        <v>1</v>
      </c>
    </row>
    <row r="3438" spans="1:9" x14ac:dyDescent="0.3">
      <c r="A3438" t="s">
        <v>3</v>
      </c>
      <c r="B3438">
        <v>2015</v>
      </c>
      <c r="C3438" t="s">
        <v>2</v>
      </c>
      <c r="D3438">
        <v>3</v>
      </c>
      <c r="E3438">
        <v>36</v>
      </c>
      <c r="F3438" t="s">
        <v>1</v>
      </c>
      <c r="G3438" t="s">
        <v>4</v>
      </c>
      <c r="H3438">
        <v>1</v>
      </c>
      <c r="I3438">
        <v>0</v>
      </c>
    </row>
    <row r="3439" spans="1:9" x14ac:dyDescent="0.3">
      <c r="A3439" t="s">
        <v>6</v>
      </c>
      <c r="B3439">
        <v>2014</v>
      </c>
      <c r="C3439" t="s">
        <v>7</v>
      </c>
      <c r="D3439">
        <v>3</v>
      </c>
      <c r="E3439">
        <v>39</v>
      </c>
      <c r="F3439" t="s">
        <v>1</v>
      </c>
      <c r="G3439" t="s">
        <v>4</v>
      </c>
      <c r="H3439">
        <v>4</v>
      </c>
      <c r="I3439">
        <v>0</v>
      </c>
    </row>
    <row r="3440" spans="1:9" x14ac:dyDescent="0.3">
      <c r="A3440" t="s">
        <v>3</v>
      </c>
      <c r="B3440">
        <v>2016</v>
      </c>
      <c r="C3440" t="s">
        <v>2</v>
      </c>
      <c r="D3440">
        <v>3</v>
      </c>
      <c r="E3440">
        <v>40</v>
      </c>
      <c r="F3440" t="s">
        <v>1</v>
      </c>
      <c r="G3440" t="s">
        <v>4</v>
      </c>
      <c r="H3440">
        <v>0</v>
      </c>
      <c r="I3440">
        <v>1</v>
      </c>
    </row>
    <row r="3441" spans="1:9" x14ac:dyDescent="0.3">
      <c r="A3441" t="s">
        <v>3</v>
      </c>
      <c r="B3441">
        <v>2012</v>
      </c>
      <c r="C3441" t="s">
        <v>2</v>
      </c>
      <c r="D3441">
        <v>3</v>
      </c>
      <c r="E3441">
        <v>37</v>
      </c>
      <c r="F3441" t="s">
        <v>1</v>
      </c>
      <c r="G3441" t="s">
        <v>4</v>
      </c>
      <c r="H3441">
        <v>3</v>
      </c>
      <c r="I3441">
        <v>0</v>
      </c>
    </row>
    <row r="3442" spans="1:9" x14ac:dyDescent="0.3">
      <c r="A3442" t="s">
        <v>6</v>
      </c>
      <c r="B3442">
        <v>2015</v>
      </c>
      <c r="C3442" t="s">
        <v>7</v>
      </c>
      <c r="D3442">
        <v>1</v>
      </c>
      <c r="E3442">
        <v>38</v>
      </c>
      <c r="F3442" t="s">
        <v>8</v>
      </c>
      <c r="G3442" t="s">
        <v>4</v>
      </c>
      <c r="H3442">
        <v>0</v>
      </c>
      <c r="I3442">
        <v>0</v>
      </c>
    </row>
    <row r="3443" spans="1:9" x14ac:dyDescent="0.3">
      <c r="A3443" t="s">
        <v>3</v>
      </c>
      <c r="B3443">
        <v>2017</v>
      </c>
      <c r="C3443" t="s">
        <v>5</v>
      </c>
      <c r="D3443">
        <v>3</v>
      </c>
      <c r="E3443">
        <v>40</v>
      </c>
      <c r="F3443" t="s">
        <v>1</v>
      </c>
      <c r="G3443" t="s">
        <v>4</v>
      </c>
      <c r="H3443">
        <v>1</v>
      </c>
      <c r="I3443">
        <v>0</v>
      </c>
    </row>
    <row r="3444" spans="1:9" x14ac:dyDescent="0.3">
      <c r="A3444" t="s">
        <v>3</v>
      </c>
      <c r="B3444">
        <v>2013</v>
      </c>
      <c r="C3444" t="s">
        <v>2</v>
      </c>
      <c r="D3444">
        <v>3</v>
      </c>
      <c r="E3444">
        <v>34</v>
      </c>
      <c r="F3444" t="s">
        <v>8</v>
      </c>
      <c r="G3444" t="s">
        <v>4</v>
      </c>
      <c r="H3444">
        <v>2</v>
      </c>
      <c r="I3444">
        <v>0</v>
      </c>
    </row>
    <row r="3445" spans="1:9" x14ac:dyDescent="0.3">
      <c r="A3445" t="s">
        <v>3</v>
      </c>
      <c r="B3445">
        <v>2013</v>
      </c>
      <c r="C3445" t="s">
        <v>2</v>
      </c>
      <c r="D3445">
        <v>3</v>
      </c>
      <c r="E3445">
        <v>31</v>
      </c>
      <c r="F3445" t="s">
        <v>1</v>
      </c>
      <c r="G3445" t="s">
        <v>0</v>
      </c>
      <c r="H3445">
        <v>4</v>
      </c>
      <c r="I3445">
        <v>0</v>
      </c>
    </row>
    <row r="3446" spans="1:9" x14ac:dyDescent="0.3">
      <c r="A3446" t="s">
        <v>3</v>
      </c>
      <c r="B3446">
        <v>2014</v>
      </c>
      <c r="C3446" t="s">
        <v>5</v>
      </c>
      <c r="D3446">
        <v>3</v>
      </c>
      <c r="E3446">
        <v>40</v>
      </c>
      <c r="F3446" t="s">
        <v>8</v>
      </c>
      <c r="G3446" t="s">
        <v>4</v>
      </c>
      <c r="H3446">
        <v>3</v>
      </c>
      <c r="I3446">
        <v>1</v>
      </c>
    </row>
    <row r="3447" spans="1:9" x14ac:dyDescent="0.3">
      <c r="A3447" t="s">
        <v>3</v>
      </c>
      <c r="B3447">
        <v>2013</v>
      </c>
      <c r="C3447" t="s">
        <v>2</v>
      </c>
      <c r="D3447">
        <v>3</v>
      </c>
      <c r="E3447">
        <v>37</v>
      </c>
      <c r="F3447" t="s">
        <v>1</v>
      </c>
      <c r="G3447" t="s">
        <v>4</v>
      </c>
      <c r="H3447">
        <v>2</v>
      </c>
      <c r="I3447">
        <v>0</v>
      </c>
    </row>
    <row r="3448" spans="1:9" x14ac:dyDescent="0.3">
      <c r="A3448" t="s">
        <v>3</v>
      </c>
      <c r="B3448">
        <v>2012</v>
      </c>
      <c r="C3448" t="s">
        <v>5</v>
      </c>
      <c r="D3448">
        <v>3</v>
      </c>
      <c r="E3448">
        <v>33</v>
      </c>
      <c r="F3448" t="s">
        <v>1</v>
      </c>
      <c r="G3448" t="s">
        <v>4</v>
      </c>
      <c r="H3448">
        <v>3</v>
      </c>
      <c r="I3448">
        <v>0</v>
      </c>
    </row>
    <row r="3449" spans="1:9" x14ac:dyDescent="0.3">
      <c r="A3449" t="s">
        <v>3</v>
      </c>
      <c r="B3449">
        <v>2015</v>
      </c>
      <c r="C3449" t="s">
        <v>2</v>
      </c>
      <c r="D3449">
        <v>3</v>
      </c>
      <c r="E3449">
        <v>36</v>
      </c>
      <c r="F3449" t="s">
        <v>1</v>
      </c>
      <c r="G3449" t="s">
        <v>0</v>
      </c>
      <c r="H3449">
        <v>4</v>
      </c>
      <c r="I3449">
        <v>0</v>
      </c>
    </row>
    <row r="3450" spans="1:9" x14ac:dyDescent="0.3">
      <c r="A3450" t="s">
        <v>3</v>
      </c>
      <c r="B3450">
        <v>2014</v>
      </c>
      <c r="C3450" t="s">
        <v>2</v>
      </c>
      <c r="D3450">
        <v>3</v>
      </c>
      <c r="E3450">
        <v>35</v>
      </c>
      <c r="F3450" t="s">
        <v>8</v>
      </c>
      <c r="G3450" t="s">
        <v>4</v>
      </c>
      <c r="H3450">
        <v>4</v>
      </c>
      <c r="I3450">
        <v>0</v>
      </c>
    </row>
    <row r="3451" spans="1:9" x14ac:dyDescent="0.3">
      <c r="A3451" t="s">
        <v>3</v>
      </c>
      <c r="B3451">
        <v>2014</v>
      </c>
      <c r="C3451" t="s">
        <v>2</v>
      </c>
      <c r="D3451">
        <v>3</v>
      </c>
      <c r="E3451">
        <v>34</v>
      </c>
      <c r="F3451" t="s">
        <v>1</v>
      </c>
      <c r="G3451" t="s">
        <v>4</v>
      </c>
      <c r="H3451">
        <v>5</v>
      </c>
      <c r="I3451">
        <v>0</v>
      </c>
    </row>
    <row r="3452" spans="1:9" x14ac:dyDescent="0.3">
      <c r="A3452" t="s">
        <v>3</v>
      </c>
      <c r="B3452">
        <v>2013</v>
      </c>
      <c r="C3452" t="s">
        <v>2</v>
      </c>
      <c r="D3452">
        <v>3</v>
      </c>
      <c r="E3452">
        <v>35</v>
      </c>
      <c r="F3452" t="s">
        <v>1</v>
      </c>
      <c r="G3452" t="s">
        <v>4</v>
      </c>
      <c r="H3452">
        <v>0</v>
      </c>
      <c r="I3452">
        <v>1</v>
      </c>
    </row>
    <row r="3453" spans="1:9" x14ac:dyDescent="0.3">
      <c r="A3453" t="s">
        <v>6</v>
      </c>
      <c r="B3453">
        <v>2014</v>
      </c>
      <c r="C3453" t="s">
        <v>5</v>
      </c>
      <c r="D3453">
        <v>3</v>
      </c>
      <c r="E3453">
        <v>39</v>
      </c>
      <c r="F3453" t="s">
        <v>1</v>
      </c>
      <c r="G3453" t="s">
        <v>4</v>
      </c>
      <c r="H3453">
        <v>2</v>
      </c>
      <c r="I3453">
        <v>0</v>
      </c>
    </row>
    <row r="3454" spans="1:9" x14ac:dyDescent="0.3">
      <c r="A3454" t="s">
        <v>3</v>
      </c>
      <c r="B3454">
        <v>2015</v>
      </c>
      <c r="C3454" t="s">
        <v>7</v>
      </c>
      <c r="D3454">
        <v>3</v>
      </c>
      <c r="E3454">
        <v>35</v>
      </c>
      <c r="F3454" t="s">
        <v>8</v>
      </c>
      <c r="G3454" t="s">
        <v>4</v>
      </c>
      <c r="H3454">
        <v>1</v>
      </c>
      <c r="I3454">
        <v>1</v>
      </c>
    </row>
    <row r="3455" spans="1:9" x14ac:dyDescent="0.3">
      <c r="A3455" t="s">
        <v>6</v>
      </c>
      <c r="B3455">
        <v>2014</v>
      </c>
      <c r="C3455" t="s">
        <v>5</v>
      </c>
      <c r="D3455">
        <v>3</v>
      </c>
      <c r="E3455">
        <v>34</v>
      </c>
      <c r="F3455" t="s">
        <v>1</v>
      </c>
      <c r="G3455" t="s">
        <v>4</v>
      </c>
      <c r="H3455">
        <v>5</v>
      </c>
      <c r="I3455">
        <v>0</v>
      </c>
    </row>
    <row r="3456" spans="1:9" x14ac:dyDescent="0.3">
      <c r="A3456" t="s">
        <v>3</v>
      </c>
      <c r="B3456">
        <v>2017</v>
      </c>
      <c r="C3456" t="s">
        <v>7</v>
      </c>
      <c r="D3456">
        <v>2</v>
      </c>
      <c r="E3456">
        <v>32</v>
      </c>
      <c r="F3456" t="s">
        <v>8</v>
      </c>
      <c r="G3456" t="s">
        <v>4</v>
      </c>
      <c r="H3456">
        <v>2</v>
      </c>
      <c r="I3456">
        <v>1</v>
      </c>
    </row>
    <row r="3457" spans="1:9" x14ac:dyDescent="0.3">
      <c r="A3457" t="s">
        <v>3</v>
      </c>
      <c r="B3457">
        <v>2015</v>
      </c>
      <c r="C3457" t="s">
        <v>5</v>
      </c>
      <c r="D3457">
        <v>3</v>
      </c>
      <c r="E3457">
        <v>32</v>
      </c>
      <c r="F3457" t="s">
        <v>8</v>
      </c>
      <c r="G3457" t="s">
        <v>4</v>
      </c>
      <c r="H3457">
        <v>2</v>
      </c>
      <c r="I3457">
        <v>0</v>
      </c>
    </row>
    <row r="3458" spans="1:9" x14ac:dyDescent="0.3">
      <c r="A3458" t="s">
        <v>3</v>
      </c>
      <c r="B3458">
        <v>2014</v>
      </c>
      <c r="C3458" t="s">
        <v>2</v>
      </c>
      <c r="D3458">
        <v>3</v>
      </c>
      <c r="E3458">
        <v>33</v>
      </c>
      <c r="F3458" t="s">
        <v>1</v>
      </c>
      <c r="G3458" t="s">
        <v>4</v>
      </c>
      <c r="H3458">
        <v>5</v>
      </c>
      <c r="I3458">
        <v>1</v>
      </c>
    </row>
    <row r="3459" spans="1:9" x14ac:dyDescent="0.3">
      <c r="A3459" t="s">
        <v>6</v>
      </c>
      <c r="B3459">
        <v>2017</v>
      </c>
      <c r="C3459" t="s">
        <v>5</v>
      </c>
      <c r="D3459">
        <v>2</v>
      </c>
      <c r="E3459">
        <v>34</v>
      </c>
      <c r="F3459" t="s">
        <v>1</v>
      </c>
      <c r="G3459" t="s">
        <v>4</v>
      </c>
      <c r="H3459">
        <v>2</v>
      </c>
      <c r="I3459">
        <v>1</v>
      </c>
    </row>
    <row r="3460" spans="1:9" x14ac:dyDescent="0.3">
      <c r="A3460" t="s">
        <v>6</v>
      </c>
      <c r="B3460">
        <v>2016</v>
      </c>
      <c r="C3460" t="s">
        <v>2</v>
      </c>
      <c r="D3460">
        <v>3</v>
      </c>
      <c r="E3460">
        <v>35</v>
      </c>
      <c r="F3460" t="s">
        <v>8</v>
      </c>
      <c r="G3460" t="s">
        <v>4</v>
      </c>
      <c r="H3460">
        <v>1</v>
      </c>
      <c r="I3460">
        <v>1</v>
      </c>
    </row>
    <row r="3461" spans="1:9" x14ac:dyDescent="0.3">
      <c r="A3461" t="s">
        <v>6</v>
      </c>
      <c r="B3461">
        <v>2017</v>
      </c>
      <c r="C3461" t="s">
        <v>5</v>
      </c>
      <c r="D3461">
        <v>3</v>
      </c>
      <c r="E3461">
        <v>35</v>
      </c>
      <c r="F3461" t="s">
        <v>1</v>
      </c>
      <c r="G3461" t="s">
        <v>0</v>
      </c>
      <c r="H3461">
        <v>2</v>
      </c>
      <c r="I3461">
        <v>0</v>
      </c>
    </row>
    <row r="3462" spans="1:9" x14ac:dyDescent="0.3">
      <c r="A3462" t="s">
        <v>3</v>
      </c>
      <c r="B3462">
        <v>2014</v>
      </c>
      <c r="C3462" t="s">
        <v>7</v>
      </c>
      <c r="D3462">
        <v>2</v>
      </c>
      <c r="E3462">
        <v>38</v>
      </c>
      <c r="F3462" t="s">
        <v>8</v>
      </c>
      <c r="G3462" t="s">
        <v>4</v>
      </c>
      <c r="H3462">
        <v>3</v>
      </c>
      <c r="I3462">
        <v>1</v>
      </c>
    </row>
    <row r="3463" spans="1:9" x14ac:dyDescent="0.3">
      <c r="A3463" t="s">
        <v>3</v>
      </c>
      <c r="B3463">
        <v>2016</v>
      </c>
      <c r="C3463" t="s">
        <v>2</v>
      </c>
      <c r="D3463">
        <v>3</v>
      </c>
      <c r="E3463">
        <v>37</v>
      </c>
      <c r="F3463" t="s">
        <v>1</v>
      </c>
      <c r="G3463" t="s">
        <v>4</v>
      </c>
      <c r="H3463">
        <v>0</v>
      </c>
      <c r="I3463">
        <v>0</v>
      </c>
    </row>
    <row r="3464" spans="1:9" x14ac:dyDescent="0.3">
      <c r="A3464" t="s">
        <v>3</v>
      </c>
      <c r="B3464">
        <v>2013</v>
      </c>
      <c r="C3464" t="s">
        <v>2</v>
      </c>
      <c r="D3464">
        <v>3</v>
      </c>
      <c r="E3464">
        <v>38</v>
      </c>
      <c r="F3464" t="s">
        <v>8</v>
      </c>
      <c r="G3464" t="s">
        <v>4</v>
      </c>
      <c r="H3464">
        <v>4</v>
      </c>
      <c r="I3464">
        <v>0</v>
      </c>
    </row>
    <row r="3465" spans="1:9" x14ac:dyDescent="0.3">
      <c r="A3465" t="s">
        <v>3</v>
      </c>
      <c r="B3465">
        <v>2015</v>
      </c>
      <c r="C3465" t="s">
        <v>2</v>
      </c>
      <c r="D3465">
        <v>3</v>
      </c>
      <c r="E3465">
        <v>41</v>
      </c>
      <c r="F3465" t="s">
        <v>1</v>
      </c>
      <c r="G3465" t="s">
        <v>4</v>
      </c>
      <c r="H3465">
        <v>0</v>
      </c>
      <c r="I3465">
        <v>0</v>
      </c>
    </row>
    <row r="3466" spans="1:9" x14ac:dyDescent="0.3">
      <c r="A3466" t="s">
        <v>6</v>
      </c>
      <c r="B3466">
        <v>2017</v>
      </c>
      <c r="C3466" t="s">
        <v>2</v>
      </c>
      <c r="D3466">
        <v>3</v>
      </c>
      <c r="E3466">
        <v>40</v>
      </c>
      <c r="F3466" t="s">
        <v>1</v>
      </c>
      <c r="G3466" t="s">
        <v>4</v>
      </c>
      <c r="H3466">
        <v>4</v>
      </c>
      <c r="I3466">
        <v>1</v>
      </c>
    </row>
    <row r="3467" spans="1:9" x14ac:dyDescent="0.3">
      <c r="A3467" t="s">
        <v>3</v>
      </c>
      <c r="B3467">
        <v>2017</v>
      </c>
      <c r="C3467" t="s">
        <v>2</v>
      </c>
      <c r="D3467">
        <v>3</v>
      </c>
      <c r="E3467">
        <v>39</v>
      </c>
      <c r="F3467" t="s">
        <v>8</v>
      </c>
      <c r="G3467" t="s">
        <v>4</v>
      </c>
      <c r="H3467">
        <v>3</v>
      </c>
      <c r="I3467">
        <v>0</v>
      </c>
    </row>
    <row r="3468" spans="1:9" x14ac:dyDescent="0.3">
      <c r="A3468" t="s">
        <v>3</v>
      </c>
      <c r="B3468">
        <v>2017</v>
      </c>
      <c r="C3468" t="s">
        <v>7</v>
      </c>
      <c r="D3468">
        <v>2</v>
      </c>
      <c r="E3468">
        <v>32</v>
      </c>
      <c r="F3468" t="s">
        <v>1</v>
      </c>
      <c r="G3468" t="s">
        <v>4</v>
      </c>
      <c r="H3468">
        <v>2</v>
      </c>
      <c r="I3468">
        <v>0</v>
      </c>
    </row>
    <row r="3469" spans="1:9" x14ac:dyDescent="0.3">
      <c r="A3469" t="s">
        <v>3</v>
      </c>
      <c r="B3469">
        <v>2018</v>
      </c>
      <c r="C3469" t="s">
        <v>5</v>
      </c>
      <c r="D3469">
        <v>3</v>
      </c>
      <c r="E3469">
        <v>40</v>
      </c>
      <c r="F3469" t="s">
        <v>1</v>
      </c>
      <c r="G3469" t="s">
        <v>0</v>
      </c>
      <c r="H3469">
        <v>4</v>
      </c>
      <c r="I3469">
        <v>1</v>
      </c>
    </row>
    <row r="3470" spans="1:9" x14ac:dyDescent="0.3">
      <c r="A3470" t="s">
        <v>3</v>
      </c>
      <c r="B3470">
        <v>2016</v>
      </c>
      <c r="C3470" t="s">
        <v>2</v>
      </c>
      <c r="D3470">
        <v>3</v>
      </c>
      <c r="E3470">
        <v>40</v>
      </c>
      <c r="F3470" t="s">
        <v>1</v>
      </c>
      <c r="G3470" t="s">
        <v>4</v>
      </c>
      <c r="H3470">
        <v>0</v>
      </c>
      <c r="I3470">
        <v>0</v>
      </c>
    </row>
    <row r="3471" spans="1:9" x14ac:dyDescent="0.3">
      <c r="A3471" t="s">
        <v>3</v>
      </c>
      <c r="B3471">
        <v>2016</v>
      </c>
      <c r="C3471" t="s">
        <v>2</v>
      </c>
      <c r="D3471">
        <v>3</v>
      </c>
      <c r="E3471">
        <v>41</v>
      </c>
      <c r="F3471" t="s">
        <v>8</v>
      </c>
      <c r="G3471" t="s">
        <v>4</v>
      </c>
      <c r="H3471">
        <v>1</v>
      </c>
      <c r="I3471">
        <v>1</v>
      </c>
    </row>
    <row r="3472" spans="1:9" x14ac:dyDescent="0.3">
      <c r="A3472" t="s">
        <v>3</v>
      </c>
      <c r="B3472">
        <v>2015</v>
      </c>
      <c r="C3472" t="s">
        <v>2</v>
      </c>
      <c r="D3472">
        <v>3</v>
      </c>
      <c r="E3472">
        <v>38</v>
      </c>
      <c r="F3472" t="s">
        <v>1</v>
      </c>
      <c r="G3472" t="s">
        <v>0</v>
      </c>
      <c r="H3472">
        <v>4</v>
      </c>
      <c r="I3472">
        <v>0</v>
      </c>
    </row>
    <row r="3473" spans="1:9" x14ac:dyDescent="0.3">
      <c r="A3473" t="s">
        <v>6</v>
      </c>
      <c r="B3473">
        <v>2017</v>
      </c>
      <c r="C3473" t="s">
        <v>7</v>
      </c>
      <c r="D3473">
        <v>1</v>
      </c>
      <c r="E3473">
        <v>38</v>
      </c>
      <c r="F3473" t="s">
        <v>1</v>
      </c>
      <c r="G3473" t="s">
        <v>4</v>
      </c>
      <c r="H3473">
        <v>0</v>
      </c>
      <c r="I3473">
        <v>1</v>
      </c>
    </row>
    <row r="3474" spans="1:9" x14ac:dyDescent="0.3">
      <c r="A3474" t="s">
        <v>3</v>
      </c>
      <c r="B3474">
        <v>2018</v>
      </c>
      <c r="C3474" t="s">
        <v>2</v>
      </c>
      <c r="D3474">
        <v>3</v>
      </c>
      <c r="E3474">
        <v>41</v>
      </c>
      <c r="F3474" t="s">
        <v>8</v>
      </c>
      <c r="G3474" t="s">
        <v>4</v>
      </c>
      <c r="H3474">
        <v>2</v>
      </c>
      <c r="I3474">
        <v>1</v>
      </c>
    </row>
    <row r="3475" spans="1:9" x14ac:dyDescent="0.3">
      <c r="A3475" t="s">
        <v>3</v>
      </c>
      <c r="B3475">
        <v>2015</v>
      </c>
      <c r="C3475" t="s">
        <v>5</v>
      </c>
      <c r="D3475">
        <v>2</v>
      </c>
      <c r="E3475">
        <v>33</v>
      </c>
      <c r="F3475" t="s">
        <v>8</v>
      </c>
      <c r="G3475" t="s">
        <v>4</v>
      </c>
      <c r="H3475">
        <v>4</v>
      </c>
      <c r="I3475">
        <v>1</v>
      </c>
    </row>
    <row r="3476" spans="1:9" x14ac:dyDescent="0.3">
      <c r="A3476" t="s">
        <v>3</v>
      </c>
      <c r="B3476">
        <v>2012</v>
      </c>
      <c r="C3476" t="s">
        <v>2</v>
      </c>
      <c r="D3476">
        <v>3</v>
      </c>
      <c r="E3476">
        <v>41</v>
      </c>
      <c r="F3476" t="s">
        <v>1</v>
      </c>
      <c r="G3476" t="s">
        <v>0</v>
      </c>
      <c r="H3476">
        <v>0</v>
      </c>
      <c r="I3476">
        <v>0</v>
      </c>
    </row>
    <row r="3477" spans="1:9" x14ac:dyDescent="0.3">
      <c r="A3477" t="s">
        <v>3</v>
      </c>
      <c r="B3477">
        <v>2017</v>
      </c>
      <c r="C3477" t="s">
        <v>5</v>
      </c>
      <c r="D3477">
        <v>2</v>
      </c>
      <c r="E3477">
        <v>35</v>
      </c>
      <c r="F3477" t="s">
        <v>8</v>
      </c>
      <c r="G3477" t="s">
        <v>4</v>
      </c>
      <c r="H3477">
        <v>5</v>
      </c>
      <c r="I3477">
        <v>0</v>
      </c>
    </row>
    <row r="3478" spans="1:9" x14ac:dyDescent="0.3">
      <c r="A3478" t="s">
        <v>3</v>
      </c>
      <c r="B3478">
        <v>2013</v>
      </c>
      <c r="C3478" t="s">
        <v>2</v>
      </c>
      <c r="D3478">
        <v>3</v>
      </c>
      <c r="E3478">
        <v>36</v>
      </c>
      <c r="F3478" t="s">
        <v>1</v>
      </c>
      <c r="G3478" t="s">
        <v>4</v>
      </c>
      <c r="H3478">
        <v>5</v>
      </c>
      <c r="I3478">
        <v>0</v>
      </c>
    </row>
    <row r="3479" spans="1:9" x14ac:dyDescent="0.3">
      <c r="A3479" t="s">
        <v>3</v>
      </c>
      <c r="B3479">
        <v>2013</v>
      </c>
      <c r="C3479" t="s">
        <v>7</v>
      </c>
      <c r="D3479">
        <v>3</v>
      </c>
      <c r="E3479">
        <v>37</v>
      </c>
      <c r="F3479" t="s">
        <v>1</v>
      </c>
      <c r="G3479" t="s">
        <v>4</v>
      </c>
      <c r="H3479">
        <v>1</v>
      </c>
      <c r="I3479">
        <v>0</v>
      </c>
    </row>
    <row r="3480" spans="1:9" x14ac:dyDescent="0.3">
      <c r="A3480" t="s">
        <v>3</v>
      </c>
      <c r="B3480">
        <v>2013</v>
      </c>
      <c r="C3480" t="s">
        <v>5</v>
      </c>
      <c r="D3480">
        <v>1</v>
      </c>
      <c r="E3480">
        <v>37</v>
      </c>
      <c r="F3480" t="s">
        <v>8</v>
      </c>
      <c r="G3480" t="s">
        <v>4</v>
      </c>
      <c r="H3480">
        <v>1</v>
      </c>
      <c r="I3480">
        <v>0</v>
      </c>
    </row>
    <row r="3481" spans="1:9" x14ac:dyDescent="0.3">
      <c r="A3481" t="s">
        <v>3</v>
      </c>
      <c r="B3481">
        <v>2014</v>
      </c>
      <c r="C3481" t="s">
        <v>2</v>
      </c>
      <c r="D3481">
        <v>3</v>
      </c>
      <c r="E3481">
        <v>39</v>
      </c>
      <c r="F3481" t="s">
        <v>1</v>
      </c>
      <c r="G3481" t="s">
        <v>4</v>
      </c>
      <c r="H3481">
        <v>5</v>
      </c>
      <c r="I3481">
        <v>0</v>
      </c>
    </row>
    <row r="3482" spans="1:9" x14ac:dyDescent="0.3">
      <c r="A3482" t="s">
        <v>3</v>
      </c>
      <c r="B3482">
        <v>2017</v>
      </c>
      <c r="C3482" t="s">
        <v>2</v>
      </c>
      <c r="D3482">
        <v>3</v>
      </c>
      <c r="E3482">
        <v>38</v>
      </c>
      <c r="F3482" t="s">
        <v>8</v>
      </c>
      <c r="G3482" t="s">
        <v>4</v>
      </c>
      <c r="H3482">
        <v>2</v>
      </c>
      <c r="I3482">
        <v>0</v>
      </c>
    </row>
    <row r="3483" spans="1:9" x14ac:dyDescent="0.3">
      <c r="A3483" t="s">
        <v>3</v>
      </c>
      <c r="B3483">
        <v>2013</v>
      </c>
      <c r="C3483" t="s">
        <v>7</v>
      </c>
      <c r="D3483">
        <v>2</v>
      </c>
      <c r="E3483">
        <v>34</v>
      </c>
      <c r="F3483" t="s">
        <v>8</v>
      </c>
      <c r="G3483" t="s">
        <v>4</v>
      </c>
      <c r="H3483">
        <v>1</v>
      </c>
      <c r="I3483">
        <v>1</v>
      </c>
    </row>
    <row r="3484" spans="1:9" x14ac:dyDescent="0.3">
      <c r="A3484" t="s">
        <v>3</v>
      </c>
      <c r="B3484">
        <v>2017</v>
      </c>
      <c r="C3484" t="s">
        <v>7</v>
      </c>
      <c r="D3484">
        <v>2</v>
      </c>
      <c r="E3484">
        <v>33</v>
      </c>
      <c r="F3484" t="s">
        <v>8</v>
      </c>
      <c r="G3484" t="s">
        <v>4</v>
      </c>
      <c r="H3484">
        <v>4</v>
      </c>
      <c r="I3484">
        <v>1</v>
      </c>
    </row>
    <row r="3485" spans="1:9" x14ac:dyDescent="0.3">
      <c r="A3485" t="s">
        <v>3</v>
      </c>
      <c r="B3485">
        <v>2013</v>
      </c>
      <c r="C3485" t="s">
        <v>2</v>
      </c>
      <c r="D3485">
        <v>3</v>
      </c>
      <c r="E3485">
        <v>32</v>
      </c>
      <c r="F3485" t="s">
        <v>8</v>
      </c>
      <c r="G3485" t="s">
        <v>4</v>
      </c>
      <c r="H3485">
        <v>1</v>
      </c>
      <c r="I3485">
        <v>0</v>
      </c>
    </row>
    <row r="3486" spans="1:9" x14ac:dyDescent="0.3">
      <c r="A3486" t="s">
        <v>6</v>
      </c>
      <c r="B3486">
        <v>2014</v>
      </c>
      <c r="C3486" t="s">
        <v>2</v>
      </c>
      <c r="D3486">
        <v>3</v>
      </c>
      <c r="E3486">
        <v>38</v>
      </c>
      <c r="F3486" t="s">
        <v>8</v>
      </c>
      <c r="G3486" t="s">
        <v>4</v>
      </c>
      <c r="H3486">
        <v>4</v>
      </c>
      <c r="I3486">
        <v>1</v>
      </c>
    </row>
    <row r="3487" spans="1:9" x14ac:dyDescent="0.3">
      <c r="A3487" t="s">
        <v>3</v>
      </c>
      <c r="B3487">
        <v>2017</v>
      </c>
      <c r="C3487" t="s">
        <v>2</v>
      </c>
      <c r="D3487">
        <v>3</v>
      </c>
      <c r="E3487">
        <v>32</v>
      </c>
      <c r="F3487" t="s">
        <v>1</v>
      </c>
      <c r="G3487" t="s">
        <v>4</v>
      </c>
      <c r="H3487">
        <v>5</v>
      </c>
      <c r="I3487">
        <v>0</v>
      </c>
    </row>
    <row r="3488" spans="1:9" x14ac:dyDescent="0.3">
      <c r="A3488" t="s">
        <v>6</v>
      </c>
      <c r="B3488">
        <v>2016</v>
      </c>
      <c r="C3488" t="s">
        <v>5</v>
      </c>
      <c r="D3488">
        <v>3</v>
      </c>
      <c r="E3488">
        <v>41</v>
      </c>
      <c r="F3488" t="s">
        <v>1</v>
      </c>
      <c r="G3488" t="s">
        <v>4</v>
      </c>
      <c r="H3488">
        <v>5</v>
      </c>
      <c r="I3488">
        <v>1</v>
      </c>
    </row>
    <row r="3489" spans="1:9" x14ac:dyDescent="0.3">
      <c r="A3489" t="s">
        <v>6</v>
      </c>
      <c r="B3489">
        <v>2014</v>
      </c>
      <c r="C3489" t="s">
        <v>7</v>
      </c>
      <c r="D3489">
        <v>3</v>
      </c>
      <c r="E3489">
        <v>36</v>
      </c>
      <c r="F3489" t="s">
        <v>8</v>
      </c>
      <c r="G3489" t="s">
        <v>4</v>
      </c>
      <c r="H3489">
        <v>2</v>
      </c>
      <c r="I3489">
        <v>0</v>
      </c>
    </row>
    <row r="3490" spans="1:9" x14ac:dyDescent="0.3">
      <c r="A3490" t="s">
        <v>3</v>
      </c>
      <c r="B3490">
        <v>2017</v>
      </c>
      <c r="C3490" t="s">
        <v>5</v>
      </c>
      <c r="D3490">
        <v>3</v>
      </c>
      <c r="E3490">
        <v>34</v>
      </c>
      <c r="F3490" t="s">
        <v>8</v>
      </c>
      <c r="G3490" t="s">
        <v>4</v>
      </c>
      <c r="H3490">
        <v>2</v>
      </c>
      <c r="I3490">
        <v>1</v>
      </c>
    </row>
    <row r="3491" spans="1:9" x14ac:dyDescent="0.3">
      <c r="A3491" t="s">
        <v>3</v>
      </c>
      <c r="B3491">
        <v>2017</v>
      </c>
      <c r="C3491" t="s">
        <v>2</v>
      </c>
      <c r="D3491">
        <v>3</v>
      </c>
      <c r="E3491">
        <v>34</v>
      </c>
      <c r="F3491" t="s">
        <v>1</v>
      </c>
      <c r="G3491" t="s">
        <v>0</v>
      </c>
      <c r="H3491">
        <v>0</v>
      </c>
      <c r="I3491">
        <v>0</v>
      </c>
    </row>
    <row r="3492" spans="1:9" x14ac:dyDescent="0.3">
      <c r="A3492" t="s">
        <v>3</v>
      </c>
      <c r="B3492">
        <v>2016</v>
      </c>
      <c r="C3492" t="s">
        <v>2</v>
      </c>
      <c r="D3492">
        <v>3</v>
      </c>
      <c r="E3492">
        <v>35</v>
      </c>
      <c r="F3492" t="s">
        <v>1</v>
      </c>
      <c r="G3492" t="s">
        <v>4</v>
      </c>
      <c r="H3492">
        <v>4</v>
      </c>
      <c r="I3492">
        <v>0</v>
      </c>
    </row>
    <row r="3493" spans="1:9" x14ac:dyDescent="0.3">
      <c r="A3493" t="s">
        <v>6</v>
      </c>
      <c r="B3493">
        <v>2015</v>
      </c>
      <c r="C3493" t="s">
        <v>5</v>
      </c>
      <c r="D3493">
        <v>3</v>
      </c>
      <c r="E3493">
        <v>38</v>
      </c>
      <c r="F3493" t="s">
        <v>1</v>
      </c>
      <c r="G3493" t="s">
        <v>4</v>
      </c>
      <c r="H3493">
        <v>1</v>
      </c>
      <c r="I3493">
        <v>0</v>
      </c>
    </row>
    <row r="3494" spans="1:9" x14ac:dyDescent="0.3">
      <c r="A3494" t="s">
        <v>3</v>
      </c>
      <c r="B3494">
        <v>2016</v>
      </c>
      <c r="C3494" t="s">
        <v>2</v>
      </c>
      <c r="D3494">
        <v>3</v>
      </c>
      <c r="E3494">
        <v>32</v>
      </c>
      <c r="F3494" t="s">
        <v>1</v>
      </c>
      <c r="G3494" t="s">
        <v>0</v>
      </c>
      <c r="H3494">
        <v>5</v>
      </c>
      <c r="I3494">
        <v>0</v>
      </c>
    </row>
    <row r="3495" spans="1:9" x14ac:dyDescent="0.3">
      <c r="A3495" t="s">
        <v>3</v>
      </c>
      <c r="B3495">
        <v>2015</v>
      </c>
      <c r="C3495" t="s">
        <v>7</v>
      </c>
      <c r="D3495">
        <v>3</v>
      </c>
      <c r="E3495">
        <v>37</v>
      </c>
      <c r="F3495" t="s">
        <v>8</v>
      </c>
      <c r="G3495" t="s">
        <v>4</v>
      </c>
      <c r="H3495">
        <v>2</v>
      </c>
      <c r="I3495">
        <v>1</v>
      </c>
    </row>
    <row r="3496" spans="1:9" x14ac:dyDescent="0.3">
      <c r="A3496" t="s">
        <v>3</v>
      </c>
      <c r="B3496">
        <v>2017</v>
      </c>
      <c r="C3496" t="s">
        <v>2</v>
      </c>
      <c r="D3496">
        <v>2</v>
      </c>
      <c r="E3496">
        <v>32</v>
      </c>
      <c r="F3496" t="s">
        <v>8</v>
      </c>
      <c r="G3496" t="s">
        <v>4</v>
      </c>
      <c r="H3496">
        <v>2</v>
      </c>
      <c r="I3496">
        <v>1</v>
      </c>
    </row>
    <row r="3497" spans="1:9" x14ac:dyDescent="0.3">
      <c r="A3497" t="s">
        <v>6</v>
      </c>
      <c r="B3497">
        <v>2017</v>
      </c>
      <c r="C3497" t="s">
        <v>5</v>
      </c>
      <c r="D3497">
        <v>2</v>
      </c>
      <c r="E3497">
        <v>36</v>
      </c>
      <c r="F3497" t="s">
        <v>1</v>
      </c>
      <c r="G3497" t="s">
        <v>4</v>
      </c>
      <c r="H3497">
        <v>3</v>
      </c>
      <c r="I3497">
        <v>0</v>
      </c>
    </row>
    <row r="3498" spans="1:9" x14ac:dyDescent="0.3">
      <c r="A3498" t="s">
        <v>3</v>
      </c>
      <c r="B3498">
        <v>2012</v>
      </c>
      <c r="C3498" t="s">
        <v>2</v>
      </c>
      <c r="D3498">
        <v>3</v>
      </c>
      <c r="E3498">
        <v>41</v>
      </c>
      <c r="F3498" t="s">
        <v>1</v>
      </c>
      <c r="G3498" t="s">
        <v>4</v>
      </c>
      <c r="H3498">
        <v>3</v>
      </c>
      <c r="I3498">
        <v>0</v>
      </c>
    </row>
    <row r="3499" spans="1:9" x14ac:dyDescent="0.3">
      <c r="A3499" t="s">
        <v>3</v>
      </c>
      <c r="B3499">
        <v>2017</v>
      </c>
      <c r="C3499" t="s">
        <v>7</v>
      </c>
      <c r="D3499">
        <v>3</v>
      </c>
      <c r="E3499">
        <v>37</v>
      </c>
      <c r="F3499" t="s">
        <v>8</v>
      </c>
      <c r="G3499" t="s">
        <v>4</v>
      </c>
      <c r="H3499">
        <v>5</v>
      </c>
      <c r="I3499">
        <v>0</v>
      </c>
    </row>
    <row r="3500" spans="1:9" x14ac:dyDescent="0.3">
      <c r="A3500" t="s">
        <v>3</v>
      </c>
      <c r="B3500">
        <v>2018</v>
      </c>
      <c r="C3500" t="s">
        <v>2</v>
      </c>
      <c r="D3500">
        <v>3</v>
      </c>
      <c r="E3500">
        <v>34</v>
      </c>
      <c r="F3500" t="s">
        <v>8</v>
      </c>
      <c r="G3500" t="s">
        <v>4</v>
      </c>
      <c r="H3500">
        <v>3</v>
      </c>
      <c r="I3500">
        <v>1</v>
      </c>
    </row>
    <row r="3501" spans="1:9" x14ac:dyDescent="0.3">
      <c r="A3501" t="s">
        <v>3</v>
      </c>
      <c r="B3501">
        <v>2016</v>
      </c>
      <c r="C3501" t="s">
        <v>7</v>
      </c>
      <c r="D3501">
        <v>3</v>
      </c>
      <c r="E3501">
        <v>31</v>
      </c>
      <c r="F3501" t="s">
        <v>1</v>
      </c>
      <c r="G3501" t="s">
        <v>4</v>
      </c>
      <c r="H3501">
        <v>0</v>
      </c>
      <c r="I3501">
        <v>1</v>
      </c>
    </row>
    <row r="3502" spans="1:9" x14ac:dyDescent="0.3">
      <c r="A3502" t="s">
        <v>3</v>
      </c>
      <c r="B3502">
        <v>2017</v>
      </c>
      <c r="C3502" t="s">
        <v>2</v>
      </c>
      <c r="D3502">
        <v>3</v>
      </c>
      <c r="E3502">
        <v>41</v>
      </c>
      <c r="F3502" t="s">
        <v>1</v>
      </c>
      <c r="G3502" t="s">
        <v>4</v>
      </c>
      <c r="H3502">
        <v>1</v>
      </c>
      <c r="I3502">
        <v>0</v>
      </c>
    </row>
    <row r="3503" spans="1:9" x14ac:dyDescent="0.3">
      <c r="A3503" t="s">
        <v>3</v>
      </c>
      <c r="B3503">
        <v>2015</v>
      </c>
      <c r="C3503" t="s">
        <v>5</v>
      </c>
      <c r="D3503">
        <v>3</v>
      </c>
      <c r="E3503">
        <v>35</v>
      </c>
      <c r="F3503" t="s">
        <v>8</v>
      </c>
      <c r="G3503" t="s">
        <v>4</v>
      </c>
      <c r="H3503">
        <v>3</v>
      </c>
      <c r="I3503">
        <v>0</v>
      </c>
    </row>
    <row r="3504" spans="1:9" x14ac:dyDescent="0.3">
      <c r="A3504" t="s">
        <v>3</v>
      </c>
      <c r="B3504">
        <v>2015</v>
      </c>
      <c r="C3504" t="s">
        <v>2</v>
      </c>
      <c r="D3504">
        <v>3</v>
      </c>
      <c r="E3504">
        <v>37</v>
      </c>
      <c r="F3504" t="s">
        <v>8</v>
      </c>
      <c r="G3504" t="s">
        <v>4</v>
      </c>
      <c r="H3504">
        <v>5</v>
      </c>
      <c r="I3504">
        <v>0</v>
      </c>
    </row>
    <row r="3505" spans="1:9" x14ac:dyDescent="0.3">
      <c r="A3505" t="s">
        <v>3</v>
      </c>
      <c r="B3505">
        <v>2016</v>
      </c>
      <c r="C3505" t="s">
        <v>2</v>
      </c>
      <c r="D3505">
        <v>3</v>
      </c>
      <c r="E3505">
        <v>34</v>
      </c>
      <c r="F3505" t="s">
        <v>1</v>
      </c>
      <c r="G3505" t="s">
        <v>4</v>
      </c>
      <c r="H3505">
        <v>4</v>
      </c>
      <c r="I3505">
        <v>0</v>
      </c>
    </row>
    <row r="3506" spans="1:9" x14ac:dyDescent="0.3">
      <c r="A3506" t="s">
        <v>6</v>
      </c>
      <c r="B3506">
        <v>2017</v>
      </c>
      <c r="C3506" t="s">
        <v>2</v>
      </c>
      <c r="D3506">
        <v>2</v>
      </c>
      <c r="E3506">
        <v>40</v>
      </c>
      <c r="F3506" t="s">
        <v>8</v>
      </c>
      <c r="G3506" t="s">
        <v>0</v>
      </c>
      <c r="H3506">
        <v>2</v>
      </c>
      <c r="I3506">
        <v>0</v>
      </c>
    </row>
    <row r="3507" spans="1:9" x14ac:dyDescent="0.3">
      <c r="A3507" t="s">
        <v>3</v>
      </c>
      <c r="B3507">
        <v>2015</v>
      </c>
      <c r="C3507" t="s">
        <v>2</v>
      </c>
      <c r="D3507">
        <v>3</v>
      </c>
      <c r="E3507">
        <v>39</v>
      </c>
      <c r="F3507" t="s">
        <v>1</v>
      </c>
      <c r="G3507" t="s">
        <v>4</v>
      </c>
      <c r="H3507">
        <v>5</v>
      </c>
      <c r="I3507">
        <v>1</v>
      </c>
    </row>
    <row r="3508" spans="1:9" x14ac:dyDescent="0.3">
      <c r="A3508" t="s">
        <v>3</v>
      </c>
      <c r="B3508">
        <v>2013</v>
      </c>
      <c r="C3508" t="s">
        <v>7</v>
      </c>
      <c r="D3508">
        <v>3</v>
      </c>
      <c r="E3508">
        <v>37</v>
      </c>
      <c r="F3508" t="s">
        <v>1</v>
      </c>
      <c r="G3508" t="s">
        <v>4</v>
      </c>
      <c r="H3508">
        <v>2</v>
      </c>
      <c r="I3508">
        <v>0</v>
      </c>
    </row>
    <row r="3509" spans="1:9" x14ac:dyDescent="0.3">
      <c r="A3509" t="s">
        <v>3</v>
      </c>
      <c r="B3509">
        <v>2015</v>
      </c>
      <c r="C3509" t="s">
        <v>7</v>
      </c>
      <c r="D3509">
        <v>2</v>
      </c>
      <c r="E3509">
        <v>36</v>
      </c>
      <c r="F3509" t="s">
        <v>8</v>
      </c>
      <c r="G3509" t="s">
        <v>0</v>
      </c>
      <c r="H3509">
        <v>1</v>
      </c>
      <c r="I3509">
        <v>1</v>
      </c>
    </row>
    <row r="3510" spans="1:9" x14ac:dyDescent="0.3">
      <c r="A3510" t="s">
        <v>3</v>
      </c>
      <c r="B3510">
        <v>2014</v>
      </c>
      <c r="C3510" t="s">
        <v>2</v>
      </c>
      <c r="D3510">
        <v>3</v>
      </c>
      <c r="E3510">
        <v>35</v>
      </c>
      <c r="F3510" t="s">
        <v>8</v>
      </c>
      <c r="G3510" t="s">
        <v>4</v>
      </c>
      <c r="H3510">
        <v>2</v>
      </c>
      <c r="I3510">
        <v>0</v>
      </c>
    </row>
    <row r="3511" spans="1:9" x14ac:dyDescent="0.3">
      <c r="A3511" t="s">
        <v>6</v>
      </c>
      <c r="B3511">
        <v>2013</v>
      </c>
      <c r="C3511" t="s">
        <v>2</v>
      </c>
      <c r="D3511">
        <v>3</v>
      </c>
      <c r="E3511">
        <v>37</v>
      </c>
      <c r="F3511" t="s">
        <v>8</v>
      </c>
      <c r="G3511" t="s">
        <v>4</v>
      </c>
      <c r="H3511">
        <v>3</v>
      </c>
      <c r="I3511">
        <v>1</v>
      </c>
    </row>
    <row r="3512" spans="1:9" x14ac:dyDescent="0.3">
      <c r="A3512" t="s">
        <v>3</v>
      </c>
      <c r="B3512">
        <v>2013</v>
      </c>
      <c r="C3512" t="s">
        <v>5</v>
      </c>
      <c r="D3512">
        <v>3</v>
      </c>
      <c r="E3512">
        <v>41</v>
      </c>
      <c r="F3512" t="s">
        <v>8</v>
      </c>
      <c r="G3512" t="s">
        <v>4</v>
      </c>
      <c r="H3512">
        <v>1</v>
      </c>
      <c r="I3512">
        <v>0</v>
      </c>
    </row>
    <row r="3513" spans="1:9" x14ac:dyDescent="0.3">
      <c r="A3513" t="s">
        <v>6</v>
      </c>
      <c r="B3513">
        <v>2017</v>
      </c>
      <c r="C3513" t="s">
        <v>5</v>
      </c>
      <c r="D3513">
        <v>2</v>
      </c>
      <c r="E3513">
        <v>40</v>
      </c>
      <c r="F3513" t="s">
        <v>1</v>
      </c>
      <c r="G3513" t="s">
        <v>4</v>
      </c>
      <c r="H3513">
        <v>2</v>
      </c>
      <c r="I3513">
        <v>0</v>
      </c>
    </row>
    <row r="3514" spans="1:9" x14ac:dyDescent="0.3">
      <c r="A3514" t="s">
        <v>3</v>
      </c>
      <c r="B3514">
        <v>2016</v>
      </c>
      <c r="C3514" t="s">
        <v>2</v>
      </c>
      <c r="D3514">
        <v>3</v>
      </c>
      <c r="E3514">
        <v>37</v>
      </c>
      <c r="F3514" t="s">
        <v>1</v>
      </c>
      <c r="G3514" t="s">
        <v>4</v>
      </c>
      <c r="H3514">
        <v>2</v>
      </c>
      <c r="I3514">
        <v>0</v>
      </c>
    </row>
    <row r="3515" spans="1:9" x14ac:dyDescent="0.3">
      <c r="A3515" t="s">
        <v>6</v>
      </c>
      <c r="B3515">
        <v>2013</v>
      </c>
      <c r="C3515" t="s">
        <v>5</v>
      </c>
      <c r="D3515">
        <v>3</v>
      </c>
      <c r="E3515">
        <v>40</v>
      </c>
      <c r="F3515" t="s">
        <v>8</v>
      </c>
      <c r="G3515" t="s">
        <v>4</v>
      </c>
      <c r="H3515">
        <v>2</v>
      </c>
      <c r="I3515">
        <v>1</v>
      </c>
    </row>
    <row r="3516" spans="1:9" x14ac:dyDescent="0.3">
      <c r="A3516" t="s">
        <v>3</v>
      </c>
      <c r="B3516">
        <v>2015</v>
      </c>
      <c r="C3516" t="s">
        <v>2</v>
      </c>
      <c r="D3516">
        <v>3</v>
      </c>
      <c r="E3516">
        <v>39</v>
      </c>
      <c r="F3516" t="s">
        <v>1</v>
      </c>
      <c r="G3516" t="s">
        <v>4</v>
      </c>
      <c r="H3516">
        <v>5</v>
      </c>
      <c r="I3516">
        <v>0</v>
      </c>
    </row>
    <row r="3517" spans="1:9" x14ac:dyDescent="0.3">
      <c r="A3517" t="s">
        <v>6</v>
      </c>
      <c r="B3517">
        <v>2015</v>
      </c>
      <c r="C3517" t="s">
        <v>7</v>
      </c>
      <c r="D3517">
        <v>2</v>
      </c>
      <c r="E3517">
        <v>33</v>
      </c>
      <c r="F3517" t="s">
        <v>8</v>
      </c>
      <c r="G3517" t="s">
        <v>4</v>
      </c>
      <c r="H3517">
        <v>4</v>
      </c>
      <c r="I3517">
        <v>0</v>
      </c>
    </row>
    <row r="3518" spans="1:9" x14ac:dyDescent="0.3">
      <c r="A3518" t="s">
        <v>3</v>
      </c>
      <c r="B3518">
        <v>2012</v>
      </c>
      <c r="C3518" t="s">
        <v>2</v>
      </c>
      <c r="D3518">
        <v>3</v>
      </c>
      <c r="E3518">
        <v>36</v>
      </c>
      <c r="F3518" t="s">
        <v>1</v>
      </c>
      <c r="G3518" t="s">
        <v>4</v>
      </c>
      <c r="H3518">
        <v>1</v>
      </c>
      <c r="I3518">
        <v>1</v>
      </c>
    </row>
    <row r="3519" spans="1:9" x14ac:dyDescent="0.3">
      <c r="A3519" t="s">
        <v>3</v>
      </c>
      <c r="B3519">
        <v>2012</v>
      </c>
      <c r="C3519" t="s">
        <v>2</v>
      </c>
      <c r="D3519">
        <v>3</v>
      </c>
      <c r="E3519">
        <v>36</v>
      </c>
      <c r="F3519" t="s">
        <v>1</v>
      </c>
      <c r="G3519" t="s">
        <v>4</v>
      </c>
      <c r="H3519">
        <v>5</v>
      </c>
      <c r="I3519">
        <v>0</v>
      </c>
    </row>
    <row r="3520" spans="1:9" x14ac:dyDescent="0.3">
      <c r="A3520" t="s">
        <v>3</v>
      </c>
      <c r="B3520">
        <v>2015</v>
      </c>
      <c r="C3520" t="s">
        <v>2</v>
      </c>
      <c r="D3520">
        <v>3</v>
      </c>
      <c r="E3520">
        <v>38</v>
      </c>
      <c r="F3520" t="s">
        <v>1</v>
      </c>
      <c r="G3520" t="s">
        <v>4</v>
      </c>
      <c r="H3520">
        <v>3</v>
      </c>
      <c r="I3520">
        <v>0</v>
      </c>
    </row>
    <row r="3521" spans="1:9" x14ac:dyDescent="0.3">
      <c r="A3521" t="s">
        <v>3</v>
      </c>
      <c r="B3521">
        <v>2017</v>
      </c>
      <c r="C3521" t="s">
        <v>5</v>
      </c>
      <c r="D3521">
        <v>2</v>
      </c>
      <c r="E3521">
        <v>37</v>
      </c>
      <c r="F3521" t="s">
        <v>8</v>
      </c>
      <c r="G3521" t="s">
        <v>4</v>
      </c>
      <c r="H3521">
        <v>5</v>
      </c>
      <c r="I3521">
        <v>0</v>
      </c>
    </row>
    <row r="3522" spans="1:9" x14ac:dyDescent="0.3">
      <c r="A3522" t="s">
        <v>6</v>
      </c>
      <c r="B3522">
        <v>2017</v>
      </c>
      <c r="C3522" t="s">
        <v>5</v>
      </c>
      <c r="D3522">
        <v>3</v>
      </c>
      <c r="E3522">
        <v>34</v>
      </c>
      <c r="F3522" t="s">
        <v>8</v>
      </c>
      <c r="G3522" t="s">
        <v>4</v>
      </c>
      <c r="H3522">
        <v>2</v>
      </c>
      <c r="I3522">
        <v>0</v>
      </c>
    </row>
    <row r="3523" spans="1:9" x14ac:dyDescent="0.3">
      <c r="A3523" t="s">
        <v>3</v>
      </c>
      <c r="B3523">
        <v>2013</v>
      </c>
      <c r="C3523" t="s">
        <v>2</v>
      </c>
      <c r="D3523">
        <v>3</v>
      </c>
      <c r="E3523">
        <v>31</v>
      </c>
      <c r="F3523" t="s">
        <v>1</v>
      </c>
      <c r="G3523" t="s">
        <v>4</v>
      </c>
      <c r="H3523">
        <v>2</v>
      </c>
      <c r="I3523">
        <v>1</v>
      </c>
    </row>
    <row r="3524" spans="1:9" x14ac:dyDescent="0.3">
      <c r="A3524" t="s">
        <v>3</v>
      </c>
      <c r="B3524">
        <v>2013</v>
      </c>
      <c r="C3524" t="s">
        <v>2</v>
      </c>
      <c r="D3524">
        <v>3</v>
      </c>
      <c r="E3524">
        <v>38</v>
      </c>
      <c r="F3524" t="s">
        <v>1</v>
      </c>
      <c r="G3524" t="s">
        <v>4</v>
      </c>
      <c r="H3524">
        <v>5</v>
      </c>
      <c r="I3524">
        <v>0</v>
      </c>
    </row>
    <row r="3525" spans="1:9" x14ac:dyDescent="0.3">
      <c r="A3525" t="s">
        <v>3</v>
      </c>
      <c r="B3525">
        <v>2017</v>
      </c>
      <c r="C3525" t="s">
        <v>2</v>
      </c>
      <c r="D3525">
        <v>3</v>
      </c>
      <c r="E3525">
        <v>36</v>
      </c>
      <c r="F3525" t="s">
        <v>1</v>
      </c>
      <c r="G3525" t="s">
        <v>4</v>
      </c>
      <c r="H3525">
        <v>3</v>
      </c>
      <c r="I3525">
        <v>0</v>
      </c>
    </row>
    <row r="3526" spans="1:9" x14ac:dyDescent="0.3">
      <c r="A3526" t="s">
        <v>3</v>
      </c>
      <c r="B3526">
        <v>2012</v>
      </c>
      <c r="C3526" t="s">
        <v>2</v>
      </c>
      <c r="D3526">
        <v>3</v>
      </c>
      <c r="E3526">
        <v>40</v>
      </c>
      <c r="F3526" t="s">
        <v>1</v>
      </c>
      <c r="G3526" t="s">
        <v>4</v>
      </c>
      <c r="H3526">
        <v>1</v>
      </c>
      <c r="I3526">
        <v>0</v>
      </c>
    </row>
    <row r="3527" spans="1:9" x14ac:dyDescent="0.3">
      <c r="A3527" t="s">
        <v>3</v>
      </c>
      <c r="B3527">
        <v>2017</v>
      </c>
      <c r="C3527" t="s">
        <v>2</v>
      </c>
      <c r="D3527">
        <v>3</v>
      </c>
      <c r="E3527">
        <v>41</v>
      </c>
      <c r="F3527" t="s">
        <v>1</v>
      </c>
      <c r="G3527" t="s">
        <v>4</v>
      </c>
      <c r="H3527">
        <v>5</v>
      </c>
      <c r="I3527">
        <v>1</v>
      </c>
    </row>
    <row r="3528" spans="1:9" x14ac:dyDescent="0.3">
      <c r="A3528" t="s">
        <v>3</v>
      </c>
      <c r="B3528">
        <v>2015</v>
      </c>
      <c r="C3528" t="s">
        <v>2</v>
      </c>
      <c r="D3528">
        <v>3</v>
      </c>
      <c r="E3528">
        <v>31</v>
      </c>
      <c r="F3528" t="s">
        <v>8</v>
      </c>
      <c r="G3528" t="s">
        <v>4</v>
      </c>
      <c r="H3528">
        <v>4</v>
      </c>
      <c r="I3528">
        <v>0</v>
      </c>
    </row>
    <row r="3529" spans="1:9" x14ac:dyDescent="0.3">
      <c r="A3529" t="s">
        <v>3</v>
      </c>
      <c r="B3529">
        <v>2017</v>
      </c>
      <c r="C3529" t="s">
        <v>5</v>
      </c>
      <c r="D3529">
        <v>3</v>
      </c>
      <c r="E3529">
        <v>41</v>
      </c>
      <c r="F3529" t="s">
        <v>1</v>
      </c>
      <c r="G3529" t="s">
        <v>4</v>
      </c>
      <c r="H3529">
        <v>2</v>
      </c>
      <c r="I3529">
        <v>0</v>
      </c>
    </row>
    <row r="3530" spans="1:9" x14ac:dyDescent="0.3">
      <c r="A3530" t="s">
        <v>3</v>
      </c>
      <c r="B3530">
        <v>2015</v>
      </c>
      <c r="C3530" t="s">
        <v>5</v>
      </c>
      <c r="D3530">
        <v>3</v>
      </c>
      <c r="E3530">
        <v>31</v>
      </c>
      <c r="F3530" t="s">
        <v>8</v>
      </c>
      <c r="G3530" t="s">
        <v>4</v>
      </c>
      <c r="H3530">
        <v>3</v>
      </c>
      <c r="I3530">
        <v>0</v>
      </c>
    </row>
    <row r="3531" spans="1:9" x14ac:dyDescent="0.3">
      <c r="A3531" t="s">
        <v>3</v>
      </c>
      <c r="B3531">
        <v>2017</v>
      </c>
      <c r="C3531" t="s">
        <v>7</v>
      </c>
      <c r="D3531">
        <v>3</v>
      </c>
      <c r="E3531">
        <v>31</v>
      </c>
      <c r="F3531" t="s">
        <v>8</v>
      </c>
      <c r="G3531" t="s">
        <v>4</v>
      </c>
      <c r="H3531">
        <v>0</v>
      </c>
      <c r="I3531">
        <v>1</v>
      </c>
    </row>
    <row r="3532" spans="1:9" x14ac:dyDescent="0.3">
      <c r="A3532" t="s">
        <v>3</v>
      </c>
      <c r="B3532">
        <v>2017</v>
      </c>
      <c r="C3532" t="s">
        <v>5</v>
      </c>
      <c r="D3532">
        <v>2</v>
      </c>
      <c r="E3532">
        <v>37</v>
      </c>
      <c r="F3532" t="s">
        <v>1</v>
      </c>
      <c r="G3532" t="s">
        <v>4</v>
      </c>
      <c r="H3532">
        <v>0</v>
      </c>
      <c r="I3532">
        <v>0</v>
      </c>
    </row>
    <row r="3533" spans="1:9" x14ac:dyDescent="0.3">
      <c r="A3533" t="s">
        <v>3</v>
      </c>
      <c r="B3533">
        <v>2012</v>
      </c>
      <c r="C3533" t="s">
        <v>7</v>
      </c>
      <c r="D3533">
        <v>3</v>
      </c>
      <c r="E3533">
        <v>39</v>
      </c>
      <c r="F3533" t="s">
        <v>1</v>
      </c>
      <c r="G3533" t="s">
        <v>4</v>
      </c>
      <c r="H3533">
        <v>0</v>
      </c>
      <c r="I3533">
        <v>0</v>
      </c>
    </row>
    <row r="3534" spans="1:9" x14ac:dyDescent="0.3">
      <c r="A3534" t="s">
        <v>3</v>
      </c>
      <c r="B3534">
        <v>2014</v>
      </c>
      <c r="C3534" t="s">
        <v>2</v>
      </c>
      <c r="D3534">
        <v>3</v>
      </c>
      <c r="E3534">
        <v>38</v>
      </c>
      <c r="F3534" t="s">
        <v>1</v>
      </c>
      <c r="G3534" t="s">
        <v>4</v>
      </c>
      <c r="H3534">
        <v>3</v>
      </c>
      <c r="I3534">
        <v>0</v>
      </c>
    </row>
    <row r="3535" spans="1:9" x14ac:dyDescent="0.3">
      <c r="A3535" t="s">
        <v>3</v>
      </c>
      <c r="B3535">
        <v>2013</v>
      </c>
      <c r="C3535" t="s">
        <v>7</v>
      </c>
      <c r="D3535">
        <v>3</v>
      </c>
      <c r="E3535">
        <v>40</v>
      </c>
      <c r="F3535" t="s">
        <v>8</v>
      </c>
      <c r="G3535" t="s">
        <v>4</v>
      </c>
      <c r="H3535">
        <v>2</v>
      </c>
      <c r="I3535">
        <v>1</v>
      </c>
    </row>
    <row r="3536" spans="1:9" x14ac:dyDescent="0.3">
      <c r="A3536" t="s">
        <v>3</v>
      </c>
      <c r="B3536">
        <v>2013</v>
      </c>
      <c r="C3536" t="s">
        <v>7</v>
      </c>
      <c r="D3536">
        <v>3</v>
      </c>
      <c r="E3536">
        <v>36</v>
      </c>
      <c r="F3536" t="s">
        <v>1</v>
      </c>
      <c r="G3536" t="s">
        <v>4</v>
      </c>
      <c r="H3536">
        <v>1</v>
      </c>
      <c r="I3536">
        <v>0</v>
      </c>
    </row>
    <row r="3537" spans="1:9" x14ac:dyDescent="0.3">
      <c r="A3537" t="s">
        <v>3</v>
      </c>
      <c r="B3537">
        <v>2016</v>
      </c>
      <c r="C3537" t="s">
        <v>2</v>
      </c>
      <c r="D3537">
        <v>3</v>
      </c>
      <c r="E3537">
        <v>41</v>
      </c>
      <c r="F3537" t="s">
        <v>1</v>
      </c>
      <c r="G3537" t="s">
        <v>4</v>
      </c>
      <c r="H3537">
        <v>3</v>
      </c>
      <c r="I3537">
        <v>0</v>
      </c>
    </row>
    <row r="3538" spans="1:9" x14ac:dyDescent="0.3">
      <c r="A3538" t="s">
        <v>3</v>
      </c>
      <c r="B3538">
        <v>2018</v>
      </c>
      <c r="C3538" t="s">
        <v>2</v>
      </c>
      <c r="D3538">
        <v>3</v>
      </c>
      <c r="E3538">
        <v>32</v>
      </c>
      <c r="F3538" t="s">
        <v>8</v>
      </c>
      <c r="G3538" t="s">
        <v>4</v>
      </c>
      <c r="H3538">
        <v>2</v>
      </c>
      <c r="I3538">
        <v>1</v>
      </c>
    </row>
    <row r="3539" spans="1:9" x14ac:dyDescent="0.3">
      <c r="A3539" t="s">
        <v>6</v>
      </c>
      <c r="B3539">
        <v>2018</v>
      </c>
      <c r="C3539" t="s">
        <v>2</v>
      </c>
      <c r="D3539">
        <v>3</v>
      </c>
      <c r="E3539">
        <v>40</v>
      </c>
      <c r="F3539" t="s">
        <v>8</v>
      </c>
      <c r="G3539" t="s">
        <v>4</v>
      </c>
      <c r="H3539">
        <v>3</v>
      </c>
      <c r="I3539">
        <v>1</v>
      </c>
    </row>
    <row r="3540" spans="1:9" x14ac:dyDescent="0.3">
      <c r="A3540" t="s">
        <v>3</v>
      </c>
      <c r="B3540">
        <v>2012</v>
      </c>
      <c r="C3540" t="s">
        <v>2</v>
      </c>
      <c r="D3540">
        <v>3</v>
      </c>
      <c r="E3540">
        <v>39</v>
      </c>
      <c r="F3540" t="s">
        <v>8</v>
      </c>
      <c r="G3540" t="s">
        <v>4</v>
      </c>
      <c r="H3540">
        <v>2</v>
      </c>
      <c r="I3540">
        <v>0</v>
      </c>
    </row>
    <row r="3541" spans="1:9" x14ac:dyDescent="0.3">
      <c r="A3541" t="s">
        <v>3</v>
      </c>
      <c r="B3541">
        <v>2014</v>
      </c>
      <c r="C3541" t="s">
        <v>5</v>
      </c>
      <c r="D3541">
        <v>3</v>
      </c>
      <c r="E3541">
        <v>33</v>
      </c>
      <c r="F3541" t="s">
        <v>1</v>
      </c>
      <c r="G3541" t="s">
        <v>4</v>
      </c>
      <c r="H3541">
        <v>3</v>
      </c>
      <c r="I3541">
        <v>0</v>
      </c>
    </row>
    <row r="3542" spans="1:9" x14ac:dyDescent="0.3">
      <c r="A3542" t="s">
        <v>3</v>
      </c>
      <c r="B3542">
        <v>2012</v>
      </c>
      <c r="C3542" t="s">
        <v>2</v>
      </c>
      <c r="D3542">
        <v>3</v>
      </c>
      <c r="E3542">
        <v>32</v>
      </c>
      <c r="F3542" t="s">
        <v>1</v>
      </c>
      <c r="G3542" t="s">
        <v>4</v>
      </c>
      <c r="H3542">
        <v>4</v>
      </c>
      <c r="I3542">
        <v>0</v>
      </c>
    </row>
    <row r="3543" spans="1:9" x14ac:dyDescent="0.3">
      <c r="A3543" t="s">
        <v>3</v>
      </c>
      <c r="B3543">
        <v>2018</v>
      </c>
      <c r="C3543" t="s">
        <v>2</v>
      </c>
      <c r="D3543">
        <v>3</v>
      </c>
      <c r="E3543">
        <v>41</v>
      </c>
      <c r="F3543" t="s">
        <v>1</v>
      </c>
      <c r="G3543" t="s">
        <v>4</v>
      </c>
      <c r="H3543">
        <v>5</v>
      </c>
      <c r="I3543">
        <v>1</v>
      </c>
    </row>
    <row r="3544" spans="1:9" x14ac:dyDescent="0.3">
      <c r="A3544" t="s">
        <v>3</v>
      </c>
      <c r="B3544">
        <v>2016</v>
      </c>
      <c r="C3544" t="s">
        <v>2</v>
      </c>
      <c r="D3544">
        <v>3</v>
      </c>
      <c r="E3544">
        <v>36</v>
      </c>
      <c r="F3544" t="s">
        <v>1</v>
      </c>
      <c r="G3544" t="s">
        <v>4</v>
      </c>
      <c r="H3544">
        <v>2</v>
      </c>
      <c r="I3544">
        <v>0</v>
      </c>
    </row>
    <row r="3545" spans="1:9" x14ac:dyDescent="0.3">
      <c r="A3545" t="s">
        <v>3</v>
      </c>
      <c r="B3545">
        <v>2016</v>
      </c>
      <c r="C3545" t="s">
        <v>2</v>
      </c>
      <c r="D3545">
        <v>3</v>
      </c>
      <c r="E3545">
        <v>31</v>
      </c>
      <c r="F3545" t="s">
        <v>1</v>
      </c>
      <c r="G3545" t="s">
        <v>4</v>
      </c>
      <c r="H3545">
        <v>0</v>
      </c>
      <c r="I3545">
        <v>0</v>
      </c>
    </row>
    <row r="3546" spans="1:9" x14ac:dyDescent="0.3">
      <c r="A3546" t="s">
        <v>3</v>
      </c>
      <c r="B3546">
        <v>2014</v>
      </c>
      <c r="C3546" t="s">
        <v>2</v>
      </c>
      <c r="D3546">
        <v>3</v>
      </c>
      <c r="E3546">
        <v>37</v>
      </c>
      <c r="F3546" t="s">
        <v>1</v>
      </c>
      <c r="G3546" t="s">
        <v>4</v>
      </c>
      <c r="H3546">
        <v>4</v>
      </c>
      <c r="I3546">
        <v>0</v>
      </c>
    </row>
    <row r="3547" spans="1:9" x14ac:dyDescent="0.3">
      <c r="A3547" t="s">
        <v>3</v>
      </c>
      <c r="B3547">
        <v>2014</v>
      </c>
      <c r="C3547" t="s">
        <v>2</v>
      </c>
      <c r="D3547">
        <v>3</v>
      </c>
      <c r="E3547">
        <v>33</v>
      </c>
      <c r="F3547" t="s">
        <v>1</v>
      </c>
      <c r="G3547" t="s">
        <v>4</v>
      </c>
      <c r="H3547">
        <v>5</v>
      </c>
      <c r="I3547">
        <v>1</v>
      </c>
    </row>
    <row r="3548" spans="1:9" x14ac:dyDescent="0.3">
      <c r="A3548" t="s">
        <v>6</v>
      </c>
      <c r="B3548">
        <v>2018</v>
      </c>
      <c r="C3548" t="s">
        <v>7</v>
      </c>
      <c r="D3548">
        <v>3</v>
      </c>
      <c r="E3548">
        <v>31</v>
      </c>
      <c r="F3548" t="s">
        <v>1</v>
      </c>
      <c r="G3548" t="s">
        <v>4</v>
      </c>
      <c r="H3548">
        <v>2</v>
      </c>
      <c r="I3548">
        <v>1</v>
      </c>
    </row>
    <row r="3549" spans="1:9" x14ac:dyDescent="0.3">
      <c r="A3549" t="s">
        <v>3</v>
      </c>
      <c r="B3549">
        <v>2017</v>
      </c>
      <c r="C3549" t="s">
        <v>5</v>
      </c>
      <c r="D3549">
        <v>3</v>
      </c>
      <c r="E3549">
        <v>35</v>
      </c>
      <c r="F3549" t="s">
        <v>8</v>
      </c>
      <c r="G3549" t="s">
        <v>4</v>
      </c>
      <c r="H3549">
        <v>5</v>
      </c>
      <c r="I3549">
        <v>0</v>
      </c>
    </row>
    <row r="3550" spans="1:9" x14ac:dyDescent="0.3">
      <c r="A3550" t="s">
        <v>3</v>
      </c>
      <c r="B3550">
        <v>2015</v>
      </c>
      <c r="C3550" t="s">
        <v>7</v>
      </c>
      <c r="D3550">
        <v>1</v>
      </c>
      <c r="E3550">
        <v>32</v>
      </c>
      <c r="F3550" t="s">
        <v>8</v>
      </c>
      <c r="G3550" t="s">
        <v>4</v>
      </c>
      <c r="H3550">
        <v>5</v>
      </c>
      <c r="I3550">
        <v>1</v>
      </c>
    </row>
    <row r="3551" spans="1:9" x14ac:dyDescent="0.3">
      <c r="A3551" t="s">
        <v>6</v>
      </c>
      <c r="B3551">
        <v>2017</v>
      </c>
      <c r="C3551" t="s">
        <v>5</v>
      </c>
      <c r="D3551">
        <v>3</v>
      </c>
      <c r="E3551">
        <v>41</v>
      </c>
      <c r="F3551" t="s">
        <v>8</v>
      </c>
      <c r="G3551" t="s">
        <v>4</v>
      </c>
      <c r="H3551">
        <v>2</v>
      </c>
      <c r="I3551">
        <v>0</v>
      </c>
    </row>
    <row r="3552" spans="1:9" x14ac:dyDescent="0.3">
      <c r="A3552" t="s">
        <v>6</v>
      </c>
      <c r="B3552">
        <v>2017</v>
      </c>
      <c r="C3552" t="s">
        <v>5</v>
      </c>
      <c r="D3552">
        <v>2</v>
      </c>
      <c r="E3552">
        <v>36</v>
      </c>
      <c r="F3552" t="s">
        <v>8</v>
      </c>
      <c r="G3552" t="s">
        <v>4</v>
      </c>
      <c r="H3552">
        <v>1</v>
      </c>
      <c r="I3552">
        <v>0</v>
      </c>
    </row>
    <row r="3553" spans="1:9" x14ac:dyDescent="0.3">
      <c r="A3553" t="s">
        <v>6</v>
      </c>
      <c r="B3553">
        <v>2017</v>
      </c>
      <c r="C3553" t="s">
        <v>7</v>
      </c>
      <c r="D3553">
        <v>3</v>
      </c>
      <c r="E3553">
        <v>35</v>
      </c>
      <c r="F3553" t="s">
        <v>1</v>
      </c>
      <c r="G3553" t="s">
        <v>4</v>
      </c>
      <c r="H3553">
        <v>1</v>
      </c>
      <c r="I3553">
        <v>0</v>
      </c>
    </row>
    <row r="3554" spans="1:9" x14ac:dyDescent="0.3">
      <c r="A3554" t="s">
        <v>6</v>
      </c>
      <c r="B3554">
        <v>2017</v>
      </c>
      <c r="C3554" t="s">
        <v>5</v>
      </c>
      <c r="D3554">
        <v>3</v>
      </c>
      <c r="E3554">
        <v>35</v>
      </c>
      <c r="F3554" t="s">
        <v>1</v>
      </c>
      <c r="G3554" t="s">
        <v>4</v>
      </c>
      <c r="H3554">
        <v>1</v>
      </c>
      <c r="I3554">
        <v>1</v>
      </c>
    </row>
    <row r="3555" spans="1:9" x14ac:dyDescent="0.3">
      <c r="A3555" t="s">
        <v>3</v>
      </c>
      <c r="B3555">
        <v>2015</v>
      </c>
      <c r="C3555" t="s">
        <v>5</v>
      </c>
      <c r="D3555">
        <v>3</v>
      </c>
      <c r="E3555">
        <v>33</v>
      </c>
      <c r="F3555" t="s">
        <v>1</v>
      </c>
      <c r="G3555" t="s">
        <v>4</v>
      </c>
      <c r="H3555">
        <v>1</v>
      </c>
      <c r="I3555">
        <v>0</v>
      </c>
    </row>
    <row r="3556" spans="1:9" x14ac:dyDescent="0.3">
      <c r="A3556" t="s">
        <v>3</v>
      </c>
      <c r="B3556">
        <v>2014</v>
      </c>
      <c r="C3556" t="s">
        <v>2</v>
      </c>
      <c r="D3556">
        <v>3</v>
      </c>
      <c r="E3556">
        <v>38</v>
      </c>
      <c r="F3556" t="s">
        <v>8</v>
      </c>
      <c r="G3556" t="s">
        <v>4</v>
      </c>
      <c r="H3556">
        <v>4</v>
      </c>
      <c r="I3556">
        <v>0</v>
      </c>
    </row>
    <row r="3557" spans="1:9" x14ac:dyDescent="0.3">
      <c r="A3557" t="s">
        <v>3</v>
      </c>
      <c r="B3557">
        <v>2015</v>
      </c>
      <c r="C3557" t="s">
        <v>5</v>
      </c>
      <c r="D3557">
        <v>2</v>
      </c>
      <c r="E3557">
        <v>33</v>
      </c>
      <c r="F3557" t="s">
        <v>8</v>
      </c>
      <c r="G3557" t="s">
        <v>4</v>
      </c>
      <c r="H3557">
        <v>3</v>
      </c>
      <c r="I3557">
        <v>1</v>
      </c>
    </row>
    <row r="3558" spans="1:9" x14ac:dyDescent="0.3">
      <c r="A3558" t="s">
        <v>6</v>
      </c>
      <c r="B3558">
        <v>2018</v>
      </c>
      <c r="C3558" t="s">
        <v>5</v>
      </c>
      <c r="D3558">
        <v>3</v>
      </c>
      <c r="E3558">
        <v>31</v>
      </c>
      <c r="F3558" t="s">
        <v>8</v>
      </c>
      <c r="G3558" t="s">
        <v>0</v>
      </c>
      <c r="H3558">
        <v>2</v>
      </c>
      <c r="I3558">
        <v>1</v>
      </c>
    </row>
    <row r="3559" spans="1:9" x14ac:dyDescent="0.3">
      <c r="A3559" t="s">
        <v>9</v>
      </c>
      <c r="B3559">
        <v>2015</v>
      </c>
      <c r="C3559" t="s">
        <v>2</v>
      </c>
      <c r="D3559">
        <v>3</v>
      </c>
      <c r="E3559">
        <v>31</v>
      </c>
      <c r="F3559" t="s">
        <v>1</v>
      </c>
      <c r="G3559" t="s">
        <v>4</v>
      </c>
      <c r="H3559">
        <v>3</v>
      </c>
      <c r="I3559">
        <v>0</v>
      </c>
    </row>
    <row r="3560" spans="1:9" x14ac:dyDescent="0.3">
      <c r="A3560" t="s">
        <v>3</v>
      </c>
      <c r="B3560">
        <v>2013</v>
      </c>
      <c r="C3560" t="s">
        <v>2</v>
      </c>
      <c r="D3560">
        <v>3</v>
      </c>
      <c r="E3560">
        <v>37</v>
      </c>
      <c r="F3560" t="s">
        <v>1</v>
      </c>
      <c r="G3560" t="s">
        <v>4</v>
      </c>
      <c r="H3560">
        <v>5</v>
      </c>
      <c r="I3560">
        <v>0</v>
      </c>
    </row>
    <row r="3561" spans="1:9" x14ac:dyDescent="0.3">
      <c r="A3561" t="s">
        <v>3</v>
      </c>
      <c r="B3561">
        <v>2014</v>
      </c>
      <c r="C3561" t="s">
        <v>2</v>
      </c>
      <c r="D3561">
        <v>3</v>
      </c>
      <c r="E3561">
        <v>32</v>
      </c>
      <c r="F3561" t="s">
        <v>1</v>
      </c>
      <c r="G3561" t="s">
        <v>4</v>
      </c>
      <c r="H3561">
        <v>1</v>
      </c>
      <c r="I3561">
        <v>0</v>
      </c>
    </row>
    <row r="3562" spans="1:9" x14ac:dyDescent="0.3">
      <c r="A3562" t="s">
        <v>3</v>
      </c>
      <c r="B3562">
        <v>2017</v>
      </c>
      <c r="C3562" t="s">
        <v>2</v>
      </c>
      <c r="D3562">
        <v>3</v>
      </c>
      <c r="E3562">
        <v>33</v>
      </c>
      <c r="F3562" t="s">
        <v>1</v>
      </c>
      <c r="G3562" t="s">
        <v>4</v>
      </c>
      <c r="H3562">
        <v>3</v>
      </c>
      <c r="I3562">
        <v>0</v>
      </c>
    </row>
    <row r="3563" spans="1:9" x14ac:dyDescent="0.3">
      <c r="A3563" t="s">
        <v>3</v>
      </c>
      <c r="B3563">
        <v>2014</v>
      </c>
      <c r="C3563" t="s">
        <v>2</v>
      </c>
      <c r="D3563">
        <v>3</v>
      </c>
      <c r="E3563">
        <v>37</v>
      </c>
      <c r="F3563" t="s">
        <v>1</v>
      </c>
      <c r="G3563" t="s">
        <v>4</v>
      </c>
      <c r="H3563">
        <v>5</v>
      </c>
      <c r="I3563">
        <v>0</v>
      </c>
    </row>
    <row r="3564" spans="1:9" x14ac:dyDescent="0.3">
      <c r="A3564" t="s">
        <v>3</v>
      </c>
      <c r="B3564">
        <v>2012</v>
      </c>
      <c r="C3564" t="s">
        <v>2</v>
      </c>
      <c r="D3564">
        <v>3</v>
      </c>
      <c r="E3564">
        <v>32</v>
      </c>
      <c r="F3564" t="s">
        <v>1</v>
      </c>
      <c r="G3564" t="s">
        <v>4</v>
      </c>
      <c r="H3564">
        <v>3</v>
      </c>
      <c r="I3564">
        <v>0</v>
      </c>
    </row>
    <row r="3565" spans="1:9" x14ac:dyDescent="0.3">
      <c r="A3565" t="s">
        <v>3</v>
      </c>
      <c r="B3565">
        <v>2015</v>
      </c>
      <c r="C3565" t="s">
        <v>7</v>
      </c>
      <c r="D3565">
        <v>3</v>
      </c>
      <c r="E3565">
        <v>40</v>
      </c>
      <c r="F3565" t="s">
        <v>8</v>
      </c>
      <c r="G3565" t="s">
        <v>0</v>
      </c>
      <c r="H3565">
        <v>2</v>
      </c>
      <c r="I3565">
        <v>1</v>
      </c>
    </row>
    <row r="3566" spans="1:9" x14ac:dyDescent="0.3">
      <c r="A3566" t="s">
        <v>3</v>
      </c>
      <c r="B3566">
        <v>2014</v>
      </c>
      <c r="C3566" t="s">
        <v>7</v>
      </c>
      <c r="D3566">
        <v>1</v>
      </c>
      <c r="E3566">
        <v>40</v>
      </c>
      <c r="F3566" t="s">
        <v>8</v>
      </c>
      <c r="G3566" t="s">
        <v>4</v>
      </c>
      <c r="H3566">
        <v>1</v>
      </c>
      <c r="I3566">
        <v>1</v>
      </c>
    </row>
    <row r="3567" spans="1:9" x14ac:dyDescent="0.3">
      <c r="A3567" t="s">
        <v>6</v>
      </c>
      <c r="B3567">
        <v>2013</v>
      </c>
      <c r="C3567" t="s">
        <v>5</v>
      </c>
      <c r="D3567">
        <v>2</v>
      </c>
      <c r="E3567">
        <v>32</v>
      </c>
      <c r="F3567" t="s">
        <v>1</v>
      </c>
      <c r="G3567" t="s">
        <v>4</v>
      </c>
      <c r="H3567">
        <v>2</v>
      </c>
      <c r="I3567">
        <v>1</v>
      </c>
    </row>
    <row r="3568" spans="1:9" x14ac:dyDescent="0.3">
      <c r="A3568" t="s">
        <v>6</v>
      </c>
      <c r="B3568">
        <v>2017</v>
      </c>
      <c r="C3568" t="s">
        <v>2</v>
      </c>
      <c r="D3568">
        <v>2</v>
      </c>
      <c r="E3568">
        <v>39</v>
      </c>
      <c r="F3568" t="s">
        <v>8</v>
      </c>
      <c r="G3568" t="s">
        <v>4</v>
      </c>
      <c r="H3568">
        <v>2</v>
      </c>
      <c r="I3568">
        <v>1</v>
      </c>
    </row>
    <row r="3569" spans="1:9" x14ac:dyDescent="0.3">
      <c r="A3569" t="s">
        <v>9</v>
      </c>
      <c r="B3569">
        <v>2016</v>
      </c>
      <c r="C3569" t="s">
        <v>5</v>
      </c>
      <c r="D3569">
        <v>3</v>
      </c>
      <c r="E3569">
        <v>41</v>
      </c>
      <c r="F3569" t="s">
        <v>1</v>
      </c>
      <c r="G3569" t="s">
        <v>4</v>
      </c>
      <c r="H3569">
        <v>1</v>
      </c>
      <c r="I3569">
        <v>0</v>
      </c>
    </row>
    <row r="3570" spans="1:9" x14ac:dyDescent="0.3">
      <c r="A3570" t="s">
        <v>9</v>
      </c>
      <c r="B3570">
        <v>2014</v>
      </c>
      <c r="C3570" t="s">
        <v>5</v>
      </c>
      <c r="D3570">
        <v>3</v>
      </c>
      <c r="E3570">
        <v>32</v>
      </c>
      <c r="F3570" t="s">
        <v>8</v>
      </c>
      <c r="G3570" t="s">
        <v>4</v>
      </c>
      <c r="H3570">
        <v>0</v>
      </c>
      <c r="I3570">
        <v>0</v>
      </c>
    </row>
    <row r="3571" spans="1:9" x14ac:dyDescent="0.3">
      <c r="A3571" t="s">
        <v>3</v>
      </c>
      <c r="B3571">
        <v>2017</v>
      </c>
      <c r="C3571" t="s">
        <v>2</v>
      </c>
      <c r="D3571">
        <v>3</v>
      </c>
      <c r="E3571">
        <v>38</v>
      </c>
      <c r="F3571" t="s">
        <v>1</v>
      </c>
      <c r="G3571" t="s">
        <v>4</v>
      </c>
      <c r="H3571">
        <v>0</v>
      </c>
      <c r="I3571">
        <v>1</v>
      </c>
    </row>
    <row r="3572" spans="1:9" x14ac:dyDescent="0.3">
      <c r="A3572" t="s">
        <v>6</v>
      </c>
      <c r="B3572">
        <v>2017</v>
      </c>
      <c r="C3572" t="s">
        <v>5</v>
      </c>
      <c r="D3572">
        <v>2</v>
      </c>
      <c r="E3572">
        <v>31</v>
      </c>
      <c r="F3572" t="s">
        <v>8</v>
      </c>
      <c r="G3572" t="s">
        <v>0</v>
      </c>
      <c r="H3572">
        <v>2</v>
      </c>
      <c r="I3572">
        <v>0</v>
      </c>
    </row>
    <row r="3573" spans="1:9" x14ac:dyDescent="0.3">
      <c r="A3573" t="s">
        <v>3</v>
      </c>
      <c r="B3573">
        <v>2018</v>
      </c>
      <c r="C3573" t="s">
        <v>2</v>
      </c>
      <c r="D3573">
        <v>3</v>
      </c>
      <c r="E3573">
        <v>38</v>
      </c>
      <c r="F3573" t="s">
        <v>1</v>
      </c>
      <c r="G3573" t="s">
        <v>0</v>
      </c>
      <c r="H3573">
        <v>3</v>
      </c>
      <c r="I3573">
        <v>1</v>
      </c>
    </row>
    <row r="3574" spans="1:9" x14ac:dyDescent="0.3">
      <c r="A3574" t="s">
        <v>3</v>
      </c>
      <c r="B3574">
        <v>2016</v>
      </c>
      <c r="C3574" t="s">
        <v>2</v>
      </c>
      <c r="D3574">
        <v>3</v>
      </c>
      <c r="E3574">
        <v>32</v>
      </c>
      <c r="F3574" t="s">
        <v>1</v>
      </c>
      <c r="G3574" t="s">
        <v>4</v>
      </c>
      <c r="H3574">
        <v>4</v>
      </c>
      <c r="I3574">
        <v>0</v>
      </c>
    </row>
    <row r="3575" spans="1:9" x14ac:dyDescent="0.3">
      <c r="A3575" t="s">
        <v>3</v>
      </c>
      <c r="B3575">
        <v>2017</v>
      </c>
      <c r="C3575" t="s">
        <v>7</v>
      </c>
      <c r="D3575">
        <v>2</v>
      </c>
      <c r="E3575">
        <v>35</v>
      </c>
      <c r="F3575" t="s">
        <v>8</v>
      </c>
      <c r="G3575" t="s">
        <v>4</v>
      </c>
      <c r="H3575">
        <v>5</v>
      </c>
      <c r="I3575">
        <v>1</v>
      </c>
    </row>
    <row r="3576" spans="1:9" x14ac:dyDescent="0.3">
      <c r="A3576" t="s">
        <v>3</v>
      </c>
      <c r="B3576">
        <v>2013</v>
      </c>
      <c r="C3576" t="s">
        <v>2</v>
      </c>
      <c r="D3576">
        <v>3</v>
      </c>
      <c r="E3576">
        <v>34</v>
      </c>
      <c r="F3576" t="s">
        <v>1</v>
      </c>
      <c r="G3576" t="s">
        <v>4</v>
      </c>
      <c r="H3576">
        <v>5</v>
      </c>
      <c r="I3576">
        <v>0</v>
      </c>
    </row>
    <row r="3577" spans="1:9" x14ac:dyDescent="0.3">
      <c r="A3577" t="s">
        <v>3</v>
      </c>
      <c r="B3577">
        <v>2018</v>
      </c>
      <c r="C3577" t="s">
        <v>2</v>
      </c>
      <c r="D3577">
        <v>3</v>
      </c>
      <c r="E3577">
        <v>38</v>
      </c>
      <c r="F3577" t="s">
        <v>1</v>
      </c>
      <c r="G3577" t="s">
        <v>0</v>
      </c>
      <c r="H3577">
        <v>1</v>
      </c>
      <c r="I3577">
        <v>1</v>
      </c>
    </row>
    <row r="3578" spans="1:9" x14ac:dyDescent="0.3">
      <c r="A3578" t="s">
        <v>3</v>
      </c>
      <c r="B3578">
        <v>2014</v>
      </c>
      <c r="C3578" t="s">
        <v>7</v>
      </c>
      <c r="D3578">
        <v>1</v>
      </c>
      <c r="E3578">
        <v>36</v>
      </c>
      <c r="F3578" t="s">
        <v>8</v>
      </c>
      <c r="G3578" t="s">
        <v>4</v>
      </c>
      <c r="H3578">
        <v>1</v>
      </c>
      <c r="I3578">
        <v>1</v>
      </c>
    </row>
    <row r="3579" spans="1:9" x14ac:dyDescent="0.3">
      <c r="A3579" t="s">
        <v>3</v>
      </c>
      <c r="B3579">
        <v>2015</v>
      </c>
      <c r="C3579" t="s">
        <v>2</v>
      </c>
      <c r="D3579">
        <v>3</v>
      </c>
      <c r="E3579">
        <v>34</v>
      </c>
      <c r="F3579" t="s">
        <v>8</v>
      </c>
      <c r="G3579" t="s">
        <v>0</v>
      </c>
      <c r="H3579">
        <v>2</v>
      </c>
      <c r="I3579">
        <v>0</v>
      </c>
    </row>
    <row r="3580" spans="1:9" x14ac:dyDescent="0.3">
      <c r="A3580" t="s">
        <v>6</v>
      </c>
      <c r="B3580">
        <v>2015</v>
      </c>
      <c r="C3580" t="s">
        <v>5</v>
      </c>
      <c r="D3580">
        <v>3</v>
      </c>
      <c r="E3580">
        <v>39</v>
      </c>
      <c r="F3580" t="s">
        <v>8</v>
      </c>
      <c r="G3580" t="s">
        <v>4</v>
      </c>
      <c r="H3580">
        <v>2</v>
      </c>
      <c r="I3580">
        <v>0</v>
      </c>
    </row>
    <row r="3581" spans="1:9" x14ac:dyDescent="0.3">
      <c r="A3581" t="s">
        <v>6</v>
      </c>
      <c r="B3581">
        <v>2017</v>
      </c>
      <c r="C3581" t="s">
        <v>5</v>
      </c>
      <c r="D3581">
        <v>1</v>
      </c>
      <c r="E3581">
        <v>40</v>
      </c>
      <c r="F3581" t="s">
        <v>8</v>
      </c>
      <c r="G3581" t="s">
        <v>4</v>
      </c>
      <c r="H3581">
        <v>0</v>
      </c>
      <c r="I3581">
        <v>0</v>
      </c>
    </row>
    <row r="3582" spans="1:9" x14ac:dyDescent="0.3">
      <c r="A3582" t="s">
        <v>3</v>
      </c>
      <c r="B3582">
        <v>2016</v>
      </c>
      <c r="C3582" t="s">
        <v>2</v>
      </c>
      <c r="D3582">
        <v>3</v>
      </c>
      <c r="E3582">
        <v>38</v>
      </c>
      <c r="F3582" t="s">
        <v>1</v>
      </c>
      <c r="G3582" t="s">
        <v>0</v>
      </c>
      <c r="H3582">
        <v>1</v>
      </c>
      <c r="I3582">
        <v>0</v>
      </c>
    </row>
    <row r="3583" spans="1:9" x14ac:dyDescent="0.3">
      <c r="A3583" t="s">
        <v>3</v>
      </c>
      <c r="B3583">
        <v>2015</v>
      </c>
      <c r="C3583" t="s">
        <v>7</v>
      </c>
      <c r="D3583">
        <v>3</v>
      </c>
      <c r="E3583">
        <v>35</v>
      </c>
      <c r="F3583" t="s">
        <v>1</v>
      </c>
      <c r="G3583" t="s">
        <v>4</v>
      </c>
      <c r="H3583">
        <v>3</v>
      </c>
      <c r="I3583">
        <v>0</v>
      </c>
    </row>
    <row r="3584" spans="1:9" x14ac:dyDescent="0.3">
      <c r="A3584" t="s">
        <v>3</v>
      </c>
      <c r="B3584">
        <v>2014</v>
      </c>
      <c r="C3584" t="s">
        <v>7</v>
      </c>
      <c r="D3584">
        <v>2</v>
      </c>
      <c r="E3584">
        <v>31</v>
      </c>
      <c r="F3584" t="s">
        <v>1</v>
      </c>
      <c r="G3584" t="s">
        <v>4</v>
      </c>
      <c r="H3584">
        <v>3</v>
      </c>
      <c r="I3584">
        <v>1</v>
      </c>
    </row>
    <row r="3585" spans="1:9" x14ac:dyDescent="0.3">
      <c r="A3585" t="s">
        <v>3</v>
      </c>
      <c r="B3585">
        <v>2017</v>
      </c>
      <c r="C3585" t="s">
        <v>7</v>
      </c>
      <c r="D3585">
        <v>3</v>
      </c>
      <c r="E3585">
        <v>41</v>
      </c>
      <c r="F3585" t="s">
        <v>1</v>
      </c>
      <c r="G3585" t="s">
        <v>4</v>
      </c>
      <c r="H3585">
        <v>2</v>
      </c>
      <c r="I3585">
        <v>0</v>
      </c>
    </row>
    <row r="3586" spans="1:9" x14ac:dyDescent="0.3">
      <c r="A3586" t="s">
        <v>3</v>
      </c>
      <c r="B3586">
        <v>2017</v>
      </c>
      <c r="C3586" t="s">
        <v>2</v>
      </c>
      <c r="D3586">
        <v>3</v>
      </c>
      <c r="E3586">
        <v>35</v>
      </c>
      <c r="F3586" t="s">
        <v>8</v>
      </c>
      <c r="G3586" t="s">
        <v>4</v>
      </c>
      <c r="H3586">
        <v>3</v>
      </c>
      <c r="I3586">
        <v>0</v>
      </c>
    </row>
    <row r="3587" spans="1:9" x14ac:dyDescent="0.3">
      <c r="A3587" t="s">
        <v>3</v>
      </c>
      <c r="B3587">
        <v>2018</v>
      </c>
      <c r="C3587" t="s">
        <v>2</v>
      </c>
      <c r="D3587">
        <v>3</v>
      </c>
      <c r="E3587">
        <v>33</v>
      </c>
      <c r="F3587" t="s">
        <v>1</v>
      </c>
      <c r="G3587" t="s">
        <v>4</v>
      </c>
      <c r="H3587">
        <v>5</v>
      </c>
      <c r="I3587">
        <v>1</v>
      </c>
    </row>
    <row r="3588" spans="1:9" x14ac:dyDescent="0.3">
      <c r="A3588" t="s">
        <v>3</v>
      </c>
      <c r="B3588">
        <v>2017</v>
      </c>
      <c r="C3588" t="s">
        <v>5</v>
      </c>
      <c r="D3588">
        <v>2</v>
      </c>
      <c r="E3588">
        <v>33</v>
      </c>
      <c r="F3588" t="s">
        <v>1</v>
      </c>
      <c r="G3588" t="s">
        <v>4</v>
      </c>
      <c r="H3588">
        <v>5</v>
      </c>
      <c r="I3588">
        <v>0</v>
      </c>
    </row>
    <row r="3589" spans="1:9" x14ac:dyDescent="0.3">
      <c r="A3589" t="s">
        <v>3</v>
      </c>
      <c r="B3589">
        <v>2016</v>
      </c>
      <c r="C3589" t="s">
        <v>5</v>
      </c>
      <c r="D3589">
        <v>3</v>
      </c>
      <c r="E3589">
        <v>31</v>
      </c>
      <c r="F3589" t="s">
        <v>8</v>
      </c>
      <c r="G3589" t="s">
        <v>0</v>
      </c>
      <c r="H3589">
        <v>4</v>
      </c>
      <c r="I3589">
        <v>0</v>
      </c>
    </row>
    <row r="3590" spans="1:9" x14ac:dyDescent="0.3">
      <c r="A3590" t="s">
        <v>6</v>
      </c>
      <c r="B3590">
        <v>2013</v>
      </c>
      <c r="C3590" t="s">
        <v>5</v>
      </c>
      <c r="D3590">
        <v>3</v>
      </c>
      <c r="E3590">
        <v>35</v>
      </c>
      <c r="F3590" t="s">
        <v>1</v>
      </c>
      <c r="G3590" t="s">
        <v>4</v>
      </c>
      <c r="H3590">
        <v>4</v>
      </c>
      <c r="I3590">
        <v>0</v>
      </c>
    </row>
    <row r="3591" spans="1:9" x14ac:dyDescent="0.3">
      <c r="A3591" t="s">
        <v>3</v>
      </c>
      <c r="B3591">
        <v>2016</v>
      </c>
      <c r="C3591" t="s">
        <v>2</v>
      </c>
      <c r="D3591">
        <v>3</v>
      </c>
      <c r="E3591">
        <v>37</v>
      </c>
      <c r="F3591" t="s">
        <v>8</v>
      </c>
      <c r="G3591" t="s">
        <v>4</v>
      </c>
      <c r="H3591">
        <v>1</v>
      </c>
      <c r="I3591">
        <v>0</v>
      </c>
    </row>
    <row r="3592" spans="1:9" x14ac:dyDescent="0.3">
      <c r="A3592" t="s">
        <v>3</v>
      </c>
      <c r="B3592">
        <v>2015</v>
      </c>
      <c r="C3592" t="s">
        <v>2</v>
      </c>
      <c r="D3592">
        <v>3</v>
      </c>
      <c r="E3592">
        <v>31</v>
      </c>
      <c r="F3592" t="s">
        <v>1</v>
      </c>
      <c r="G3592" t="s">
        <v>4</v>
      </c>
      <c r="H3592">
        <v>5</v>
      </c>
      <c r="I3592">
        <v>0</v>
      </c>
    </row>
    <row r="3593" spans="1:9" x14ac:dyDescent="0.3">
      <c r="A3593" t="s">
        <v>3</v>
      </c>
      <c r="B3593">
        <v>2012</v>
      </c>
      <c r="C3593" t="s">
        <v>2</v>
      </c>
      <c r="D3593">
        <v>3</v>
      </c>
      <c r="E3593">
        <v>35</v>
      </c>
      <c r="F3593" t="s">
        <v>1</v>
      </c>
      <c r="G3593" t="s">
        <v>4</v>
      </c>
      <c r="H3593">
        <v>1</v>
      </c>
      <c r="I3593">
        <v>1</v>
      </c>
    </row>
    <row r="3594" spans="1:9" x14ac:dyDescent="0.3">
      <c r="A3594" t="s">
        <v>3</v>
      </c>
      <c r="B3594">
        <v>2014</v>
      </c>
      <c r="C3594" t="s">
        <v>2</v>
      </c>
      <c r="D3594">
        <v>3</v>
      </c>
      <c r="E3594">
        <v>32</v>
      </c>
      <c r="F3594" t="s">
        <v>1</v>
      </c>
      <c r="G3594" t="s">
        <v>4</v>
      </c>
      <c r="H3594">
        <v>3</v>
      </c>
      <c r="I3594">
        <v>0</v>
      </c>
    </row>
    <row r="3595" spans="1:9" x14ac:dyDescent="0.3">
      <c r="A3595" t="s">
        <v>3</v>
      </c>
      <c r="B3595">
        <v>2015</v>
      </c>
      <c r="C3595" t="s">
        <v>2</v>
      </c>
      <c r="D3595">
        <v>3</v>
      </c>
      <c r="E3595">
        <v>32</v>
      </c>
      <c r="F3595" t="s">
        <v>8</v>
      </c>
      <c r="G3595" t="s">
        <v>4</v>
      </c>
      <c r="H3595">
        <v>0</v>
      </c>
      <c r="I3595">
        <v>0</v>
      </c>
    </row>
    <row r="3596" spans="1:9" x14ac:dyDescent="0.3">
      <c r="A3596" t="s">
        <v>3</v>
      </c>
      <c r="B3596">
        <v>2017</v>
      </c>
      <c r="C3596" t="s">
        <v>2</v>
      </c>
      <c r="D3596">
        <v>3</v>
      </c>
      <c r="E3596">
        <v>40</v>
      </c>
      <c r="F3596" t="s">
        <v>8</v>
      </c>
      <c r="G3596" t="s">
        <v>4</v>
      </c>
      <c r="H3596">
        <v>5</v>
      </c>
      <c r="I3596">
        <v>0</v>
      </c>
    </row>
    <row r="3597" spans="1:9" x14ac:dyDescent="0.3">
      <c r="A3597" t="s">
        <v>3</v>
      </c>
      <c r="B3597">
        <v>2012</v>
      </c>
      <c r="C3597" t="s">
        <v>2</v>
      </c>
      <c r="D3597">
        <v>3</v>
      </c>
      <c r="E3597">
        <v>34</v>
      </c>
      <c r="F3597" t="s">
        <v>1</v>
      </c>
      <c r="G3597" t="s">
        <v>4</v>
      </c>
      <c r="H3597">
        <v>5</v>
      </c>
      <c r="I3597">
        <v>0</v>
      </c>
    </row>
    <row r="3598" spans="1:9" x14ac:dyDescent="0.3">
      <c r="A3598" t="s">
        <v>3</v>
      </c>
      <c r="B3598">
        <v>2014</v>
      </c>
      <c r="C3598" t="s">
        <v>7</v>
      </c>
      <c r="D3598">
        <v>3</v>
      </c>
      <c r="E3598">
        <v>37</v>
      </c>
      <c r="F3598" t="s">
        <v>1</v>
      </c>
      <c r="G3598" t="s">
        <v>4</v>
      </c>
      <c r="H3598">
        <v>4</v>
      </c>
      <c r="I3598">
        <v>0</v>
      </c>
    </row>
    <row r="3599" spans="1:9" x14ac:dyDescent="0.3">
      <c r="A3599" t="s">
        <v>9</v>
      </c>
      <c r="B3599">
        <v>2015</v>
      </c>
      <c r="C3599" t="s">
        <v>2</v>
      </c>
      <c r="D3599">
        <v>3</v>
      </c>
      <c r="E3599">
        <v>40</v>
      </c>
      <c r="F3599" t="s">
        <v>1</v>
      </c>
      <c r="G3599" t="s">
        <v>4</v>
      </c>
      <c r="H3599">
        <v>3</v>
      </c>
      <c r="I3599">
        <v>0</v>
      </c>
    </row>
    <row r="3600" spans="1:9" x14ac:dyDescent="0.3">
      <c r="A3600" t="s">
        <v>6</v>
      </c>
      <c r="B3600">
        <v>2017</v>
      </c>
      <c r="C3600" t="s">
        <v>5</v>
      </c>
      <c r="D3600">
        <v>2</v>
      </c>
      <c r="E3600">
        <v>34</v>
      </c>
      <c r="F3600" t="s">
        <v>8</v>
      </c>
      <c r="G3600" t="s">
        <v>4</v>
      </c>
      <c r="H3600">
        <v>2</v>
      </c>
      <c r="I3600">
        <v>1</v>
      </c>
    </row>
    <row r="3601" spans="1:9" x14ac:dyDescent="0.3">
      <c r="A3601" t="s">
        <v>3</v>
      </c>
      <c r="B3601">
        <v>2015</v>
      </c>
      <c r="C3601" t="s">
        <v>7</v>
      </c>
      <c r="D3601">
        <v>2</v>
      </c>
      <c r="E3601">
        <v>32</v>
      </c>
      <c r="F3601" t="s">
        <v>8</v>
      </c>
      <c r="G3601" t="s">
        <v>4</v>
      </c>
      <c r="H3601">
        <v>3</v>
      </c>
      <c r="I3601">
        <v>1</v>
      </c>
    </row>
    <row r="3602" spans="1:9" x14ac:dyDescent="0.3">
      <c r="A3602" t="s">
        <v>3</v>
      </c>
      <c r="B3602">
        <v>2013</v>
      </c>
      <c r="C3602" t="s">
        <v>2</v>
      </c>
      <c r="D3602">
        <v>3</v>
      </c>
      <c r="E3602">
        <v>33</v>
      </c>
      <c r="F3602" t="s">
        <v>1</v>
      </c>
      <c r="G3602" t="s">
        <v>4</v>
      </c>
      <c r="H3602">
        <v>1</v>
      </c>
      <c r="I3602">
        <v>0</v>
      </c>
    </row>
    <row r="3603" spans="1:9" x14ac:dyDescent="0.3">
      <c r="A3603" t="s">
        <v>3</v>
      </c>
      <c r="B3603">
        <v>2015</v>
      </c>
      <c r="C3603" t="s">
        <v>2</v>
      </c>
      <c r="D3603">
        <v>3</v>
      </c>
      <c r="E3603">
        <v>38</v>
      </c>
      <c r="F3603" t="s">
        <v>1</v>
      </c>
      <c r="G3603" t="s">
        <v>4</v>
      </c>
      <c r="H3603">
        <v>3</v>
      </c>
      <c r="I3603">
        <v>1</v>
      </c>
    </row>
    <row r="3604" spans="1:9" x14ac:dyDescent="0.3">
      <c r="A3604" t="s">
        <v>6</v>
      </c>
      <c r="B3604">
        <v>2017</v>
      </c>
      <c r="C3604" t="s">
        <v>5</v>
      </c>
      <c r="D3604">
        <v>2</v>
      </c>
      <c r="E3604">
        <v>41</v>
      </c>
      <c r="F3604" t="s">
        <v>1</v>
      </c>
      <c r="G3604" t="s">
        <v>4</v>
      </c>
      <c r="H3604">
        <v>3</v>
      </c>
      <c r="I3604">
        <v>1</v>
      </c>
    </row>
    <row r="3605" spans="1:9" x14ac:dyDescent="0.3">
      <c r="A3605" t="s">
        <v>6</v>
      </c>
      <c r="B3605">
        <v>2017</v>
      </c>
      <c r="C3605" t="s">
        <v>5</v>
      </c>
      <c r="D3605">
        <v>1</v>
      </c>
      <c r="E3605">
        <v>36</v>
      </c>
      <c r="F3605" t="s">
        <v>8</v>
      </c>
      <c r="G3605" t="s">
        <v>4</v>
      </c>
      <c r="H3605">
        <v>0</v>
      </c>
      <c r="I3605">
        <v>0</v>
      </c>
    </row>
    <row r="3606" spans="1:9" x14ac:dyDescent="0.3">
      <c r="A3606" t="s">
        <v>3</v>
      </c>
      <c r="B3606">
        <v>2016</v>
      </c>
      <c r="C3606" t="s">
        <v>2</v>
      </c>
      <c r="D3606">
        <v>3</v>
      </c>
      <c r="E3606">
        <v>33</v>
      </c>
      <c r="F3606" t="s">
        <v>1</v>
      </c>
      <c r="G3606" t="s">
        <v>4</v>
      </c>
      <c r="H3606">
        <v>1</v>
      </c>
      <c r="I3606">
        <v>0</v>
      </c>
    </row>
    <row r="3607" spans="1:9" x14ac:dyDescent="0.3">
      <c r="A3607" t="s">
        <v>3</v>
      </c>
      <c r="B3607">
        <v>2014</v>
      </c>
      <c r="C3607" t="s">
        <v>7</v>
      </c>
      <c r="D3607">
        <v>3</v>
      </c>
      <c r="E3607">
        <v>31</v>
      </c>
      <c r="F3607" t="s">
        <v>1</v>
      </c>
      <c r="G3607" t="s">
        <v>4</v>
      </c>
      <c r="H3607">
        <v>5</v>
      </c>
      <c r="I3607">
        <v>0</v>
      </c>
    </row>
    <row r="3608" spans="1:9" x14ac:dyDescent="0.3">
      <c r="A3608" t="s">
        <v>3</v>
      </c>
      <c r="B3608">
        <v>2013</v>
      </c>
      <c r="C3608" t="s">
        <v>7</v>
      </c>
      <c r="D3608">
        <v>2</v>
      </c>
      <c r="E3608">
        <v>34</v>
      </c>
      <c r="F3608" t="s">
        <v>8</v>
      </c>
      <c r="G3608" t="s">
        <v>4</v>
      </c>
      <c r="H3608">
        <v>3</v>
      </c>
      <c r="I3608">
        <v>1</v>
      </c>
    </row>
    <row r="3609" spans="1:9" x14ac:dyDescent="0.3">
      <c r="A3609" t="s">
        <v>3</v>
      </c>
      <c r="B3609">
        <v>2017</v>
      </c>
      <c r="C3609" t="s">
        <v>2</v>
      </c>
      <c r="D3609">
        <v>3</v>
      </c>
      <c r="E3609">
        <v>31</v>
      </c>
      <c r="F3609" t="s">
        <v>1</v>
      </c>
      <c r="G3609" t="s">
        <v>4</v>
      </c>
      <c r="H3609">
        <v>1</v>
      </c>
      <c r="I3609">
        <v>0</v>
      </c>
    </row>
    <row r="3610" spans="1:9" x14ac:dyDescent="0.3">
      <c r="A3610" t="s">
        <v>3</v>
      </c>
      <c r="B3610">
        <v>2016</v>
      </c>
      <c r="C3610" t="s">
        <v>5</v>
      </c>
      <c r="D3610">
        <v>2</v>
      </c>
      <c r="E3610">
        <v>36</v>
      </c>
      <c r="F3610" t="s">
        <v>8</v>
      </c>
      <c r="G3610" t="s">
        <v>4</v>
      </c>
      <c r="H3610">
        <v>4</v>
      </c>
      <c r="I3610">
        <v>1</v>
      </c>
    </row>
    <row r="3611" spans="1:9" x14ac:dyDescent="0.3">
      <c r="A3611" t="s">
        <v>3</v>
      </c>
      <c r="B3611">
        <v>2013</v>
      </c>
      <c r="C3611" t="s">
        <v>2</v>
      </c>
      <c r="D3611">
        <v>3</v>
      </c>
      <c r="E3611">
        <v>38</v>
      </c>
      <c r="F3611" t="s">
        <v>1</v>
      </c>
      <c r="G3611" t="s">
        <v>4</v>
      </c>
      <c r="H3611">
        <v>5</v>
      </c>
      <c r="I3611">
        <v>0</v>
      </c>
    </row>
    <row r="3612" spans="1:9" x14ac:dyDescent="0.3">
      <c r="A3612" t="s">
        <v>3</v>
      </c>
      <c r="B3612">
        <v>2015</v>
      </c>
      <c r="C3612" t="s">
        <v>7</v>
      </c>
      <c r="D3612">
        <v>2</v>
      </c>
      <c r="E3612">
        <v>39</v>
      </c>
      <c r="F3612" t="s">
        <v>8</v>
      </c>
      <c r="G3612" t="s">
        <v>0</v>
      </c>
      <c r="H3612">
        <v>1</v>
      </c>
      <c r="I3612">
        <v>1</v>
      </c>
    </row>
    <row r="3613" spans="1:9" x14ac:dyDescent="0.3">
      <c r="A3613" t="s">
        <v>3</v>
      </c>
      <c r="B3613">
        <v>2014</v>
      </c>
      <c r="C3613" t="s">
        <v>7</v>
      </c>
      <c r="D3613">
        <v>3</v>
      </c>
      <c r="E3613">
        <v>31</v>
      </c>
      <c r="F3613" t="s">
        <v>1</v>
      </c>
      <c r="G3613" t="s">
        <v>4</v>
      </c>
      <c r="H3613">
        <v>3</v>
      </c>
      <c r="I3613">
        <v>0</v>
      </c>
    </row>
    <row r="3614" spans="1:9" x14ac:dyDescent="0.3">
      <c r="A3614" t="s">
        <v>3</v>
      </c>
      <c r="B3614">
        <v>2015</v>
      </c>
      <c r="C3614" t="s">
        <v>5</v>
      </c>
      <c r="D3614">
        <v>3</v>
      </c>
      <c r="E3614">
        <v>40</v>
      </c>
      <c r="F3614" t="s">
        <v>1</v>
      </c>
      <c r="G3614" t="s">
        <v>4</v>
      </c>
      <c r="H3614">
        <v>3</v>
      </c>
      <c r="I3614">
        <v>1</v>
      </c>
    </row>
    <row r="3615" spans="1:9" x14ac:dyDescent="0.3">
      <c r="A3615" t="s">
        <v>3</v>
      </c>
      <c r="B3615">
        <v>2013</v>
      </c>
      <c r="C3615" t="s">
        <v>2</v>
      </c>
      <c r="D3615">
        <v>3</v>
      </c>
      <c r="E3615">
        <v>39</v>
      </c>
      <c r="F3615" t="s">
        <v>1</v>
      </c>
      <c r="G3615" t="s">
        <v>4</v>
      </c>
      <c r="H3615">
        <v>0</v>
      </c>
      <c r="I3615">
        <v>0</v>
      </c>
    </row>
    <row r="3616" spans="1:9" x14ac:dyDescent="0.3">
      <c r="A3616" t="s">
        <v>3</v>
      </c>
      <c r="B3616">
        <v>2015</v>
      </c>
      <c r="C3616" t="s">
        <v>2</v>
      </c>
      <c r="D3616">
        <v>3</v>
      </c>
      <c r="E3616">
        <v>32</v>
      </c>
      <c r="F3616" t="s">
        <v>8</v>
      </c>
      <c r="G3616" t="s">
        <v>4</v>
      </c>
      <c r="H3616">
        <v>4</v>
      </c>
      <c r="I3616">
        <v>0</v>
      </c>
    </row>
    <row r="3617" spans="1:9" x14ac:dyDescent="0.3">
      <c r="A3617" t="s">
        <v>3</v>
      </c>
      <c r="B3617">
        <v>2014</v>
      </c>
      <c r="C3617" t="s">
        <v>2</v>
      </c>
      <c r="D3617">
        <v>3</v>
      </c>
      <c r="E3617">
        <v>34</v>
      </c>
      <c r="F3617" t="s">
        <v>1</v>
      </c>
      <c r="G3617" t="s">
        <v>4</v>
      </c>
      <c r="H3617">
        <v>1</v>
      </c>
      <c r="I3617">
        <v>0</v>
      </c>
    </row>
    <row r="3618" spans="1:9" x14ac:dyDescent="0.3">
      <c r="A3618" t="s">
        <v>6</v>
      </c>
      <c r="B3618">
        <v>2015</v>
      </c>
      <c r="C3618" t="s">
        <v>5</v>
      </c>
      <c r="D3618">
        <v>3</v>
      </c>
      <c r="E3618">
        <v>38</v>
      </c>
      <c r="F3618" t="s">
        <v>1</v>
      </c>
      <c r="G3618" t="s">
        <v>4</v>
      </c>
      <c r="H3618">
        <v>1</v>
      </c>
      <c r="I3618">
        <v>0</v>
      </c>
    </row>
    <row r="3619" spans="1:9" x14ac:dyDescent="0.3">
      <c r="A3619" t="s">
        <v>3</v>
      </c>
      <c r="B3619">
        <v>2014</v>
      </c>
      <c r="C3619" t="s">
        <v>2</v>
      </c>
      <c r="D3619">
        <v>1</v>
      </c>
      <c r="E3619">
        <v>39</v>
      </c>
      <c r="F3619" t="s">
        <v>1</v>
      </c>
      <c r="G3619" t="s">
        <v>4</v>
      </c>
      <c r="H3619">
        <v>2</v>
      </c>
      <c r="I3619">
        <v>0</v>
      </c>
    </row>
    <row r="3620" spans="1:9" x14ac:dyDescent="0.3">
      <c r="A3620" t="s">
        <v>3</v>
      </c>
      <c r="B3620">
        <v>2014</v>
      </c>
      <c r="C3620" t="s">
        <v>2</v>
      </c>
      <c r="D3620">
        <v>3</v>
      </c>
      <c r="E3620">
        <v>39</v>
      </c>
      <c r="F3620" t="s">
        <v>1</v>
      </c>
      <c r="G3620" t="s">
        <v>4</v>
      </c>
      <c r="H3620">
        <v>5</v>
      </c>
      <c r="I3620">
        <v>0</v>
      </c>
    </row>
    <row r="3621" spans="1:9" x14ac:dyDescent="0.3">
      <c r="A3621" t="s">
        <v>3</v>
      </c>
      <c r="B3621">
        <v>2016</v>
      </c>
      <c r="C3621" t="s">
        <v>2</v>
      </c>
      <c r="D3621">
        <v>3</v>
      </c>
      <c r="E3621">
        <v>33</v>
      </c>
      <c r="F3621" t="s">
        <v>1</v>
      </c>
      <c r="G3621" t="s">
        <v>4</v>
      </c>
      <c r="H3621">
        <v>1</v>
      </c>
      <c r="I3621">
        <v>0</v>
      </c>
    </row>
    <row r="3622" spans="1:9" x14ac:dyDescent="0.3">
      <c r="A3622" t="s">
        <v>3</v>
      </c>
      <c r="B3622">
        <v>2018</v>
      </c>
      <c r="C3622" t="s">
        <v>7</v>
      </c>
      <c r="D3622">
        <v>2</v>
      </c>
      <c r="E3622">
        <v>34</v>
      </c>
      <c r="F3622" t="s">
        <v>8</v>
      </c>
      <c r="G3622" t="s">
        <v>4</v>
      </c>
      <c r="H3622">
        <v>4</v>
      </c>
      <c r="I3622">
        <v>1</v>
      </c>
    </row>
    <row r="3623" spans="1:9" x14ac:dyDescent="0.3">
      <c r="A3623" t="s">
        <v>3</v>
      </c>
      <c r="B3623">
        <v>2017</v>
      </c>
      <c r="C3623" t="s">
        <v>7</v>
      </c>
      <c r="D3623">
        <v>3</v>
      </c>
      <c r="E3623">
        <v>38</v>
      </c>
      <c r="F3623" t="s">
        <v>1</v>
      </c>
      <c r="G3623" t="s">
        <v>0</v>
      </c>
      <c r="H3623">
        <v>1</v>
      </c>
      <c r="I3623">
        <v>0</v>
      </c>
    </row>
    <row r="3624" spans="1:9" x14ac:dyDescent="0.3">
      <c r="A3624" t="s">
        <v>6</v>
      </c>
      <c r="B3624">
        <v>2017</v>
      </c>
      <c r="C3624" t="s">
        <v>5</v>
      </c>
      <c r="D3624">
        <v>2</v>
      </c>
      <c r="E3624">
        <v>33</v>
      </c>
      <c r="F3624" t="s">
        <v>1</v>
      </c>
      <c r="G3624" t="s">
        <v>4</v>
      </c>
      <c r="H3624">
        <v>2</v>
      </c>
      <c r="I3624">
        <v>0</v>
      </c>
    </row>
    <row r="3625" spans="1:9" x14ac:dyDescent="0.3">
      <c r="A3625" t="s">
        <v>3</v>
      </c>
      <c r="B3625">
        <v>2014</v>
      </c>
      <c r="C3625" t="s">
        <v>2</v>
      </c>
      <c r="D3625">
        <v>3</v>
      </c>
      <c r="E3625">
        <v>41</v>
      </c>
      <c r="F3625" t="s">
        <v>1</v>
      </c>
      <c r="G3625" t="s">
        <v>4</v>
      </c>
      <c r="H3625">
        <v>5</v>
      </c>
      <c r="I3625">
        <v>0</v>
      </c>
    </row>
    <row r="3626" spans="1:9" x14ac:dyDescent="0.3">
      <c r="A3626" t="s">
        <v>6</v>
      </c>
      <c r="B3626">
        <v>2017</v>
      </c>
      <c r="C3626" t="s">
        <v>7</v>
      </c>
      <c r="D3626">
        <v>1</v>
      </c>
      <c r="E3626">
        <v>39</v>
      </c>
      <c r="F3626" t="s">
        <v>1</v>
      </c>
      <c r="G3626" t="s">
        <v>4</v>
      </c>
      <c r="H3626">
        <v>0</v>
      </c>
      <c r="I3626">
        <v>0</v>
      </c>
    </row>
    <row r="3627" spans="1:9" x14ac:dyDescent="0.3">
      <c r="A3627" t="s">
        <v>6</v>
      </c>
      <c r="B3627">
        <v>2013</v>
      </c>
      <c r="C3627" t="s">
        <v>7</v>
      </c>
      <c r="D3627">
        <v>3</v>
      </c>
      <c r="E3627">
        <v>39</v>
      </c>
      <c r="F3627" t="s">
        <v>1</v>
      </c>
      <c r="G3627" t="s">
        <v>4</v>
      </c>
      <c r="H3627">
        <v>2</v>
      </c>
      <c r="I3627">
        <v>0</v>
      </c>
    </row>
    <row r="3628" spans="1:9" x14ac:dyDescent="0.3">
      <c r="A3628" t="s">
        <v>3</v>
      </c>
      <c r="B3628">
        <v>2014</v>
      </c>
      <c r="C3628" t="s">
        <v>2</v>
      </c>
      <c r="D3628">
        <v>3</v>
      </c>
      <c r="E3628">
        <v>41</v>
      </c>
      <c r="F3628" t="s">
        <v>1</v>
      </c>
      <c r="G3628" t="s">
        <v>4</v>
      </c>
      <c r="H3628">
        <v>5</v>
      </c>
      <c r="I3628">
        <v>0</v>
      </c>
    </row>
    <row r="3629" spans="1:9" x14ac:dyDescent="0.3">
      <c r="A3629" t="s">
        <v>3</v>
      </c>
      <c r="B3629">
        <v>2012</v>
      </c>
      <c r="C3629" t="s">
        <v>2</v>
      </c>
      <c r="D3629">
        <v>3</v>
      </c>
      <c r="E3629">
        <v>40</v>
      </c>
      <c r="F3629" t="s">
        <v>1</v>
      </c>
      <c r="G3629" t="s">
        <v>4</v>
      </c>
      <c r="H3629">
        <v>4</v>
      </c>
      <c r="I3629">
        <v>0</v>
      </c>
    </row>
    <row r="3630" spans="1:9" x14ac:dyDescent="0.3">
      <c r="A3630" t="s">
        <v>3</v>
      </c>
      <c r="B3630">
        <v>2014</v>
      </c>
      <c r="C3630" t="s">
        <v>2</v>
      </c>
      <c r="D3630">
        <v>3</v>
      </c>
      <c r="E3630">
        <v>36</v>
      </c>
      <c r="F3630" t="s">
        <v>1</v>
      </c>
      <c r="G3630" t="s">
        <v>4</v>
      </c>
      <c r="H3630">
        <v>0</v>
      </c>
      <c r="I3630">
        <v>0</v>
      </c>
    </row>
    <row r="3631" spans="1:9" x14ac:dyDescent="0.3">
      <c r="A3631" t="s">
        <v>3</v>
      </c>
      <c r="B3631">
        <v>2015</v>
      </c>
      <c r="C3631" t="s">
        <v>2</v>
      </c>
      <c r="D3631">
        <v>3</v>
      </c>
      <c r="E3631">
        <v>34</v>
      </c>
      <c r="F3631" t="s">
        <v>1</v>
      </c>
      <c r="G3631" t="s">
        <v>4</v>
      </c>
      <c r="H3631">
        <v>0</v>
      </c>
      <c r="I3631">
        <v>0</v>
      </c>
    </row>
    <row r="3632" spans="1:9" x14ac:dyDescent="0.3">
      <c r="A3632" t="s">
        <v>3</v>
      </c>
      <c r="B3632">
        <v>2013</v>
      </c>
      <c r="C3632" t="s">
        <v>2</v>
      </c>
      <c r="D3632">
        <v>3</v>
      </c>
      <c r="E3632">
        <v>32</v>
      </c>
      <c r="F3632" t="s">
        <v>1</v>
      </c>
      <c r="G3632" t="s">
        <v>4</v>
      </c>
      <c r="H3632">
        <v>5</v>
      </c>
      <c r="I3632">
        <v>1</v>
      </c>
    </row>
    <row r="3633" spans="1:9" x14ac:dyDescent="0.3">
      <c r="A3633" t="s">
        <v>3</v>
      </c>
      <c r="B3633">
        <v>2015</v>
      </c>
      <c r="C3633" t="s">
        <v>2</v>
      </c>
      <c r="D3633">
        <v>3</v>
      </c>
      <c r="E3633">
        <v>31</v>
      </c>
      <c r="F3633" t="s">
        <v>1</v>
      </c>
      <c r="G3633" t="s">
        <v>4</v>
      </c>
      <c r="H3633">
        <v>4</v>
      </c>
      <c r="I3633">
        <v>0</v>
      </c>
    </row>
    <row r="3634" spans="1:9" x14ac:dyDescent="0.3">
      <c r="A3634" t="s">
        <v>3</v>
      </c>
      <c r="B3634">
        <v>2012</v>
      </c>
      <c r="C3634" t="s">
        <v>2</v>
      </c>
      <c r="D3634">
        <v>3</v>
      </c>
      <c r="E3634">
        <v>36</v>
      </c>
      <c r="F3634" t="s">
        <v>1</v>
      </c>
      <c r="G3634" t="s">
        <v>0</v>
      </c>
      <c r="H3634">
        <v>0</v>
      </c>
      <c r="I3634">
        <v>0</v>
      </c>
    </row>
    <row r="3635" spans="1:9" x14ac:dyDescent="0.3">
      <c r="A3635" t="s">
        <v>6</v>
      </c>
      <c r="B3635">
        <v>2017</v>
      </c>
      <c r="C3635" t="s">
        <v>7</v>
      </c>
      <c r="D3635">
        <v>2</v>
      </c>
      <c r="E3635">
        <v>35</v>
      </c>
      <c r="F3635" t="s">
        <v>1</v>
      </c>
      <c r="G3635" t="s">
        <v>4</v>
      </c>
      <c r="H3635">
        <v>1</v>
      </c>
      <c r="I3635">
        <v>1</v>
      </c>
    </row>
    <row r="3636" spans="1:9" x14ac:dyDescent="0.3">
      <c r="A3636" t="s">
        <v>3</v>
      </c>
      <c r="B3636">
        <v>2017</v>
      </c>
      <c r="C3636" t="s">
        <v>2</v>
      </c>
      <c r="D3636">
        <v>3</v>
      </c>
      <c r="E3636">
        <v>32</v>
      </c>
      <c r="F3636" t="s">
        <v>1</v>
      </c>
      <c r="G3636" t="s">
        <v>4</v>
      </c>
      <c r="H3636">
        <v>2</v>
      </c>
      <c r="I3636">
        <v>0</v>
      </c>
    </row>
    <row r="3637" spans="1:9" x14ac:dyDescent="0.3">
      <c r="A3637" t="s">
        <v>3</v>
      </c>
      <c r="B3637">
        <v>2017</v>
      </c>
      <c r="C3637" t="s">
        <v>7</v>
      </c>
      <c r="D3637">
        <v>3</v>
      </c>
      <c r="E3637">
        <v>33</v>
      </c>
      <c r="F3637" t="s">
        <v>1</v>
      </c>
      <c r="G3637" t="s">
        <v>0</v>
      </c>
      <c r="H3637">
        <v>5</v>
      </c>
      <c r="I3637">
        <v>0</v>
      </c>
    </row>
    <row r="3638" spans="1:9" x14ac:dyDescent="0.3">
      <c r="A3638" t="s">
        <v>3</v>
      </c>
      <c r="B3638">
        <v>2016</v>
      </c>
      <c r="C3638" t="s">
        <v>2</v>
      </c>
      <c r="D3638">
        <v>3</v>
      </c>
      <c r="E3638">
        <v>34</v>
      </c>
      <c r="F3638" t="s">
        <v>1</v>
      </c>
      <c r="G3638" t="s">
        <v>4</v>
      </c>
      <c r="H3638">
        <v>2</v>
      </c>
      <c r="I3638">
        <v>0</v>
      </c>
    </row>
    <row r="3639" spans="1:9" x14ac:dyDescent="0.3">
      <c r="A3639" t="s">
        <v>3</v>
      </c>
      <c r="B3639">
        <v>2017</v>
      </c>
      <c r="C3639" t="s">
        <v>2</v>
      </c>
      <c r="D3639">
        <v>3</v>
      </c>
      <c r="E3639">
        <v>39</v>
      </c>
      <c r="F3639" t="s">
        <v>1</v>
      </c>
      <c r="G3639" t="s">
        <v>4</v>
      </c>
      <c r="H3639">
        <v>3</v>
      </c>
      <c r="I3639">
        <v>0</v>
      </c>
    </row>
    <row r="3640" spans="1:9" x14ac:dyDescent="0.3">
      <c r="A3640" t="s">
        <v>3</v>
      </c>
      <c r="B3640">
        <v>2018</v>
      </c>
      <c r="C3640" t="s">
        <v>2</v>
      </c>
      <c r="D3640">
        <v>3</v>
      </c>
      <c r="E3640">
        <v>38</v>
      </c>
      <c r="F3640" t="s">
        <v>1</v>
      </c>
      <c r="G3640" t="s">
        <v>4</v>
      </c>
      <c r="H3640">
        <v>0</v>
      </c>
      <c r="I3640">
        <v>1</v>
      </c>
    </row>
    <row r="3641" spans="1:9" x14ac:dyDescent="0.3">
      <c r="A3641" t="s">
        <v>3</v>
      </c>
      <c r="B3641">
        <v>2012</v>
      </c>
      <c r="C3641" t="s">
        <v>7</v>
      </c>
      <c r="D3641">
        <v>2</v>
      </c>
      <c r="E3641">
        <v>35</v>
      </c>
      <c r="F3641" t="s">
        <v>8</v>
      </c>
      <c r="G3641" t="s">
        <v>4</v>
      </c>
      <c r="H3641">
        <v>1</v>
      </c>
      <c r="I3641">
        <v>1</v>
      </c>
    </row>
    <row r="3642" spans="1:9" x14ac:dyDescent="0.3">
      <c r="A3642" t="s">
        <v>3</v>
      </c>
      <c r="B3642">
        <v>2015</v>
      </c>
      <c r="C3642" t="s">
        <v>7</v>
      </c>
      <c r="D3642">
        <v>2</v>
      </c>
      <c r="E3642">
        <v>40</v>
      </c>
      <c r="F3642" t="s">
        <v>8</v>
      </c>
      <c r="G3642" t="s">
        <v>0</v>
      </c>
      <c r="H3642">
        <v>5</v>
      </c>
      <c r="I3642">
        <v>1</v>
      </c>
    </row>
    <row r="3643" spans="1:9" x14ac:dyDescent="0.3">
      <c r="A3643" t="s">
        <v>3</v>
      </c>
      <c r="B3643">
        <v>2017</v>
      </c>
      <c r="C3643" t="s">
        <v>7</v>
      </c>
      <c r="D3643">
        <v>3</v>
      </c>
      <c r="E3643">
        <v>41</v>
      </c>
      <c r="F3643" t="s">
        <v>1</v>
      </c>
      <c r="G3643" t="s">
        <v>4</v>
      </c>
      <c r="H3643">
        <v>3</v>
      </c>
      <c r="I3643">
        <v>0</v>
      </c>
    </row>
    <row r="3644" spans="1:9" x14ac:dyDescent="0.3">
      <c r="A3644" t="s">
        <v>3</v>
      </c>
      <c r="B3644">
        <v>2016</v>
      </c>
      <c r="C3644" t="s">
        <v>2</v>
      </c>
      <c r="D3644">
        <v>1</v>
      </c>
      <c r="E3644">
        <v>33</v>
      </c>
      <c r="F3644" t="s">
        <v>8</v>
      </c>
      <c r="G3644" t="s">
        <v>0</v>
      </c>
      <c r="H3644">
        <v>3</v>
      </c>
      <c r="I3644">
        <v>0</v>
      </c>
    </row>
    <row r="3645" spans="1:9" x14ac:dyDescent="0.3">
      <c r="A3645" t="s">
        <v>6</v>
      </c>
      <c r="B3645">
        <v>2017</v>
      </c>
      <c r="C3645" t="s">
        <v>5</v>
      </c>
      <c r="D3645">
        <v>1</v>
      </c>
      <c r="E3645">
        <v>40</v>
      </c>
      <c r="F3645" t="s">
        <v>1</v>
      </c>
      <c r="G3645" t="s">
        <v>4</v>
      </c>
      <c r="H3645">
        <v>0</v>
      </c>
      <c r="I3645">
        <v>0</v>
      </c>
    </row>
    <row r="3646" spans="1:9" x14ac:dyDescent="0.3">
      <c r="A3646" t="s">
        <v>3</v>
      </c>
      <c r="B3646">
        <v>2018</v>
      </c>
      <c r="C3646" t="s">
        <v>2</v>
      </c>
      <c r="D3646">
        <v>3</v>
      </c>
      <c r="E3646">
        <v>33</v>
      </c>
      <c r="F3646" t="s">
        <v>8</v>
      </c>
      <c r="G3646" t="s">
        <v>4</v>
      </c>
      <c r="H3646">
        <v>3</v>
      </c>
      <c r="I3646">
        <v>1</v>
      </c>
    </row>
    <row r="3647" spans="1:9" x14ac:dyDescent="0.3">
      <c r="A3647" t="s">
        <v>3</v>
      </c>
      <c r="B3647">
        <v>2015</v>
      </c>
      <c r="C3647" t="s">
        <v>2</v>
      </c>
      <c r="D3647">
        <v>3</v>
      </c>
      <c r="E3647">
        <v>38</v>
      </c>
      <c r="F3647" t="s">
        <v>1</v>
      </c>
      <c r="G3647" t="s">
        <v>4</v>
      </c>
      <c r="H3647">
        <v>1</v>
      </c>
      <c r="I3647">
        <v>1</v>
      </c>
    </row>
    <row r="3648" spans="1:9" x14ac:dyDescent="0.3">
      <c r="A3648" t="s">
        <v>6</v>
      </c>
      <c r="B3648">
        <v>2017</v>
      </c>
      <c r="C3648" t="s">
        <v>2</v>
      </c>
      <c r="D3648">
        <v>2</v>
      </c>
      <c r="E3648">
        <v>32</v>
      </c>
      <c r="F3648" t="s">
        <v>1</v>
      </c>
      <c r="G3648" t="s">
        <v>4</v>
      </c>
      <c r="H3648">
        <v>2</v>
      </c>
      <c r="I3648">
        <v>0</v>
      </c>
    </row>
    <row r="3649" spans="1:9" x14ac:dyDescent="0.3">
      <c r="A3649" t="s">
        <v>3</v>
      </c>
      <c r="B3649">
        <v>2014</v>
      </c>
      <c r="C3649" t="s">
        <v>7</v>
      </c>
      <c r="D3649">
        <v>3</v>
      </c>
      <c r="E3649">
        <v>32</v>
      </c>
      <c r="F3649" t="s">
        <v>1</v>
      </c>
      <c r="G3649" t="s">
        <v>0</v>
      </c>
      <c r="H3649">
        <v>2</v>
      </c>
      <c r="I3649">
        <v>0</v>
      </c>
    </row>
    <row r="3650" spans="1:9" x14ac:dyDescent="0.3">
      <c r="A3650" t="s">
        <v>3</v>
      </c>
      <c r="B3650">
        <v>2015</v>
      </c>
      <c r="C3650" t="s">
        <v>5</v>
      </c>
      <c r="D3650">
        <v>3</v>
      </c>
      <c r="E3650">
        <v>32</v>
      </c>
      <c r="F3650" t="s">
        <v>8</v>
      </c>
      <c r="G3650" t="s">
        <v>4</v>
      </c>
      <c r="H3650">
        <v>2</v>
      </c>
      <c r="I3650">
        <v>0</v>
      </c>
    </row>
    <row r="3651" spans="1:9" x14ac:dyDescent="0.3">
      <c r="A3651" t="s">
        <v>3</v>
      </c>
      <c r="B3651">
        <v>2016</v>
      </c>
      <c r="C3651" t="s">
        <v>7</v>
      </c>
      <c r="D3651">
        <v>2</v>
      </c>
      <c r="E3651">
        <v>37</v>
      </c>
      <c r="F3651" t="s">
        <v>8</v>
      </c>
      <c r="G3651" t="s">
        <v>4</v>
      </c>
      <c r="H3651">
        <v>2</v>
      </c>
      <c r="I3651">
        <v>1</v>
      </c>
    </row>
    <row r="3652" spans="1:9" x14ac:dyDescent="0.3">
      <c r="A3652" t="s">
        <v>3</v>
      </c>
      <c r="B3652">
        <v>2015</v>
      </c>
      <c r="C3652" t="s">
        <v>2</v>
      </c>
      <c r="D3652">
        <v>3</v>
      </c>
      <c r="E3652">
        <v>40</v>
      </c>
      <c r="F3652" t="s">
        <v>1</v>
      </c>
      <c r="G3652" t="s">
        <v>4</v>
      </c>
      <c r="H3652">
        <v>5</v>
      </c>
      <c r="I3652">
        <v>0</v>
      </c>
    </row>
    <row r="3653" spans="1:9" x14ac:dyDescent="0.3">
      <c r="A3653" t="s">
        <v>3</v>
      </c>
      <c r="B3653">
        <v>2016</v>
      </c>
      <c r="C3653" t="s">
        <v>2</v>
      </c>
      <c r="D3653">
        <v>3</v>
      </c>
      <c r="E3653">
        <v>38</v>
      </c>
      <c r="F3653" t="s">
        <v>1</v>
      </c>
      <c r="G3653" t="s">
        <v>4</v>
      </c>
      <c r="H3653">
        <v>1</v>
      </c>
      <c r="I3653">
        <v>0</v>
      </c>
    </row>
    <row r="3654" spans="1:9" x14ac:dyDescent="0.3">
      <c r="A3654" t="s">
        <v>9</v>
      </c>
      <c r="B3654">
        <v>2018</v>
      </c>
      <c r="C3654" t="s">
        <v>5</v>
      </c>
      <c r="D3654">
        <v>3</v>
      </c>
      <c r="E3654">
        <v>33</v>
      </c>
      <c r="F3654" t="s">
        <v>8</v>
      </c>
      <c r="G3654" t="s">
        <v>4</v>
      </c>
      <c r="H3654">
        <v>4</v>
      </c>
      <c r="I3654">
        <v>1</v>
      </c>
    </row>
    <row r="3655" spans="1:9" x14ac:dyDescent="0.3">
      <c r="A3655" t="s">
        <v>6</v>
      </c>
      <c r="B3655">
        <v>2017</v>
      </c>
      <c r="C3655" t="s">
        <v>5</v>
      </c>
      <c r="D3655">
        <v>2</v>
      </c>
      <c r="E3655">
        <v>40</v>
      </c>
      <c r="F3655" t="s">
        <v>1</v>
      </c>
      <c r="G3655" t="s">
        <v>4</v>
      </c>
      <c r="H3655">
        <v>4</v>
      </c>
      <c r="I3655">
        <v>0</v>
      </c>
    </row>
    <row r="3656" spans="1:9" x14ac:dyDescent="0.3">
      <c r="A3656" t="s">
        <v>6</v>
      </c>
      <c r="B3656">
        <v>2017</v>
      </c>
      <c r="C3656" t="s">
        <v>5</v>
      </c>
      <c r="D3656">
        <v>2</v>
      </c>
      <c r="E3656">
        <v>35</v>
      </c>
      <c r="F3656" t="s">
        <v>1</v>
      </c>
      <c r="G3656" t="s">
        <v>4</v>
      </c>
      <c r="H3656">
        <v>2</v>
      </c>
      <c r="I3656">
        <v>0</v>
      </c>
    </row>
    <row r="3657" spans="1:9" x14ac:dyDescent="0.3">
      <c r="A3657" t="s">
        <v>3</v>
      </c>
      <c r="B3657">
        <v>2016</v>
      </c>
      <c r="C3657" t="s">
        <v>2</v>
      </c>
      <c r="D3657">
        <v>3</v>
      </c>
      <c r="E3657">
        <v>33</v>
      </c>
      <c r="F3657" t="s">
        <v>1</v>
      </c>
      <c r="G3657" t="s">
        <v>4</v>
      </c>
      <c r="H3657">
        <v>3</v>
      </c>
      <c r="I3657">
        <v>0</v>
      </c>
    </row>
    <row r="3658" spans="1:9" x14ac:dyDescent="0.3">
      <c r="A3658" t="s">
        <v>3</v>
      </c>
      <c r="B3658">
        <v>2017</v>
      </c>
      <c r="C3658" t="s">
        <v>2</v>
      </c>
      <c r="D3658">
        <v>3</v>
      </c>
      <c r="E3658">
        <v>37</v>
      </c>
      <c r="F3658" t="s">
        <v>1</v>
      </c>
      <c r="G3658" t="s">
        <v>4</v>
      </c>
      <c r="H3658">
        <v>4</v>
      </c>
      <c r="I3658">
        <v>0</v>
      </c>
    </row>
    <row r="3659" spans="1:9" x14ac:dyDescent="0.3">
      <c r="A3659" t="s">
        <v>3</v>
      </c>
      <c r="B3659">
        <v>2013</v>
      </c>
      <c r="C3659" t="s">
        <v>2</v>
      </c>
      <c r="D3659">
        <v>3</v>
      </c>
      <c r="E3659">
        <v>38</v>
      </c>
      <c r="F3659" t="s">
        <v>1</v>
      </c>
      <c r="G3659" t="s">
        <v>4</v>
      </c>
      <c r="H3659">
        <v>0</v>
      </c>
      <c r="I3659">
        <v>0</v>
      </c>
    </row>
    <row r="3660" spans="1:9" x14ac:dyDescent="0.3">
      <c r="A3660" t="s">
        <v>3</v>
      </c>
      <c r="B3660">
        <v>2018</v>
      </c>
      <c r="C3660" t="s">
        <v>2</v>
      </c>
      <c r="D3660">
        <v>3</v>
      </c>
      <c r="E3660">
        <v>32</v>
      </c>
      <c r="F3660" t="s">
        <v>1</v>
      </c>
      <c r="G3660" t="s">
        <v>4</v>
      </c>
      <c r="H3660">
        <v>2</v>
      </c>
      <c r="I3660">
        <v>1</v>
      </c>
    </row>
    <row r="3661" spans="1:9" x14ac:dyDescent="0.3">
      <c r="A3661" t="s">
        <v>3</v>
      </c>
      <c r="B3661">
        <v>2017</v>
      </c>
      <c r="C3661" t="s">
        <v>2</v>
      </c>
      <c r="D3661">
        <v>3</v>
      </c>
      <c r="E3661">
        <v>40</v>
      </c>
      <c r="F3661" t="s">
        <v>8</v>
      </c>
      <c r="G3661" t="s">
        <v>4</v>
      </c>
      <c r="H3661">
        <v>2</v>
      </c>
      <c r="I3661">
        <v>0</v>
      </c>
    </row>
    <row r="3662" spans="1:9" x14ac:dyDescent="0.3">
      <c r="A3662" t="s">
        <v>3</v>
      </c>
      <c r="B3662">
        <v>2015</v>
      </c>
      <c r="C3662" t="s">
        <v>5</v>
      </c>
      <c r="D3662">
        <v>3</v>
      </c>
      <c r="E3662">
        <v>33</v>
      </c>
      <c r="F3662" t="s">
        <v>8</v>
      </c>
      <c r="G3662" t="s">
        <v>4</v>
      </c>
      <c r="H3662">
        <v>2</v>
      </c>
      <c r="I3662">
        <v>0</v>
      </c>
    </row>
    <row r="3663" spans="1:9" x14ac:dyDescent="0.3">
      <c r="A3663" t="s">
        <v>3</v>
      </c>
      <c r="B3663">
        <v>2016</v>
      </c>
      <c r="C3663" t="s">
        <v>2</v>
      </c>
      <c r="D3663">
        <v>3</v>
      </c>
      <c r="E3663">
        <v>38</v>
      </c>
      <c r="F3663" t="s">
        <v>1</v>
      </c>
      <c r="G3663" t="s">
        <v>4</v>
      </c>
      <c r="H3663">
        <v>2</v>
      </c>
      <c r="I3663">
        <v>1</v>
      </c>
    </row>
    <row r="3664" spans="1:9" x14ac:dyDescent="0.3">
      <c r="A3664" t="s">
        <v>3</v>
      </c>
      <c r="B3664">
        <v>2013</v>
      </c>
      <c r="C3664" t="s">
        <v>2</v>
      </c>
      <c r="D3664">
        <v>3</v>
      </c>
      <c r="E3664">
        <v>34</v>
      </c>
      <c r="F3664" t="s">
        <v>1</v>
      </c>
      <c r="G3664" t="s">
        <v>4</v>
      </c>
      <c r="H3664">
        <v>5</v>
      </c>
      <c r="I3664">
        <v>0</v>
      </c>
    </row>
    <row r="3665" spans="1:9" x14ac:dyDescent="0.3">
      <c r="A3665" t="s">
        <v>3</v>
      </c>
      <c r="B3665">
        <v>2017</v>
      </c>
      <c r="C3665" t="s">
        <v>5</v>
      </c>
      <c r="D3665">
        <v>3</v>
      </c>
      <c r="E3665">
        <v>38</v>
      </c>
      <c r="F3665" t="s">
        <v>8</v>
      </c>
      <c r="G3665" t="s">
        <v>4</v>
      </c>
      <c r="H3665">
        <v>4</v>
      </c>
      <c r="I3665">
        <v>0</v>
      </c>
    </row>
    <row r="3666" spans="1:9" x14ac:dyDescent="0.3">
      <c r="A3666" t="s">
        <v>3</v>
      </c>
      <c r="B3666">
        <v>2018</v>
      </c>
      <c r="C3666" t="s">
        <v>7</v>
      </c>
      <c r="D3666">
        <v>2</v>
      </c>
      <c r="E3666">
        <v>31</v>
      </c>
      <c r="F3666" t="s">
        <v>8</v>
      </c>
      <c r="G3666" t="s">
        <v>4</v>
      </c>
      <c r="H3666">
        <v>3</v>
      </c>
      <c r="I3666">
        <v>1</v>
      </c>
    </row>
    <row r="3667" spans="1:9" x14ac:dyDescent="0.3">
      <c r="A3667" t="s">
        <v>3</v>
      </c>
      <c r="B3667">
        <v>2014</v>
      </c>
      <c r="C3667" t="s">
        <v>7</v>
      </c>
      <c r="D3667">
        <v>3</v>
      </c>
      <c r="E3667">
        <v>32</v>
      </c>
      <c r="F3667" t="s">
        <v>8</v>
      </c>
      <c r="G3667" t="s">
        <v>4</v>
      </c>
      <c r="H3667">
        <v>4</v>
      </c>
      <c r="I3667">
        <v>0</v>
      </c>
    </row>
    <row r="3668" spans="1:9" x14ac:dyDescent="0.3">
      <c r="A3668" t="s">
        <v>3</v>
      </c>
      <c r="B3668">
        <v>2013</v>
      </c>
      <c r="C3668" t="s">
        <v>2</v>
      </c>
      <c r="D3668">
        <v>3</v>
      </c>
      <c r="E3668">
        <v>35</v>
      </c>
      <c r="F3668" t="s">
        <v>1</v>
      </c>
      <c r="G3668" t="s">
        <v>0</v>
      </c>
      <c r="H3668">
        <v>1</v>
      </c>
      <c r="I3668">
        <v>0</v>
      </c>
    </row>
    <row r="3669" spans="1:9" x14ac:dyDescent="0.3">
      <c r="A3669" t="s">
        <v>3</v>
      </c>
      <c r="B3669">
        <v>2014</v>
      </c>
      <c r="C3669" t="s">
        <v>2</v>
      </c>
      <c r="D3669">
        <v>3</v>
      </c>
      <c r="E3669">
        <v>35</v>
      </c>
      <c r="F3669" t="s">
        <v>1</v>
      </c>
      <c r="G3669" t="s">
        <v>4</v>
      </c>
      <c r="H3669">
        <v>0</v>
      </c>
      <c r="I3669">
        <v>1</v>
      </c>
    </row>
    <row r="3670" spans="1:9" x14ac:dyDescent="0.3">
      <c r="A3670" t="s">
        <v>3</v>
      </c>
      <c r="B3670">
        <v>2012</v>
      </c>
      <c r="C3670" t="s">
        <v>2</v>
      </c>
      <c r="D3670">
        <v>3</v>
      </c>
      <c r="E3670">
        <v>33</v>
      </c>
      <c r="F3670" t="s">
        <v>8</v>
      </c>
      <c r="G3670" t="s">
        <v>4</v>
      </c>
      <c r="H3670">
        <v>4</v>
      </c>
      <c r="I3670">
        <v>0</v>
      </c>
    </row>
    <row r="3671" spans="1:9" x14ac:dyDescent="0.3">
      <c r="A3671" t="s">
        <v>3</v>
      </c>
      <c r="B3671">
        <v>2012</v>
      </c>
      <c r="C3671" t="s">
        <v>5</v>
      </c>
      <c r="D3671">
        <v>3</v>
      </c>
      <c r="E3671">
        <v>41</v>
      </c>
      <c r="F3671" t="s">
        <v>8</v>
      </c>
      <c r="G3671" t="s">
        <v>4</v>
      </c>
      <c r="H3671">
        <v>0</v>
      </c>
      <c r="I3671">
        <v>0</v>
      </c>
    </row>
    <row r="3672" spans="1:9" x14ac:dyDescent="0.3">
      <c r="A3672" t="s">
        <v>3</v>
      </c>
      <c r="B3672">
        <v>2015</v>
      </c>
      <c r="C3672" t="s">
        <v>7</v>
      </c>
      <c r="D3672">
        <v>1</v>
      </c>
      <c r="E3672">
        <v>31</v>
      </c>
      <c r="F3672" t="s">
        <v>8</v>
      </c>
      <c r="G3672" t="s">
        <v>4</v>
      </c>
      <c r="H3672">
        <v>3</v>
      </c>
      <c r="I3672">
        <v>1</v>
      </c>
    </row>
    <row r="3673" spans="1:9" x14ac:dyDescent="0.3">
      <c r="A3673" t="s">
        <v>3</v>
      </c>
      <c r="B3673">
        <v>2016</v>
      </c>
      <c r="C3673" t="s">
        <v>2</v>
      </c>
      <c r="D3673">
        <v>3</v>
      </c>
      <c r="E3673">
        <v>34</v>
      </c>
      <c r="F3673" t="s">
        <v>1</v>
      </c>
      <c r="G3673" t="s">
        <v>4</v>
      </c>
      <c r="H3673">
        <v>3</v>
      </c>
      <c r="I3673">
        <v>0</v>
      </c>
    </row>
    <row r="3674" spans="1:9" x14ac:dyDescent="0.3">
      <c r="A3674" t="s">
        <v>6</v>
      </c>
      <c r="B3674">
        <v>2017</v>
      </c>
      <c r="C3674" t="s">
        <v>5</v>
      </c>
      <c r="D3674">
        <v>2</v>
      </c>
      <c r="E3674">
        <v>40</v>
      </c>
      <c r="F3674" t="s">
        <v>8</v>
      </c>
      <c r="G3674" t="s">
        <v>4</v>
      </c>
      <c r="H3674">
        <v>2</v>
      </c>
      <c r="I3674">
        <v>0</v>
      </c>
    </row>
    <row r="3675" spans="1:9" x14ac:dyDescent="0.3">
      <c r="A3675" t="s">
        <v>6</v>
      </c>
      <c r="B3675">
        <v>2016</v>
      </c>
      <c r="C3675" t="s">
        <v>2</v>
      </c>
      <c r="D3675">
        <v>3</v>
      </c>
      <c r="E3675">
        <v>32</v>
      </c>
      <c r="F3675" t="s">
        <v>1</v>
      </c>
      <c r="G3675" t="s">
        <v>4</v>
      </c>
      <c r="H3675">
        <v>1</v>
      </c>
      <c r="I3675">
        <v>1</v>
      </c>
    </row>
    <row r="3676" spans="1:9" x14ac:dyDescent="0.3">
      <c r="A3676" t="s">
        <v>3</v>
      </c>
      <c r="B3676">
        <v>2012</v>
      </c>
      <c r="C3676" t="s">
        <v>2</v>
      </c>
      <c r="D3676">
        <v>3</v>
      </c>
      <c r="E3676">
        <v>36</v>
      </c>
      <c r="F3676" t="s">
        <v>1</v>
      </c>
      <c r="G3676" t="s">
        <v>4</v>
      </c>
      <c r="H3676">
        <v>5</v>
      </c>
      <c r="I3676">
        <v>0</v>
      </c>
    </row>
    <row r="3677" spans="1:9" x14ac:dyDescent="0.3">
      <c r="A3677" t="s">
        <v>3</v>
      </c>
      <c r="B3677">
        <v>2014</v>
      </c>
      <c r="C3677" t="s">
        <v>7</v>
      </c>
      <c r="D3677">
        <v>2</v>
      </c>
      <c r="E3677">
        <v>40</v>
      </c>
      <c r="F3677" t="s">
        <v>8</v>
      </c>
      <c r="G3677" t="s">
        <v>4</v>
      </c>
      <c r="H3677">
        <v>3</v>
      </c>
      <c r="I3677">
        <v>1</v>
      </c>
    </row>
    <row r="3678" spans="1:9" x14ac:dyDescent="0.3">
      <c r="A3678" t="s">
        <v>3</v>
      </c>
      <c r="B3678">
        <v>2012</v>
      </c>
      <c r="C3678" t="s">
        <v>7</v>
      </c>
      <c r="D3678">
        <v>3</v>
      </c>
      <c r="E3678">
        <v>31</v>
      </c>
      <c r="F3678" t="s">
        <v>1</v>
      </c>
      <c r="G3678" t="s">
        <v>4</v>
      </c>
      <c r="H3678">
        <v>3</v>
      </c>
      <c r="I3678">
        <v>0</v>
      </c>
    </row>
    <row r="3679" spans="1:9" x14ac:dyDescent="0.3">
      <c r="A3679" t="s">
        <v>3</v>
      </c>
      <c r="B3679">
        <v>2014</v>
      </c>
      <c r="C3679" t="s">
        <v>2</v>
      </c>
      <c r="D3679">
        <v>1</v>
      </c>
      <c r="E3679">
        <v>34</v>
      </c>
      <c r="F3679" t="s">
        <v>8</v>
      </c>
      <c r="G3679" t="s">
        <v>4</v>
      </c>
      <c r="H3679">
        <v>5</v>
      </c>
      <c r="I3679">
        <v>0</v>
      </c>
    </row>
    <row r="3680" spans="1:9" x14ac:dyDescent="0.3">
      <c r="A3680" t="s">
        <v>6</v>
      </c>
      <c r="B3680">
        <v>2013</v>
      </c>
      <c r="C3680" t="s">
        <v>5</v>
      </c>
      <c r="D3680">
        <v>3</v>
      </c>
      <c r="E3680">
        <v>41</v>
      </c>
      <c r="F3680" t="s">
        <v>8</v>
      </c>
      <c r="G3680" t="s">
        <v>0</v>
      </c>
      <c r="H3680">
        <v>2</v>
      </c>
      <c r="I3680">
        <v>1</v>
      </c>
    </row>
    <row r="3681" spans="1:9" x14ac:dyDescent="0.3">
      <c r="A3681" t="s">
        <v>6</v>
      </c>
      <c r="B3681">
        <v>2017</v>
      </c>
      <c r="C3681" t="s">
        <v>5</v>
      </c>
      <c r="D3681">
        <v>2</v>
      </c>
      <c r="E3681">
        <v>32</v>
      </c>
      <c r="F3681" t="s">
        <v>1</v>
      </c>
      <c r="G3681" t="s">
        <v>4</v>
      </c>
      <c r="H3681">
        <v>2</v>
      </c>
      <c r="I3681">
        <v>0</v>
      </c>
    </row>
    <row r="3682" spans="1:9" x14ac:dyDescent="0.3">
      <c r="A3682" t="s">
        <v>3</v>
      </c>
      <c r="B3682">
        <v>2016</v>
      </c>
      <c r="C3682" t="s">
        <v>2</v>
      </c>
      <c r="D3682">
        <v>3</v>
      </c>
      <c r="E3682">
        <v>41</v>
      </c>
      <c r="F3682" t="s">
        <v>1</v>
      </c>
      <c r="G3682" t="s">
        <v>4</v>
      </c>
      <c r="H3682">
        <v>2</v>
      </c>
      <c r="I3682">
        <v>0</v>
      </c>
    </row>
    <row r="3683" spans="1:9" x14ac:dyDescent="0.3">
      <c r="A3683" t="s">
        <v>6</v>
      </c>
      <c r="B3683">
        <v>2014</v>
      </c>
      <c r="C3683" t="s">
        <v>5</v>
      </c>
      <c r="D3683">
        <v>3</v>
      </c>
      <c r="E3683">
        <v>33</v>
      </c>
      <c r="F3683" t="s">
        <v>1</v>
      </c>
      <c r="G3683" t="s">
        <v>4</v>
      </c>
      <c r="H3683">
        <v>3</v>
      </c>
      <c r="I3683">
        <v>0</v>
      </c>
    </row>
    <row r="3684" spans="1:9" x14ac:dyDescent="0.3">
      <c r="A3684" t="s">
        <v>3</v>
      </c>
      <c r="B3684">
        <v>2013</v>
      </c>
      <c r="C3684" t="s">
        <v>2</v>
      </c>
      <c r="D3684">
        <v>3</v>
      </c>
      <c r="E3684">
        <v>33</v>
      </c>
      <c r="F3684" t="s">
        <v>8</v>
      </c>
      <c r="G3684" t="s">
        <v>4</v>
      </c>
      <c r="H3684">
        <v>0</v>
      </c>
      <c r="I3684">
        <v>1</v>
      </c>
    </row>
    <row r="3685" spans="1:9" x14ac:dyDescent="0.3">
      <c r="A3685" t="s">
        <v>3</v>
      </c>
      <c r="B3685">
        <v>2013</v>
      </c>
      <c r="C3685" t="s">
        <v>7</v>
      </c>
      <c r="D3685">
        <v>3</v>
      </c>
      <c r="E3685">
        <v>39</v>
      </c>
      <c r="F3685" t="s">
        <v>8</v>
      </c>
      <c r="G3685" t="s">
        <v>4</v>
      </c>
      <c r="H3685">
        <v>2</v>
      </c>
      <c r="I3685">
        <v>0</v>
      </c>
    </row>
    <row r="3686" spans="1:9" x14ac:dyDescent="0.3">
      <c r="A3686" t="s">
        <v>6</v>
      </c>
      <c r="B3686">
        <v>2018</v>
      </c>
      <c r="C3686" t="s">
        <v>7</v>
      </c>
      <c r="D3686">
        <v>3</v>
      </c>
      <c r="E3686">
        <v>40</v>
      </c>
      <c r="F3686" t="s">
        <v>1</v>
      </c>
      <c r="G3686" t="s">
        <v>4</v>
      </c>
      <c r="H3686">
        <v>2</v>
      </c>
      <c r="I3686">
        <v>1</v>
      </c>
    </row>
    <row r="3687" spans="1:9" x14ac:dyDescent="0.3">
      <c r="A3687" t="s">
        <v>3</v>
      </c>
      <c r="B3687">
        <v>2017</v>
      </c>
      <c r="C3687" t="s">
        <v>5</v>
      </c>
      <c r="D3687">
        <v>3</v>
      </c>
      <c r="E3687">
        <v>34</v>
      </c>
      <c r="F3687" t="s">
        <v>1</v>
      </c>
      <c r="G3687" t="s">
        <v>4</v>
      </c>
      <c r="H3687">
        <v>3</v>
      </c>
      <c r="I3687">
        <v>0</v>
      </c>
    </row>
    <row r="3688" spans="1:9" x14ac:dyDescent="0.3">
      <c r="A3688" t="s">
        <v>3</v>
      </c>
      <c r="B3688">
        <v>2016</v>
      </c>
      <c r="C3688" t="s">
        <v>7</v>
      </c>
      <c r="D3688">
        <v>3</v>
      </c>
      <c r="E3688">
        <v>41</v>
      </c>
      <c r="F3688" t="s">
        <v>1</v>
      </c>
      <c r="G3688" t="s">
        <v>0</v>
      </c>
      <c r="H3688">
        <v>5</v>
      </c>
      <c r="I3688">
        <v>0</v>
      </c>
    </row>
    <row r="3689" spans="1:9" x14ac:dyDescent="0.3">
      <c r="A3689" t="s">
        <v>3</v>
      </c>
      <c r="B3689">
        <v>2015</v>
      </c>
      <c r="C3689" t="s">
        <v>7</v>
      </c>
      <c r="D3689">
        <v>3</v>
      </c>
      <c r="E3689">
        <v>37</v>
      </c>
      <c r="F3689" t="s">
        <v>1</v>
      </c>
      <c r="G3689" t="s">
        <v>4</v>
      </c>
      <c r="H3689">
        <v>5</v>
      </c>
      <c r="I3689">
        <v>1</v>
      </c>
    </row>
    <row r="3690" spans="1:9" x14ac:dyDescent="0.3">
      <c r="A3690" t="s">
        <v>6</v>
      </c>
      <c r="B3690">
        <v>2017</v>
      </c>
      <c r="C3690" t="s">
        <v>2</v>
      </c>
      <c r="D3690">
        <v>3</v>
      </c>
      <c r="E3690">
        <v>32</v>
      </c>
      <c r="F3690" t="s">
        <v>8</v>
      </c>
      <c r="G3690" t="s">
        <v>4</v>
      </c>
      <c r="H3690">
        <v>4</v>
      </c>
      <c r="I3690">
        <v>1</v>
      </c>
    </row>
    <row r="3691" spans="1:9" x14ac:dyDescent="0.3">
      <c r="A3691" t="s">
        <v>3</v>
      </c>
      <c r="B3691">
        <v>2017</v>
      </c>
      <c r="C3691" t="s">
        <v>2</v>
      </c>
      <c r="D3691">
        <v>3</v>
      </c>
      <c r="E3691">
        <v>41</v>
      </c>
      <c r="F3691" t="s">
        <v>1</v>
      </c>
      <c r="G3691" t="s">
        <v>4</v>
      </c>
      <c r="H3691">
        <v>3</v>
      </c>
      <c r="I3691">
        <v>0</v>
      </c>
    </row>
    <row r="3692" spans="1:9" x14ac:dyDescent="0.3">
      <c r="A3692" t="s">
        <v>3</v>
      </c>
      <c r="B3692">
        <v>2018</v>
      </c>
      <c r="C3692" t="s">
        <v>2</v>
      </c>
      <c r="D3692">
        <v>3</v>
      </c>
      <c r="E3692">
        <v>34</v>
      </c>
      <c r="F3692" t="s">
        <v>8</v>
      </c>
      <c r="G3692" t="s">
        <v>0</v>
      </c>
      <c r="H3692">
        <v>2</v>
      </c>
      <c r="I3692">
        <v>1</v>
      </c>
    </row>
    <row r="3693" spans="1:9" x14ac:dyDescent="0.3">
      <c r="A3693" t="s">
        <v>6</v>
      </c>
      <c r="B3693">
        <v>2017</v>
      </c>
      <c r="C3693" t="s">
        <v>2</v>
      </c>
      <c r="D3693">
        <v>3</v>
      </c>
      <c r="E3693">
        <v>38</v>
      </c>
      <c r="F3693" t="s">
        <v>1</v>
      </c>
      <c r="G3693" t="s">
        <v>4</v>
      </c>
      <c r="H3693">
        <v>5</v>
      </c>
      <c r="I3693">
        <v>1</v>
      </c>
    </row>
    <row r="3694" spans="1:9" x14ac:dyDescent="0.3">
      <c r="A3694" t="s">
        <v>3</v>
      </c>
      <c r="B3694">
        <v>2017</v>
      </c>
      <c r="C3694" t="s">
        <v>2</v>
      </c>
      <c r="D3694">
        <v>3</v>
      </c>
      <c r="E3694">
        <v>40</v>
      </c>
      <c r="F3694" t="s">
        <v>8</v>
      </c>
      <c r="G3694" t="s">
        <v>4</v>
      </c>
      <c r="H3694">
        <v>3</v>
      </c>
      <c r="I3694">
        <v>0</v>
      </c>
    </row>
    <row r="3695" spans="1:9" x14ac:dyDescent="0.3">
      <c r="A3695" t="s">
        <v>6</v>
      </c>
      <c r="B3695">
        <v>2017</v>
      </c>
      <c r="C3695" t="s">
        <v>7</v>
      </c>
      <c r="D3695">
        <v>3</v>
      </c>
      <c r="E3695">
        <v>35</v>
      </c>
      <c r="F3695" t="s">
        <v>1</v>
      </c>
      <c r="G3695" t="s">
        <v>4</v>
      </c>
      <c r="H3695">
        <v>2</v>
      </c>
      <c r="I3695">
        <v>0</v>
      </c>
    </row>
    <row r="3696" spans="1:9" x14ac:dyDescent="0.3">
      <c r="A3696" t="s">
        <v>3</v>
      </c>
      <c r="B3696">
        <v>2015</v>
      </c>
      <c r="C3696" t="s">
        <v>7</v>
      </c>
      <c r="D3696">
        <v>3</v>
      </c>
      <c r="E3696">
        <v>31</v>
      </c>
      <c r="F3696" t="s">
        <v>1</v>
      </c>
      <c r="G3696" t="s">
        <v>4</v>
      </c>
      <c r="H3696">
        <v>1</v>
      </c>
      <c r="I3696">
        <v>0</v>
      </c>
    </row>
    <row r="3697" spans="1:9" x14ac:dyDescent="0.3">
      <c r="A3697" t="s">
        <v>3</v>
      </c>
      <c r="B3697">
        <v>2016</v>
      </c>
      <c r="C3697" t="s">
        <v>7</v>
      </c>
      <c r="D3697">
        <v>3</v>
      </c>
      <c r="E3697">
        <v>39</v>
      </c>
      <c r="F3697" t="s">
        <v>1</v>
      </c>
      <c r="G3697" t="s">
        <v>4</v>
      </c>
      <c r="H3697">
        <v>4</v>
      </c>
      <c r="I3697">
        <v>0</v>
      </c>
    </row>
    <row r="3698" spans="1:9" x14ac:dyDescent="0.3">
      <c r="A3698" t="s">
        <v>3</v>
      </c>
      <c r="B3698">
        <v>2018</v>
      </c>
      <c r="C3698" t="s">
        <v>2</v>
      </c>
      <c r="D3698">
        <v>3</v>
      </c>
      <c r="E3698">
        <v>39</v>
      </c>
      <c r="F3698" t="s">
        <v>1</v>
      </c>
      <c r="G3698" t="s">
        <v>4</v>
      </c>
      <c r="H3698">
        <v>1</v>
      </c>
      <c r="I3698">
        <v>1</v>
      </c>
    </row>
    <row r="3699" spans="1:9" x14ac:dyDescent="0.3">
      <c r="A3699" t="s">
        <v>3</v>
      </c>
      <c r="B3699">
        <v>2018</v>
      </c>
      <c r="C3699" t="s">
        <v>2</v>
      </c>
      <c r="D3699">
        <v>3</v>
      </c>
      <c r="E3699">
        <v>32</v>
      </c>
      <c r="F3699" t="s">
        <v>1</v>
      </c>
      <c r="G3699" t="s">
        <v>4</v>
      </c>
      <c r="H3699">
        <v>3</v>
      </c>
      <c r="I3699">
        <v>1</v>
      </c>
    </row>
    <row r="3700" spans="1:9" x14ac:dyDescent="0.3">
      <c r="A3700" t="s">
        <v>3</v>
      </c>
      <c r="B3700">
        <v>2015</v>
      </c>
      <c r="C3700" t="s">
        <v>2</v>
      </c>
      <c r="D3700">
        <v>3</v>
      </c>
      <c r="E3700">
        <v>38</v>
      </c>
      <c r="F3700" t="s">
        <v>1</v>
      </c>
      <c r="G3700" t="s">
        <v>4</v>
      </c>
      <c r="H3700">
        <v>5</v>
      </c>
      <c r="I3700">
        <v>0</v>
      </c>
    </row>
    <row r="3701" spans="1:9" x14ac:dyDescent="0.3">
      <c r="A3701" t="s">
        <v>3</v>
      </c>
      <c r="B3701">
        <v>2015</v>
      </c>
      <c r="C3701" t="s">
        <v>2</v>
      </c>
      <c r="D3701">
        <v>3</v>
      </c>
      <c r="E3701">
        <v>35</v>
      </c>
      <c r="F3701" t="s">
        <v>1</v>
      </c>
      <c r="G3701" t="s">
        <v>4</v>
      </c>
      <c r="H3701">
        <v>3</v>
      </c>
      <c r="I3701">
        <v>0</v>
      </c>
    </row>
    <row r="3702" spans="1:9" x14ac:dyDescent="0.3">
      <c r="A3702" t="s">
        <v>3</v>
      </c>
      <c r="B3702">
        <v>2013</v>
      </c>
      <c r="C3702" t="s">
        <v>2</v>
      </c>
      <c r="D3702">
        <v>1</v>
      </c>
      <c r="E3702">
        <v>38</v>
      </c>
      <c r="F3702" t="s">
        <v>1</v>
      </c>
      <c r="G3702" t="s">
        <v>4</v>
      </c>
      <c r="H3702">
        <v>4</v>
      </c>
      <c r="I3702">
        <v>0</v>
      </c>
    </row>
    <row r="3703" spans="1:9" x14ac:dyDescent="0.3">
      <c r="A3703" t="s">
        <v>3</v>
      </c>
      <c r="B3703">
        <v>2012</v>
      </c>
      <c r="C3703" t="s">
        <v>5</v>
      </c>
      <c r="D3703">
        <v>3</v>
      </c>
      <c r="E3703">
        <v>32</v>
      </c>
      <c r="F3703" t="s">
        <v>1</v>
      </c>
      <c r="G3703" t="s">
        <v>4</v>
      </c>
      <c r="H3703">
        <v>1</v>
      </c>
      <c r="I3703">
        <v>1</v>
      </c>
    </row>
    <row r="3704" spans="1:9" x14ac:dyDescent="0.3">
      <c r="A3704" t="s">
        <v>3</v>
      </c>
      <c r="B3704">
        <v>2014</v>
      </c>
      <c r="C3704" t="s">
        <v>7</v>
      </c>
      <c r="D3704">
        <v>2</v>
      </c>
      <c r="E3704">
        <v>37</v>
      </c>
      <c r="F3704" t="s">
        <v>8</v>
      </c>
      <c r="G3704" t="s">
        <v>4</v>
      </c>
      <c r="H3704">
        <v>5</v>
      </c>
      <c r="I3704">
        <v>1</v>
      </c>
    </row>
    <row r="3705" spans="1:9" x14ac:dyDescent="0.3">
      <c r="A3705" t="s">
        <v>3</v>
      </c>
      <c r="B3705">
        <v>2015</v>
      </c>
      <c r="C3705" t="s">
        <v>7</v>
      </c>
      <c r="D3705">
        <v>3</v>
      </c>
      <c r="E3705">
        <v>35</v>
      </c>
      <c r="F3705" t="s">
        <v>1</v>
      </c>
      <c r="G3705" t="s">
        <v>4</v>
      </c>
      <c r="H3705">
        <v>0</v>
      </c>
      <c r="I3705">
        <v>0</v>
      </c>
    </row>
    <row r="3706" spans="1:9" x14ac:dyDescent="0.3">
      <c r="A3706" t="s">
        <v>3</v>
      </c>
      <c r="B3706">
        <v>2017</v>
      </c>
      <c r="C3706" t="s">
        <v>7</v>
      </c>
      <c r="D3706">
        <v>3</v>
      </c>
      <c r="E3706">
        <v>41</v>
      </c>
      <c r="F3706" t="s">
        <v>8</v>
      </c>
      <c r="G3706" t="s">
        <v>4</v>
      </c>
      <c r="H3706">
        <v>4</v>
      </c>
      <c r="I3706">
        <v>1</v>
      </c>
    </row>
    <row r="3707" spans="1:9" x14ac:dyDescent="0.3">
      <c r="A3707" t="s">
        <v>6</v>
      </c>
      <c r="B3707">
        <v>2015</v>
      </c>
      <c r="C3707" t="s">
        <v>2</v>
      </c>
      <c r="D3707">
        <v>3</v>
      </c>
      <c r="E3707">
        <v>36</v>
      </c>
      <c r="F3707" t="s">
        <v>1</v>
      </c>
      <c r="G3707" t="s">
        <v>4</v>
      </c>
      <c r="H3707">
        <v>0</v>
      </c>
      <c r="I3707">
        <v>0</v>
      </c>
    </row>
    <row r="3708" spans="1:9" x14ac:dyDescent="0.3">
      <c r="A3708" t="s">
        <v>3</v>
      </c>
      <c r="B3708">
        <v>2017</v>
      </c>
      <c r="C3708" t="s">
        <v>2</v>
      </c>
      <c r="D3708">
        <v>3</v>
      </c>
      <c r="E3708">
        <v>35</v>
      </c>
      <c r="F3708" t="s">
        <v>1</v>
      </c>
      <c r="G3708" t="s">
        <v>4</v>
      </c>
      <c r="H3708">
        <v>2</v>
      </c>
      <c r="I3708">
        <v>0</v>
      </c>
    </row>
    <row r="3709" spans="1:9" x14ac:dyDescent="0.3">
      <c r="A3709" t="s">
        <v>6</v>
      </c>
      <c r="B3709">
        <v>2017</v>
      </c>
      <c r="C3709" t="s">
        <v>5</v>
      </c>
      <c r="D3709">
        <v>2</v>
      </c>
      <c r="E3709">
        <v>36</v>
      </c>
      <c r="F3709" t="s">
        <v>1</v>
      </c>
      <c r="G3709" t="s">
        <v>4</v>
      </c>
      <c r="H3709">
        <v>2</v>
      </c>
      <c r="I3709">
        <v>1</v>
      </c>
    </row>
    <row r="3710" spans="1:9" x14ac:dyDescent="0.3">
      <c r="A3710" t="s">
        <v>6</v>
      </c>
      <c r="B3710">
        <v>2017</v>
      </c>
      <c r="C3710" t="s">
        <v>2</v>
      </c>
      <c r="D3710">
        <v>1</v>
      </c>
      <c r="E3710">
        <v>34</v>
      </c>
      <c r="F3710" t="s">
        <v>1</v>
      </c>
      <c r="G3710" t="s">
        <v>4</v>
      </c>
      <c r="H3710">
        <v>1</v>
      </c>
      <c r="I3710">
        <v>0</v>
      </c>
    </row>
    <row r="3711" spans="1:9" x14ac:dyDescent="0.3">
      <c r="A3711" t="s">
        <v>3</v>
      </c>
      <c r="B3711">
        <v>2015</v>
      </c>
      <c r="C3711" t="s">
        <v>2</v>
      </c>
      <c r="D3711">
        <v>3</v>
      </c>
      <c r="E3711">
        <v>36</v>
      </c>
      <c r="F3711" t="s">
        <v>1</v>
      </c>
      <c r="G3711" t="s">
        <v>4</v>
      </c>
      <c r="H3711">
        <v>3</v>
      </c>
      <c r="I3711">
        <v>0</v>
      </c>
    </row>
    <row r="3712" spans="1:9" x14ac:dyDescent="0.3">
      <c r="A3712" t="s">
        <v>3</v>
      </c>
      <c r="B3712">
        <v>2017</v>
      </c>
      <c r="C3712" t="s">
        <v>7</v>
      </c>
      <c r="D3712">
        <v>2</v>
      </c>
      <c r="E3712">
        <v>33</v>
      </c>
      <c r="F3712" t="s">
        <v>1</v>
      </c>
      <c r="G3712" t="s">
        <v>4</v>
      </c>
      <c r="H3712">
        <v>3</v>
      </c>
      <c r="I3712">
        <v>0</v>
      </c>
    </row>
    <row r="3713" spans="1:9" x14ac:dyDescent="0.3">
      <c r="A3713" t="s">
        <v>6</v>
      </c>
      <c r="B3713">
        <v>2018</v>
      </c>
      <c r="C3713" t="s">
        <v>5</v>
      </c>
      <c r="D3713">
        <v>3</v>
      </c>
      <c r="E3713">
        <v>38</v>
      </c>
      <c r="F3713" t="s">
        <v>1</v>
      </c>
      <c r="G3713" t="s">
        <v>4</v>
      </c>
      <c r="H3713">
        <v>2</v>
      </c>
      <c r="I3713">
        <v>1</v>
      </c>
    </row>
    <row r="3714" spans="1:9" x14ac:dyDescent="0.3">
      <c r="A3714" t="s">
        <v>9</v>
      </c>
      <c r="B3714">
        <v>2013</v>
      </c>
      <c r="C3714" t="s">
        <v>5</v>
      </c>
      <c r="D3714">
        <v>3</v>
      </c>
      <c r="E3714">
        <v>35</v>
      </c>
      <c r="F3714" t="s">
        <v>8</v>
      </c>
      <c r="G3714" t="s">
        <v>0</v>
      </c>
      <c r="H3714">
        <v>3</v>
      </c>
      <c r="I3714">
        <v>1</v>
      </c>
    </row>
    <row r="3715" spans="1:9" x14ac:dyDescent="0.3">
      <c r="A3715" t="s">
        <v>3</v>
      </c>
      <c r="B3715">
        <v>2015</v>
      </c>
      <c r="C3715" t="s">
        <v>5</v>
      </c>
      <c r="D3715">
        <v>2</v>
      </c>
      <c r="E3715">
        <v>37</v>
      </c>
      <c r="F3715" t="s">
        <v>8</v>
      </c>
      <c r="G3715" t="s">
        <v>4</v>
      </c>
      <c r="H3715">
        <v>3</v>
      </c>
      <c r="I3715">
        <v>1</v>
      </c>
    </row>
    <row r="3716" spans="1:9" x14ac:dyDescent="0.3">
      <c r="A3716" t="s">
        <v>3</v>
      </c>
      <c r="B3716">
        <v>2017</v>
      </c>
      <c r="C3716" t="s">
        <v>2</v>
      </c>
      <c r="D3716">
        <v>3</v>
      </c>
      <c r="E3716">
        <v>31</v>
      </c>
      <c r="F3716" t="s">
        <v>1</v>
      </c>
      <c r="G3716" t="s">
        <v>4</v>
      </c>
      <c r="H3716">
        <v>0</v>
      </c>
      <c r="I3716">
        <v>0</v>
      </c>
    </row>
    <row r="3717" spans="1:9" x14ac:dyDescent="0.3">
      <c r="A3717" t="s">
        <v>3</v>
      </c>
      <c r="B3717">
        <v>2017</v>
      </c>
      <c r="C3717" t="s">
        <v>7</v>
      </c>
      <c r="D3717">
        <v>2</v>
      </c>
      <c r="E3717">
        <v>40</v>
      </c>
      <c r="F3717" t="s">
        <v>8</v>
      </c>
      <c r="G3717" t="s">
        <v>4</v>
      </c>
      <c r="H3717">
        <v>2</v>
      </c>
      <c r="I3717">
        <v>1</v>
      </c>
    </row>
    <row r="3718" spans="1:9" x14ac:dyDescent="0.3">
      <c r="A3718" t="s">
        <v>3</v>
      </c>
      <c r="B3718">
        <v>2015</v>
      </c>
      <c r="C3718" t="s">
        <v>7</v>
      </c>
      <c r="D3718">
        <v>3</v>
      </c>
      <c r="E3718">
        <v>32</v>
      </c>
      <c r="F3718" t="s">
        <v>8</v>
      </c>
      <c r="G3718" t="s">
        <v>4</v>
      </c>
      <c r="H3718">
        <v>3</v>
      </c>
      <c r="I3718">
        <v>1</v>
      </c>
    </row>
    <row r="3719" spans="1:9" x14ac:dyDescent="0.3">
      <c r="A3719" t="s">
        <v>3</v>
      </c>
      <c r="B3719">
        <v>2015</v>
      </c>
      <c r="C3719" t="s">
        <v>2</v>
      </c>
      <c r="D3719">
        <v>3</v>
      </c>
      <c r="E3719">
        <v>35</v>
      </c>
      <c r="F3719" t="s">
        <v>1</v>
      </c>
      <c r="G3719" t="s">
        <v>0</v>
      </c>
      <c r="H3719">
        <v>2</v>
      </c>
      <c r="I3719">
        <v>0</v>
      </c>
    </row>
    <row r="3720" spans="1:9" x14ac:dyDescent="0.3">
      <c r="A3720" t="s">
        <v>3</v>
      </c>
      <c r="B3720">
        <v>2012</v>
      </c>
      <c r="C3720" t="s">
        <v>2</v>
      </c>
      <c r="D3720">
        <v>3</v>
      </c>
      <c r="E3720">
        <v>38</v>
      </c>
      <c r="F3720" t="s">
        <v>1</v>
      </c>
      <c r="G3720" t="s">
        <v>0</v>
      </c>
      <c r="H3720">
        <v>0</v>
      </c>
      <c r="I3720">
        <v>0</v>
      </c>
    </row>
    <row r="3721" spans="1:9" x14ac:dyDescent="0.3">
      <c r="A3721" t="s">
        <v>3</v>
      </c>
      <c r="B3721">
        <v>2015</v>
      </c>
      <c r="C3721" t="s">
        <v>7</v>
      </c>
      <c r="D3721">
        <v>2</v>
      </c>
      <c r="E3721">
        <v>36</v>
      </c>
      <c r="F3721" t="s">
        <v>8</v>
      </c>
      <c r="G3721" t="s">
        <v>4</v>
      </c>
      <c r="H3721">
        <v>0</v>
      </c>
      <c r="I3721">
        <v>1</v>
      </c>
    </row>
    <row r="3722" spans="1:9" x14ac:dyDescent="0.3">
      <c r="A3722" t="s">
        <v>6</v>
      </c>
      <c r="B3722">
        <v>2015</v>
      </c>
      <c r="C3722" t="s">
        <v>7</v>
      </c>
      <c r="D3722">
        <v>3</v>
      </c>
      <c r="E3722">
        <v>36</v>
      </c>
      <c r="F3722" t="s">
        <v>1</v>
      </c>
      <c r="G3722" t="s">
        <v>4</v>
      </c>
      <c r="H3722">
        <v>3</v>
      </c>
      <c r="I3722">
        <v>0</v>
      </c>
    </row>
    <row r="3723" spans="1:9" x14ac:dyDescent="0.3">
      <c r="A3723" t="s">
        <v>6</v>
      </c>
      <c r="B3723">
        <v>2014</v>
      </c>
      <c r="C3723" t="s">
        <v>5</v>
      </c>
      <c r="D3723">
        <v>3</v>
      </c>
      <c r="E3723">
        <v>32</v>
      </c>
      <c r="F3723" t="s">
        <v>8</v>
      </c>
      <c r="G3723" t="s">
        <v>4</v>
      </c>
      <c r="H3723">
        <v>5</v>
      </c>
      <c r="I3723">
        <v>0</v>
      </c>
    </row>
    <row r="3724" spans="1:9" x14ac:dyDescent="0.3">
      <c r="A3724" t="s">
        <v>3</v>
      </c>
      <c r="B3724">
        <v>2018</v>
      </c>
      <c r="C3724" t="s">
        <v>7</v>
      </c>
      <c r="D3724">
        <v>2</v>
      </c>
      <c r="E3724">
        <v>37</v>
      </c>
      <c r="F3724" t="s">
        <v>8</v>
      </c>
      <c r="G3724" t="s">
        <v>4</v>
      </c>
      <c r="H3724">
        <v>0</v>
      </c>
      <c r="I3724">
        <v>1</v>
      </c>
    </row>
    <row r="3725" spans="1:9" x14ac:dyDescent="0.3">
      <c r="A3725" t="s">
        <v>3</v>
      </c>
      <c r="B3725">
        <v>2018</v>
      </c>
      <c r="C3725" t="s">
        <v>7</v>
      </c>
      <c r="D3725">
        <v>3</v>
      </c>
      <c r="E3725">
        <v>35</v>
      </c>
      <c r="F3725" t="s">
        <v>8</v>
      </c>
      <c r="G3725" t="s">
        <v>4</v>
      </c>
      <c r="H3725">
        <v>0</v>
      </c>
      <c r="I3725">
        <v>1</v>
      </c>
    </row>
    <row r="3726" spans="1:9" x14ac:dyDescent="0.3">
      <c r="A3726" t="s">
        <v>3</v>
      </c>
      <c r="B3726">
        <v>2015</v>
      </c>
      <c r="C3726" t="s">
        <v>7</v>
      </c>
      <c r="D3726">
        <v>1</v>
      </c>
      <c r="E3726">
        <v>36</v>
      </c>
      <c r="F3726" t="s">
        <v>8</v>
      </c>
      <c r="G3726" t="s">
        <v>4</v>
      </c>
      <c r="H3726">
        <v>4</v>
      </c>
      <c r="I3726">
        <v>1</v>
      </c>
    </row>
    <row r="3727" spans="1:9" x14ac:dyDescent="0.3">
      <c r="A3727" t="s">
        <v>3</v>
      </c>
      <c r="B3727">
        <v>2015</v>
      </c>
      <c r="C3727" t="s">
        <v>5</v>
      </c>
      <c r="D3727">
        <v>2</v>
      </c>
      <c r="E3727">
        <v>34</v>
      </c>
      <c r="F3727" t="s">
        <v>8</v>
      </c>
      <c r="G3727" t="s">
        <v>4</v>
      </c>
      <c r="H3727">
        <v>5</v>
      </c>
      <c r="I3727">
        <v>1</v>
      </c>
    </row>
    <row r="3728" spans="1:9" x14ac:dyDescent="0.3">
      <c r="A3728" t="s">
        <v>6</v>
      </c>
      <c r="B3728">
        <v>2017</v>
      </c>
      <c r="C3728" t="s">
        <v>5</v>
      </c>
      <c r="D3728">
        <v>2</v>
      </c>
      <c r="E3728">
        <v>35</v>
      </c>
      <c r="F3728" t="s">
        <v>8</v>
      </c>
      <c r="G3728" t="s">
        <v>4</v>
      </c>
      <c r="H3728">
        <v>0</v>
      </c>
      <c r="I3728">
        <v>0</v>
      </c>
    </row>
    <row r="3729" spans="1:9" x14ac:dyDescent="0.3">
      <c r="A3729" t="s">
        <v>6</v>
      </c>
      <c r="B3729">
        <v>2017</v>
      </c>
      <c r="C3729" t="s">
        <v>5</v>
      </c>
      <c r="D3729">
        <v>2</v>
      </c>
      <c r="E3729">
        <v>38</v>
      </c>
      <c r="F3729" t="s">
        <v>8</v>
      </c>
      <c r="G3729" t="s">
        <v>4</v>
      </c>
      <c r="H3729">
        <v>5</v>
      </c>
      <c r="I3729">
        <v>0</v>
      </c>
    </row>
    <row r="3730" spans="1:9" x14ac:dyDescent="0.3">
      <c r="A3730" t="s">
        <v>3</v>
      </c>
      <c r="B3730">
        <v>2015</v>
      </c>
      <c r="C3730" t="s">
        <v>7</v>
      </c>
      <c r="D3730">
        <v>2</v>
      </c>
      <c r="E3730">
        <v>39</v>
      </c>
      <c r="F3730" t="s">
        <v>8</v>
      </c>
      <c r="G3730" t="s">
        <v>4</v>
      </c>
      <c r="H3730">
        <v>5</v>
      </c>
      <c r="I3730">
        <v>1</v>
      </c>
    </row>
    <row r="3731" spans="1:9" x14ac:dyDescent="0.3">
      <c r="A3731" t="s">
        <v>3</v>
      </c>
      <c r="B3731">
        <v>2012</v>
      </c>
      <c r="C3731" t="s">
        <v>7</v>
      </c>
      <c r="D3731">
        <v>2</v>
      </c>
      <c r="E3731">
        <v>32</v>
      </c>
      <c r="F3731" t="s">
        <v>8</v>
      </c>
      <c r="G3731" t="s">
        <v>4</v>
      </c>
      <c r="H3731">
        <v>5</v>
      </c>
      <c r="I3731">
        <v>1</v>
      </c>
    </row>
    <row r="3732" spans="1:9" x14ac:dyDescent="0.3">
      <c r="A3732" t="s">
        <v>3</v>
      </c>
      <c r="B3732">
        <v>2015</v>
      </c>
      <c r="C3732" t="s">
        <v>2</v>
      </c>
      <c r="D3732">
        <v>3</v>
      </c>
      <c r="E3732">
        <v>39</v>
      </c>
      <c r="F3732" t="s">
        <v>1</v>
      </c>
      <c r="G3732" t="s">
        <v>4</v>
      </c>
      <c r="H3732">
        <v>2</v>
      </c>
      <c r="I3732">
        <v>0</v>
      </c>
    </row>
    <row r="3733" spans="1:9" x14ac:dyDescent="0.3">
      <c r="A3733" t="s">
        <v>3</v>
      </c>
      <c r="B3733">
        <v>2015</v>
      </c>
      <c r="C3733" t="s">
        <v>2</v>
      </c>
      <c r="D3733">
        <v>3</v>
      </c>
      <c r="E3733">
        <v>39</v>
      </c>
      <c r="F3733" t="s">
        <v>1</v>
      </c>
      <c r="G3733" t="s">
        <v>4</v>
      </c>
      <c r="H3733">
        <v>2</v>
      </c>
      <c r="I3733">
        <v>1</v>
      </c>
    </row>
    <row r="3734" spans="1:9" x14ac:dyDescent="0.3">
      <c r="A3734" t="s">
        <v>6</v>
      </c>
      <c r="B3734">
        <v>2017</v>
      </c>
      <c r="C3734" t="s">
        <v>7</v>
      </c>
      <c r="D3734">
        <v>2</v>
      </c>
      <c r="E3734">
        <v>37</v>
      </c>
      <c r="F3734" t="s">
        <v>1</v>
      </c>
      <c r="G3734" t="s">
        <v>4</v>
      </c>
      <c r="H3734">
        <v>2</v>
      </c>
      <c r="I3734">
        <v>0</v>
      </c>
    </row>
    <row r="3735" spans="1:9" x14ac:dyDescent="0.3">
      <c r="A3735" t="s">
        <v>3</v>
      </c>
      <c r="B3735">
        <v>2015</v>
      </c>
      <c r="C3735" t="s">
        <v>2</v>
      </c>
      <c r="D3735">
        <v>3</v>
      </c>
      <c r="E3735">
        <v>32</v>
      </c>
      <c r="F3735" t="s">
        <v>8</v>
      </c>
      <c r="G3735" t="s">
        <v>4</v>
      </c>
      <c r="H3735">
        <v>5</v>
      </c>
      <c r="I3735">
        <v>0</v>
      </c>
    </row>
    <row r="3736" spans="1:9" x14ac:dyDescent="0.3">
      <c r="A3736" t="s">
        <v>3</v>
      </c>
      <c r="B3736">
        <v>2017</v>
      </c>
      <c r="C3736" t="s">
        <v>5</v>
      </c>
      <c r="D3736">
        <v>2</v>
      </c>
      <c r="E3736">
        <v>38</v>
      </c>
      <c r="F3736" t="s">
        <v>1</v>
      </c>
      <c r="G3736" t="s">
        <v>4</v>
      </c>
      <c r="H3736">
        <v>0</v>
      </c>
      <c r="I3736">
        <v>0</v>
      </c>
    </row>
    <row r="3737" spans="1:9" x14ac:dyDescent="0.3">
      <c r="A3737" t="s">
        <v>3</v>
      </c>
      <c r="B3737">
        <v>2012</v>
      </c>
      <c r="C3737" t="s">
        <v>7</v>
      </c>
      <c r="D3737">
        <v>2</v>
      </c>
      <c r="E3737">
        <v>36</v>
      </c>
      <c r="F3737" t="s">
        <v>8</v>
      </c>
      <c r="G3737" t="s">
        <v>4</v>
      </c>
      <c r="H3737">
        <v>5</v>
      </c>
      <c r="I3737">
        <v>1</v>
      </c>
    </row>
    <row r="3738" spans="1:9" x14ac:dyDescent="0.3">
      <c r="A3738" t="s">
        <v>6</v>
      </c>
      <c r="B3738">
        <v>2016</v>
      </c>
      <c r="C3738" t="s">
        <v>2</v>
      </c>
      <c r="D3738">
        <v>1</v>
      </c>
      <c r="E3738">
        <v>37</v>
      </c>
      <c r="F3738" t="s">
        <v>1</v>
      </c>
      <c r="G3738" t="s">
        <v>4</v>
      </c>
      <c r="H3738">
        <v>2</v>
      </c>
      <c r="I3738">
        <v>1</v>
      </c>
    </row>
    <row r="3739" spans="1:9" x14ac:dyDescent="0.3">
      <c r="A3739" t="s">
        <v>3</v>
      </c>
      <c r="B3739">
        <v>2017</v>
      </c>
      <c r="C3739" t="s">
        <v>7</v>
      </c>
      <c r="D3739">
        <v>3</v>
      </c>
      <c r="E3739">
        <v>32</v>
      </c>
      <c r="F3739" t="s">
        <v>1</v>
      </c>
      <c r="G3739" t="s">
        <v>4</v>
      </c>
      <c r="H3739">
        <v>4</v>
      </c>
      <c r="I3739">
        <v>0</v>
      </c>
    </row>
    <row r="3740" spans="1:9" x14ac:dyDescent="0.3">
      <c r="A3740" t="s">
        <v>6</v>
      </c>
      <c r="B3740">
        <v>2017</v>
      </c>
      <c r="C3740" t="s">
        <v>5</v>
      </c>
      <c r="D3740">
        <v>3</v>
      </c>
      <c r="E3740">
        <v>37</v>
      </c>
      <c r="F3740" t="s">
        <v>1</v>
      </c>
      <c r="G3740" t="s">
        <v>4</v>
      </c>
      <c r="H3740">
        <v>2</v>
      </c>
      <c r="I3740">
        <v>0</v>
      </c>
    </row>
    <row r="3741" spans="1:9" x14ac:dyDescent="0.3">
      <c r="A3741" t="s">
        <v>3</v>
      </c>
      <c r="B3741">
        <v>2016</v>
      </c>
      <c r="C3741" t="s">
        <v>5</v>
      </c>
      <c r="D3741">
        <v>3</v>
      </c>
      <c r="E3741">
        <v>33</v>
      </c>
      <c r="F3741" t="s">
        <v>1</v>
      </c>
      <c r="G3741" t="s">
        <v>4</v>
      </c>
      <c r="H3741">
        <v>2</v>
      </c>
      <c r="I3741">
        <v>0</v>
      </c>
    </row>
    <row r="3742" spans="1:9" x14ac:dyDescent="0.3">
      <c r="A3742" t="s">
        <v>3</v>
      </c>
      <c r="B3742">
        <v>2016</v>
      </c>
      <c r="C3742" t="s">
        <v>2</v>
      </c>
      <c r="D3742">
        <v>3</v>
      </c>
      <c r="E3742">
        <v>39</v>
      </c>
      <c r="F3742" t="s">
        <v>1</v>
      </c>
      <c r="G3742" t="s">
        <v>4</v>
      </c>
      <c r="H3742">
        <v>4</v>
      </c>
      <c r="I3742">
        <v>0</v>
      </c>
    </row>
    <row r="3743" spans="1:9" x14ac:dyDescent="0.3">
      <c r="A3743" t="s">
        <v>3</v>
      </c>
      <c r="B3743">
        <v>2012</v>
      </c>
      <c r="C3743" t="s">
        <v>2</v>
      </c>
      <c r="D3743">
        <v>3</v>
      </c>
      <c r="E3743">
        <v>35</v>
      </c>
      <c r="F3743" t="s">
        <v>1</v>
      </c>
      <c r="G3743" t="s">
        <v>4</v>
      </c>
      <c r="H3743">
        <v>1</v>
      </c>
      <c r="I3743">
        <v>1</v>
      </c>
    </row>
    <row r="3744" spans="1:9" x14ac:dyDescent="0.3">
      <c r="A3744" t="s">
        <v>6</v>
      </c>
      <c r="B3744">
        <v>2015</v>
      </c>
      <c r="C3744" t="s">
        <v>7</v>
      </c>
      <c r="D3744">
        <v>3</v>
      </c>
      <c r="E3744">
        <v>39</v>
      </c>
      <c r="F3744" t="s">
        <v>1</v>
      </c>
      <c r="G3744" t="s">
        <v>4</v>
      </c>
      <c r="H3744">
        <v>5</v>
      </c>
      <c r="I3744">
        <v>0</v>
      </c>
    </row>
    <row r="3745" spans="1:9" x14ac:dyDescent="0.3">
      <c r="A3745" t="s">
        <v>3</v>
      </c>
      <c r="B3745">
        <v>2015</v>
      </c>
      <c r="C3745" t="s">
        <v>2</v>
      </c>
      <c r="D3745">
        <v>3</v>
      </c>
      <c r="E3745">
        <v>34</v>
      </c>
      <c r="F3745" t="s">
        <v>1</v>
      </c>
      <c r="G3745" t="s">
        <v>4</v>
      </c>
      <c r="H3745">
        <v>0</v>
      </c>
      <c r="I3745">
        <v>0</v>
      </c>
    </row>
    <row r="3746" spans="1:9" x14ac:dyDescent="0.3">
      <c r="A3746" t="s">
        <v>6</v>
      </c>
      <c r="B3746">
        <v>2017</v>
      </c>
      <c r="C3746" t="s">
        <v>5</v>
      </c>
      <c r="D3746">
        <v>2</v>
      </c>
      <c r="E3746">
        <v>33</v>
      </c>
      <c r="F3746" t="s">
        <v>1</v>
      </c>
      <c r="G3746" t="s">
        <v>4</v>
      </c>
      <c r="H3746">
        <v>4</v>
      </c>
      <c r="I3746">
        <v>0</v>
      </c>
    </row>
    <row r="3747" spans="1:9" x14ac:dyDescent="0.3">
      <c r="A3747" t="s">
        <v>3</v>
      </c>
      <c r="B3747">
        <v>2012</v>
      </c>
      <c r="C3747" t="s">
        <v>2</v>
      </c>
      <c r="D3747">
        <v>3</v>
      </c>
      <c r="E3747">
        <v>33</v>
      </c>
      <c r="F3747" t="s">
        <v>1</v>
      </c>
      <c r="G3747" t="s">
        <v>4</v>
      </c>
      <c r="H3747">
        <v>1</v>
      </c>
      <c r="I3747">
        <v>0</v>
      </c>
    </row>
    <row r="3748" spans="1:9" x14ac:dyDescent="0.3">
      <c r="A3748" t="s">
        <v>3</v>
      </c>
      <c r="B3748">
        <v>2015</v>
      </c>
      <c r="C3748" t="s">
        <v>5</v>
      </c>
      <c r="D3748">
        <v>3</v>
      </c>
      <c r="E3748">
        <v>31</v>
      </c>
      <c r="F3748" t="s">
        <v>1</v>
      </c>
      <c r="G3748" t="s">
        <v>4</v>
      </c>
      <c r="H3748">
        <v>0</v>
      </c>
      <c r="I3748">
        <v>0</v>
      </c>
    </row>
    <row r="3749" spans="1:9" x14ac:dyDescent="0.3">
      <c r="A3749" t="s">
        <v>9</v>
      </c>
      <c r="B3749">
        <v>2016</v>
      </c>
      <c r="C3749" t="s">
        <v>7</v>
      </c>
      <c r="D3749">
        <v>3</v>
      </c>
      <c r="E3749">
        <v>31</v>
      </c>
      <c r="F3749" t="s">
        <v>8</v>
      </c>
      <c r="G3749" t="s">
        <v>4</v>
      </c>
      <c r="H3749">
        <v>4</v>
      </c>
      <c r="I3749">
        <v>0</v>
      </c>
    </row>
    <row r="3750" spans="1:9" x14ac:dyDescent="0.3">
      <c r="A3750" t="s">
        <v>3</v>
      </c>
      <c r="B3750">
        <v>2015</v>
      </c>
      <c r="C3750" t="s">
        <v>2</v>
      </c>
      <c r="D3750">
        <v>3</v>
      </c>
      <c r="E3750">
        <v>37</v>
      </c>
      <c r="F3750" t="s">
        <v>8</v>
      </c>
      <c r="G3750" t="s">
        <v>4</v>
      </c>
      <c r="H3750">
        <v>4</v>
      </c>
      <c r="I3750">
        <v>0</v>
      </c>
    </row>
    <row r="3751" spans="1:9" x14ac:dyDescent="0.3">
      <c r="A3751" t="s">
        <v>3</v>
      </c>
      <c r="B3751">
        <v>2012</v>
      </c>
      <c r="C3751" t="s">
        <v>2</v>
      </c>
      <c r="D3751">
        <v>3</v>
      </c>
      <c r="E3751">
        <v>33</v>
      </c>
      <c r="F3751" t="s">
        <v>1</v>
      </c>
      <c r="G3751" t="s">
        <v>4</v>
      </c>
      <c r="H3751">
        <v>0</v>
      </c>
      <c r="I3751">
        <v>0</v>
      </c>
    </row>
    <row r="3752" spans="1:9" x14ac:dyDescent="0.3">
      <c r="A3752" t="s">
        <v>3</v>
      </c>
      <c r="B3752">
        <v>2017</v>
      </c>
      <c r="C3752" t="s">
        <v>7</v>
      </c>
      <c r="D3752">
        <v>3</v>
      </c>
      <c r="E3752">
        <v>31</v>
      </c>
      <c r="F3752" t="s">
        <v>1</v>
      </c>
      <c r="G3752" t="s">
        <v>4</v>
      </c>
      <c r="H3752">
        <v>0</v>
      </c>
      <c r="I3752">
        <v>0</v>
      </c>
    </row>
    <row r="3753" spans="1:9" x14ac:dyDescent="0.3">
      <c r="A3753" t="s">
        <v>3</v>
      </c>
      <c r="B3753">
        <v>2017</v>
      </c>
      <c r="C3753" t="s">
        <v>2</v>
      </c>
      <c r="D3753">
        <v>3</v>
      </c>
      <c r="E3753">
        <v>41</v>
      </c>
      <c r="F3753" t="s">
        <v>8</v>
      </c>
      <c r="G3753" t="s">
        <v>4</v>
      </c>
      <c r="H3753">
        <v>2</v>
      </c>
      <c r="I3753">
        <v>0</v>
      </c>
    </row>
    <row r="3754" spans="1:9" x14ac:dyDescent="0.3">
      <c r="A3754" t="s">
        <v>6</v>
      </c>
      <c r="B3754">
        <v>2017</v>
      </c>
      <c r="C3754" t="s">
        <v>7</v>
      </c>
      <c r="D3754">
        <v>2</v>
      </c>
      <c r="E3754">
        <v>39</v>
      </c>
      <c r="F3754" t="s">
        <v>1</v>
      </c>
      <c r="G3754" t="s">
        <v>4</v>
      </c>
      <c r="H3754">
        <v>2</v>
      </c>
      <c r="I3754">
        <v>0</v>
      </c>
    </row>
    <row r="3755" spans="1:9" x14ac:dyDescent="0.3">
      <c r="A3755" t="s">
        <v>6</v>
      </c>
      <c r="B3755">
        <v>2013</v>
      </c>
      <c r="C3755" t="s">
        <v>5</v>
      </c>
      <c r="D3755">
        <v>3</v>
      </c>
      <c r="E3755">
        <v>32</v>
      </c>
      <c r="F3755" t="s">
        <v>1</v>
      </c>
      <c r="G3755" t="s">
        <v>4</v>
      </c>
      <c r="H3755">
        <v>2</v>
      </c>
      <c r="I3755">
        <v>0</v>
      </c>
    </row>
    <row r="3756" spans="1:9" x14ac:dyDescent="0.3">
      <c r="A3756" t="s">
        <v>3</v>
      </c>
      <c r="B3756">
        <v>2016</v>
      </c>
      <c r="C3756" t="s">
        <v>7</v>
      </c>
      <c r="D3756">
        <v>3</v>
      </c>
      <c r="E3756">
        <v>37</v>
      </c>
      <c r="F3756" t="s">
        <v>1</v>
      </c>
      <c r="G3756" t="s">
        <v>4</v>
      </c>
      <c r="H3756">
        <v>3</v>
      </c>
      <c r="I3756">
        <v>0</v>
      </c>
    </row>
    <row r="3757" spans="1:9" x14ac:dyDescent="0.3">
      <c r="A3757" t="s">
        <v>3</v>
      </c>
      <c r="B3757">
        <v>2014</v>
      </c>
      <c r="C3757" t="s">
        <v>2</v>
      </c>
      <c r="D3757">
        <v>3</v>
      </c>
      <c r="E3757">
        <v>37</v>
      </c>
      <c r="F3757" t="s">
        <v>1</v>
      </c>
      <c r="G3757" t="s">
        <v>4</v>
      </c>
      <c r="H3757">
        <v>1</v>
      </c>
      <c r="I3757">
        <v>0</v>
      </c>
    </row>
    <row r="3758" spans="1:9" x14ac:dyDescent="0.3">
      <c r="A3758" t="s">
        <v>3</v>
      </c>
      <c r="B3758">
        <v>2017</v>
      </c>
      <c r="C3758" t="s">
        <v>7</v>
      </c>
      <c r="D3758">
        <v>2</v>
      </c>
      <c r="E3758">
        <v>34</v>
      </c>
      <c r="F3758" t="s">
        <v>8</v>
      </c>
      <c r="G3758" t="s">
        <v>4</v>
      </c>
      <c r="H3758">
        <v>3</v>
      </c>
      <c r="I3758">
        <v>1</v>
      </c>
    </row>
    <row r="3759" spans="1:9" x14ac:dyDescent="0.3">
      <c r="A3759" t="s">
        <v>3</v>
      </c>
      <c r="B3759">
        <v>2017</v>
      </c>
      <c r="C3759" t="s">
        <v>5</v>
      </c>
      <c r="D3759">
        <v>2</v>
      </c>
      <c r="E3759">
        <v>31</v>
      </c>
      <c r="F3759" t="s">
        <v>1</v>
      </c>
      <c r="G3759" t="s">
        <v>4</v>
      </c>
      <c r="H3759">
        <v>2</v>
      </c>
      <c r="I3759">
        <v>0</v>
      </c>
    </row>
    <row r="3760" spans="1:9" x14ac:dyDescent="0.3">
      <c r="A3760" t="s">
        <v>3</v>
      </c>
      <c r="B3760">
        <v>2014</v>
      </c>
      <c r="C3760" t="s">
        <v>7</v>
      </c>
      <c r="D3760">
        <v>2</v>
      </c>
      <c r="E3760">
        <v>34</v>
      </c>
      <c r="F3760" t="s">
        <v>8</v>
      </c>
      <c r="G3760" t="s">
        <v>0</v>
      </c>
      <c r="H3760">
        <v>1</v>
      </c>
      <c r="I3760">
        <v>1</v>
      </c>
    </row>
    <row r="3761" spans="1:9" x14ac:dyDescent="0.3">
      <c r="A3761" t="s">
        <v>3</v>
      </c>
      <c r="B3761">
        <v>2012</v>
      </c>
      <c r="C3761" t="s">
        <v>2</v>
      </c>
      <c r="D3761">
        <v>3</v>
      </c>
      <c r="E3761">
        <v>38</v>
      </c>
      <c r="F3761" t="s">
        <v>8</v>
      </c>
      <c r="G3761" t="s">
        <v>4</v>
      </c>
      <c r="H3761">
        <v>5</v>
      </c>
      <c r="I3761">
        <v>0</v>
      </c>
    </row>
    <row r="3762" spans="1:9" x14ac:dyDescent="0.3">
      <c r="A3762" t="s">
        <v>3</v>
      </c>
      <c r="B3762">
        <v>2013</v>
      </c>
      <c r="C3762" t="s">
        <v>2</v>
      </c>
      <c r="D3762">
        <v>3</v>
      </c>
      <c r="E3762">
        <v>37</v>
      </c>
      <c r="F3762" t="s">
        <v>8</v>
      </c>
      <c r="G3762" t="s">
        <v>4</v>
      </c>
      <c r="H3762">
        <v>1</v>
      </c>
      <c r="I3762">
        <v>0</v>
      </c>
    </row>
    <row r="3763" spans="1:9" x14ac:dyDescent="0.3">
      <c r="A3763" t="s">
        <v>3</v>
      </c>
      <c r="B3763">
        <v>2015</v>
      </c>
      <c r="C3763" t="s">
        <v>7</v>
      </c>
      <c r="D3763">
        <v>1</v>
      </c>
      <c r="E3763">
        <v>34</v>
      </c>
      <c r="F3763" t="s">
        <v>8</v>
      </c>
      <c r="G3763" t="s">
        <v>4</v>
      </c>
      <c r="H3763">
        <v>3</v>
      </c>
      <c r="I3763">
        <v>1</v>
      </c>
    </row>
    <row r="3764" spans="1:9" x14ac:dyDescent="0.3">
      <c r="A3764" t="s">
        <v>3</v>
      </c>
      <c r="B3764">
        <v>2015</v>
      </c>
      <c r="C3764" t="s">
        <v>2</v>
      </c>
      <c r="D3764">
        <v>3</v>
      </c>
      <c r="E3764">
        <v>33</v>
      </c>
      <c r="F3764" t="s">
        <v>1</v>
      </c>
      <c r="G3764" t="s">
        <v>4</v>
      </c>
      <c r="H3764">
        <v>2</v>
      </c>
      <c r="I3764">
        <v>0</v>
      </c>
    </row>
    <row r="3765" spans="1:9" x14ac:dyDescent="0.3">
      <c r="A3765" t="s">
        <v>3</v>
      </c>
      <c r="B3765">
        <v>2016</v>
      </c>
      <c r="C3765" t="s">
        <v>2</v>
      </c>
      <c r="D3765">
        <v>3</v>
      </c>
      <c r="E3765">
        <v>37</v>
      </c>
      <c r="F3765" t="s">
        <v>1</v>
      </c>
      <c r="G3765" t="s">
        <v>4</v>
      </c>
      <c r="H3765">
        <v>4</v>
      </c>
      <c r="I3765">
        <v>0</v>
      </c>
    </row>
    <row r="3766" spans="1:9" x14ac:dyDescent="0.3">
      <c r="A3766" t="s">
        <v>3</v>
      </c>
      <c r="B3766">
        <v>2016</v>
      </c>
      <c r="C3766" t="s">
        <v>2</v>
      </c>
      <c r="D3766">
        <v>3</v>
      </c>
      <c r="E3766">
        <v>41</v>
      </c>
      <c r="F3766" t="s">
        <v>1</v>
      </c>
      <c r="G3766" t="s">
        <v>4</v>
      </c>
      <c r="H3766">
        <v>4</v>
      </c>
      <c r="I3766">
        <v>0</v>
      </c>
    </row>
    <row r="3767" spans="1:9" x14ac:dyDescent="0.3">
      <c r="A3767" t="s">
        <v>3</v>
      </c>
      <c r="B3767">
        <v>2012</v>
      </c>
      <c r="C3767" t="s">
        <v>2</v>
      </c>
      <c r="D3767">
        <v>1</v>
      </c>
      <c r="E3767">
        <v>38</v>
      </c>
      <c r="F3767" t="s">
        <v>8</v>
      </c>
      <c r="G3767" t="s">
        <v>4</v>
      </c>
      <c r="H3767">
        <v>1</v>
      </c>
      <c r="I3767">
        <v>0</v>
      </c>
    </row>
    <row r="3768" spans="1:9" x14ac:dyDescent="0.3">
      <c r="A3768" t="s">
        <v>3</v>
      </c>
      <c r="B3768">
        <v>2016</v>
      </c>
      <c r="C3768" t="s">
        <v>7</v>
      </c>
      <c r="D3768">
        <v>3</v>
      </c>
      <c r="E3768">
        <v>40</v>
      </c>
      <c r="F3768" t="s">
        <v>1</v>
      </c>
      <c r="G3768" t="s">
        <v>4</v>
      </c>
      <c r="H3768">
        <v>5</v>
      </c>
      <c r="I3768">
        <v>0</v>
      </c>
    </row>
    <row r="3769" spans="1:9" x14ac:dyDescent="0.3">
      <c r="A3769" t="s">
        <v>3</v>
      </c>
      <c r="B3769">
        <v>2017</v>
      </c>
      <c r="C3769" t="s">
        <v>5</v>
      </c>
      <c r="D3769">
        <v>3</v>
      </c>
      <c r="E3769">
        <v>33</v>
      </c>
      <c r="F3769" t="s">
        <v>8</v>
      </c>
      <c r="G3769" t="s">
        <v>4</v>
      </c>
      <c r="H3769">
        <v>1</v>
      </c>
      <c r="I3769">
        <v>1</v>
      </c>
    </row>
    <row r="3770" spans="1:9" x14ac:dyDescent="0.3">
      <c r="A3770" t="s">
        <v>3</v>
      </c>
      <c r="B3770">
        <v>2016</v>
      </c>
      <c r="C3770" t="s">
        <v>5</v>
      </c>
      <c r="D3770">
        <v>3</v>
      </c>
      <c r="E3770">
        <v>33</v>
      </c>
      <c r="F3770" t="s">
        <v>1</v>
      </c>
      <c r="G3770" t="s">
        <v>4</v>
      </c>
      <c r="H3770">
        <v>1</v>
      </c>
      <c r="I3770">
        <v>0</v>
      </c>
    </row>
    <row r="3771" spans="1:9" x14ac:dyDescent="0.3">
      <c r="A3771" t="s">
        <v>6</v>
      </c>
      <c r="B3771">
        <v>2013</v>
      </c>
      <c r="C3771" t="s">
        <v>5</v>
      </c>
      <c r="D3771">
        <v>3</v>
      </c>
      <c r="E3771">
        <v>37</v>
      </c>
      <c r="F3771" t="s">
        <v>1</v>
      </c>
      <c r="G3771" t="s">
        <v>0</v>
      </c>
      <c r="H3771">
        <v>2</v>
      </c>
      <c r="I3771">
        <v>0</v>
      </c>
    </row>
    <row r="3772" spans="1:9" x14ac:dyDescent="0.3">
      <c r="A3772" t="s">
        <v>3</v>
      </c>
      <c r="B3772">
        <v>2017</v>
      </c>
      <c r="C3772" t="s">
        <v>5</v>
      </c>
      <c r="D3772">
        <v>2</v>
      </c>
      <c r="E3772">
        <v>36</v>
      </c>
      <c r="F3772" t="s">
        <v>8</v>
      </c>
      <c r="G3772" t="s">
        <v>4</v>
      </c>
      <c r="H3772">
        <v>2</v>
      </c>
      <c r="I3772">
        <v>0</v>
      </c>
    </row>
    <row r="3773" spans="1:9" x14ac:dyDescent="0.3">
      <c r="A3773" t="s">
        <v>3</v>
      </c>
      <c r="B3773">
        <v>2012</v>
      </c>
      <c r="C3773" t="s">
        <v>2</v>
      </c>
      <c r="D3773">
        <v>3</v>
      </c>
      <c r="E3773">
        <v>36</v>
      </c>
      <c r="F3773" t="s">
        <v>8</v>
      </c>
      <c r="G3773" t="s">
        <v>4</v>
      </c>
      <c r="H3773">
        <v>5</v>
      </c>
      <c r="I3773">
        <v>0</v>
      </c>
    </row>
    <row r="3774" spans="1:9" x14ac:dyDescent="0.3">
      <c r="A3774" t="s">
        <v>3</v>
      </c>
      <c r="B3774">
        <v>2015</v>
      </c>
      <c r="C3774" t="s">
        <v>2</v>
      </c>
      <c r="D3774">
        <v>3</v>
      </c>
      <c r="E3774">
        <v>41</v>
      </c>
      <c r="F3774" t="s">
        <v>1</v>
      </c>
      <c r="G3774" t="s">
        <v>4</v>
      </c>
      <c r="H3774">
        <v>1</v>
      </c>
      <c r="I3774">
        <v>0</v>
      </c>
    </row>
    <row r="3775" spans="1:9" x14ac:dyDescent="0.3">
      <c r="A3775" t="s">
        <v>6</v>
      </c>
      <c r="B3775">
        <v>2014</v>
      </c>
      <c r="C3775" t="s">
        <v>5</v>
      </c>
      <c r="D3775">
        <v>3</v>
      </c>
      <c r="E3775">
        <v>40</v>
      </c>
      <c r="F3775" t="s">
        <v>1</v>
      </c>
      <c r="G3775" t="s">
        <v>4</v>
      </c>
      <c r="H3775">
        <v>5</v>
      </c>
      <c r="I3775">
        <v>0</v>
      </c>
    </row>
    <row r="3776" spans="1:9" x14ac:dyDescent="0.3">
      <c r="A3776" t="s">
        <v>3</v>
      </c>
      <c r="B3776">
        <v>2016</v>
      </c>
      <c r="C3776" t="s">
        <v>2</v>
      </c>
      <c r="D3776">
        <v>3</v>
      </c>
      <c r="E3776">
        <v>36</v>
      </c>
      <c r="F3776" t="s">
        <v>8</v>
      </c>
      <c r="G3776" t="s">
        <v>4</v>
      </c>
      <c r="H3776">
        <v>0</v>
      </c>
      <c r="I3776">
        <v>0</v>
      </c>
    </row>
    <row r="3777" spans="1:9" x14ac:dyDescent="0.3">
      <c r="A3777" t="s">
        <v>6</v>
      </c>
      <c r="B3777">
        <v>2017</v>
      </c>
      <c r="C3777" t="s">
        <v>2</v>
      </c>
      <c r="D3777">
        <v>2</v>
      </c>
      <c r="E3777">
        <v>41</v>
      </c>
      <c r="F3777" t="s">
        <v>1</v>
      </c>
      <c r="G3777" t="s">
        <v>0</v>
      </c>
      <c r="H3777">
        <v>2</v>
      </c>
      <c r="I3777">
        <v>1</v>
      </c>
    </row>
    <row r="3778" spans="1:9" x14ac:dyDescent="0.3">
      <c r="A3778" t="s">
        <v>3</v>
      </c>
      <c r="B3778">
        <v>2015</v>
      </c>
      <c r="C3778" t="s">
        <v>7</v>
      </c>
      <c r="D3778">
        <v>3</v>
      </c>
      <c r="E3778">
        <v>33</v>
      </c>
      <c r="F3778" t="s">
        <v>1</v>
      </c>
      <c r="G3778" t="s">
        <v>4</v>
      </c>
      <c r="H3778">
        <v>5</v>
      </c>
      <c r="I3778">
        <v>0</v>
      </c>
    </row>
    <row r="3779" spans="1:9" x14ac:dyDescent="0.3">
      <c r="A3779" t="s">
        <v>6</v>
      </c>
      <c r="B3779">
        <v>2017</v>
      </c>
      <c r="C3779" t="s">
        <v>5</v>
      </c>
      <c r="D3779">
        <v>2</v>
      </c>
      <c r="E3779">
        <v>37</v>
      </c>
      <c r="F3779" t="s">
        <v>8</v>
      </c>
      <c r="G3779" t="s">
        <v>4</v>
      </c>
      <c r="H3779">
        <v>2</v>
      </c>
      <c r="I3779">
        <v>0</v>
      </c>
    </row>
    <row r="3780" spans="1:9" x14ac:dyDescent="0.3">
      <c r="A3780" t="s">
        <v>3</v>
      </c>
      <c r="B3780">
        <v>2017</v>
      </c>
      <c r="C3780" t="s">
        <v>5</v>
      </c>
      <c r="D3780">
        <v>2</v>
      </c>
      <c r="E3780">
        <v>33</v>
      </c>
      <c r="F3780" t="s">
        <v>1</v>
      </c>
      <c r="G3780" t="s">
        <v>4</v>
      </c>
      <c r="H3780">
        <v>0</v>
      </c>
      <c r="I3780">
        <v>0</v>
      </c>
    </row>
    <row r="3781" spans="1:9" x14ac:dyDescent="0.3">
      <c r="A3781" t="s">
        <v>3</v>
      </c>
      <c r="B3781">
        <v>2014</v>
      </c>
      <c r="C3781" t="s">
        <v>2</v>
      </c>
      <c r="D3781">
        <v>3</v>
      </c>
      <c r="E3781">
        <v>40</v>
      </c>
      <c r="F3781" t="s">
        <v>8</v>
      </c>
      <c r="G3781" t="s">
        <v>4</v>
      </c>
      <c r="H3781">
        <v>4</v>
      </c>
      <c r="I3781">
        <v>0</v>
      </c>
    </row>
    <row r="3782" spans="1:9" x14ac:dyDescent="0.3">
      <c r="A3782" t="s">
        <v>6</v>
      </c>
      <c r="B3782">
        <v>2018</v>
      </c>
      <c r="C3782" t="s">
        <v>5</v>
      </c>
      <c r="D3782">
        <v>3</v>
      </c>
      <c r="E3782">
        <v>36</v>
      </c>
      <c r="F3782" t="s">
        <v>1</v>
      </c>
      <c r="G3782" t="s">
        <v>4</v>
      </c>
      <c r="H3782">
        <v>2</v>
      </c>
      <c r="I3782">
        <v>1</v>
      </c>
    </row>
    <row r="3783" spans="1:9" x14ac:dyDescent="0.3">
      <c r="A3783" t="s">
        <v>3</v>
      </c>
      <c r="B3783">
        <v>2018</v>
      </c>
      <c r="C3783" t="s">
        <v>2</v>
      </c>
      <c r="D3783">
        <v>3</v>
      </c>
      <c r="E3783">
        <v>40</v>
      </c>
      <c r="F3783" t="s">
        <v>1</v>
      </c>
      <c r="G3783" t="s">
        <v>0</v>
      </c>
      <c r="H3783">
        <v>3</v>
      </c>
      <c r="I3783">
        <v>1</v>
      </c>
    </row>
    <row r="3784" spans="1:9" x14ac:dyDescent="0.3">
      <c r="A3784" t="s">
        <v>6</v>
      </c>
      <c r="B3784">
        <v>2018</v>
      </c>
      <c r="C3784" t="s">
        <v>2</v>
      </c>
      <c r="D3784">
        <v>3</v>
      </c>
      <c r="E3784">
        <v>40</v>
      </c>
      <c r="F3784" t="s">
        <v>1</v>
      </c>
      <c r="G3784" t="s">
        <v>4</v>
      </c>
      <c r="H3784">
        <v>2</v>
      </c>
      <c r="I3784">
        <v>1</v>
      </c>
    </row>
    <row r="3785" spans="1:9" x14ac:dyDescent="0.3">
      <c r="A3785" t="s">
        <v>3</v>
      </c>
      <c r="B3785">
        <v>2014</v>
      </c>
      <c r="C3785" t="s">
        <v>2</v>
      </c>
      <c r="D3785">
        <v>3</v>
      </c>
      <c r="E3785">
        <v>34</v>
      </c>
      <c r="F3785" t="s">
        <v>1</v>
      </c>
      <c r="G3785" t="s">
        <v>4</v>
      </c>
      <c r="H3785">
        <v>3</v>
      </c>
      <c r="I3785">
        <v>0</v>
      </c>
    </row>
    <row r="3786" spans="1:9" x14ac:dyDescent="0.3">
      <c r="A3786" t="s">
        <v>3</v>
      </c>
      <c r="B3786">
        <v>2012</v>
      </c>
      <c r="C3786" t="s">
        <v>7</v>
      </c>
      <c r="D3786">
        <v>3</v>
      </c>
      <c r="E3786">
        <v>39</v>
      </c>
      <c r="F3786" t="s">
        <v>1</v>
      </c>
      <c r="G3786" t="s">
        <v>4</v>
      </c>
      <c r="H3786">
        <v>5</v>
      </c>
      <c r="I3786">
        <v>0</v>
      </c>
    </row>
    <row r="3787" spans="1:9" x14ac:dyDescent="0.3">
      <c r="A3787" t="s">
        <v>3</v>
      </c>
      <c r="B3787">
        <v>2017</v>
      </c>
      <c r="C3787" t="s">
        <v>7</v>
      </c>
      <c r="D3787">
        <v>2</v>
      </c>
      <c r="E3787">
        <v>33</v>
      </c>
      <c r="F3787" t="s">
        <v>1</v>
      </c>
      <c r="G3787" t="s">
        <v>4</v>
      </c>
      <c r="H3787">
        <v>1</v>
      </c>
      <c r="I3787">
        <v>1</v>
      </c>
    </row>
    <row r="3788" spans="1:9" x14ac:dyDescent="0.3">
      <c r="A3788" t="s">
        <v>3</v>
      </c>
      <c r="B3788">
        <v>2016</v>
      </c>
      <c r="C3788" t="s">
        <v>2</v>
      </c>
      <c r="D3788">
        <v>3</v>
      </c>
      <c r="E3788">
        <v>37</v>
      </c>
      <c r="F3788" t="s">
        <v>1</v>
      </c>
      <c r="G3788" t="s">
        <v>4</v>
      </c>
      <c r="H3788">
        <v>2</v>
      </c>
      <c r="I3788">
        <v>0</v>
      </c>
    </row>
    <row r="3789" spans="1:9" x14ac:dyDescent="0.3">
      <c r="A3789" t="s">
        <v>3</v>
      </c>
      <c r="B3789">
        <v>2012</v>
      </c>
      <c r="C3789" t="s">
        <v>5</v>
      </c>
      <c r="D3789">
        <v>3</v>
      </c>
      <c r="E3789">
        <v>40</v>
      </c>
      <c r="F3789" t="s">
        <v>1</v>
      </c>
      <c r="G3789" t="s">
        <v>4</v>
      </c>
      <c r="H3789">
        <v>3</v>
      </c>
      <c r="I3789">
        <v>0</v>
      </c>
    </row>
    <row r="3790" spans="1:9" x14ac:dyDescent="0.3">
      <c r="A3790" t="s">
        <v>3</v>
      </c>
      <c r="B3790">
        <v>2018</v>
      </c>
      <c r="C3790" t="s">
        <v>2</v>
      </c>
      <c r="D3790">
        <v>3</v>
      </c>
      <c r="E3790">
        <v>38</v>
      </c>
      <c r="F3790" t="s">
        <v>1</v>
      </c>
      <c r="G3790" t="s">
        <v>4</v>
      </c>
      <c r="H3790">
        <v>1</v>
      </c>
      <c r="I3790">
        <v>1</v>
      </c>
    </row>
    <row r="3791" spans="1:9" x14ac:dyDescent="0.3">
      <c r="A3791" t="s">
        <v>3</v>
      </c>
      <c r="B3791">
        <v>2016</v>
      </c>
      <c r="C3791" t="s">
        <v>2</v>
      </c>
      <c r="D3791">
        <v>3</v>
      </c>
      <c r="E3791">
        <v>40</v>
      </c>
      <c r="F3791" t="s">
        <v>1</v>
      </c>
      <c r="G3791" t="s">
        <v>0</v>
      </c>
      <c r="H3791">
        <v>1</v>
      </c>
      <c r="I3791">
        <v>0</v>
      </c>
    </row>
    <row r="3792" spans="1:9" x14ac:dyDescent="0.3">
      <c r="A3792" t="s">
        <v>3</v>
      </c>
      <c r="B3792">
        <v>2014</v>
      </c>
      <c r="C3792" t="s">
        <v>5</v>
      </c>
      <c r="D3792">
        <v>3</v>
      </c>
      <c r="E3792">
        <v>38</v>
      </c>
      <c r="F3792" t="s">
        <v>8</v>
      </c>
      <c r="G3792" t="s">
        <v>4</v>
      </c>
      <c r="H3792">
        <v>0</v>
      </c>
      <c r="I3792">
        <v>0</v>
      </c>
    </row>
    <row r="3793" spans="1:9" x14ac:dyDescent="0.3">
      <c r="A3793" t="s">
        <v>3</v>
      </c>
      <c r="B3793">
        <v>2016</v>
      </c>
      <c r="C3793" t="s">
        <v>2</v>
      </c>
      <c r="D3793">
        <v>3</v>
      </c>
      <c r="E3793">
        <v>34</v>
      </c>
      <c r="F3793" t="s">
        <v>1</v>
      </c>
      <c r="G3793" t="s">
        <v>0</v>
      </c>
      <c r="H3793">
        <v>1</v>
      </c>
      <c r="I3793">
        <v>0</v>
      </c>
    </row>
    <row r="3794" spans="1:9" x14ac:dyDescent="0.3">
      <c r="A3794" t="s">
        <v>6</v>
      </c>
      <c r="B3794">
        <v>2016</v>
      </c>
      <c r="C3794" t="s">
        <v>5</v>
      </c>
      <c r="D3794">
        <v>3</v>
      </c>
      <c r="E3794">
        <v>37</v>
      </c>
      <c r="F3794" t="s">
        <v>8</v>
      </c>
      <c r="G3794" t="s">
        <v>4</v>
      </c>
      <c r="H3794">
        <v>3</v>
      </c>
      <c r="I3794">
        <v>1</v>
      </c>
    </row>
    <row r="3795" spans="1:9" x14ac:dyDescent="0.3">
      <c r="A3795" t="s">
        <v>3</v>
      </c>
      <c r="B3795">
        <v>2015</v>
      </c>
      <c r="C3795" t="s">
        <v>2</v>
      </c>
      <c r="D3795">
        <v>3</v>
      </c>
      <c r="E3795">
        <v>40</v>
      </c>
      <c r="F3795" t="s">
        <v>1</v>
      </c>
      <c r="G3795" t="s">
        <v>4</v>
      </c>
      <c r="H3795">
        <v>5</v>
      </c>
      <c r="I3795">
        <v>0</v>
      </c>
    </row>
    <row r="3796" spans="1:9" x14ac:dyDescent="0.3">
      <c r="A3796" t="s">
        <v>3</v>
      </c>
      <c r="B3796">
        <v>2015</v>
      </c>
      <c r="C3796" t="s">
        <v>5</v>
      </c>
      <c r="D3796">
        <v>3</v>
      </c>
      <c r="E3796">
        <v>40</v>
      </c>
      <c r="F3796" t="s">
        <v>8</v>
      </c>
      <c r="G3796" t="s">
        <v>4</v>
      </c>
      <c r="H3796">
        <v>1</v>
      </c>
      <c r="I3796">
        <v>0</v>
      </c>
    </row>
    <row r="3797" spans="1:9" x14ac:dyDescent="0.3">
      <c r="A3797" t="s">
        <v>6</v>
      </c>
      <c r="B3797">
        <v>2016</v>
      </c>
      <c r="C3797" t="s">
        <v>2</v>
      </c>
      <c r="D3797">
        <v>3</v>
      </c>
      <c r="E3797">
        <v>37</v>
      </c>
      <c r="F3797" t="s">
        <v>1</v>
      </c>
      <c r="G3797" t="s">
        <v>4</v>
      </c>
      <c r="H3797">
        <v>2</v>
      </c>
      <c r="I3797">
        <v>1</v>
      </c>
    </row>
    <row r="3798" spans="1:9" x14ac:dyDescent="0.3">
      <c r="A3798" t="s">
        <v>3</v>
      </c>
      <c r="B3798">
        <v>2016</v>
      </c>
      <c r="C3798" t="s">
        <v>7</v>
      </c>
      <c r="D3798">
        <v>2</v>
      </c>
      <c r="E3798">
        <v>37</v>
      </c>
      <c r="F3798" t="s">
        <v>8</v>
      </c>
      <c r="G3798" t="s">
        <v>4</v>
      </c>
      <c r="H3798">
        <v>3</v>
      </c>
      <c r="I3798">
        <v>1</v>
      </c>
    </row>
    <row r="3799" spans="1:9" x14ac:dyDescent="0.3">
      <c r="A3799" t="s">
        <v>3</v>
      </c>
      <c r="B3799">
        <v>2013</v>
      </c>
      <c r="C3799" t="s">
        <v>7</v>
      </c>
      <c r="D3799">
        <v>3</v>
      </c>
      <c r="E3799">
        <v>32</v>
      </c>
      <c r="F3799" t="s">
        <v>1</v>
      </c>
      <c r="G3799" t="s">
        <v>4</v>
      </c>
      <c r="H3799">
        <v>1</v>
      </c>
      <c r="I3799">
        <v>0</v>
      </c>
    </row>
    <row r="3800" spans="1:9" x14ac:dyDescent="0.3">
      <c r="A3800" t="s">
        <v>6</v>
      </c>
      <c r="B3800">
        <v>2017</v>
      </c>
      <c r="C3800" t="s">
        <v>5</v>
      </c>
      <c r="D3800">
        <v>1</v>
      </c>
      <c r="E3800">
        <v>35</v>
      </c>
      <c r="F3800" t="s">
        <v>1</v>
      </c>
      <c r="G3800" t="s">
        <v>4</v>
      </c>
      <c r="H3800">
        <v>5</v>
      </c>
      <c r="I3800">
        <v>0</v>
      </c>
    </row>
    <row r="3801" spans="1:9" x14ac:dyDescent="0.3">
      <c r="A3801" t="s">
        <v>3</v>
      </c>
      <c r="B3801">
        <v>2016</v>
      </c>
      <c r="C3801" t="s">
        <v>2</v>
      </c>
      <c r="D3801">
        <v>1</v>
      </c>
      <c r="E3801">
        <v>38</v>
      </c>
      <c r="F3801" t="s">
        <v>1</v>
      </c>
      <c r="G3801" t="s">
        <v>4</v>
      </c>
      <c r="H3801">
        <v>3</v>
      </c>
      <c r="I3801">
        <v>0</v>
      </c>
    </row>
    <row r="3802" spans="1:9" x14ac:dyDescent="0.3">
      <c r="A3802" t="s">
        <v>3</v>
      </c>
      <c r="B3802">
        <v>2017</v>
      </c>
      <c r="C3802" t="s">
        <v>7</v>
      </c>
      <c r="D3802">
        <v>3</v>
      </c>
      <c r="E3802">
        <v>34</v>
      </c>
      <c r="F3802" t="s">
        <v>8</v>
      </c>
      <c r="G3802" t="s">
        <v>4</v>
      </c>
      <c r="H3802">
        <v>1</v>
      </c>
      <c r="I3802">
        <v>0</v>
      </c>
    </row>
    <row r="3803" spans="1:9" x14ac:dyDescent="0.3">
      <c r="A3803" t="s">
        <v>3</v>
      </c>
      <c r="B3803">
        <v>2014</v>
      </c>
      <c r="C3803" t="s">
        <v>2</v>
      </c>
      <c r="D3803">
        <v>3</v>
      </c>
      <c r="E3803">
        <v>32</v>
      </c>
      <c r="F3803" t="s">
        <v>1</v>
      </c>
      <c r="G3803" t="s">
        <v>4</v>
      </c>
      <c r="H3803">
        <v>2</v>
      </c>
      <c r="I3803">
        <v>1</v>
      </c>
    </row>
    <row r="3804" spans="1:9" x14ac:dyDescent="0.3">
      <c r="A3804" t="s">
        <v>3</v>
      </c>
      <c r="B3804">
        <v>2013</v>
      </c>
      <c r="C3804" t="s">
        <v>2</v>
      </c>
      <c r="D3804">
        <v>3</v>
      </c>
      <c r="E3804">
        <v>37</v>
      </c>
      <c r="F3804" t="s">
        <v>1</v>
      </c>
      <c r="G3804" t="s">
        <v>4</v>
      </c>
      <c r="H3804">
        <v>5</v>
      </c>
      <c r="I3804">
        <v>0</v>
      </c>
    </row>
    <row r="3805" spans="1:9" x14ac:dyDescent="0.3">
      <c r="A3805" t="s">
        <v>3</v>
      </c>
      <c r="B3805">
        <v>2017</v>
      </c>
      <c r="C3805" t="s">
        <v>5</v>
      </c>
      <c r="D3805">
        <v>2</v>
      </c>
      <c r="E3805">
        <v>37</v>
      </c>
      <c r="F3805" t="s">
        <v>1</v>
      </c>
      <c r="G3805" t="s">
        <v>4</v>
      </c>
      <c r="H3805">
        <v>4</v>
      </c>
      <c r="I3805">
        <v>0</v>
      </c>
    </row>
    <row r="3806" spans="1:9" x14ac:dyDescent="0.3">
      <c r="A3806" t="s">
        <v>3</v>
      </c>
      <c r="B3806">
        <v>2014</v>
      </c>
      <c r="C3806" t="s">
        <v>2</v>
      </c>
      <c r="D3806">
        <v>3</v>
      </c>
      <c r="E3806">
        <v>35</v>
      </c>
      <c r="F3806" t="s">
        <v>1</v>
      </c>
      <c r="G3806" t="s">
        <v>4</v>
      </c>
      <c r="H3806">
        <v>2</v>
      </c>
      <c r="I3806">
        <v>0</v>
      </c>
    </row>
    <row r="3807" spans="1:9" x14ac:dyDescent="0.3">
      <c r="A3807" t="s">
        <v>3</v>
      </c>
      <c r="B3807">
        <v>2016</v>
      </c>
      <c r="C3807" t="s">
        <v>2</v>
      </c>
      <c r="D3807">
        <v>3</v>
      </c>
      <c r="E3807">
        <v>40</v>
      </c>
      <c r="F3807" t="s">
        <v>1</v>
      </c>
      <c r="G3807" t="s">
        <v>4</v>
      </c>
      <c r="H3807">
        <v>0</v>
      </c>
      <c r="I3807">
        <v>0</v>
      </c>
    </row>
    <row r="3808" spans="1:9" x14ac:dyDescent="0.3">
      <c r="A3808" t="s">
        <v>3</v>
      </c>
      <c r="B3808">
        <v>2012</v>
      </c>
      <c r="C3808" t="s">
        <v>2</v>
      </c>
      <c r="D3808">
        <v>3</v>
      </c>
      <c r="E3808">
        <v>40</v>
      </c>
      <c r="F3808" t="s">
        <v>1</v>
      </c>
      <c r="G3808" t="s">
        <v>0</v>
      </c>
      <c r="H3808">
        <v>2</v>
      </c>
      <c r="I3808">
        <v>0</v>
      </c>
    </row>
    <row r="3809" spans="1:9" x14ac:dyDescent="0.3">
      <c r="A3809" t="s">
        <v>3</v>
      </c>
      <c r="B3809">
        <v>2015</v>
      </c>
      <c r="C3809" t="s">
        <v>2</v>
      </c>
      <c r="D3809">
        <v>3</v>
      </c>
      <c r="E3809">
        <v>39</v>
      </c>
      <c r="F3809" t="s">
        <v>8</v>
      </c>
      <c r="G3809" t="s">
        <v>4</v>
      </c>
      <c r="H3809">
        <v>3</v>
      </c>
      <c r="I3809">
        <v>1</v>
      </c>
    </row>
    <row r="3810" spans="1:9" x14ac:dyDescent="0.3">
      <c r="A3810" t="s">
        <v>6</v>
      </c>
      <c r="B3810">
        <v>2013</v>
      </c>
      <c r="C3810" t="s">
        <v>5</v>
      </c>
      <c r="D3810">
        <v>3</v>
      </c>
      <c r="E3810">
        <v>41</v>
      </c>
      <c r="F3810" t="s">
        <v>8</v>
      </c>
      <c r="G3810" t="s">
        <v>4</v>
      </c>
      <c r="H3810">
        <v>2</v>
      </c>
      <c r="I3810">
        <v>0</v>
      </c>
    </row>
    <row r="3811" spans="1:9" x14ac:dyDescent="0.3">
      <c r="A3811" t="s">
        <v>3</v>
      </c>
      <c r="B3811">
        <v>2015</v>
      </c>
      <c r="C3811" t="s">
        <v>2</v>
      </c>
      <c r="D3811">
        <v>3</v>
      </c>
      <c r="E3811">
        <v>34</v>
      </c>
      <c r="F3811" t="s">
        <v>8</v>
      </c>
      <c r="G3811" t="s">
        <v>4</v>
      </c>
      <c r="H3811">
        <v>4</v>
      </c>
      <c r="I3811">
        <v>0</v>
      </c>
    </row>
    <row r="3812" spans="1:9" x14ac:dyDescent="0.3">
      <c r="A3812" t="s">
        <v>3</v>
      </c>
      <c r="B3812">
        <v>2012</v>
      </c>
      <c r="C3812" t="s">
        <v>5</v>
      </c>
      <c r="D3812">
        <v>3</v>
      </c>
      <c r="E3812">
        <v>34</v>
      </c>
      <c r="F3812" t="s">
        <v>8</v>
      </c>
      <c r="G3812" t="s">
        <v>4</v>
      </c>
      <c r="H3812">
        <v>4</v>
      </c>
      <c r="I3812">
        <v>0</v>
      </c>
    </row>
    <row r="3813" spans="1:9" x14ac:dyDescent="0.3">
      <c r="A3813" t="s">
        <v>3</v>
      </c>
      <c r="B3813">
        <v>2013</v>
      </c>
      <c r="C3813" t="s">
        <v>7</v>
      </c>
      <c r="D3813">
        <v>2</v>
      </c>
      <c r="E3813">
        <v>36</v>
      </c>
      <c r="F3813" t="s">
        <v>1</v>
      </c>
      <c r="G3813" t="s">
        <v>4</v>
      </c>
      <c r="H3813">
        <v>2</v>
      </c>
      <c r="I3813">
        <v>1</v>
      </c>
    </row>
    <row r="3814" spans="1:9" x14ac:dyDescent="0.3">
      <c r="A3814" t="s">
        <v>6</v>
      </c>
      <c r="B3814">
        <v>2016</v>
      </c>
      <c r="C3814" t="s">
        <v>5</v>
      </c>
      <c r="D3814">
        <v>3</v>
      </c>
      <c r="E3814">
        <v>39</v>
      </c>
      <c r="F3814" t="s">
        <v>8</v>
      </c>
      <c r="G3814" t="s">
        <v>4</v>
      </c>
      <c r="H3814">
        <v>1</v>
      </c>
      <c r="I3814">
        <v>0</v>
      </c>
    </row>
    <row r="3815" spans="1:9" x14ac:dyDescent="0.3">
      <c r="A3815" t="s">
        <v>3</v>
      </c>
      <c r="B3815">
        <v>2014</v>
      </c>
      <c r="C3815" t="s">
        <v>5</v>
      </c>
      <c r="D3815">
        <v>3</v>
      </c>
      <c r="E3815">
        <v>41</v>
      </c>
      <c r="F3815" t="s">
        <v>1</v>
      </c>
      <c r="G3815" t="s">
        <v>4</v>
      </c>
      <c r="H3815">
        <v>5</v>
      </c>
      <c r="I3815">
        <v>0</v>
      </c>
    </row>
    <row r="3816" spans="1:9" x14ac:dyDescent="0.3">
      <c r="A3816" t="s">
        <v>3</v>
      </c>
      <c r="B3816">
        <v>2015</v>
      </c>
      <c r="C3816" t="s">
        <v>2</v>
      </c>
      <c r="D3816">
        <v>3</v>
      </c>
      <c r="E3816">
        <v>40</v>
      </c>
      <c r="F3816" t="s">
        <v>1</v>
      </c>
      <c r="G3816" t="s">
        <v>4</v>
      </c>
      <c r="H3816">
        <v>0</v>
      </c>
      <c r="I3816">
        <v>0</v>
      </c>
    </row>
    <row r="3817" spans="1:9" x14ac:dyDescent="0.3">
      <c r="A3817" t="s">
        <v>3</v>
      </c>
      <c r="B3817">
        <v>2017</v>
      </c>
      <c r="C3817" t="s">
        <v>2</v>
      </c>
      <c r="D3817">
        <v>3</v>
      </c>
      <c r="E3817">
        <v>34</v>
      </c>
      <c r="F3817" t="s">
        <v>8</v>
      </c>
      <c r="G3817" t="s">
        <v>4</v>
      </c>
      <c r="H3817">
        <v>5</v>
      </c>
      <c r="I3817">
        <v>0</v>
      </c>
    </row>
    <row r="3818" spans="1:9" x14ac:dyDescent="0.3">
      <c r="A3818" t="s">
        <v>3</v>
      </c>
      <c r="B3818">
        <v>2013</v>
      </c>
      <c r="C3818" t="s">
        <v>2</v>
      </c>
      <c r="D3818">
        <v>3</v>
      </c>
      <c r="E3818">
        <v>31</v>
      </c>
      <c r="F3818" t="s">
        <v>1</v>
      </c>
      <c r="G3818" t="s">
        <v>4</v>
      </c>
      <c r="H3818">
        <v>2</v>
      </c>
      <c r="I3818">
        <v>0</v>
      </c>
    </row>
    <row r="3819" spans="1:9" x14ac:dyDescent="0.3">
      <c r="A3819" t="s">
        <v>3</v>
      </c>
      <c r="B3819">
        <v>2012</v>
      </c>
      <c r="C3819" t="s">
        <v>7</v>
      </c>
      <c r="D3819">
        <v>3</v>
      </c>
      <c r="E3819">
        <v>40</v>
      </c>
      <c r="F3819" t="s">
        <v>1</v>
      </c>
      <c r="G3819" t="s">
        <v>4</v>
      </c>
      <c r="H3819">
        <v>3</v>
      </c>
      <c r="I3819">
        <v>0</v>
      </c>
    </row>
    <row r="3820" spans="1:9" x14ac:dyDescent="0.3">
      <c r="A3820" t="s">
        <v>3</v>
      </c>
      <c r="B3820">
        <v>2013</v>
      </c>
      <c r="C3820" t="s">
        <v>7</v>
      </c>
      <c r="D3820">
        <v>3</v>
      </c>
      <c r="E3820">
        <v>32</v>
      </c>
      <c r="F3820" t="s">
        <v>1</v>
      </c>
      <c r="G3820" t="s">
        <v>4</v>
      </c>
      <c r="H3820">
        <v>5</v>
      </c>
      <c r="I3820">
        <v>0</v>
      </c>
    </row>
    <row r="3821" spans="1:9" x14ac:dyDescent="0.3">
      <c r="A3821" t="s">
        <v>3</v>
      </c>
      <c r="B3821">
        <v>2018</v>
      </c>
      <c r="C3821" t="s">
        <v>7</v>
      </c>
      <c r="D3821">
        <v>3</v>
      </c>
      <c r="E3821">
        <v>38</v>
      </c>
      <c r="F3821" t="s">
        <v>1</v>
      </c>
      <c r="G3821" t="s">
        <v>4</v>
      </c>
      <c r="H3821">
        <v>3</v>
      </c>
      <c r="I3821">
        <v>1</v>
      </c>
    </row>
    <row r="3822" spans="1:9" x14ac:dyDescent="0.3">
      <c r="A3822" t="s">
        <v>3</v>
      </c>
      <c r="B3822">
        <v>2016</v>
      </c>
      <c r="C3822" t="s">
        <v>2</v>
      </c>
      <c r="D3822">
        <v>3</v>
      </c>
      <c r="E3822">
        <v>40</v>
      </c>
      <c r="F3822" t="s">
        <v>1</v>
      </c>
      <c r="G3822" t="s">
        <v>4</v>
      </c>
      <c r="H3822">
        <v>3</v>
      </c>
      <c r="I3822">
        <v>0</v>
      </c>
    </row>
    <row r="3823" spans="1:9" x14ac:dyDescent="0.3">
      <c r="A3823" t="s">
        <v>9</v>
      </c>
      <c r="B3823">
        <v>2013</v>
      </c>
      <c r="C3823" t="s">
        <v>2</v>
      </c>
      <c r="D3823">
        <v>3</v>
      </c>
      <c r="E3823">
        <v>41</v>
      </c>
      <c r="F3823" t="s">
        <v>1</v>
      </c>
      <c r="G3823" t="s">
        <v>4</v>
      </c>
      <c r="H3823">
        <v>4</v>
      </c>
      <c r="I3823">
        <v>0</v>
      </c>
    </row>
    <row r="3824" spans="1:9" x14ac:dyDescent="0.3">
      <c r="A3824" t="s">
        <v>3</v>
      </c>
      <c r="B3824">
        <v>2014</v>
      </c>
      <c r="C3824" t="s">
        <v>2</v>
      </c>
      <c r="D3824">
        <v>3</v>
      </c>
      <c r="E3824">
        <v>36</v>
      </c>
      <c r="F3824" t="s">
        <v>8</v>
      </c>
      <c r="G3824" t="s">
        <v>4</v>
      </c>
      <c r="H3824">
        <v>0</v>
      </c>
      <c r="I3824">
        <v>0</v>
      </c>
    </row>
    <row r="3825" spans="1:9" x14ac:dyDescent="0.3">
      <c r="A3825" t="s">
        <v>3</v>
      </c>
      <c r="B3825">
        <v>2015</v>
      </c>
      <c r="C3825" t="s">
        <v>7</v>
      </c>
      <c r="D3825">
        <v>2</v>
      </c>
      <c r="E3825">
        <v>33</v>
      </c>
      <c r="F3825" t="s">
        <v>8</v>
      </c>
      <c r="G3825" t="s">
        <v>0</v>
      </c>
      <c r="H3825">
        <v>3</v>
      </c>
      <c r="I3825">
        <v>1</v>
      </c>
    </row>
    <row r="3826" spans="1:9" x14ac:dyDescent="0.3">
      <c r="A3826" t="s">
        <v>3</v>
      </c>
      <c r="B3826">
        <v>2016</v>
      </c>
      <c r="C3826" t="s">
        <v>5</v>
      </c>
      <c r="D3826">
        <v>3</v>
      </c>
      <c r="E3826">
        <v>37</v>
      </c>
      <c r="F3826" t="s">
        <v>1</v>
      </c>
      <c r="G3826" t="s">
        <v>4</v>
      </c>
      <c r="H3826">
        <v>3</v>
      </c>
      <c r="I3826">
        <v>0</v>
      </c>
    </row>
    <row r="3827" spans="1:9" x14ac:dyDescent="0.3">
      <c r="A3827" t="s">
        <v>3</v>
      </c>
      <c r="B3827">
        <v>2015</v>
      </c>
      <c r="C3827" t="s">
        <v>7</v>
      </c>
      <c r="D3827">
        <v>3</v>
      </c>
      <c r="E3827">
        <v>38</v>
      </c>
      <c r="F3827" t="s">
        <v>1</v>
      </c>
      <c r="G3827" t="s">
        <v>4</v>
      </c>
      <c r="H3827">
        <v>4</v>
      </c>
      <c r="I3827">
        <v>0</v>
      </c>
    </row>
    <row r="3828" spans="1:9" x14ac:dyDescent="0.3">
      <c r="A3828" t="s">
        <v>3</v>
      </c>
      <c r="B3828">
        <v>2017</v>
      </c>
      <c r="C3828" t="s">
        <v>2</v>
      </c>
      <c r="D3828">
        <v>3</v>
      </c>
      <c r="E3828">
        <v>32</v>
      </c>
      <c r="F3828" t="s">
        <v>1</v>
      </c>
      <c r="G3828" t="s">
        <v>4</v>
      </c>
      <c r="H3828">
        <v>4</v>
      </c>
      <c r="I3828">
        <v>0</v>
      </c>
    </row>
    <row r="3829" spans="1:9" x14ac:dyDescent="0.3">
      <c r="A3829" t="s">
        <v>3</v>
      </c>
      <c r="B3829">
        <v>2017</v>
      </c>
      <c r="C3829" t="s">
        <v>7</v>
      </c>
      <c r="D3829">
        <v>3</v>
      </c>
      <c r="E3829">
        <v>33</v>
      </c>
      <c r="F3829" t="s">
        <v>1</v>
      </c>
      <c r="G3829" t="s">
        <v>4</v>
      </c>
      <c r="H3829">
        <v>1</v>
      </c>
      <c r="I3829">
        <v>0</v>
      </c>
    </row>
    <row r="3830" spans="1:9" x14ac:dyDescent="0.3">
      <c r="A3830" t="s">
        <v>3</v>
      </c>
      <c r="B3830">
        <v>2015</v>
      </c>
      <c r="C3830" t="s">
        <v>2</v>
      </c>
      <c r="D3830">
        <v>3</v>
      </c>
      <c r="E3830">
        <v>38</v>
      </c>
      <c r="F3830" t="s">
        <v>1</v>
      </c>
      <c r="G3830" t="s">
        <v>4</v>
      </c>
      <c r="H3830">
        <v>5</v>
      </c>
      <c r="I3830">
        <v>0</v>
      </c>
    </row>
    <row r="3831" spans="1:9" x14ac:dyDescent="0.3">
      <c r="A3831" t="s">
        <v>3</v>
      </c>
      <c r="B3831">
        <v>2015</v>
      </c>
      <c r="C3831" t="s">
        <v>7</v>
      </c>
      <c r="D3831">
        <v>3</v>
      </c>
      <c r="E3831">
        <v>40</v>
      </c>
      <c r="F3831" t="s">
        <v>8</v>
      </c>
      <c r="G3831" t="s">
        <v>4</v>
      </c>
      <c r="H3831">
        <v>5</v>
      </c>
      <c r="I3831">
        <v>1</v>
      </c>
    </row>
    <row r="3832" spans="1:9" x14ac:dyDescent="0.3">
      <c r="A3832" t="s">
        <v>3</v>
      </c>
      <c r="B3832">
        <v>2014</v>
      </c>
      <c r="C3832" t="s">
        <v>2</v>
      </c>
      <c r="D3832">
        <v>3</v>
      </c>
      <c r="E3832">
        <v>35</v>
      </c>
      <c r="F3832" t="s">
        <v>1</v>
      </c>
      <c r="G3832" t="s">
        <v>0</v>
      </c>
      <c r="H3832">
        <v>0</v>
      </c>
      <c r="I3832">
        <v>0</v>
      </c>
    </row>
    <row r="3833" spans="1:9" x14ac:dyDescent="0.3">
      <c r="A3833" t="s">
        <v>6</v>
      </c>
      <c r="B3833">
        <v>2016</v>
      </c>
      <c r="C3833" t="s">
        <v>5</v>
      </c>
      <c r="D3833">
        <v>3</v>
      </c>
      <c r="E3833">
        <v>37</v>
      </c>
      <c r="F3833" t="s">
        <v>8</v>
      </c>
      <c r="G3833" t="s">
        <v>4</v>
      </c>
      <c r="H3833">
        <v>5</v>
      </c>
      <c r="I3833">
        <v>0</v>
      </c>
    </row>
    <row r="3834" spans="1:9" x14ac:dyDescent="0.3">
      <c r="A3834" t="s">
        <v>3</v>
      </c>
      <c r="B3834">
        <v>2016</v>
      </c>
      <c r="C3834" t="s">
        <v>2</v>
      </c>
      <c r="D3834">
        <v>3</v>
      </c>
      <c r="E3834">
        <v>37</v>
      </c>
      <c r="F3834" t="s">
        <v>1</v>
      </c>
      <c r="G3834" t="s">
        <v>0</v>
      </c>
      <c r="H3834">
        <v>2</v>
      </c>
      <c r="I3834">
        <v>0</v>
      </c>
    </row>
    <row r="3835" spans="1:9" x14ac:dyDescent="0.3">
      <c r="A3835" t="s">
        <v>3</v>
      </c>
      <c r="B3835">
        <v>2015</v>
      </c>
      <c r="C3835" t="s">
        <v>2</v>
      </c>
      <c r="D3835">
        <v>3</v>
      </c>
      <c r="E3835">
        <v>36</v>
      </c>
      <c r="F3835" t="s">
        <v>1</v>
      </c>
      <c r="G3835" t="s">
        <v>4</v>
      </c>
      <c r="H3835">
        <v>2</v>
      </c>
      <c r="I3835">
        <v>0</v>
      </c>
    </row>
    <row r="3836" spans="1:9" x14ac:dyDescent="0.3">
      <c r="A3836" t="s">
        <v>3</v>
      </c>
      <c r="B3836">
        <v>2017</v>
      </c>
      <c r="C3836" t="s">
        <v>2</v>
      </c>
      <c r="D3836">
        <v>3</v>
      </c>
      <c r="E3836">
        <v>33</v>
      </c>
      <c r="F3836" t="s">
        <v>8</v>
      </c>
      <c r="G3836" t="s">
        <v>4</v>
      </c>
      <c r="H3836">
        <v>4</v>
      </c>
      <c r="I3836">
        <v>1</v>
      </c>
    </row>
    <row r="3837" spans="1:9" x14ac:dyDescent="0.3">
      <c r="A3837" t="s">
        <v>3</v>
      </c>
      <c r="B3837">
        <v>2014</v>
      </c>
      <c r="C3837" t="s">
        <v>7</v>
      </c>
      <c r="D3837">
        <v>2</v>
      </c>
      <c r="E3837">
        <v>36</v>
      </c>
      <c r="F3837" t="s">
        <v>8</v>
      </c>
      <c r="G3837" t="s">
        <v>4</v>
      </c>
      <c r="H3837">
        <v>3</v>
      </c>
      <c r="I3837">
        <v>1</v>
      </c>
    </row>
    <row r="3838" spans="1:9" x14ac:dyDescent="0.3">
      <c r="A3838" t="s">
        <v>3</v>
      </c>
      <c r="B3838">
        <v>2016</v>
      </c>
      <c r="C3838" t="s">
        <v>7</v>
      </c>
      <c r="D3838">
        <v>3</v>
      </c>
      <c r="E3838">
        <v>32</v>
      </c>
      <c r="F3838" t="s">
        <v>1</v>
      </c>
      <c r="G3838" t="s">
        <v>4</v>
      </c>
      <c r="H3838">
        <v>3</v>
      </c>
      <c r="I3838">
        <v>0</v>
      </c>
    </row>
    <row r="3839" spans="1:9" x14ac:dyDescent="0.3">
      <c r="A3839" t="s">
        <v>3</v>
      </c>
      <c r="B3839">
        <v>2017</v>
      </c>
      <c r="C3839" t="s">
        <v>2</v>
      </c>
      <c r="D3839">
        <v>3</v>
      </c>
      <c r="E3839">
        <v>35</v>
      </c>
      <c r="F3839" t="s">
        <v>8</v>
      </c>
      <c r="G3839" t="s">
        <v>4</v>
      </c>
      <c r="H3839">
        <v>1</v>
      </c>
      <c r="I3839">
        <v>1</v>
      </c>
    </row>
    <row r="3840" spans="1:9" x14ac:dyDescent="0.3">
      <c r="A3840" t="s">
        <v>3</v>
      </c>
      <c r="B3840">
        <v>2014</v>
      </c>
      <c r="C3840" t="s">
        <v>7</v>
      </c>
      <c r="D3840">
        <v>2</v>
      </c>
      <c r="E3840">
        <v>34</v>
      </c>
      <c r="F3840" t="s">
        <v>8</v>
      </c>
      <c r="G3840" t="s">
        <v>4</v>
      </c>
      <c r="H3840">
        <v>2</v>
      </c>
      <c r="I3840">
        <v>1</v>
      </c>
    </row>
    <row r="3841" spans="1:9" x14ac:dyDescent="0.3">
      <c r="A3841" t="s">
        <v>6</v>
      </c>
      <c r="B3841">
        <v>2017</v>
      </c>
      <c r="C3841" t="s">
        <v>7</v>
      </c>
      <c r="D3841">
        <v>2</v>
      </c>
      <c r="E3841">
        <v>40</v>
      </c>
      <c r="F3841" t="s">
        <v>1</v>
      </c>
      <c r="G3841" t="s">
        <v>4</v>
      </c>
      <c r="H3841">
        <v>5</v>
      </c>
      <c r="I3841">
        <v>0</v>
      </c>
    </row>
    <row r="3842" spans="1:9" x14ac:dyDescent="0.3">
      <c r="A3842" t="s">
        <v>3</v>
      </c>
      <c r="B3842">
        <v>2016</v>
      </c>
      <c r="C3842" t="s">
        <v>2</v>
      </c>
      <c r="D3842">
        <v>3</v>
      </c>
      <c r="E3842">
        <v>37</v>
      </c>
      <c r="F3842" t="s">
        <v>8</v>
      </c>
      <c r="G3842" t="s">
        <v>4</v>
      </c>
      <c r="H3842">
        <v>4</v>
      </c>
      <c r="I3842">
        <v>0</v>
      </c>
    </row>
    <row r="3843" spans="1:9" x14ac:dyDescent="0.3">
      <c r="A3843" t="s">
        <v>3</v>
      </c>
      <c r="B3843">
        <v>2015</v>
      </c>
      <c r="C3843" t="s">
        <v>2</v>
      </c>
      <c r="D3843">
        <v>1</v>
      </c>
      <c r="E3843">
        <v>36</v>
      </c>
      <c r="F3843" t="s">
        <v>1</v>
      </c>
      <c r="G3843" t="s">
        <v>4</v>
      </c>
      <c r="H3843">
        <v>1</v>
      </c>
      <c r="I3843">
        <v>0</v>
      </c>
    </row>
    <row r="3844" spans="1:9" x14ac:dyDescent="0.3">
      <c r="A3844" t="s">
        <v>3</v>
      </c>
      <c r="B3844">
        <v>2012</v>
      </c>
      <c r="C3844" t="s">
        <v>7</v>
      </c>
      <c r="D3844">
        <v>3</v>
      </c>
      <c r="E3844">
        <v>41</v>
      </c>
      <c r="F3844" t="s">
        <v>8</v>
      </c>
      <c r="G3844" t="s">
        <v>4</v>
      </c>
      <c r="H3844">
        <v>1</v>
      </c>
      <c r="I3844">
        <v>0</v>
      </c>
    </row>
    <row r="3845" spans="1:9" x14ac:dyDescent="0.3">
      <c r="A3845" t="s">
        <v>3</v>
      </c>
      <c r="B3845">
        <v>2016</v>
      </c>
      <c r="C3845" t="s">
        <v>7</v>
      </c>
      <c r="D3845">
        <v>3</v>
      </c>
      <c r="E3845">
        <v>36</v>
      </c>
      <c r="F3845" t="s">
        <v>1</v>
      </c>
      <c r="G3845" t="s">
        <v>4</v>
      </c>
      <c r="H3845">
        <v>0</v>
      </c>
      <c r="I3845">
        <v>0</v>
      </c>
    </row>
    <row r="3846" spans="1:9" x14ac:dyDescent="0.3">
      <c r="A3846" t="s">
        <v>3</v>
      </c>
      <c r="B3846">
        <v>2017</v>
      </c>
      <c r="C3846" t="s">
        <v>2</v>
      </c>
      <c r="D3846">
        <v>3</v>
      </c>
      <c r="E3846">
        <v>31</v>
      </c>
      <c r="F3846" t="s">
        <v>8</v>
      </c>
      <c r="G3846" t="s">
        <v>4</v>
      </c>
      <c r="H3846">
        <v>2</v>
      </c>
      <c r="I3846">
        <v>0</v>
      </c>
    </row>
    <row r="3847" spans="1:9" x14ac:dyDescent="0.3">
      <c r="A3847" t="s">
        <v>3</v>
      </c>
      <c r="B3847">
        <v>2017</v>
      </c>
      <c r="C3847" t="s">
        <v>7</v>
      </c>
      <c r="D3847">
        <v>3</v>
      </c>
      <c r="E3847">
        <v>31</v>
      </c>
      <c r="F3847" t="s">
        <v>1</v>
      </c>
      <c r="G3847" t="s">
        <v>4</v>
      </c>
      <c r="H3847">
        <v>3</v>
      </c>
      <c r="I3847">
        <v>0</v>
      </c>
    </row>
    <row r="3848" spans="1:9" x14ac:dyDescent="0.3">
      <c r="A3848" t="s">
        <v>3</v>
      </c>
      <c r="B3848">
        <v>2014</v>
      </c>
      <c r="C3848" t="s">
        <v>7</v>
      </c>
      <c r="D3848">
        <v>3</v>
      </c>
      <c r="E3848">
        <v>33</v>
      </c>
      <c r="F3848" t="s">
        <v>1</v>
      </c>
      <c r="G3848" t="s">
        <v>4</v>
      </c>
      <c r="H3848">
        <v>2</v>
      </c>
      <c r="I3848">
        <v>0</v>
      </c>
    </row>
    <row r="3849" spans="1:9" x14ac:dyDescent="0.3">
      <c r="A3849" t="s">
        <v>3</v>
      </c>
      <c r="B3849">
        <v>2017</v>
      </c>
      <c r="C3849" t="s">
        <v>2</v>
      </c>
      <c r="D3849">
        <v>3</v>
      </c>
      <c r="E3849">
        <v>35</v>
      </c>
      <c r="F3849" t="s">
        <v>1</v>
      </c>
      <c r="G3849" t="s">
        <v>0</v>
      </c>
      <c r="H3849">
        <v>0</v>
      </c>
      <c r="I3849">
        <v>0</v>
      </c>
    </row>
    <row r="3850" spans="1:9" x14ac:dyDescent="0.3">
      <c r="A3850" t="s">
        <v>9</v>
      </c>
      <c r="B3850">
        <v>2016</v>
      </c>
      <c r="C3850" t="s">
        <v>5</v>
      </c>
      <c r="D3850">
        <v>3</v>
      </c>
      <c r="E3850">
        <v>34</v>
      </c>
      <c r="F3850" t="s">
        <v>1</v>
      </c>
      <c r="G3850" t="s">
        <v>4</v>
      </c>
      <c r="H3850">
        <v>1</v>
      </c>
      <c r="I3850">
        <v>0</v>
      </c>
    </row>
    <row r="3851" spans="1:9" x14ac:dyDescent="0.3">
      <c r="A3851" t="s">
        <v>3</v>
      </c>
      <c r="B3851">
        <v>2014</v>
      </c>
      <c r="C3851" t="s">
        <v>2</v>
      </c>
      <c r="D3851">
        <v>3</v>
      </c>
      <c r="E3851">
        <v>39</v>
      </c>
      <c r="F3851" t="s">
        <v>8</v>
      </c>
      <c r="G3851" t="s">
        <v>4</v>
      </c>
      <c r="H3851">
        <v>4</v>
      </c>
      <c r="I3851">
        <v>0</v>
      </c>
    </row>
    <row r="3852" spans="1:9" x14ac:dyDescent="0.3">
      <c r="A3852" t="s">
        <v>6</v>
      </c>
      <c r="B3852">
        <v>2015</v>
      </c>
      <c r="C3852" t="s">
        <v>2</v>
      </c>
      <c r="D3852">
        <v>3</v>
      </c>
      <c r="E3852">
        <v>31</v>
      </c>
      <c r="F3852" t="s">
        <v>1</v>
      </c>
      <c r="G3852" t="s">
        <v>4</v>
      </c>
      <c r="H3852">
        <v>1</v>
      </c>
      <c r="I3852">
        <v>1</v>
      </c>
    </row>
    <row r="3853" spans="1:9" x14ac:dyDescent="0.3">
      <c r="A3853" t="s">
        <v>3</v>
      </c>
      <c r="B3853">
        <v>2015</v>
      </c>
      <c r="C3853" t="s">
        <v>7</v>
      </c>
      <c r="D3853">
        <v>3</v>
      </c>
      <c r="E3853">
        <v>32</v>
      </c>
      <c r="F3853" t="s">
        <v>8</v>
      </c>
      <c r="G3853" t="s">
        <v>4</v>
      </c>
      <c r="H3853">
        <v>0</v>
      </c>
      <c r="I3853">
        <v>1</v>
      </c>
    </row>
    <row r="3854" spans="1:9" x14ac:dyDescent="0.3">
      <c r="A3854" t="s">
        <v>3</v>
      </c>
      <c r="B3854">
        <v>2017</v>
      </c>
      <c r="C3854" t="s">
        <v>2</v>
      </c>
      <c r="D3854">
        <v>3</v>
      </c>
      <c r="E3854">
        <v>33</v>
      </c>
      <c r="F3854" t="s">
        <v>1</v>
      </c>
      <c r="G3854" t="s">
        <v>4</v>
      </c>
      <c r="H3854">
        <v>0</v>
      </c>
      <c r="I3854">
        <v>1</v>
      </c>
    </row>
    <row r="3855" spans="1:9" x14ac:dyDescent="0.3">
      <c r="A3855" t="s">
        <v>3</v>
      </c>
      <c r="B3855">
        <v>2014</v>
      </c>
      <c r="C3855" t="s">
        <v>2</v>
      </c>
      <c r="D3855">
        <v>3</v>
      </c>
      <c r="E3855">
        <v>34</v>
      </c>
      <c r="F3855" t="s">
        <v>1</v>
      </c>
      <c r="G3855" t="s">
        <v>0</v>
      </c>
      <c r="H3855">
        <v>1</v>
      </c>
      <c r="I3855">
        <v>0</v>
      </c>
    </row>
    <row r="3856" spans="1:9" x14ac:dyDescent="0.3">
      <c r="A3856" t="s">
        <v>6</v>
      </c>
      <c r="B3856">
        <v>2014</v>
      </c>
      <c r="C3856" t="s">
        <v>7</v>
      </c>
      <c r="D3856">
        <v>3</v>
      </c>
      <c r="E3856">
        <v>39</v>
      </c>
      <c r="F3856" t="s">
        <v>1</v>
      </c>
      <c r="G3856" t="s">
        <v>4</v>
      </c>
      <c r="H3856">
        <v>2</v>
      </c>
      <c r="I3856">
        <v>0</v>
      </c>
    </row>
    <row r="3857" spans="1:9" x14ac:dyDescent="0.3">
      <c r="A3857" t="s">
        <v>3</v>
      </c>
      <c r="B3857">
        <v>2017</v>
      </c>
      <c r="C3857" t="s">
        <v>5</v>
      </c>
      <c r="D3857">
        <v>2</v>
      </c>
      <c r="E3857">
        <v>41</v>
      </c>
      <c r="F3857" t="s">
        <v>8</v>
      </c>
      <c r="G3857" t="s">
        <v>4</v>
      </c>
      <c r="H3857">
        <v>2</v>
      </c>
      <c r="I3857">
        <v>1</v>
      </c>
    </row>
    <row r="3858" spans="1:9" x14ac:dyDescent="0.3">
      <c r="A3858" t="s">
        <v>3</v>
      </c>
      <c r="B3858">
        <v>2017</v>
      </c>
      <c r="C3858" t="s">
        <v>5</v>
      </c>
      <c r="D3858">
        <v>2</v>
      </c>
      <c r="E3858">
        <v>34</v>
      </c>
      <c r="F3858" t="s">
        <v>1</v>
      </c>
      <c r="G3858" t="s">
        <v>4</v>
      </c>
      <c r="H3858">
        <v>2</v>
      </c>
      <c r="I3858">
        <v>0</v>
      </c>
    </row>
    <row r="3859" spans="1:9" x14ac:dyDescent="0.3">
      <c r="A3859" t="s">
        <v>3</v>
      </c>
      <c r="B3859">
        <v>2013</v>
      </c>
      <c r="C3859" t="s">
        <v>2</v>
      </c>
      <c r="D3859">
        <v>3</v>
      </c>
      <c r="E3859">
        <v>36</v>
      </c>
      <c r="F3859" t="s">
        <v>8</v>
      </c>
      <c r="G3859" t="s">
        <v>4</v>
      </c>
      <c r="H3859">
        <v>5</v>
      </c>
      <c r="I3859">
        <v>0</v>
      </c>
    </row>
    <row r="3860" spans="1:9" x14ac:dyDescent="0.3">
      <c r="A3860" t="s">
        <v>3</v>
      </c>
      <c r="B3860">
        <v>2015</v>
      </c>
      <c r="C3860" t="s">
        <v>7</v>
      </c>
      <c r="D3860">
        <v>2</v>
      </c>
      <c r="E3860">
        <v>39</v>
      </c>
      <c r="F3860" t="s">
        <v>8</v>
      </c>
      <c r="G3860" t="s">
        <v>4</v>
      </c>
      <c r="H3860">
        <v>5</v>
      </c>
      <c r="I3860">
        <v>1</v>
      </c>
    </row>
    <row r="3861" spans="1:9" x14ac:dyDescent="0.3">
      <c r="A3861" t="s">
        <v>3</v>
      </c>
      <c r="B3861">
        <v>2012</v>
      </c>
      <c r="C3861" t="s">
        <v>7</v>
      </c>
      <c r="D3861">
        <v>3</v>
      </c>
      <c r="E3861">
        <v>37</v>
      </c>
      <c r="F3861" t="s">
        <v>1</v>
      </c>
      <c r="G3861" t="s">
        <v>4</v>
      </c>
      <c r="H3861">
        <v>5</v>
      </c>
      <c r="I3861">
        <v>0</v>
      </c>
    </row>
    <row r="3862" spans="1:9" x14ac:dyDescent="0.3">
      <c r="A3862" t="s">
        <v>3</v>
      </c>
      <c r="B3862">
        <v>2016</v>
      </c>
      <c r="C3862" t="s">
        <v>2</v>
      </c>
      <c r="D3862">
        <v>3</v>
      </c>
      <c r="E3862">
        <v>36</v>
      </c>
      <c r="F3862" t="s">
        <v>1</v>
      </c>
      <c r="G3862" t="s">
        <v>4</v>
      </c>
      <c r="H3862">
        <v>4</v>
      </c>
      <c r="I3862">
        <v>0</v>
      </c>
    </row>
    <row r="3863" spans="1:9" x14ac:dyDescent="0.3">
      <c r="A3863" t="s">
        <v>3</v>
      </c>
      <c r="B3863">
        <v>2014</v>
      </c>
      <c r="C3863" t="s">
        <v>5</v>
      </c>
      <c r="D3863">
        <v>3</v>
      </c>
      <c r="E3863">
        <v>38</v>
      </c>
      <c r="F3863" t="s">
        <v>8</v>
      </c>
      <c r="G3863" t="s">
        <v>4</v>
      </c>
      <c r="H3863">
        <v>1</v>
      </c>
      <c r="I3863">
        <v>0</v>
      </c>
    </row>
    <row r="3864" spans="1:9" x14ac:dyDescent="0.3">
      <c r="A3864" t="s">
        <v>3</v>
      </c>
      <c r="B3864">
        <v>2017</v>
      </c>
      <c r="C3864" t="s">
        <v>2</v>
      </c>
      <c r="D3864">
        <v>3</v>
      </c>
      <c r="E3864">
        <v>38</v>
      </c>
      <c r="F3864" t="s">
        <v>8</v>
      </c>
      <c r="G3864" t="s">
        <v>4</v>
      </c>
      <c r="H3864">
        <v>3</v>
      </c>
      <c r="I3864">
        <v>0</v>
      </c>
    </row>
    <row r="3865" spans="1:9" x14ac:dyDescent="0.3">
      <c r="A3865" t="s">
        <v>6</v>
      </c>
      <c r="B3865">
        <v>2016</v>
      </c>
      <c r="C3865" t="s">
        <v>5</v>
      </c>
      <c r="D3865">
        <v>3</v>
      </c>
      <c r="E3865">
        <v>37</v>
      </c>
      <c r="F3865" t="s">
        <v>8</v>
      </c>
      <c r="G3865" t="s">
        <v>4</v>
      </c>
      <c r="H3865">
        <v>2</v>
      </c>
      <c r="I3865">
        <v>1</v>
      </c>
    </row>
    <row r="3866" spans="1:9" x14ac:dyDescent="0.3">
      <c r="A3866" t="s">
        <v>3</v>
      </c>
      <c r="B3866">
        <v>2012</v>
      </c>
      <c r="C3866" t="s">
        <v>2</v>
      </c>
      <c r="D3866">
        <v>3</v>
      </c>
      <c r="E3866">
        <v>34</v>
      </c>
      <c r="F3866" t="s">
        <v>1</v>
      </c>
      <c r="G3866" t="s">
        <v>4</v>
      </c>
      <c r="H3866">
        <v>2</v>
      </c>
      <c r="I3866">
        <v>0</v>
      </c>
    </row>
    <row r="3867" spans="1:9" x14ac:dyDescent="0.3">
      <c r="A3867" t="s">
        <v>3</v>
      </c>
      <c r="B3867">
        <v>2015</v>
      </c>
      <c r="C3867" t="s">
        <v>2</v>
      </c>
      <c r="D3867">
        <v>3</v>
      </c>
      <c r="E3867">
        <v>31</v>
      </c>
      <c r="F3867" t="s">
        <v>1</v>
      </c>
      <c r="G3867" t="s">
        <v>4</v>
      </c>
      <c r="H3867">
        <v>2</v>
      </c>
      <c r="I3867">
        <v>0</v>
      </c>
    </row>
    <row r="3868" spans="1:9" x14ac:dyDescent="0.3">
      <c r="A3868" t="s">
        <v>3</v>
      </c>
      <c r="B3868">
        <v>2015</v>
      </c>
      <c r="C3868" t="s">
        <v>7</v>
      </c>
      <c r="D3868">
        <v>2</v>
      </c>
      <c r="E3868">
        <v>32</v>
      </c>
      <c r="F3868" t="s">
        <v>8</v>
      </c>
      <c r="G3868" t="s">
        <v>4</v>
      </c>
      <c r="H3868">
        <v>2</v>
      </c>
      <c r="I3868">
        <v>1</v>
      </c>
    </row>
    <row r="3869" spans="1:9" x14ac:dyDescent="0.3">
      <c r="A3869" t="s">
        <v>6</v>
      </c>
      <c r="B3869">
        <v>2018</v>
      </c>
      <c r="C3869" t="s">
        <v>5</v>
      </c>
      <c r="D3869">
        <v>3</v>
      </c>
      <c r="E3869">
        <v>35</v>
      </c>
      <c r="F3869" t="s">
        <v>1</v>
      </c>
      <c r="G3869" t="s">
        <v>4</v>
      </c>
      <c r="H3869">
        <v>2</v>
      </c>
      <c r="I3869">
        <v>1</v>
      </c>
    </row>
    <row r="3870" spans="1:9" x14ac:dyDescent="0.3">
      <c r="A3870" t="s">
        <v>3</v>
      </c>
      <c r="B3870">
        <v>2017</v>
      </c>
      <c r="C3870" t="s">
        <v>2</v>
      </c>
      <c r="D3870">
        <v>3</v>
      </c>
      <c r="E3870">
        <v>31</v>
      </c>
      <c r="F3870" t="s">
        <v>1</v>
      </c>
      <c r="G3870" t="s">
        <v>0</v>
      </c>
      <c r="H3870">
        <v>2</v>
      </c>
      <c r="I3870">
        <v>0</v>
      </c>
    </row>
    <row r="3871" spans="1:9" x14ac:dyDescent="0.3">
      <c r="A3871" t="s">
        <v>3</v>
      </c>
      <c r="B3871">
        <v>2015</v>
      </c>
      <c r="C3871" t="s">
        <v>2</v>
      </c>
      <c r="D3871">
        <v>1</v>
      </c>
      <c r="E3871">
        <v>32</v>
      </c>
      <c r="F3871" t="s">
        <v>1</v>
      </c>
      <c r="G3871" t="s">
        <v>0</v>
      </c>
      <c r="H3871">
        <v>0</v>
      </c>
      <c r="I3871">
        <v>1</v>
      </c>
    </row>
    <row r="3872" spans="1:9" x14ac:dyDescent="0.3">
      <c r="A3872" t="s">
        <v>3</v>
      </c>
      <c r="B3872">
        <v>2015</v>
      </c>
      <c r="C3872" t="s">
        <v>2</v>
      </c>
      <c r="D3872">
        <v>3</v>
      </c>
      <c r="E3872">
        <v>31</v>
      </c>
      <c r="F3872" t="s">
        <v>8</v>
      </c>
      <c r="G3872" t="s">
        <v>4</v>
      </c>
      <c r="H3872">
        <v>5</v>
      </c>
      <c r="I3872">
        <v>0</v>
      </c>
    </row>
    <row r="3873" spans="1:9" x14ac:dyDescent="0.3">
      <c r="A3873" t="s">
        <v>3</v>
      </c>
      <c r="B3873">
        <v>2018</v>
      </c>
      <c r="C3873" t="s">
        <v>2</v>
      </c>
      <c r="D3873">
        <v>3</v>
      </c>
      <c r="E3873">
        <v>37</v>
      </c>
      <c r="F3873" t="s">
        <v>1</v>
      </c>
      <c r="G3873" t="s">
        <v>4</v>
      </c>
      <c r="H3873">
        <v>5</v>
      </c>
      <c r="I3873">
        <v>1</v>
      </c>
    </row>
    <row r="3874" spans="1:9" x14ac:dyDescent="0.3">
      <c r="A3874" t="s">
        <v>9</v>
      </c>
      <c r="B3874">
        <v>2018</v>
      </c>
      <c r="C3874" t="s">
        <v>5</v>
      </c>
      <c r="D3874">
        <v>3</v>
      </c>
      <c r="E3874">
        <v>40</v>
      </c>
      <c r="F3874" t="s">
        <v>1</v>
      </c>
      <c r="G3874" t="s">
        <v>4</v>
      </c>
      <c r="H3874">
        <v>3</v>
      </c>
      <c r="I3874">
        <v>1</v>
      </c>
    </row>
    <row r="3875" spans="1:9" x14ac:dyDescent="0.3">
      <c r="A3875" t="s">
        <v>3</v>
      </c>
      <c r="B3875">
        <v>2015</v>
      </c>
      <c r="C3875" t="s">
        <v>2</v>
      </c>
      <c r="D3875">
        <v>1</v>
      </c>
      <c r="E3875">
        <v>41</v>
      </c>
      <c r="F3875" t="s">
        <v>1</v>
      </c>
      <c r="G3875" t="s">
        <v>4</v>
      </c>
      <c r="H3875">
        <v>1</v>
      </c>
      <c r="I3875">
        <v>0</v>
      </c>
    </row>
    <row r="3876" spans="1:9" x14ac:dyDescent="0.3">
      <c r="A3876" t="s">
        <v>3</v>
      </c>
      <c r="B3876">
        <v>2017</v>
      </c>
      <c r="C3876" t="s">
        <v>7</v>
      </c>
      <c r="D3876">
        <v>3</v>
      </c>
      <c r="E3876">
        <v>34</v>
      </c>
      <c r="F3876" t="s">
        <v>1</v>
      </c>
      <c r="G3876" t="s">
        <v>4</v>
      </c>
      <c r="H3876">
        <v>5</v>
      </c>
      <c r="I3876">
        <v>0</v>
      </c>
    </row>
    <row r="3877" spans="1:9" x14ac:dyDescent="0.3">
      <c r="A3877" t="s">
        <v>3</v>
      </c>
      <c r="B3877">
        <v>2014</v>
      </c>
      <c r="C3877" t="s">
        <v>2</v>
      </c>
      <c r="D3877">
        <v>3</v>
      </c>
      <c r="E3877">
        <v>36</v>
      </c>
      <c r="F3877" t="s">
        <v>1</v>
      </c>
      <c r="G3877" t="s">
        <v>0</v>
      </c>
      <c r="H3877">
        <v>3</v>
      </c>
      <c r="I3877">
        <v>0</v>
      </c>
    </row>
    <row r="3878" spans="1:9" x14ac:dyDescent="0.3">
      <c r="A3878" t="s">
        <v>3</v>
      </c>
      <c r="B3878">
        <v>2013</v>
      </c>
      <c r="C3878" t="s">
        <v>7</v>
      </c>
      <c r="D3878">
        <v>3</v>
      </c>
      <c r="E3878">
        <v>35</v>
      </c>
      <c r="F3878" t="s">
        <v>1</v>
      </c>
      <c r="G3878" t="s">
        <v>4</v>
      </c>
      <c r="H3878">
        <v>1</v>
      </c>
      <c r="I3878">
        <v>0</v>
      </c>
    </row>
    <row r="3879" spans="1:9" x14ac:dyDescent="0.3">
      <c r="A3879" t="s">
        <v>6</v>
      </c>
      <c r="B3879">
        <v>2017</v>
      </c>
      <c r="C3879" t="s">
        <v>5</v>
      </c>
      <c r="D3879">
        <v>3</v>
      </c>
      <c r="E3879">
        <v>38</v>
      </c>
      <c r="F3879" t="s">
        <v>8</v>
      </c>
      <c r="G3879" t="s">
        <v>4</v>
      </c>
      <c r="H3879">
        <v>3</v>
      </c>
      <c r="I3879">
        <v>0</v>
      </c>
    </row>
    <row r="3880" spans="1:9" x14ac:dyDescent="0.3">
      <c r="A3880" t="s">
        <v>3</v>
      </c>
      <c r="B3880">
        <v>2017</v>
      </c>
      <c r="C3880" t="s">
        <v>2</v>
      </c>
      <c r="D3880">
        <v>3</v>
      </c>
      <c r="E3880">
        <v>33</v>
      </c>
      <c r="F3880" t="s">
        <v>1</v>
      </c>
      <c r="G3880" t="s">
        <v>4</v>
      </c>
      <c r="H3880">
        <v>1</v>
      </c>
      <c r="I3880">
        <v>0</v>
      </c>
    </row>
    <row r="3881" spans="1:9" x14ac:dyDescent="0.3">
      <c r="A3881" t="s">
        <v>3</v>
      </c>
      <c r="B3881">
        <v>2014</v>
      </c>
      <c r="C3881" t="s">
        <v>2</v>
      </c>
      <c r="D3881">
        <v>3</v>
      </c>
      <c r="E3881">
        <v>38</v>
      </c>
      <c r="F3881" t="s">
        <v>8</v>
      </c>
      <c r="G3881" t="s">
        <v>4</v>
      </c>
      <c r="H3881">
        <v>2</v>
      </c>
      <c r="I3881">
        <v>0</v>
      </c>
    </row>
    <row r="3882" spans="1:9" x14ac:dyDescent="0.3">
      <c r="A3882" t="s">
        <v>3</v>
      </c>
      <c r="B3882">
        <v>2018</v>
      </c>
      <c r="C3882" t="s">
        <v>2</v>
      </c>
      <c r="D3882">
        <v>3</v>
      </c>
      <c r="E3882">
        <v>38</v>
      </c>
      <c r="F3882" t="s">
        <v>1</v>
      </c>
      <c r="G3882" t="s">
        <v>4</v>
      </c>
      <c r="H3882">
        <v>1</v>
      </c>
      <c r="I3882">
        <v>1</v>
      </c>
    </row>
    <row r="3883" spans="1:9" x14ac:dyDescent="0.3">
      <c r="A3883" t="s">
        <v>3</v>
      </c>
      <c r="B3883">
        <v>2017</v>
      </c>
      <c r="C3883" t="s">
        <v>7</v>
      </c>
      <c r="D3883">
        <v>2</v>
      </c>
      <c r="E3883">
        <v>40</v>
      </c>
      <c r="F3883" t="s">
        <v>1</v>
      </c>
      <c r="G3883" t="s">
        <v>4</v>
      </c>
      <c r="H3883">
        <v>4</v>
      </c>
      <c r="I3883">
        <v>0</v>
      </c>
    </row>
    <row r="3884" spans="1:9" x14ac:dyDescent="0.3">
      <c r="A3884" t="s">
        <v>3</v>
      </c>
      <c r="B3884">
        <v>2013</v>
      </c>
      <c r="C3884" t="s">
        <v>5</v>
      </c>
      <c r="D3884">
        <v>3</v>
      </c>
      <c r="E3884">
        <v>39</v>
      </c>
      <c r="F3884" t="s">
        <v>1</v>
      </c>
      <c r="G3884" t="s">
        <v>4</v>
      </c>
      <c r="H3884">
        <v>5</v>
      </c>
      <c r="I3884">
        <v>0</v>
      </c>
    </row>
    <row r="3885" spans="1:9" x14ac:dyDescent="0.3">
      <c r="A3885" t="s">
        <v>3</v>
      </c>
      <c r="B3885">
        <v>2014</v>
      </c>
      <c r="C3885" t="s">
        <v>5</v>
      </c>
      <c r="D3885">
        <v>3</v>
      </c>
      <c r="E3885">
        <v>33</v>
      </c>
      <c r="F3885" t="s">
        <v>8</v>
      </c>
      <c r="G3885" t="s">
        <v>4</v>
      </c>
      <c r="H3885">
        <v>4</v>
      </c>
      <c r="I3885">
        <v>0</v>
      </c>
    </row>
    <row r="3886" spans="1:9" x14ac:dyDescent="0.3">
      <c r="A3886" t="s">
        <v>3</v>
      </c>
      <c r="B3886">
        <v>2015</v>
      </c>
      <c r="C3886" t="s">
        <v>7</v>
      </c>
      <c r="D3886">
        <v>3</v>
      </c>
      <c r="E3886">
        <v>32</v>
      </c>
      <c r="F3886" t="s">
        <v>8</v>
      </c>
      <c r="G3886" t="s">
        <v>4</v>
      </c>
      <c r="H3886">
        <v>3</v>
      </c>
      <c r="I3886">
        <v>1</v>
      </c>
    </row>
    <row r="3887" spans="1:9" x14ac:dyDescent="0.3">
      <c r="A3887" t="s">
        <v>3</v>
      </c>
      <c r="B3887">
        <v>2013</v>
      </c>
      <c r="C3887" t="s">
        <v>2</v>
      </c>
      <c r="D3887">
        <v>3</v>
      </c>
      <c r="E3887">
        <v>39</v>
      </c>
      <c r="F3887" t="s">
        <v>1</v>
      </c>
      <c r="G3887" t="s">
        <v>4</v>
      </c>
      <c r="H3887">
        <v>2</v>
      </c>
      <c r="I3887">
        <v>0</v>
      </c>
    </row>
    <row r="3888" spans="1:9" x14ac:dyDescent="0.3">
      <c r="A3888" t="s">
        <v>3</v>
      </c>
      <c r="B3888">
        <v>2015</v>
      </c>
      <c r="C3888" t="s">
        <v>2</v>
      </c>
      <c r="D3888">
        <v>3</v>
      </c>
      <c r="E3888">
        <v>38</v>
      </c>
      <c r="F3888" t="s">
        <v>8</v>
      </c>
      <c r="G3888" t="s">
        <v>4</v>
      </c>
      <c r="H3888">
        <v>4</v>
      </c>
      <c r="I3888">
        <v>0</v>
      </c>
    </row>
    <row r="3889" spans="1:9" x14ac:dyDescent="0.3">
      <c r="A3889" t="s">
        <v>3</v>
      </c>
      <c r="B3889">
        <v>2013</v>
      </c>
      <c r="C3889" t="s">
        <v>2</v>
      </c>
      <c r="D3889">
        <v>3</v>
      </c>
      <c r="E3889">
        <v>38</v>
      </c>
      <c r="F3889" t="s">
        <v>1</v>
      </c>
      <c r="G3889" t="s">
        <v>4</v>
      </c>
      <c r="H3889">
        <v>2</v>
      </c>
      <c r="I3889">
        <v>0</v>
      </c>
    </row>
    <row r="3890" spans="1:9" x14ac:dyDescent="0.3">
      <c r="A3890" t="s">
        <v>3</v>
      </c>
      <c r="B3890">
        <v>2017</v>
      </c>
      <c r="C3890" t="s">
        <v>2</v>
      </c>
      <c r="D3890">
        <v>3</v>
      </c>
      <c r="E3890">
        <v>35</v>
      </c>
      <c r="F3890" t="s">
        <v>1</v>
      </c>
      <c r="G3890" t="s">
        <v>4</v>
      </c>
      <c r="H3890">
        <v>0</v>
      </c>
      <c r="I3890">
        <v>0</v>
      </c>
    </row>
    <row r="3891" spans="1:9" x14ac:dyDescent="0.3">
      <c r="A3891" t="s">
        <v>3</v>
      </c>
      <c r="B3891">
        <v>2017</v>
      </c>
      <c r="C3891" t="s">
        <v>7</v>
      </c>
      <c r="D3891">
        <v>3</v>
      </c>
      <c r="E3891">
        <v>31</v>
      </c>
      <c r="F3891" t="s">
        <v>8</v>
      </c>
      <c r="G3891" t="s">
        <v>4</v>
      </c>
      <c r="H3891">
        <v>0</v>
      </c>
      <c r="I3891">
        <v>1</v>
      </c>
    </row>
    <row r="3892" spans="1:9" x14ac:dyDescent="0.3">
      <c r="A3892" t="s">
        <v>3</v>
      </c>
      <c r="B3892">
        <v>2017</v>
      </c>
      <c r="C3892" t="s">
        <v>2</v>
      </c>
      <c r="D3892">
        <v>3</v>
      </c>
      <c r="E3892">
        <v>41</v>
      </c>
      <c r="F3892" t="s">
        <v>1</v>
      </c>
      <c r="G3892" t="s">
        <v>4</v>
      </c>
      <c r="H3892">
        <v>5</v>
      </c>
      <c r="I3892">
        <v>0</v>
      </c>
    </row>
    <row r="3893" spans="1:9" x14ac:dyDescent="0.3">
      <c r="A3893" t="s">
        <v>3</v>
      </c>
      <c r="B3893">
        <v>2013</v>
      </c>
      <c r="C3893" t="s">
        <v>5</v>
      </c>
      <c r="D3893">
        <v>3</v>
      </c>
      <c r="E3893">
        <v>38</v>
      </c>
      <c r="F3893" t="s">
        <v>8</v>
      </c>
      <c r="G3893" t="s">
        <v>4</v>
      </c>
      <c r="H3893">
        <v>4</v>
      </c>
      <c r="I3893">
        <v>1</v>
      </c>
    </row>
    <row r="3894" spans="1:9" x14ac:dyDescent="0.3">
      <c r="A3894" t="s">
        <v>3</v>
      </c>
      <c r="B3894">
        <v>2016</v>
      </c>
      <c r="C3894" t="s">
        <v>2</v>
      </c>
      <c r="D3894">
        <v>3</v>
      </c>
      <c r="E3894">
        <v>40</v>
      </c>
      <c r="F3894" t="s">
        <v>1</v>
      </c>
      <c r="G3894" t="s">
        <v>0</v>
      </c>
      <c r="H3894">
        <v>1</v>
      </c>
      <c r="I3894">
        <v>0</v>
      </c>
    </row>
    <row r="3895" spans="1:9" x14ac:dyDescent="0.3">
      <c r="A3895" t="s">
        <v>3</v>
      </c>
      <c r="B3895">
        <v>2018</v>
      </c>
      <c r="C3895" t="s">
        <v>2</v>
      </c>
      <c r="D3895">
        <v>3</v>
      </c>
      <c r="E3895">
        <v>36</v>
      </c>
      <c r="F3895" t="s">
        <v>8</v>
      </c>
      <c r="G3895" t="s">
        <v>4</v>
      </c>
      <c r="H3895">
        <v>2</v>
      </c>
      <c r="I3895">
        <v>1</v>
      </c>
    </row>
    <row r="3896" spans="1:9" x14ac:dyDescent="0.3">
      <c r="A3896" t="s">
        <v>9</v>
      </c>
      <c r="B3896">
        <v>2013</v>
      </c>
      <c r="C3896" t="s">
        <v>5</v>
      </c>
      <c r="D3896">
        <v>3</v>
      </c>
      <c r="E3896">
        <v>36</v>
      </c>
      <c r="F3896" t="s">
        <v>1</v>
      </c>
      <c r="G3896" t="s">
        <v>4</v>
      </c>
      <c r="H3896">
        <v>3</v>
      </c>
      <c r="I3896">
        <v>1</v>
      </c>
    </row>
    <row r="3897" spans="1:9" x14ac:dyDescent="0.3">
      <c r="A3897" t="s">
        <v>3</v>
      </c>
      <c r="B3897">
        <v>2014</v>
      </c>
      <c r="C3897" t="s">
        <v>7</v>
      </c>
      <c r="D3897">
        <v>3</v>
      </c>
      <c r="E3897">
        <v>41</v>
      </c>
      <c r="F3897" t="s">
        <v>1</v>
      </c>
      <c r="G3897" t="s">
        <v>4</v>
      </c>
      <c r="H3897">
        <v>4</v>
      </c>
      <c r="I3897">
        <v>0</v>
      </c>
    </row>
    <row r="3898" spans="1:9" x14ac:dyDescent="0.3">
      <c r="A3898" t="s">
        <v>3</v>
      </c>
      <c r="B3898">
        <v>2014</v>
      </c>
      <c r="C3898" t="s">
        <v>2</v>
      </c>
      <c r="D3898">
        <v>3</v>
      </c>
      <c r="E3898">
        <v>35</v>
      </c>
      <c r="F3898" t="s">
        <v>1</v>
      </c>
      <c r="G3898" t="s">
        <v>0</v>
      </c>
      <c r="H3898">
        <v>1</v>
      </c>
      <c r="I3898">
        <v>0</v>
      </c>
    </row>
    <row r="3899" spans="1:9" x14ac:dyDescent="0.3">
      <c r="A3899" t="s">
        <v>3</v>
      </c>
      <c r="B3899">
        <v>2017</v>
      </c>
      <c r="C3899" t="s">
        <v>2</v>
      </c>
      <c r="D3899">
        <v>3</v>
      </c>
      <c r="E3899">
        <v>38</v>
      </c>
      <c r="F3899" t="s">
        <v>1</v>
      </c>
      <c r="G3899" t="s">
        <v>4</v>
      </c>
      <c r="H3899">
        <v>5</v>
      </c>
      <c r="I3899">
        <v>0</v>
      </c>
    </row>
    <row r="3900" spans="1:9" x14ac:dyDescent="0.3">
      <c r="A3900" t="s">
        <v>3</v>
      </c>
      <c r="B3900">
        <v>2017</v>
      </c>
      <c r="C3900" t="s">
        <v>5</v>
      </c>
      <c r="D3900">
        <v>2</v>
      </c>
      <c r="E3900">
        <v>41</v>
      </c>
      <c r="F3900" t="s">
        <v>8</v>
      </c>
      <c r="G3900" t="s">
        <v>4</v>
      </c>
      <c r="H3900">
        <v>0</v>
      </c>
      <c r="I3900">
        <v>0</v>
      </c>
    </row>
    <row r="3901" spans="1:9" x14ac:dyDescent="0.3">
      <c r="A3901" t="s">
        <v>3</v>
      </c>
      <c r="B3901">
        <v>2012</v>
      </c>
      <c r="C3901" t="s">
        <v>2</v>
      </c>
      <c r="D3901">
        <v>1</v>
      </c>
      <c r="E3901">
        <v>34</v>
      </c>
      <c r="F3901" t="s">
        <v>1</v>
      </c>
      <c r="G3901" t="s">
        <v>4</v>
      </c>
      <c r="H3901">
        <v>0</v>
      </c>
      <c r="I3901">
        <v>0</v>
      </c>
    </row>
    <row r="3902" spans="1:9" x14ac:dyDescent="0.3">
      <c r="A3902" t="s">
        <v>3</v>
      </c>
      <c r="B3902">
        <v>2016</v>
      </c>
      <c r="C3902" t="s">
        <v>2</v>
      </c>
      <c r="D3902">
        <v>3</v>
      </c>
      <c r="E3902">
        <v>39</v>
      </c>
      <c r="F3902" t="s">
        <v>8</v>
      </c>
      <c r="G3902" t="s">
        <v>4</v>
      </c>
      <c r="H3902">
        <v>3</v>
      </c>
      <c r="I3902">
        <v>1</v>
      </c>
    </row>
    <row r="3903" spans="1:9" x14ac:dyDescent="0.3">
      <c r="A3903" t="s">
        <v>3</v>
      </c>
      <c r="B3903">
        <v>2014</v>
      </c>
      <c r="C3903" t="s">
        <v>2</v>
      </c>
      <c r="D3903">
        <v>3</v>
      </c>
      <c r="E3903">
        <v>37</v>
      </c>
      <c r="F3903" t="s">
        <v>1</v>
      </c>
      <c r="G3903" t="s">
        <v>4</v>
      </c>
      <c r="H3903">
        <v>5</v>
      </c>
      <c r="I3903">
        <v>0</v>
      </c>
    </row>
    <row r="3904" spans="1:9" x14ac:dyDescent="0.3">
      <c r="A3904" t="s">
        <v>3</v>
      </c>
      <c r="B3904">
        <v>2015</v>
      </c>
      <c r="C3904" t="s">
        <v>7</v>
      </c>
      <c r="D3904">
        <v>2</v>
      </c>
      <c r="E3904">
        <v>39</v>
      </c>
      <c r="F3904" t="s">
        <v>8</v>
      </c>
      <c r="G3904" t="s">
        <v>0</v>
      </c>
      <c r="H3904">
        <v>0</v>
      </c>
      <c r="I3904">
        <v>1</v>
      </c>
    </row>
    <row r="3905" spans="1:9" x14ac:dyDescent="0.3">
      <c r="A3905" t="s">
        <v>3</v>
      </c>
      <c r="B3905">
        <v>2013</v>
      </c>
      <c r="C3905" t="s">
        <v>2</v>
      </c>
      <c r="D3905">
        <v>3</v>
      </c>
      <c r="E3905">
        <v>31</v>
      </c>
      <c r="F3905" t="s">
        <v>1</v>
      </c>
      <c r="G3905" t="s">
        <v>4</v>
      </c>
      <c r="H3905">
        <v>2</v>
      </c>
      <c r="I3905">
        <v>1</v>
      </c>
    </row>
    <row r="3906" spans="1:9" x14ac:dyDescent="0.3">
      <c r="A3906" t="s">
        <v>6</v>
      </c>
      <c r="B3906">
        <v>2012</v>
      </c>
      <c r="C3906" t="s">
        <v>5</v>
      </c>
      <c r="D3906">
        <v>3</v>
      </c>
      <c r="E3906">
        <v>34</v>
      </c>
      <c r="F3906" t="s">
        <v>8</v>
      </c>
      <c r="G3906" t="s">
        <v>4</v>
      </c>
      <c r="H3906">
        <v>3</v>
      </c>
      <c r="I3906">
        <v>0</v>
      </c>
    </row>
    <row r="3907" spans="1:9" x14ac:dyDescent="0.3">
      <c r="A3907" t="s">
        <v>3</v>
      </c>
      <c r="B3907">
        <v>2015</v>
      </c>
      <c r="C3907" t="s">
        <v>2</v>
      </c>
      <c r="D3907">
        <v>3</v>
      </c>
      <c r="E3907">
        <v>39</v>
      </c>
      <c r="F3907" t="s">
        <v>1</v>
      </c>
      <c r="G3907" t="s">
        <v>4</v>
      </c>
      <c r="H3907">
        <v>1</v>
      </c>
      <c r="I3907">
        <v>0</v>
      </c>
    </row>
    <row r="3908" spans="1:9" x14ac:dyDescent="0.3">
      <c r="A3908" t="s">
        <v>3</v>
      </c>
      <c r="B3908">
        <v>2014</v>
      </c>
      <c r="C3908" t="s">
        <v>7</v>
      </c>
      <c r="D3908">
        <v>2</v>
      </c>
      <c r="E3908">
        <v>38</v>
      </c>
      <c r="F3908" t="s">
        <v>8</v>
      </c>
      <c r="G3908" t="s">
        <v>4</v>
      </c>
      <c r="H3908">
        <v>3</v>
      </c>
      <c r="I3908">
        <v>1</v>
      </c>
    </row>
    <row r="3909" spans="1:9" x14ac:dyDescent="0.3">
      <c r="A3909" t="s">
        <v>3</v>
      </c>
      <c r="B3909">
        <v>2012</v>
      </c>
      <c r="C3909" t="s">
        <v>2</v>
      </c>
      <c r="D3909">
        <v>3</v>
      </c>
      <c r="E3909">
        <v>34</v>
      </c>
      <c r="F3909" t="s">
        <v>1</v>
      </c>
      <c r="G3909" t="s">
        <v>4</v>
      </c>
      <c r="H3909">
        <v>1</v>
      </c>
      <c r="I3909">
        <v>0</v>
      </c>
    </row>
    <row r="3910" spans="1:9" x14ac:dyDescent="0.3">
      <c r="A3910" t="s">
        <v>3</v>
      </c>
      <c r="B3910">
        <v>2016</v>
      </c>
      <c r="C3910" t="s">
        <v>2</v>
      </c>
      <c r="D3910">
        <v>3</v>
      </c>
      <c r="E3910">
        <v>31</v>
      </c>
      <c r="F3910" t="s">
        <v>8</v>
      </c>
      <c r="G3910" t="s">
        <v>4</v>
      </c>
      <c r="H3910">
        <v>2</v>
      </c>
      <c r="I3910">
        <v>0</v>
      </c>
    </row>
    <row r="3911" spans="1:9" x14ac:dyDescent="0.3">
      <c r="A3911" t="s">
        <v>3</v>
      </c>
      <c r="B3911">
        <v>2016</v>
      </c>
      <c r="C3911" t="s">
        <v>2</v>
      </c>
      <c r="D3911">
        <v>3</v>
      </c>
      <c r="E3911">
        <v>39</v>
      </c>
      <c r="F3911" t="s">
        <v>8</v>
      </c>
      <c r="G3911" t="s">
        <v>4</v>
      </c>
      <c r="H3911">
        <v>0</v>
      </c>
      <c r="I3911">
        <v>0</v>
      </c>
    </row>
    <row r="3912" spans="1:9" x14ac:dyDescent="0.3">
      <c r="A3912" t="s">
        <v>3</v>
      </c>
      <c r="B3912">
        <v>2013</v>
      </c>
      <c r="C3912" t="s">
        <v>2</v>
      </c>
      <c r="D3912">
        <v>3</v>
      </c>
      <c r="E3912">
        <v>31</v>
      </c>
      <c r="F3912" t="s">
        <v>8</v>
      </c>
      <c r="G3912" t="s">
        <v>4</v>
      </c>
      <c r="H3912">
        <v>1</v>
      </c>
      <c r="I3912">
        <v>0</v>
      </c>
    </row>
    <row r="3913" spans="1:9" x14ac:dyDescent="0.3">
      <c r="A3913" t="s">
        <v>3</v>
      </c>
      <c r="B3913">
        <v>2012</v>
      </c>
      <c r="C3913" t="s">
        <v>2</v>
      </c>
      <c r="D3913">
        <v>3</v>
      </c>
      <c r="E3913">
        <v>36</v>
      </c>
      <c r="F3913" t="s">
        <v>1</v>
      </c>
      <c r="G3913" t="s">
        <v>4</v>
      </c>
      <c r="H3913">
        <v>1</v>
      </c>
      <c r="I3913">
        <v>0</v>
      </c>
    </row>
    <row r="3914" spans="1:9" x14ac:dyDescent="0.3">
      <c r="A3914" t="s">
        <v>3</v>
      </c>
      <c r="B3914">
        <v>2017</v>
      </c>
      <c r="C3914" t="s">
        <v>5</v>
      </c>
      <c r="D3914">
        <v>3</v>
      </c>
      <c r="E3914">
        <v>37</v>
      </c>
      <c r="F3914" t="s">
        <v>1</v>
      </c>
      <c r="G3914" t="s">
        <v>4</v>
      </c>
      <c r="H3914">
        <v>0</v>
      </c>
      <c r="I3914">
        <v>0</v>
      </c>
    </row>
    <row r="3915" spans="1:9" x14ac:dyDescent="0.3">
      <c r="A3915" t="s">
        <v>3</v>
      </c>
      <c r="B3915">
        <v>2015</v>
      </c>
      <c r="C3915" t="s">
        <v>7</v>
      </c>
      <c r="D3915">
        <v>1</v>
      </c>
      <c r="E3915">
        <v>38</v>
      </c>
      <c r="F3915" t="s">
        <v>8</v>
      </c>
      <c r="G3915" t="s">
        <v>4</v>
      </c>
      <c r="H3915">
        <v>1</v>
      </c>
      <c r="I3915">
        <v>1</v>
      </c>
    </row>
    <row r="3916" spans="1:9" x14ac:dyDescent="0.3">
      <c r="A3916" t="s">
        <v>9</v>
      </c>
      <c r="B3916">
        <v>2017</v>
      </c>
      <c r="C3916" t="s">
        <v>7</v>
      </c>
      <c r="D3916">
        <v>3</v>
      </c>
      <c r="E3916">
        <v>41</v>
      </c>
      <c r="F3916" t="s">
        <v>1</v>
      </c>
      <c r="G3916" t="s">
        <v>4</v>
      </c>
      <c r="H3916">
        <v>2</v>
      </c>
      <c r="I3916">
        <v>0</v>
      </c>
    </row>
    <row r="3917" spans="1:9" x14ac:dyDescent="0.3">
      <c r="A3917" t="s">
        <v>3</v>
      </c>
      <c r="B3917">
        <v>2018</v>
      </c>
      <c r="C3917" t="s">
        <v>2</v>
      </c>
      <c r="D3917">
        <v>3</v>
      </c>
      <c r="E3917">
        <v>32</v>
      </c>
      <c r="F3917" t="s">
        <v>1</v>
      </c>
      <c r="G3917" t="s">
        <v>4</v>
      </c>
      <c r="H3917">
        <v>4</v>
      </c>
      <c r="I3917">
        <v>1</v>
      </c>
    </row>
    <row r="3918" spans="1:9" x14ac:dyDescent="0.3">
      <c r="A3918" t="s">
        <v>3</v>
      </c>
      <c r="B3918">
        <v>2018</v>
      </c>
      <c r="C3918" t="s">
        <v>7</v>
      </c>
      <c r="D3918">
        <v>3</v>
      </c>
      <c r="E3918">
        <v>35</v>
      </c>
      <c r="F3918" t="s">
        <v>1</v>
      </c>
      <c r="G3918" t="s">
        <v>4</v>
      </c>
      <c r="H3918">
        <v>0</v>
      </c>
      <c r="I3918">
        <v>1</v>
      </c>
    </row>
    <row r="3919" spans="1:9" x14ac:dyDescent="0.3">
      <c r="A3919" t="s">
        <v>3</v>
      </c>
      <c r="B3919">
        <v>2017</v>
      </c>
      <c r="C3919" t="s">
        <v>2</v>
      </c>
      <c r="D3919">
        <v>3</v>
      </c>
      <c r="E3919">
        <v>35</v>
      </c>
      <c r="F3919" t="s">
        <v>1</v>
      </c>
      <c r="G3919" t="s">
        <v>4</v>
      </c>
      <c r="H3919">
        <v>1</v>
      </c>
      <c r="I3919">
        <v>0</v>
      </c>
    </row>
    <row r="3920" spans="1:9" x14ac:dyDescent="0.3">
      <c r="A3920" t="s">
        <v>3</v>
      </c>
      <c r="B3920">
        <v>2013</v>
      </c>
      <c r="C3920" t="s">
        <v>2</v>
      </c>
      <c r="D3920">
        <v>3</v>
      </c>
      <c r="E3920">
        <v>32</v>
      </c>
      <c r="F3920" t="s">
        <v>1</v>
      </c>
      <c r="G3920" t="s">
        <v>4</v>
      </c>
      <c r="H3920">
        <v>1</v>
      </c>
      <c r="I3920">
        <v>0</v>
      </c>
    </row>
    <row r="3921" spans="1:9" x14ac:dyDescent="0.3">
      <c r="A3921" t="s">
        <v>3</v>
      </c>
      <c r="B3921">
        <v>2015</v>
      </c>
      <c r="C3921" t="s">
        <v>2</v>
      </c>
      <c r="D3921">
        <v>3</v>
      </c>
      <c r="E3921">
        <v>31</v>
      </c>
      <c r="F3921" t="s">
        <v>1</v>
      </c>
      <c r="G3921" t="s">
        <v>4</v>
      </c>
      <c r="H3921">
        <v>1</v>
      </c>
      <c r="I3921">
        <v>1</v>
      </c>
    </row>
    <row r="3922" spans="1:9" x14ac:dyDescent="0.3">
      <c r="A3922" t="s">
        <v>3</v>
      </c>
      <c r="B3922">
        <v>2015</v>
      </c>
      <c r="C3922" t="s">
        <v>2</v>
      </c>
      <c r="D3922">
        <v>3</v>
      </c>
      <c r="E3922">
        <v>41</v>
      </c>
      <c r="F3922" t="s">
        <v>1</v>
      </c>
      <c r="G3922" t="s">
        <v>4</v>
      </c>
      <c r="H3922">
        <v>4</v>
      </c>
      <c r="I3922">
        <v>0</v>
      </c>
    </row>
    <row r="3923" spans="1:9" x14ac:dyDescent="0.3">
      <c r="A3923" t="s">
        <v>3</v>
      </c>
      <c r="B3923">
        <v>2012</v>
      </c>
      <c r="C3923" t="s">
        <v>2</v>
      </c>
      <c r="D3923">
        <v>3</v>
      </c>
      <c r="E3923">
        <v>33</v>
      </c>
      <c r="F3923" t="s">
        <v>1</v>
      </c>
      <c r="G3923" t="s">
        <v>0</v>
      </c>
      <c r="H3923">
        <v>0</v>
      </c>
      <c r="I3923">
        <v>0</v>
      </c>
    </row>
    <row r="3924" spans="1:9" x14ac:dyDescent="0.3">
      <c r="A3924" t="s">
        <v>3</v>
      </c>
      <c r="B3924">
        <v>2012</v>
      </c>
      <c r="C3924" t="s">
        <v>5</v>
      </c>
      <c r="D3924">
        <v>2</v>
      </c>
      <c r="E3924">
        <v>38</v>
      </c>
      <c r="F3924" t="s">
        <v>8</v>
      </c>
      <c r="G3924" t="s">
        <v>4</v>
      </c>
      <c r="H3924">
        <v>1</v>
      </c>
      <c r="I3924">
        <v>1</v>
      </c>
    </row>
    <row r="3925" spans="1:9" x14ac:dyDescent="0.3">
      <c r="A3925" t="s">
        <v>6</v>
      </c>
      <c r="B3925">
        <v>2012</v>
      </c>
      <c r="C3925" t="s">
        <v>2</v>
      </c>
      <c r="D3925">
        <v>3</v>
      </c>
      <c r="E3925">
        <v>39</v>
      </c>
      <c r="F3925" t="s">
        <v>8</v>
      </c>
      <c r="G3925" t="s">
        <v>4</v>
      </c>
      <c r="H3925">
        <v>3</v>
      </c>
      <c r="I3925">
        <v>1</v>
      </c>
    </row>
    <row r="3926" spans="1:9" x14ac:dyDescent="0.3">
      <c r="A3926" t="s">
        <v>3</v>
      </c>
      <c r="B3926">
        <v>2015</v>
      </c>
      <c r="C3926" t="s">
        <v>2</v>
      </c>
      <c r="D3926">
        <v>1</v>
      </c>
      <c r="E3926">
        <v>36</v>
      </c>
      <c r="F3926" t="s">
        <v>8</v>
      </c>
      <c r="G3926" t="s">
        <v>4</v>
      </c>
      <c r="H3926">
        <v>2</v>
      </c>
      <c r="I3926">
        <v>0</v>
      </c>
    </row>
    <row r="3927" spans="1:9" x14ac:dyDescent="0.3">
      <c r="A3927" t="s">
        <v>6</v>
      </c>
      <c r="B3927">
        <v>2017</v>
      </c>
      <c r="C3927" t="s">
        <v>2</v>
      </c>
      <c r="D3927">
        <v>2</v>
      </c>
      <c r="E3927">
        <v>31</v>
      </c>
      <c r="F3927" t="s">
        <v>1</v>
      </c>
      <c r="G3927" t="s">
        <v>4</v>
      </c>
      <c r="H3927">
        <v>5</v>
      </c>
      <c r="I3927">
        <v>0</v>
      </c>
    </row>
    <row r="3928" spans="1:9" x14ac:dyDescent="0.3">
      <c r="A3928" t="s">
        <v>6</v>
      </c>
      <c r="B3928">
        <v>2017</v>
      </c>
      <c r="C3928" t="s">
        <v>5</v>
      </c>
      <c r="D3928">
        <v>2</v>
      </c>
      <c r="E3928">
        <v>39</v>
      </c>
      <c r="F3928" t="s">
        <v>8</v>
      </c>
      <c r="G3928" t="s">
        <v>4</v>
      </c>
      <c r="H3928">
        <v>2</v>
      </c>
      <c r="I3928">
        <v>1</v>
      </c>
    </row>
    <row r="3929" spans="1:9" x14ac:dyDescent="0.3">
      <c r="A3929" t="s">
        <v>6</v>
      </c>
      <c r="B3929">
        <v>2017</v>
      </c>
      <c r="C3929" t="s">
        <v>5</v>
      </c>
      <c r="D3929">
        <v>3</v>
      </c>
      <c r="E3929">
        <v>41</v>
      </c>
      <c r="F3929" t="s">
        <v>1</v>
      </c>
      <c r="G3929" t="s">
        <v>4</v>
      </c>
      <c r="H3929">
        <v>3</v>
      </c>
      <c r="I3929">
        <v>1</v>
      </c>
    </row>
    <row r="3930" spans="1:9" x14ac:dyDescent="0.3">
      <c r="A3930" t="s">
        <v>9</v>
      </c>
      <c r="B3930">
        <v>2018</v>
      </c>
      <c r="C3930" t="s">
        <v>5</v>
      </c>
      <c r="D3930">
        <v>3</v>
      </c>
      <c r="E3930">
        <v>33</v>
      </c>
      <c r="F3930" t="s">
        <v>8</v>
      </c>
      <c r="G3930" t="s">
        <v>4</v>
      </c>
      <c r="H3930">
        <v>0</v>
      </c>
      <c r="I3930">
        <v>1</v>
      </c>
    </row>
    <row r="3931" spans="1:9" x14ac:dyDescent="0.3">
      <c r="A3931" t="s">
        <v>3</v>
      </c>
      <c r="B3931">
        <v>2015</v>
      </c>
      <c r="C3931" t="s">
        <v>2</v>
      </c>
      <c r="D3931">
        <v>3</v>
      </c>
      <c r="E3931">
        <v>38</v>
      </c>
      <c r="F3931" t="s">
        <v>1</v>
      </c>
      <c r="G3931" t="s">
        <v>4</v>
      </c>
      <c r="H3931">
        <v>1</v>
      </c>
      <c r="I3931">
        <v>0</v>
      </c>
    </row>
    <row r="3932" spans="1:9" x14ac:dyDescent="0.3">
      <c r="A3932" t="s">
        <v>3</v>
      </c>
      <c r="B3932">
        <v>2017</v>
      </c>
      <c r="C3932" t="s">
        <v>7</v>
      </c>
      <c r="D3932">
        <v>2</v>
      </c>
      <c r="E3932">
        <v>31</v>
      </c>
      <c r="F3932" t="s">
        <v>1</v>
      </c>
      <c r="G3932" t="s">
        <v>4</v>
      </c>
      <c r="H3932">
        <v>0</v>
      </c>
      <c r="I3932">
        <v>0</v>
      </c>
    </row>
    <row r="3933" spans="1:9" x14ac:dyDescent="0.3">
      <c r="A3933" t="s">
        <v>3</v>
      </c>
      <c r="B3933">
        <v>2014</v>
      </c>
      <c r="C3933" t="s">
        <v>2</v>
      </c>
      <c r="D3933">
        <v>3</v>
      </c>
      <c r="E3933">
        <v>34</v>
      </c>
      <c r="F3933" t="s">
        <v>1</v>
      </c>
      <c r="G3933" t="s">
        <v>4</v>
      </c>
      <c r="H3933">
        <v>4</v>
      </c>
      <c r="I3933">
        <v>0</v>
      </c>
    </row>
    <row r="3934" spans="1:9" x14ac:dyDescent="0.3">
      <c r="A3934" t="s">
        <v>3</v>
      </c>
      <c r="B3934">
        <v>2017</v>
      </c>
      <c r="C3934" t="s">
        <v>2</v>
      </c>
      <c r="D3934">
        <v>3</v>
      </c>
      <c r="E3934">
        <v>40</v>
      </c>
      <c r="F3934" t="s">
        <v>1</v>
      </c>
      <c r="G3934" t="s">
        <v>4</v>
      </c>
      <c r="H3934">
        <v>2</v>
      </c>
      <c r="I3934">
        <v>0</v>
      </c>
    </row>
    <row r="3935" spans="1:9" x14ac:dyDescent="0.3">
      <c r="A3935" t="s">
        <v>3</v>
      </c>
      <c r="B3935">
        <v>2012</v>
      </c>
      <c r="C3935" t="s">
        <v>2</v>
      </c>
      <c r="D3935">
        <v>3</v>
      </c>
      <c r="E3935">
        <v>36</v>
      </c>
      <c r="F3935" t="s">
        <v>1</v>
      </c>
      <c r="G3935" t="s">
        <v>4</v>
      </c>
      <c r="H3935">
        <v>1</v>
      </c>
      <c r="I3935">
        <v>0</v>
      </c>
    </row>
    <row r="3936" spans="1:9" x14ac:dyDescent="0.3">
      <c r="A3936" t="s">
        <v>3</v>
      </c>
      <c r="B3936">
        <v>2015</v>
      </c>
      <c r="C3936" t="s">
        <v>2</v>
      </c>
      <c r="D3936">
        <v>3</v>
      </c>
      <c r="E3936">
        <v>36</v>
      </c>
      <c r="F3936" t="s">
        <v>8</v>
      </c>
      <c r="G3936" t="s">
        <v>4</v>
      </c>
      <c r="H3936">
        <v>2</v>
      </c>
      <c r="I3936">
        <v>0</v>
      </c>
    </row>
    <row r="3937" spans="1:9" x14ac:dyDescent="0.3">
      <c r="A3937" t="s">
        <v>3</v>
      </c>
      <c r="B3937">
        <v>2017</v>
      </c>
      <c r="C3937" t="s">
        <v>5</v>
      </c>
      <c r="D3937">
        <v>2</v>
      </c>
      <c r="E3937">
        <v>41</v>
      </c>
      <c r="F3937" t="s">
        <v>8</v>
      </c>
      <c r="G3937" t="s">
        <v>4</v>
      </c>
      <c r="H3937">
        <v>4</v>
      </c>
      <c r="I3937">
        <v>0</v>
      </c>
    </row>
    <row r="3938" spans="1:9" x14ac:dyDescent="0.3">
      <c r="A3938" t="s">
        <v>3</v>
      </c>
      <c r="B3938">
        <v>2017</v>
      </c>
      <c r="C3938" t="s">
        <v>2</v>
      </c>
      <c r="D3938">
        <v>3</v>
      </c>
      <c r="E3938">
        <v>37</v>
      </c>
      <c r="F3938" t="s">
        <v>1</v>
      </c>
      <c r="G3938" t="s">
        <v>4</v>
      </c>
      <c r="H3938">
        <v>3</v>
      </c>
      <c r="I3938">
        <v>0</v>
      </c>
    </row>
    <row r="3939" spans="1:9" x14ac:dyDescent="0.3">
      <c r="A3939" t="s">
        <v>3</v>
      </c>
      <c r="B3939">
        <v>2017</v>
      </c>
      <c r="C3939" t="s">
        <v>5</v>
      </c>
      <c r="D3939">
        <v>3</v>
      </c>
      <c r="E3939">
        <v>33</v>
      </c>
      <c r="F3939" t="s">
        <v>1</v>
      </c>
      <c r="G3939" t="s">
        <v>4</v>
      </c>
      <c r="H3939">
        <v>5</v>
      </c>
      <c r="I3939">
        <v>0</v>
      </c>
    </row>
    <row r="3940" spans="1:9" x14ac:dyDescent="0.3">
      <c r="A3940" t="s">
        <v>3</v>
      </c>
      <c r="B3940">
        <v>2017</v>
      </c>
      <c r="C3940" t="s">
        <v>5</v>
      </c>
      <c r="D3940">
        <v>3</v>
      </c>
      <c r="E3940">
        <v>41</v>
      </c>
      <c r="F3940" t="s">
        <v>8</v>
      </c>
      <c r="G3940" t="s">
        <v>4</v>
      </c>
      <c r="H3940">
        <v>4</v>
      </c>
      <c r="I3940">
        <v>0</v>
      </c>
    </row>
    <row r="3941" spans="1:9" x14ac:dyDescent="0.3">
      <c r="A3941" t="s">
        <v>3</v>
      </c>
      <c r="B3941">
        <v>2017</v>
      </c>
      <c r="C3941" t="s">
        <v>2</v>
      </c>
      <c r="D3941">
        <v>3</v>
      </c>
      <c r="E3941">
        <v>37</v>
      </c>
      <c r="F3941" t="s">
        <v>8</v>
      </c>
      <c r="G3941" t="s">
        <v>4</v>
      </c>
      <c r="H3941">
        <v>2</v>
      </c>
      <c r="I3941">
        <v>0</v>
      </c>
    </row>
    <row r="3942" spans="1:9" x14ac:dyDescent="0.3">
      <c r="A3942" t="s">
        <v>3</v>
      </c>
      <c r="B3942">
        <v>2017</v>
      </c>
      <c r="C3942" t="s">
        <v>7</v>
      </c>
      <c r="D3942">
        <v>3</v>
      </c>
      <c r="E3942">
        <v>38</v>
      </c>
      <c r="F3942" t="s">
        <v>1</v>
      </c>
      <c r="G3942" t="s">
        <v>0</v>
      </c>
      <c r="H3942">
        <v>5</v>
      </c>
      <c r="I3942">
        <v>0</v>
      </c>
    </row>
    <row r="3943" spans="1:9" x14ac:dyDescent="0.3">
      <c r="A3943" t="s">
        <v>3</v>
      </c>
      <c r="B3943">
        <v>2015</v>
      </c>
      <c r="C3943" t="s">
        <v>2</v>
      </c>
      <c r="D3943">
        <v>3</v>
      </c>
      <c r="E3943">
        <v>34</v>
      </c>
      <c r="F3943" t="s">
        <v>1</v>
      </c>
      <c r="G3943" t="s">
        <v>4</v>
      </c>
      <c r="H3943">
        <v>2</v>
      </c>
      <c r="I3943">
        <v>1</v>
      </c>
    </row>
    <row r="3944" spans="1:9" x14ac:dyDescent="0.3">
      <c r="A3944" t="s">
        <v>3</v>
      </c>
      <c r="B3944">
        <v>2017</v>
      </c>
      <c r="C3944" t="s">
        <v>7</v>
      </c>
      <c r="D3944">
        <v>3</v>
      </c>
      <c r="E3944">
        <v>37</v>
      </c>
      <c r="F3944" t="s">
        <v>8</v>
      </c>
      <c r="G3944" t="s">
        <v>4</v>
      </c>
      <c r="H3944">
        <v>0</v>
      </c>
      <c r="I3944">
        <v>0</v>
      </c>
    </row>
    <row r="3945" spans="1:9" x14ac:dyDescent="0.3">
      <c r="A3945" t="s">
        <v>3</v>
      </c>
      <c r="B3945">
        <v>2014</v>
      </c>
      <c r="C3945" t="s">
        <v>2</v>
      </c>
      <c r="D3945">
        <v>3</v>
      </c>
      <c r="E3945">
        <v>34</v>
      </c>
      <c r="F3945" t="s">
        <v>1</v>
      </c>
      <c r="G3945" t="s">
        <v>4</v>
      </c>
      <c r="H3945">
        <v>0</v>
      </c>
      <c r="I3945">
        <v>1</v>
      </c>
    </row>
    <row r="3946" spans="1:9" x14ac:dyDescent="0.3">
      <c r="A3946" t="s">
        <v>3</v>
      </c>
      <c r="B3946">
        <v>2012</v>
      </c>
      <c r="C3946" t="s">
        <v>7</v>
      </c>
      <c r="D3946">
        <v>3</v>
      </c>
      <c r="E3946">
        <v>32</v>
      </c>
      <c r="F3946" t="s">
        <v>1</v>
      </c>
      <c r="G3946" t="s">
        <v>4</v>
      </c>
      <c r="H3946">
        <v>1</v>
      </c>
      <c r="I3946">
        <v>0</v>
      </c>
    </row>
    <row r="3947" spans="1:9" x14ac:dyDescent="0.3">
      <c r="A3947" t="s">
        <v>6</v>
      </c>
      <c r="B3947">
        <v>2012</v>
      </c>
      <c r="C3947" t="s">
        <v>5</v>
      </c>
      <c r="D3947">
        <v>3</v>
      </c>
      <c r="E3947">
        <v>35</v>
      </c>
      <c r="F3947" t="s">
        <v>8</v>
      </c>
      <c r="G3947" t="s">
        <v>4</v>
      </c>
      <c r="H3947">
        <v>4</v>
      </c>
      <c r="I3947">
        <v>1</v>
      </c>
    </row>
    <row r="3948" spans="1:9" x14ac:dyDescent="0.3">
      <c r="A3948" t="s">
        <v>3</v>
      </c>
      <c r="B3948">
        <v>2013</v>
      </c>
      <c r="C3948" t="s">
        <v>7</v>
      </c>
      <c r="D3948">
        <v>3</v>
      </c>
      <c r="E3948">
        <v>36</v>
      </c>
      <c r="F3948" t="s">
        <v>1</v>
      </c>
      <c r="G3948" t="s">
        <v>4</v>
      </c>
      <c r="H3948">
        <v>3</v>
      </c>
      <c r="I3948">
        <v>0</v>
      </c>
    </row>
    <row r="3949" spans="1:9" x14ac:dyDescent="0.3">
      <c r="A3949" t="s">
        <v>3</v>
      </c>
      <c r="B3949">
        <v>2015</v>
      </c>
      <c r="C3949" t="s">
        <v>2</v>
      </c>
      <c r="D3949">
        <v>3</v>
      </c>
      <c r="E3949">
        <v>34</v>
      </c>
      <c r="F3949" t="s">
        <v>8</v>
      </c>
      <c r="G3949" t="s">
        <v>4</v>
      </c>
      <c r="H3949">
        <v>2</v>
      </c>
      <c r="I3949">
        <v>0</v>
      </c>
    </row>
    <row r="3950" spans="1:9" x14ac:dyDescent="0.3">
      <c r="A3950" t="s">
        <v>3</v>
      </c>
      <c r="B3950">
        <v>2014</v>
      </c>
      <c r="C3950" t="s">
        <v>2</v>
      </c>
      <c r="D3950">
        <v>3</v>
      </c>
      <c r="E3950">
        <v>37</v>
      </c>
      <c r="F3950" t="s">
        <v>8</v>
      </c>
      <c r="G3950" t="s">
        <v>4</v>
      </c>
      <c r="H3950">
        <v>3</v>
      </c>
      <c r="I3950">
        <v>0</v>
      </c>
    </row>
    <row r="3951" spans="1:9" x14ac:dyDescent="0.3">
      <c r="A3951" t="s">
        <v>3</v>
      </c>
      <c r="B3951">
        <v>2016</v>
      </c>
      <c r="C3951" t="s">
        <v>2</v>
      </c>
      <c r="D3951">
        <v>3</v>
      </c>
      <c r="E3951">
        <v>40</v>
      </c>
      <c r="F3951" t="s">
        <v>8</v>
      </c>
      <c r="G3951" t="s">
        <v>0</v>
      </c>
      <c r="H3951">
        <v>4</v>
      </c>
      <c r="I3951">
        <v>0</v>
      </c>
    </row>
    <row r="3952" spans="1:9" x14ac:dyDescent="0.3">
      <c r="A3952" t="s">
        <v>3</v>
      </c>
      <c r="B3952">
        <v>2014</v>
      </c>
      <c r="C3952" t="s">
        <v>7</v>
      </c>
      <c r="D3952">
        <v>3</v>
      </c>
      <c r="E3952">
        <v>33</v>
      </c>
      <c r="F3952" t="s">
        <v>1</v>
      </c>
      <c r="G3952" t="s">
        <v>4</v>
      </c>
      <c r="H3952">
        <v>4</v>
      </c>
      <c r="I3952">
        <v>0</v>
      </c>
    </row>
    <row r="3953" spans="1:9" x14ac:dyDescent="0.3">
      <c r="A3953" t="s">
        <v>3</v>
      </c>
      <c r="B3953">
        <v>2016</v>
      </c>
      <c r="C3953" t="s">
        <v>2</v>
      </c>
      <c r="D3953">
        <v>3</v>
      </c>
      <c r="E3953">
        <v>39</v>
      </c>
      <c r="F3953" t="s">
        <v>8</v>
      </c>
      <c r="G3953" t="s">
        <v>4</v>
      </c>
      <c r="H3953">
        <v>4</v>
      </c>
      <c r="I3953">
        <v>0</v>
      </c>
    </row>
    <row r="3954" spans="1:9" x14ac:dyDescent="0.3">
      <c r="A3954" t="s">
        <v>3</v>
      </c>
      <c r="B3954">
        <v>2012</v>
      </c>
      <c r="C3954" t="s">
        <v>2</v>
      </c>
      <c r="D3954">
        <v>3</v>
      </c>
      <c r="E3954">
        <v>40</v>
      </c>
      <c r="F3954" t="s">
        <v>1</v>
      </c>
      <c r="G3954" t="s">
        <v>4</v>
      </c>
      <c r="H3954">
        <v>4</v>
      </c>
      <c r="I3954">
        <v>0</v>
      </c>
    </row>
    <row r="3955" spans="1:9" x14ac:dyDescent="0.3">
      <c r="A3955" t="s">
        <v>3</v>
      </c>
      <c r="B3955">
        <v>2013</v>
      </c>
      <c r="C3955" t="s">
        <v>2</v>
      </c>
      <c r="D3955">
        <v>1</v>
      </c>
      <c r="E3955">
        <v>34</v>
      </c>
      <c r="F3955" t="s">
        <v>1</v>
      </c>
      <c r="G3955" t="s">
        <v>4</v>
      </c>
      <c r="H3955">
        <v>4</v>
      </c>
      <c r="I3955">
        <v>1</v>
      </c>
    </row>
    <row r="3956" spans="1:9" x14ac:dyDescent="0.3">
      <c r="A3956" t="s">
        <v>3</v>
      </c>
      <c r="B3956">
        <v>2016</v>
      </c>
      <c r="C3956" t="s">
        <v>7</v>
      </c>
      <c r="D3956">
        <v>3</v>
      </c>
      <c r="E3956">
        <v>40</v>
      </c>
      <c r="F3956" t="s">
        <v>1</v>
      </c>
      <c r="G3956" t="s">
        <v>4</v>
      </c>
      <c r="H3956">
        <v>5</v>
      </c>
      <c r="I3956">
        <v>0</v>
      </c>
    </row>
    <row r="3957" spans="1:9" x14ac:dyDescent="0.3">
      <c r="A3957" t="s">
        <v>9</v>
      </c>
      <c r="B3957">
        <v>2013</v>
      </c>
      <c r="C3957" t="s">
        <v>2</v>
      </c>
      <c r="D3957">
        <v>3</v>
      </c>
      <c r="E3957">
        <v>32</v>
      </c>
      <c r="F3957" t="s">
        <v>1</v>
      </c>
      <c r="G3957" t="s">
        <v>4</v>
      </c>
      <c r="H3957">
        <v>5</v>
      </c>
      <c r="I3957">
        <v>0</v>
      </c>
    </row>
    <row r="3958" spans="1:9" x14ac:dyDescent="0.3">
      <c r="A3958" t="s">
        <v>3</v>
      </c>
      <c r="B3958">
        <v>2012</v>
      </c>
      <c r="C3958" t="s">
        <v>2</v>
      </c>
      <c r="D3958">
        <v>3</v>
      </c>
      <c r="E3958">
        <v>33</v>
      </c>
      <c r="F3958" t="s">
        <v>1</v>
      </c>
      <c r="G3958" t="s">
        <v>4</v>
      </c>
      <c r="H3958">
        <v>1</v>
      </c>
      <c r="I3958">
        <v>0</v>
      </c>
    </row>
    <row r="3959" spans="1:9" x14ac:dyDescent="0.3">
      <c r="A3959" t="s">
        <v>3</v>
      </c>
      <c r="B3959">
        <v>2017</v>
      </c>
      <c r="C3959" t="s">
        <v>5</v>
      </c>
      <c r="D3959">
        <v>1</v>
      </c>
      <c r="E3959">
        <v>31</v>
      </c>
      <c r="F3959" t="s">
        <v>8</v>
      </c>
      <c r="G3959" t="s">
        <v>4</v>
      </c>
      <c r="H3959">
        <v>4</v>
      </c>
      <c r="I3959">
        <v>1</v>
      </c>
    </row>
    <row r="3960" spans="1:9" x14ac:dyDescent="0.3">
      <c r="A3960" t="s">
        <v>6</v>
      </c>
      <c r="B3960">
        <v>2016</v>
      </c>
      <c r="C3960" t="s">
        <v>5</v>
      </c>
      <c r="D3960">
        <v>3</v>
      </c>
      <c r="E3960">
        <v>41</v>
      </c>
      <c r="F3960" t="s">
        <v>8</v>
      </c>
      <c r="G3960" t="s">
        <v>4</v>
      </c>
      <c r="H3960">
        <v>4</v>
      </c>
      <c r="I3960">
        <v>0</v>
      </c>
    </row>
    <row r="3961" spans="1:9" x14ac:dyDescent="0.3">
      <c r="A3961" t="s">
        <v>3</v>
      </c>
      <c r="B3961">
        <v>2016</v>
      </c>
      <c r="C3961" t="s">
        <v>2</v>
      </c>
      <c r="D3961">
        <v>3</v>
      </c>
      <c r="E3961">
        <v>34</v>
      </c>
      <c r="F3961" t="s">
        <v>1</v>
      </c>
      <c r="G3961" t="s">
        <v>4</v>
      </c>
      <c r="H3961">
        <v>4</v>
      </c>
      <c r="I3961">
        <v>0</v>
      </c>
    </row>
    <row r="3962" spans="1:9" x14ac:dyDescent="0.3">
      <c r="A3962" t="s">
        <v>3</v>
      </c>
      <c r="B3962">
        <v>2016</v>
      </c>
      <c r="C3962" t="s">
        <v>2</v>
      </c>
      <c r="D3962">
        <v>3</v>
      </c>
      <c r="E3962">
        <v>39</v>
      </c>
      <c r="F3962" t="s">
        <v>1</v>
      </c>
      <c r="G3962" t="s">
        <v>4</v>
      </c>
      <c r="H3962">
        <v>7</v>
      </c>
      <c r="I3962">
        <v>0</v>
      </c>
    </row>
    <row r="3963" spans="1:9" x14ac:dyDescent="0.3">
      <c r="A3963" t="s">
        <v>3</v>
      </c>
      <c r="B3963">
        <v>2014</v>
      </c>
      <c r="C3963" t="s">
        <v>2</v>
      </c>
      <c r="D3963">
        <v>3</v>
      </c>
      <c r="E3963">
        <v>35</v>
      </c>
      <c r="F3963" t="s">
        <v>1</v>
      </c>
      <c r="G3963" t="s">
        <v>4</v>
      </c>
      <c r="H3963">
        <v>5</v>
      </c>
      <c r="I3963">
        <v>0</v>
      </c>
    </row>
    <row r="3964" spans="1:9" x14ac:dyDescent="0.3">
      <c r="A3964" t="s">
        <v>3</v>
      </c>
      <c r="B3964">
        <v>2016</v>
      </c>
      <c r="C3964" t="s">
        <v>7</v>
      </c>
      <c r="D3964">
        <v>3</v>
      </c>
      <c r="E3964">
        <v>38</v>
      </c>
      <c r="F3964" t="s">
        <v>8</v>
      </c>
      <c r="G3964" t="s">
        <v>4</v>
      </c>
      <c r="H3964">
        <v>7</v>
      </c>
      <c r="I3964">
        <v>0</v>
      </c>
    </row>
    <row r="3965" spans="1:9" x14ac:dyDescent="0.3">
      <c r="A3965" t="s">
        <v>3</v>
      </c>
      <c r="B3965">
        <v>2016</v>
      </c>
      <c r="C3965" t="s">
        <v>2</v>
      </c>
      <c r="D3965">
        <v>3</v>
      </c>
      <c r="E3965">
        <v>33</v>
      </c>
      <c r="F3965" t="s">
        <v>1</v>
      </c>
      <c r="G3965" t="s">
        <v>4</v>
      </c>
      <c r="H3965">
        <v>6</v>
      </c>
      <c r="I3965">
        <v>0</v>
      </c>
    </row>
    <row r="3966" spans="1:9" x14ac:dyDescent="0.3">
      <c r="A3966" t="s">
        <v>3</v>
      </c>
      <c r="B3966">
        <v>2014</v>
      </c>
      <c r="C3966" t="s">
        <v>7</v>
      </c>
      <c r="D3966">
        <v>3</v>
      </c>
      <c r="E3966">
        <v>33</v>
      </c>
      <c r="F3966" t="s">
        <v>1</v>
      </c>
      <c r="G3966" t="s">
        <v>4</v>
      </c>
      <c r="H3966">
        <v>6</v>
      </c>
      <c r="I3966">
        <v>0</v>
      </c>
    </row>
    <row r="3967" spans="1:9" x14ac:dyDescent="0.3">
      <c r="A3967" t="s">
        <v>3</v>
      </c>
      <c r="B3967">
        <v>2012</v>
      </c>
      <c r="C3967" t="s">
        <v>2</v>
      </c>
      <c r="D3967">
        <v>3</v>
      </c>
      <c r="E3967">
        <v>35</v>
      </c>
      <c r="F3967" t="s">
        <v>1</v>
      </c>
      <c r="G3967" t="s">
        <v>4</v>
      </c>
      <c r="H3967">
        <v>5</v>
      </c>
      <c r="I3967">
        <v>0</v>
      </c>
    </row>
    <row r="3968" spans="1:9" x14ac:dyDescent="0.3">
      <c r="A3968" t="s">
        <v>9</v>
      </c>
      <c r="B3968">
        <v>2013</v>
      </c>
      <c r="C3968" t="s">
        <v>5</v>
      </c>
      <c r="D3968">
        <v>3</v>
      </c>
      <c r="E3968">
        <v>40</v>
      </c>
      <c r="F3968" t="s">
        <v>1</v>
      </c>
      <c r="G3968" t="s">
        <v>4</v>
      </c>
      <c r="H3968">
        <v>5</v>
      </c>
      <c r="I3968">
        <v>0</v>
      </c>
    </row>
    <row r="3969" spans="1:9" x14ac:dyDescent="0.3">
      <c r="A3969" t="s">
        <v>3</v>
      </c>
      <c r="B3969">
        <v>2012</v>
      </c>
      <c r="C3969" t="s">
        <v>2</v>
      </c>
      <c r="D3969">
        <v>3</v>
      </c>
      <c r="E3969">
        <v>40</v>
      </c>
      <c r="F3969" t="s">
        <v>8</v>
      </c>
      <c r="G3969" t="s">
        <v>4</v>
      </c>
      <c r="H3969">
        <v>5</v>
      </c>
      <c r="I3969">
        <v>0</v>
      </c>
    </row>
    <row r="3970" spans="1:9" x14ac:dyDescent="0.3">
      <c r="A3970" t="s">
        <v>3</v>
      </c>
      <c r="B3970">
        <v>2017</v>
      </c>
      <c r="C3970" t="s">
        <v>2</v>
      </c>
      <c r="D3970">
        <v>3</v>
      </c>
      <c r="E3970">
        <v>39</v>
      </c>
      <c r="F3970" t="s">
        <v>1</v>
      </c>
      <c r="G3970" t="s">
        <v>4</v>
      </c>
      <c r="H3970">
        <v>5</v>
      </c>
      <c r="I3970">
        <v>0</v>
      </c>
    </row>
    <row r="3971" spans="1:9" x14ac:dyDescent="0.3">
      <c r="A3971" t="s">
        <v>3</v>
      </c>
      <c r="B3971">
        <v>2017</v>
      </c>
      <c r="C3971" t="s">
        <v>2</v>
      </c>
      <c r="D3971">
        <v>3</v>
      </c>
      <c r="E3971">
        <v>33</v>
      </c>
      <c r="F3971" t="s">
        <v>8</v>
      </c>
      <c r="G3971" t="s">
        <v>4</v>
      </c>
      <c r="H3971">
        <v>6</v>
      </c>
      <c r="I3971">
        <v>0</v>
      </c>
    </row>
    <row r="3972" spans="1:9" x14ac:dyDescent="0.3">
      <c r="A3972" t="s">
        <v>3</v>
      </c>
      <c r="B3972">
        <v>2014</v>
      </c>
      <c r="C3972" t="s">
        <v>2</v>
      </c>
      <c r="D3972">
        <v>3</v>
      </c>
      <c r="E3972">
        <v>32</v>
      </c>
      <c r="F3972" t="s">
        <v>8</v>
      </c>
      <c r="G3972" t="s">
        <v>4</v>
      </c>
      <c r="H3972">
        <v>5</v>
      </c>
      <c r="I3972">
        <v>0</v>
      </c>
    </row>
    <row r="3973" spans="1:9" x14ac:dyDescent="0.3">
      <c r="A3973" t="s">
        <v>6</v>
      </c>
      <c r="B3973">
        <v>2014</v>
      </c>
      <c r="C3973" t="s">
        <v>2</v>
      </c>
      <c r="D3973">
        <v>3</v>
      </c>
      <c r="E3973">
        <v>40</v>
      </c>
      <c r="F3973" t="s">
        <v>8</v>
      </c>
      <c r="G3973" t="s">
        <v>4</v>
      </c>
      <c r="H3973">
        <v>7</v>
      </c>
      <c r="I3973">
        <v>1</v>
      </c>
    </row>
    <row r="3974" spans="1:9" x14ac:dyDescent="0.3">
      <c r="A3974" t="s">
        <v>3</v>
      </c>
      <c r="B3974">
        <v>2017</v>
      </c>
      <c r="C3974" t="s">
        <v>5</v>
      </c>
      <c r="D3974">
        <v>2</v>
      </c>
      <c r="E3974">
        <v>33</v>
      </c>
      <c r="F3974" t="s">
        <v>1</v>
      </c>
      <c r="G3974" t="s">
        <v>4</v>
      </c>
      <c r="H3974">
        <v>6</v>
      </c>
      <c r="I3974">
        <v>0</v>
      </c>
    </row>
    <row r="3975" spans="1:9" x14ac:dyDescent="0.3">
      <c r="A3975" t="s">
        <v>6</v>
      </c>
      <c r="B3975">
        <v>2016</v>
      </c>
      <c r="C3975" t="s">
        <v>5</v>
      </c>
      <c r="D3975">
        <v>1</v>
      </c>
      <c r="E3975">
        <v>31</v>
      </c>
      <c r="F3975" t="s">
        <v>8</v>
      </c>
      <c r="G3975" t="s">
        <v>4</v>
      </c>
      <c r="H3975">
        <v>5</v>
      </c>
      <c r="I3975">
        <v>1</v>
      </c>
    </row>
    <row r="3976" spans="1:9" x14ac:dyDescent="0.3">
      <c r="A3976" t="s">
        <v>3</v>
      </c>
      <c r="B3976">
        <v>2013</v>
      </c>
      <c r="C3976" t="s">
        <v>2</v>
      </c>
      <c r="D3976">
        <v>3</v>
      </c>
      <c r="E3976">
        <v>35</v>
      </c>
      <c r="F3976" t="s">
        <v>8</v>
      </c>
      <c r="G3976" t="s">
        <v>4</v>
      </c>
      <c r="H3976">
        <v>5</v>
      </c>
      <c r="I3976">
        <v>0</v>
      </c>
    </row>
    <row r="3977" spans="1:9" x14ac:dyDescent="0.3">
      <c r="A3977" t="s">
        <v>3</v>
      </c>
      <c r="B3977">
        <v>2014</v>
      </c>
      <c r="C3977" t="s">
        <v>2</v>
      </c>
      <c r="D3977">
        <v>3</v>
      </c>
      <c r="E3977">
        <v>39</v>
      </c>
      <c r="F3977" t="s">
        <v>1</v>
      </c>
      <c r="G3977" t="s">
        <v>4</v>
      </c>
      <c r="H3977">
        <v>7</v>
      </c>
      <c r="I3977">
        <v>1</v>
      </c>
    </row>
    <row r="3978" spans="1:9" x14ac:dyDescent="0.3">
      <c r="A3978" t="s">
        <v>6</v>
      </c>
      <c r="B3978">
        <v>2018</v>
      </c>
      <c r="C3978" t="s">
        <v>2</v>
      </c>
      <c r="D3978">
        <v>3</v>
      </c>
      <c r="E3978">
        <v>39</v>
      </c>
      <c r="F3978" t="s">
        <v>8</v>
      </c>
      <c r="G3978" t="s">
        <v>4</v>
      </c>
      <c r="H3978">
        <v>6</v>
      </c>
      <c r="I3978">
        <v>1</v>
      </c>
    </row>
    <row r="3979" spans="1:9" x14ac:dyDescent="0.3">
      <c r="A3979" t="s">
        <v>6</v>
      </c>
      <c r="B3979">
        <v>2017</v>
      </c>
      <c r="C3979" t="s">
        <v>7</v>
      </c>
      <c r="D3979">
        <v>2</v>
      </c>
      <c r="E3979">
        <v>38</v>
      </c>
      <c r="F3979" t="s">
        <v>8</v>
      </c>
      <c r="G3979" t="s">
        <v>4</v>
      </c>
      <c r="H3979">
        <v>2</v>
      </c>
      <c r="I3979">
        <v>0</v>
      </c>
    </row>
    <row r="3980" spans="1:9" x14ac:dyDescent="0.3">
      <c r="A3980" t="s">
        <v>3</v>
      </c>
      <c r="B3980">
        <v>2012</v>
      </c>
      <c r="C3980" t="s">
        <v>2</v>
      </c>
      <c r="D3980">
        <v>3</v>
      </c>
      <c r="E3980">
        <v>38</v>
      </c>
      <c r="F3980" t="s">
        <v>1</v>
      </c>
      <c r="G3980" t="s">
        <v>4</v>
      </c>
      <c r="H3980">
        <v>7</v>
      </c>
      <c r="I3980">
        <v>1</v>
      </c>
    </row>
    <row r="3981" spans="1:9" x14ac:dyDescent="0.3">
      <c r="A3981" t="s">
        <v>6</v>
      </c>
      <c r="B3981">
        <v>2017</v>
      </c>
      <c r="C3981" t="s">
        <v>5</v>
      </c>
      <c r="D3981">
        <v>2</v>
      </c>
      <c r="E3981">
        <v>40</v>
      </c>
      <c r="F3981" t="s">
        <v>8</v>
      </c>
      <c r="G3981" t="s">
        <v>0</v>
      </c>
      <c r="H3981">
        <v>2</v>
      </c>
      <c r="I3981">
        <v>0</v>
      </c>
    </row>
    <row r="3982" spans="1:9" x14ac:dyDescent="0.3">
      <c r="A3982" t="s">
        <v>3</v>
      </c>
      <c r="B3982">
        <v>2018</v>
      </c>
      <c r="C3982" t="s">
        <v>2</v>
      </c>
      <c r="D3982">
        <v>3</v>
      </c>
      <c r="E3982">
        <v>38</v>
      </c>
      <c r="F3982" t="s">
        <v>1</v>
      </c>
      <c r="G3982" t="s">
        <v>4</v>
      </c>
      <c r="H3982">
        <v>6</v>
      </c>
      <c r="I3982">
        <v>1</v>
      </c>
    </row>
    <row r="3983" spans="1:9" x14ac:dyDescent="0.3">
      <c r="A3983" t="s">
        <v>3</v>
      </c>
      <c r="B3983">
        <v>2013</v>
      </c>
      <c r="C3983" t="s">
        <v>2</v>
      </c>
      <c r="D3983">
        <v>3</v>
      </c>
      <c r="E3983">
        <v>34</v>
      </c>
      <c r="F3983" t="s">
        <v>1</v>
      </c>
      <c r="G3983" t="s">
        <v>4</v>
      </c>
      <c r="H3983">
        <v>6</v>
      </c>
      <c r="I3983">
        <v>0</v>
      </c>
    </row>
    <row r="3984" spans="1:9" x14ac:dyDescent="0.3">
      <c r="A3984" t="s">
        <v>3</v>
      </c>
      <c r="B3984">
        <v>2012</v>
      </c>
      <c r="C3984" t="s">
        <v>2</v>
      </c>
      <c r="D3984">
        <v>1</v>
      </c>
      <c r="E3984">
        <v>35</v>
      </c>
      <c r="F3984" t="s">
        <v>1</v>
      </c>
      <c r="G3984" t="s">
        <v>4</v>
      </c>
      <c r="H3984">
        <v>7</v>
      </c>
      <c r="I3984">
        <v>0</v>
      </c>
    </row>
    <row r="3985" spans="1:9" x14ac:dyDescent="0.3">
      <c r="A3985" t="s">
        <v>6</v>
      </c>
      <c r="B3985">
        <v>2013</v>
      </c>
      <c r="C3985" t="s">
        <v>5</v>
      </c>
      <c r="D3985">
        <v>1</v>
      </c>
      <c r="E3985">
        <v>41</v>
      </c>
      <c r="F3985" t="s">
        <v>1</v>
      </c>
      <c r="G3985" t="s">
        <v>4</v>
      </c>
      <c r="H3985">
        <v>5</v>
      </c>
      <c r="I3985">
        <v>0</v>
      </c>
    </row>
    <row r="3986" spans="1:9" x14ac:dyDescent="0.3">
      <c r="A3986" t="s">
        <v>9</v>
      </c>
      <c r="B3986">
        <v>2014</v>
      </c>
      <c r="C3986" t="s">
        <v>5</v>
      </c>
      <c r="D3986">
        <v>2</v>
      </c>
      <c r="E3986">
        <v>37</v>
      </c>
      <c r="F3986" t="s">
        <v>8</v>
      </c>
      <c r="G3986" t="s">
        <v>4</v>
      </c>
      <c r="H3986">
        <v>5</v>
      </c>
      <c r="I3986">
        <v>0</v>
      </c>
    </row>
    <row r="3987" spans="1:9" x14ac:dyDescent="0.3">
      <c r="A3987" t="s">
        <v>3</v>
      </c>
      <c r="B3987">
        <v>2015</v>
      </c>
      <c r="C3987" t="s">
        <v>7</v>
      </c>
      <c r="D3987">
        <v>3</v>
      </c>
      <c r="E3987">
        <v>34</v>
      </c>
      <c r="F3987" t="s">
        <v>1</v>
      </c>
      <c r="G3987" t="s">
        <v>0</v>
      </c>
      <c r="H3987">
        <v>7</v>
      </c>
      <c r="I3987">
        <v>0</v>
      </c>
    </row>
    <row r="3988" spans="1:9" x14ac:dyDescent="0.3">
      <c r="A3988" t="s">
        <v>3</v>
      </c>
      <c r="B3988">
        <v>2014</v>
      </c>
      <c r="C3988" t="s">
        <v>2</v>
      </c>
      <c r="D3988">
        <v>3</v>
      </c>
      <c r="E3988">
        <v>35</v>
      </c>
      <c r="F3988" t="s">
        <v>1</v>
      </c>
      <c r="G3988" t="s">
        <v>0</v>
      </c>
      <c r="H3988">
        <v>5</v>
      </c>
      <c r="I3988">
        <v>0</v>
      </c>
    </row>
    <row r="3989" spans="1:9" x14ac:dyDescent="0.3">
      <c r="A3989" t="s">
        <v>3</v>
      </c>
      <c r="B3989">
        <v>2013</v>
      </c>
      <c r="C3989" t="s">
        <v>2</v>
      </c>
      <c r="D3989">
        <v>1</v>
      </c>
      <c r="E3989">
        <v>38</v>
      </c>
      <c r="F3989" t="s">
        <v>1</v>
      </c>
      <c r="G3989" t="s">
        <v>4</v>
      </c>
      <c r="H3989">
        <v>6</v>
      </c>
      <c r="I3989">
        <v>0</v>
      </c>
    </row>
    <row r="3990" spans="1:9" x14ac:dyDescent="0.3">
      <c r="A3990" t="s">
        <v>3</v>
      </c>
      <c r="B3990">
        <v>2016</v>
      </c>
      <c r="C3990" t="s">
        <v>2</v>
      </c>
      <c r="D3990">
        <v>3</v>
      </c>
      <c r="E3990">
        <v>38</v>
      </c>
      <c r="F3990" t="s">
        <v>8</v>
      </c>
      <c r="G3990" t="s">
        <v>4</v>
      </c>
      <c r="H3990">
        <v>7</v>
      </c>
      <c r="I3990">
        <v>0</v>
      </c>
    </row>
    <row r="3991" spans="1:9" x14ac:dyDescent="0.3">
      <c r="A3991" t="s">
        <v>3</v>
      </c>
      <c r="B3991">
        <v>2015</v>
      </c>
      <c r="C3991" t="s">
        <v>7</v>
      </c>
      <c r="D3991">
        <v>2</v>
      </c>
      <c r="E3991">
        <v>41</v>
      </c>
      <c r="F3991" t="s">
        <v>8</v>
      </c>
      <c r="G3991" t="s">
        <v>4</v>
      </c>
      <c r="H3991">
        <v>7</v>
      </c>
      <c r="I3991">
        <v>0</v>
      </c>
    </row>
    <row r="3992" spans="1:9" x14ac:dyDescent="0.3">
      <c r="A3992" t="s">
        <v>3</v>
      </c>
      <c r="B3992">
        <v>2018</v>
      </c>
      <c r="C3992" t="s">
        <v>2</v>
      </c>
      <c r="D3992">
        <v>3</v>
      </c>
      <c r="E3992">
        <v>34</v>
      </c>
      <c r="F3992" t="s">
        <v>1</v>
      </c>
      <c r="G3992" t="s">
        <v>4</v>
      </c>
      <c r="H3992">
        <v>5</v>
      </c>
      <c r="I3992">
        <v>1</v>
      </c>
    </row>
    <row r="3993" spans="1:9" x14ac:dyDescent="0.3">
      <c r="A3993" t="s">
        <v>3</v>
      </c>
      <c r="B3993">
        <v>2017</v>
      </c>
      <c r="C3993" t="s">
        <v>7</v>
      </c>
      <c r="D3993">
        <v>2</v>
      </c>
      <c r="E3993">
        <v>22</v>
      </c>
      <c r="F3993" t="s">
        <v>1</v>
      </c>
      <c r="G3993" t="s">
        <v>4</v>
      </c>
      <c r="H3993">
        <v>0</v>
      </c>
      <c r="I3993">
        <v>0</v>
      </c>
    </row>
    <row r="3994" spans="1:9" x14ac:dyDescent="0.3">
      <c r="A3994" t="s">
        <v>3</v>
      </c>
      <c r="B3994">
        <v>2018</v>
      </c>
      <c r="C3994" t="s">
        <v>2</v>
      </c>
      <c r="D3994">
        <v>2</v>
      </c>
      <c r="E3994">
        <v>26</v>
      </c>
      <c r="F3994" t="s">
        <v>8</v>
      </c>
      <c r="G3994" t="s">
        <v>4</v>
      </c>
      <c r="H3994">
        <v>4</v>
      </c>
      <c r="I3994">
        <v>1</v>
      </c>
    </row>
    <row r="3995" spans="1:9" x14ac:dyDescent="0.3">
      <c r="A3995" t="s">
        <v>3</v>
      </c>
      <c r="B3995">
        <v>2012</v>
      </c>
      <c r="C3995" t="s">
        <v>2</v>
      </c>
      <c r="D3995">
        <v>3</v>
      </c>
      <c r="E3995">
        <v>22</v>
      </c>
      <c r="F3995" t="s">
        <v>1</v>
      </c>
      <c r="G3995" t="s">
        <v>4</v>
      </c>
      <c r="H3995">
        <v>0</v>
      </c>
      <c r="I3995">
        <v>0</v>
      </c>
    </row>
    <row r="3996" spans="1:9" x14ac:dyDescent="0.3">
      <c r="A3996" t="s">
        <v>3</v>
      </c>
      <c r="B3996">
        <v>2017</v>
      </c>
      <c r="C3996" t="s">
        <v>5</v>
      </c>
      <c r="D3996">
        <v>3</v>
      </c>
      <c r="E3996">
        <v>25</v>
      </c>
      <c r="F3996" t="s">
        <v>8</v>
      </c>
      <c r="G3996" t="s">
        <v>4</v>
      </c>
      <c r="H3996">
        <v>3</v>
      </c>
      <c r="I3996">
        <v>0</v>
      </c>
    </row>
    <row r="3997" spans="1:9" x14ac:dyDescent="0.3">
      <c r="A3997" t="s">
        <v>3</v>
      </c>
      <c r="B3997">
        <v>2016</v>
      </c>
      <c r="C3997" t="s">
        <v>2</v>
      </c>
      <c r="D3997">
        <v>3</v>
      </c>
      <c r="E3997">
        <v>29</v>
      </c>
      <c r="F3997" t="s">
        <v>1</v>
      </c>
      <c r="G3997" t="s">
        <v>4</v>
      </c>
      <c r="H3997">
        <v>0</v>
      </c>
      <c r="I3997">
        <v>0</v>
      </c>
    </row>
    <row r="3998" spans="1:9" x14ac:dyDescent="0.3">
      <c r="A3998" t="s">
        <v>3</v>
      </c>
      <c r="B3998">
        <v>2017</v>
      </c>
      <c r="C3998" t="s">
        <v>5</v>
      </c>
      <c r="D3998">
        <v>3</v>
      </c>
      <c r="E3998">
        <v>36</v>
      </c>
      <c r="F3998" t="s">
        <v>8</v>
      </c>
      <c r="G3998" t="s">
        <v>4</v>
      </c>
      <c r="H3998">
        <v>0</v>
      </c>
      <c r="I3998">
        <v>0</v>
      </c>
    </row>
    <row r="3999" spans="1:9" x14ac:dyDescent="0.3">
      <c r="A3999" t="s">
        <v>3</v>
      </c>
      <c r="B3999">
        <v>2014</v>
      </c>
      <c r="C3999" t="s">
        <v>2</v>
      </c>
      <c r="D3999">
        <v>3</v>
      </c>
      <c r="E3999">
        <v>37</v>
      </c>
      <c r="F3999" t="s">
        <v>8</v>
      </c>
      <c r="G3999" t="s">
        <v>4</v>
      </c>
      <c r="H3999">
        <v>1</v>
      </c>
      <c r="I3999">
        <v>0</v>
      </c>
    </row>
    <row r="4000" spans="1:9" x14ac:dyDescent="0.3">
      <c r="A4000" t="s">
        <v>3</v>
      </c>
      <c r="B4000">
        <v>2013</v>
      </c>
      <c r="C4000" t="s">
        <v>5</v>
      </c>
      <c r="D4000">
        <v>2</v>
      </c>
      <c r="E4000">
        <v>34</v>
      </c>
      <c r="F4000" t="s">
        <v>8</v>
      </c>
      <c r="G4000" t="s">
        <v>4</v>
      </c>
      <c r="H4000">
        <v>4</v>
      </c>
      <c r="I4000">
        <v>1</v>
      </c>
    </row>
    <row r="4001" spans="1:9" x14ac:dyDescent="0.3">
      <c r="A4001" t="s">
        <v>3</v>
      </c>
      <c r="B4001">
        <v>2012</v>
      </c>
      <c r="C4001" t="s">
        <v>7</v>
      </c>
      <c r="D4001">
        <v>3</v>
      </c>
      <c r="E4001">
        <v>34</v>
      </c>
      <c r="F4001" t="s">
        <v>8</v>
      </c>
      <c r="G4001" t="s">
        <v>4</v>
      </c>
      <c r="H4001">
        <v>2</v>
      </c>
      <c r="I4001">
        <v>1</v>
      </c>
    </row>
    <row r="4002" spans="1:9" x14ac:dyDescent="0.3">
      <c r="A4002" t="s">
        <v>3</v>
      </c>
      <c r="B4002">
        <v>2012</v>
      </c>
      <c r="C4002" t="s">
        <v>2</v>
      </c>
      <c r="D4002">
        <v>3</v>
      </c>
      <c r="E4002">
        <v>25</v>
      </c>
      <c r="F4002" t="s">
        <v>8</v>
      </c>
      <c r="G4002" t="s">
        <v>4</v>
      </c>
      <c r="H4002">
        <v>3</v>
      </c>
      <c r="I4002">
        <v>1</v>
      </c>
    </row>
    <row r="4003" spans="1:9" x14ac:dyDescent="0.3">
      <c r="A4003" t="s">
        <v>3</v>
      </c>
      <c r="B4003">
        <v>2012</v>
      </c>
      <c r="C4003" t="s">
        <v>2</v>
      </c>
      <c r="D4003">
        <v>3</v>
      </c>
      <c r="E4003">
        <v>31</v>
      </c>
      <c r="F4003" t="s">
        <v>1</v>
      </c>
      <c r="G4003" t="s">
        <v>4</v>
      </c>
      <c r="H4003">
        <v>0</v>
      </c>
      <c r="I4003">
        <v>0</v>
      </c>
    </row>
    <row r="4004" spans="1:9" x14ac:dyDescent="0.3">
      <c r="A4004" t="s">
        <v>3</v>
      </c>
      <c r="B4004">
        <v>2015</v>
      </c>
      <c r="C4004" t="s">
        <v>5</v>
      </c>
      <c r="D4004">
        <v>3</v>
      </c>
      <c r="E4004">
        <v>36</v>
      </c>
      <c r="F4004" t="s">
        <v>8</v>
      </c>
      <c r="G4004" t="s">
        <v>4</v>
      </c>
      <c r="H4004">
        <v>2</v>
      </c>
      <c r="I4004">
        <v>0</v>
      </c>
    </row>
    <row r="4005" spans="1:9" x14ac:dyDescent="0.3">
      <c r="A4005" t="s">
        <v>3</v>
      </c>
      <c r="B4005">
        <v>2016</v>
      </c>
      <c r="C4005" t="s">
        <v>2</v>
      </c>
      <c r="D4005">
        <v>3</v>
      </c>
      <c r="E4005">
        <v>31</v>
      </c>
      <c r="F4005" t="s">
        <v>1</v>
      </c>
      <c r="G4005" t="s">
        <v>0</v>
      </c>
      <c r="H4005">
        <v>5</v>
      </c>
      <c r="I4005">
        <v>0</v>
      </c>
    </row>
    <row r="4006" spans="1:9" x14ac:dyDescent="0.3">
      <c r="A4006" t="s">
        <v>3</v>
      </c>
      <c r="B4006">
        <v>2015</v>
      </c>
      <c r="C4006" t="s">
        <v>2</v>
      </c>
      <c r="D4006">
        <v>3</v>
      </c>
      <c r="E4006">
        <v>34</v>
      </c>
      <c r="F4006" t="s">
        <v>1</v>
      </c>
      <c r="G4006" t="s">
        <v>4</v>
      </c>
      <c r="H4006">
        <v>4</v>
      </c>
      <c r="I4006">
        <v>0</v>
      </c>
    </row>
    <row r="4007" spans="1:9" x14ac:dyDescent="0.3">
      <c r="A4007" t="s">
        <v>6</v>
      </c>
      <c r="B4007">
        <v>2014</v>
      </c>
      <c r="C4007" t="s">
        <v>5</v>
      </c>
      <c r="D4007">
        <v>3</v>
      </c>
      <c r="E4007">
        <v>28</v>
      </c>
      <c r="F4007" t="s">
        <v>1</v>
      </c>
      <c r="G4007" t="s">
        <v>0</v>
      </c>
      <c r="H4007">
        <v>2</v>
      </c>
      <c r="I4007">
        <v>1</v>
      </c>
    </row>
    <row r="4008" spans="1:9" x14ac:dyDescent="0.3">
      <c r="A4008" t="s">
        <v>3</v>
      </c>
      <c r="B4008">
        <v>2014</v>
      </c>
      <c r="C4008" t="s">
        <v>2</v>
      </c>
      <c r="D4008">
        <v>3</v>
      </c>
      <c r="E4008">
        <v>28</v>
      </c>
      <c r="F4008" t="s">
        <v>1</v>
      </c>
      <c r="G4008" t="s">
        <v>4</v>
      </c>
      <c r="H4008">
        <v>2</v>
      </c>
      <c r="I4008">
        <v>0</v>
      </c>
    </row>
    <row r="4009" spans="1:9" x14ac:dyDescent="0.3">
      <c r="A4009" t="s">
        <v>3</v>
      </c>
      <c r="B4009">
        <v>2015</v>
      </c>
      <c r="C4009" t="s">
        <v>2</v>
      </c>
      <c r="D4009">
        <v>3</v>
      </c>
      <c r="E4009">
        <v>31</v>
      </c>
      <c r="F4009" t="s">
        <v>1</v>
      </c>
      <c r="G4009" t="s">
        <v>4</v>
      </c>
      <c r="H4009">
        <v>1</v>
      </c>
      <c r="I4009">
        <v>0</v>
      </c>
    </row>
    <row r="4010" spans="1:9" x14ac:dyDescent="0.3">
      <c r="A4010" t="s">
        <v>3</v>
      </c>
      <c r="B4010">
        <v>2017</v>
      </c>
      <c r="C4010" t="s">
        <v>2</v>
      </c>
      <c r="D4010">
        <v>3</v>
      </c>
      <c r="E4010">
        <v>35</v>
      </c>
      <c r="F4010" t="s">
        <v>1</v>
      </c>
      <c r="G4010" t="s">
        <v>4</v>
      </c>
      <c r="H4010">
        <v>5</v>
      </c>
      <c r="I4010">
        <v>0</v>
      </c>
    </row>
    <row r="4011" spans="1:9" x14ac:dyDescent="0.3">
      <c r="A4011" t="s">
        <v>3</v>
      </c>
      <c r="B4011">
        <v>2012</v>
      </c>
      <c r="C4011" t="s">
        <v>2</v>
      </c>
      <c r="D4011">
        <v>1</v>
      </c>
      <c r="E4011">
        <v>28</v>
      </c>
      <c r="F4011" t="s">
        <v>8</v>
      </c>
      <c r="G4011" t="s">
        <v>0</v>
      </c>
      <c r="H4011">
        <v>1</v>
      </c>
      <c r="I4011">
        <v>0</v>
      </c>
    </row>
    <row r="4012" spans="1:9" x14ac:dyDescent="0.3">
      <c r="A4012" t="s">
        <v>3</v>
      </c>
      <c r="B4012">
        <v>2018</v>
      </c>
      <c r="C4012" t="s">
        <v>2</v>
      </c>
      <c r="D4012">
        <v>3</v>
      </c>
      <c r="E4012">
        <v>32</v>
      </c>
      <c r="F4012" t="s">
        <v>8</v>
      </c>
      <c r="G4012" t="s">
        <v>4</v>
      </c>
      <c r="H4012">
        <v>2</v>
      </c>
      <c r="I4012">
        <v>1</v>
      </c>
    </row>
    <row r="4013" spans="1:9" x14ac:dyDescent="0.3">
      <c r="A4013" t="s">
        <v>3</v>
      </c>
      <c r="B4013">
        <v>2013</v>
      </c>
      <c r="C4013" t="s">
        <v>2</v>
      </c>
      <c r="D4013">
        <v>3</v>
      </c>
      <c r="E4013">
        <v>23</v>
      </c>
      <c r="F4013" t="s">
        <v>1</v>
      </c>
      <c r="G4013" t="s">
        <v>0</v>
      </c>
      <c r="H4013">
        <v>1</v>
      </c>
      <c r="I4013">
        <v>1</v>
      </c>
    </row>
    <row r="4014" spans="1:9" x14ac:dyDescent="0.3">
      <c r="A4014" t="s">
        <v>6</v>
      </c>
      <c r="B4014">
        <v>2018</v>
      </c>
      <c r="C4014" t="s">
        <v>7</v>
      </c>
      <c r="D4014">
        <v>3</v>
      </c>
      <c r="E4014">
        <v>27</v>
      </c>
      <c r="F4014" t="s">
        <v>1</v>
      </c>
      <c r="G4014" t="s">
        <v>4</v>
      </c>
      <c r="H4014">
        <v>5</v>
      </c>
      <c r="I4014">
        <v>1</v>
      </c>
    </row>
    <row r="4015" spans="1:9" x14ac:dyDescent="0.3">
      <c r="A4015" t="s">
        <v>3</v>
      </c>
      <c r="B4015">
        <v>2017</v>
      </c>
      <c r="C4015" t="s">
        <v>7</v>
      </c>
      <c r="D4015">
        <v>3</v>
      </c>
      <c r="E4015">
        <v>25</v>
      </c>
      <c r="F4015" t="s">
        <v>1</v>
      </c>
      <c r="G4015" t="s">
        <v>4</v>
      </c>
      <c r="H4015">
        <v>3</v>
      </c>
      <c r="I4015">
        <v>0</v>
      </c>
    </row>
    <row r="4016" spans="1:9" x14ac:dyDescent="0.3">
      <c r="A4016" t="s">
        <v>6</v>
      </c>
      <c r="B4016">
        <v>2017</v>
      </c>
      <c r="C4016" t="s">
        <v>5</v>
      </c>
      <c r="D4016">
        <v>2</v>
      </c>
      <c r="E4016">
        <v>31</v>
      </c>
      <c r="F4016" t="s">
        <v>8</v>
      </c>
      <c r="G4016" t="s">
        <v>4</v>
      </c>
      <c r="H4016">
        <v>2</v>
      </c>
      <c r="I4016">
        <v>0</v>
      </c>
    </row>
    <row r="4017" spans="1:9" x14ac:dyDescent="0.3">
      <c r="A4017" t="s">
        <v>9</v>
      </c>
      <c r="B4017">
        <v>2018</v>
      </c>
      <c r="C4017" t="s">
        <v>5</v>
      </c>
      <c r="D4017">
        <v>3</v>
      </c>
      <c r="E4017">
        <v>34</v>
      </c>
      <c r="F4017" t="s">
        <v>1</v>
      </c>
      <c r="G4017" t="s">
        <v>4</v>
      </c>
      <c r="H4017">
        <v>0</v>
      </c>
      <c r="I4017">
        <v>1</v>
      </c>
    </row>
    <row r="4018" spans="1:9" x14ac:dyDescent="0.3">
      <c r="A4018" t="s">
        <v>3</v>
      </c>
      <c r="B4018">
        <v>2016</v>
      </c>
      <c r="C4018" t="s">
        <v>2</v>
      </c>
      <c r="D4018">
        <v>3</v>
      </c>
      <c r="E4018">
        <v>36</v>
      </c>
      <c r="F4018" t="s">
        <v>8</v>
      </c>
      <c r="G4018" t="s">
        <v>4</v>
      </c>
      <c r="H4018">
        <v>2</v>
      </c>
      <c r="I4018">
        <v>0</v>
      </c>
    </row>
    <row r="4019" spans="1:9" x14ac:dyDescent="0.3">
      <c r="A4019" t="s">
        <v>9</v>
      </c>
      <c r="B4019">
        <v>2017</v>
      </c>
      <c r="C4019" t="s">
        <v>5</v>
      </c>
      <c r="D4019">
        <v>3</v>
      </c>
      <c r="E4019">
        <v>40</v>
      </c>
      <c r="F4019" t="s">
        <v>1</v>
      </c>
      <c r="G4019" t="s">
        <v>4</v>
      </c>
      <c r="H4019">
        <v>3</v>
      </c>
      <c r="I4019">
        <v>0</v>
      </c>
    </row>
    <row r="4020" spans="1:9" x14ac:dyDescent="0.3">
      <c r="A4020" t="s">
        <v>6</v>
      </c>
      <c r="B4020">
        <v>2012</v>
      </c>
      <c r="C4020" t="s">
        <v>5</v>
      </c>
      <c r="D4020">
        <v>3</v>
      </c>
      <c r="E4020">
        <v>34</v>
      </c>
      <c r="F4020" t="s">
        <v>8</v>
      </c>
      <c r="G4020" t="s">
        <v>4</v>
      </c>
      <c r="H4020">
        <v>2</v>
      </c>
      <c r="I4020">
        <v>0</v>
      </c>
    </row>
    <row r="4021" spans="1:9" x14ac:dyDescent="0.3">
      <c r="A4021" t="s">
        <v>3</v>
      </c>
      <c r="B4021">
        <v>2018</v>
      </c>
      <c r="C4021" t="s">
        <v>2</v>
      </c>
      <c r="D4021">
        <v>3</v>
      </c>
      <c r="E4021">
        <v>37</v>
      </c>
      <c r="F4021" t="s">
        <v>1</v>
      </c>
      <c r="G4021" t="s">
        <v>4</v>
      </c>
      <c r="H4021">
        <v>2</v>
      </c>
      <c r="I4021">
        <v>1</v>
      </c>
    </row>
    <row r="4022" spans="1:9" x14ac:dyDescent="0.3">
      <c r="A4022" t="s">
        <v>3</v>
      </c>
      <c r="B4022">
        <v>2012</v>
      </c>
      <c r="C4022" t="s">
        <v>2</v>
      </c>
      <c r="D4022">
        <v>3</v>
      </c>
      <c r="E4022">
        <v>38</v>
      </c>
      <c r="F4022" t="s">
        <v>1</v>
      </c>
      <c r="G4022" t="s">
        <v>4</v>
      </c>
      <c r="H4022">
        <v>3</v>
      </c>
      <c r="I4022">
        <v>0</v>
      </c>
    </row>
    <row r="4023" spans="1:9" x14ac:dyDescent="0.3">
      <c r="A4023" t="s">
        <v>3</v>
      </c>
      <c r="B4023">
        <v>2017</v>
      </c>
      <c r="C4023" t="s">
        <v>5</v>
      </c>
      <c r="D4023">
        <v>2</v>
      </c>
      <c r="E4023">
        <v>22</v>
      </c>
      <c r="F4023" t="s">
        <v>8</v>
      </c>
      <c r="G4023" t="s">
        <v>4</v>
      </c>
      <c r="H4023">
        <v>0</v>
      </c>
      <c r="I4023">
        <v>0</v>
      </c>
    </row>
    <row r="4024" spans="1:9" x14ac:dyDescent="0.3">
      <c r="A4024" t="s">
        <v>3</v>
      </c>
      <c r="B4024">
        <v>2016</v>
      </c>
      <c r="C4024" t="s">
        <v>7</v>
      </c>
      <c r="D4024">
        <v>2</v>
      </c>
      <c r="E4024">
        <v>36</v>
      </c>
      <c r="F4024" t="s">
        <v>8</v>
      </c>
      <c r="G4024" t="s">
        <v>4</v>
      </c>
      <c r="H4024">
        <v>0</v>
      </c>
      <c r="I4024">
        <v>1</v>
      </c>
    </row>
    <row r="4025" spans="1:9" x14ac:dyDescent="0.3">
      <c r="A4025" t="s">
        <v>3</v>
      </c>
      <c r="B4025">
        <v>2013</v>
      </c>
      <c r="C4025" t="s">
        <v>5</v>
      </c>
      <c r="D4025">
        <v>2</v>
      </c>
      <c r="E4025">
        <v>35</v>
      </c>
      <c r="F4025" t="s">
        <v>8</v>
      </c>
      <c r="G4025" t="s">
        <v>4</v>
      </c>
      <c r="H4025">
        <v>1</v>
      </c>
      <c r="I4025">
        <v>1</v>
      </c>
    </row>
    <row r="4026" spans="1:9" x14ac:dyDescent="0.3">
      <c r="A4026" t="s">
        <v>3</v>
      </c>
      <c r="B4026">
        <v>2012</v>
      </c>
      <c r="C4026" t="s">
        <v>5</v>
      </c>
      <c r="D4026">
        <v>3</v>
      </c>
      <c r="E4026">
        <v>22</v>
      </c>
      <c r="F4026" t="s">
        <v>8</v>
      </c>
      <c r="G4026" t="s">
        <v>4</v>
      </c>
      <c r="H4026">
        <v>0</v>
      </c>
      <c r="I4026">
        <v>0</v>
      </c>
    </row>
    <row r="4027" spans="1:9" x14ac:dyDescent="0.3">
      <c r="A4027" t="s">
        <v>3</v>
      </c>
      <c r="B4027">
        <v>2016</v>
      </c>
      <c r="C4027" t="s">
        <v>2</v>
      </c>
      <c r="D4027">
        <v>3</v>
      </c>
      <c r="E4027">
        <v>22</v>
      </c>
      <c r="F4027" t="s">
        <v>1</v>
      </c>
      <c r="G4027" t="s">
        <v>4</v>
      </c>
      <c r="H4027">
        <v>0</v>
      </c>
      <c r="I4027">
        <v>0</v>
      </c>
    </row>
    <row r="4028" spans="1:9" x14ac:dyDescent="0.3">
      <c r="A4028" t="s">
        <v>3</v>
      </c>
      <c r="B4028">
        <v>2012</v>
      </c>
      <c r="C4028" t="s">
        <v>2</v>
      </c>
      <c r="D4028">
        <v>3</v>
      </c>
      <c r="E4028">
        <v>29</v>
      </c>
      <c r="F4028" t="s">
        <v>1</v>
      </c>
      <c r="G4028" t="s">
        <v>4</v>
      </c>
      <c r="H4028">
        <v>4</v>
      </c>
      <c r="I4028">
        <v>0</v>
      </c>
    </row>
    <row r="4029" spans="1:9" x14ac:dyDescent="0.3">
      <c r="A4029" t="s">
        <v>3</v>
      </c>
      <c r="B4029">
        <v>2017</v>
      </c>
      <c r="C4029" t="s">
        <v>2</v>
      </c>
      <c r="D4029">
        <v>3</v>
      </c>
      <c r="E4029">
        <v>34</v>
      </c>
      <c r="F4029" t="s">
        <v>1</v>
      </c>
      <c r="G4029" t="s">
        <v>4</v>
      </c>
      <c r="H4029">
        <v>5</v>
      </c>
      <c r="I4029">
        <v>0</v>
      </c>
    </row>
    <row r="4030" spans="1:9" x14ac:dyDescent="0.3">
      <c r="A4030" t="s">
        <v>3</v>
      </c>
      <c r="B4030">
        <v>2017</v>
      </c>
      <c r="C4030" t="s">
        <v>2</v>
      </c>
      <c r="D4030">
        <v>2</v>
      </c>
      <c r="E4030">
        <v>23</v>
      </c>
      <c r="F4030" t="s">
        <v>1</v>
      </c>
      <c r="G4030" t="s">
        <v>4</v>
      </c>
      <c r="H4030">
        <v>1</v>
      </c>
      <c r="I4030">
        <v>0</v>
      </c>
    </row>
    <row r="4031" spans="1:9" x14ac:dyDescent="0.3">
      <c r="A4031" t="s">
        <v>3</v>
      </c>
      <c r="B4031">
        <v>2014</v>
      </c>
      <c r="C4031" t="s">
        <v>7</v>
      </c>
      <c r="D4031">
        <v>2</v>
      </c>
      <c r="E4031">
        <v>32</v>
      </c>
      <c r="F4031" t="s">
        <v>1</v>
      </c>
      <c r="G4031" t="s">
        <v>4</v>
      </c>
      <c r="H4031">
        <v>3</v>
      </c>
      <c r="I4031">
        <v>1</v>
      </c>
    </row>
    <row r="4032" spans="1:9" x14ac:dyDescent="0.3">
      <c r="A4032" t="s">
        <v>3</v>
      </c>
      <c r="B4032">
        <v>2012</v>
      </c>
      <c r="C4032" t="s">
        <v>7</v>
      </c>
      <c r="D4032">
        <v>2</v>
      </c>
      <c r="E4032">
        <v>26</v>
      </c>
      <c r="F4032" t="s">
        <v>8</v>
      </c>
      <c r="G4032" t="s">
        <v>4</v>
      </c>
      <c r="H4032">
        <v>4</v>
      </c>
      <c r="I4032">
        <v>1</v>
      </c>
    </row>
    <row r="4033" spans="1:9" x14ac:dyDescent="0.3">
      <c r="A4033" t="s">
        <v>6</v>
      </c>
      <c r="B4033">
        <v>2017</v>
      </c>
      <c r="C4033" t="s">
        <v>2</v>
      </c>
      <c r="D4033">
        <v>3</v>
      </c>
      <c r="E4033">
        <v>38</v>
      </c>
      <c r="F4033" t="s">
        <v>1</v>
      </c>
      <c r="G4033" t="s">
        <v>4</v>
      </c>
      <c r="H4033">
        <v>2</v>
      </c>
      <c r="I4033">
        <v>0</v>
      </c>
    </row>
    <row r="4034" spans="1:9" x14ac:dyDescent="0.3">
      <c r="A4034" t="s">
        <v>3</v>
      </c>
      <c r="B4034">
        <v>2014</v>
      </c>
      <c r="C4034" t="s">
        <v>7</v>
      </c>
      <c r="D4034">
        <v>3</v>
      </c>
      <c r="E4034">
        <v>37</v>
      </c>
      <c r="F4034" t="s">
        <v>1</v>
      </c>
      <c r="G4034" t="s">
        <v>4</v>
      </c>
      <c r="H4034">
        <v>4</v>
      </c>
      <c r="I4034">
        <v>0</v>
      </c>
    </row>
    <row r="4035" spans="1:9" x14ac:dyDescent="0.3">
      <c r="A4035" t="s">
        <v>3</v>
      </c>
      <c r="B4035">
        <v>2017</v>
      </c>
      <c r="C4035" t="s">
        <v>5</v>
      </c>
      <c r="D4035">
        <v>2</v>
      </c>
      <c r="E4035">
        <v>25</v>
      </c>
      <c r="F4035" t="s">
        <v>8</v>
      </c>
      <c r="G4035" t="s">
        <v>4</v>
      </c>
      <c r="H4035">
        <v>3</v>
      </c>
      <c r="I4035">
        <v>0</v>
      </c>
    </row>
    <row r="4036" spans="1:9" x14ac:dyDescent="0.3">
      <c r="A4036" t="s">
        <v>3</v>
      </c>
      <c r="B4036">
        <v>2018</v>
      </c>
      <c r="C4036" t="s">
        <v>7</v>
      </c>
      <c r="D4036">
        <v>2</v>
      </c>
      <c r="E4036">
        <v>36</v>
      </c>
      <c r="F4036" t="s">
        <v>8</v>
      </c>
      <c r="G4036" t="s">
        <v>4</v>
      </c>
      <c r="H4036">
        <v>5</v>
      </c>
      <c r="I4036">
        <v>1</v>
      </c>
    </row>
    <row r="4037" spans="1:9" x14ac:dyDescent="0.3">
      <c r="A4037" t="s">
        <v>3</v>
      </c>
      <c r="B4037">
        <v>2016</v>
      </c>
      <c r="C4037" t="s">
        <v>2</v>
      </c>
      <c r="D4037">
        <v>3</v>
      </c>
      <c r="E4037">
        <v>26</v>
      </c>
      <c r="F4037" t="s">
        <v>8</v>
      </c>
      <c r="G4037" t="s">
        <v>4</v>
      </c>
      <c r="H4037">
        <v>4</v>
      </c>
      <c r="I4037">
        <v>0</v>
      </c>
    </row>
    <row r="4038" spans="1:9" x14ac:dyDescent="0.3">
      <c r="A4038" t="s">
        <v>3</v>
      </c>
      <c r="B4038">
        <v>2018</v>
      </c>
      <c r="C4038" t="s">
        <v>7</v>
      </c>
      <c r="D4038">
        <v>2</v>
      </c>
      <c r="E4038">
        <v>39</v>
      </c>
      <c r="F4038" t="s">
        <v>8</v>
      </c>
      <c r="G4038" t="s">
        <v>4</v>
      </c>
      <c r="H4038">
        <v>4</v>
      </c>
      <c r="I4038">
        <v>1</v>
      </c>
    </row>
    <row r="4039" spans="1:9" x14ac:dyDescent="0.3">
      <c r="A4039" t="s">
        <v>3</v>
      </c>
      <c r="B4039">
        <v>2016</v>
      </c>
      <c r="C4039" t="s">
        <v>2</v>
      </c>
      <c r="D4039">
        <v>3</v>
      </c>
      <c r="E4039">
        <v>24</v>
      </c>
      <c r="F4039" t="s">
        <v>1</v>
      </c>
      <c r="G4039" t="s">
        <v>4</v>
      </c>
      <c r="H4039">
        <v>2</v>
      </c>
      <c r="I4039">
        <v>1</v>
      </c>
    </row>
    <row r="4040" spans="1:9" x14ac:dyDescent="0.3">
      <c r="A4040" t="s">
        <v>6</v>
      </c>
      <c r="B4040">
        <v>2018</v>
      </c>
      <c r="C4040" t="s">
        <v>7</v>
      </c>
      <c r="D4040">
        <v>3</v>
      </c>
      <c r="E4040">
        <v>39</v>
      </c>
      <c r="F4040" t="s">
        <v>1</v>
      </c>
      <c r="G4040" t="s">
        <v>4</v>
      </c>
      <c r="H4040">
        <v>2</v>
      </c>
      <c r="I4040">
        <v>1</v>
      </c>
    </row>
    <row r="4041" spans="1:9" x14ac:dyDescent="0.3">
      <c r="A4041" t="s">
        <v>6</v>
      </c>
      <c r="B4041">
        <v>2018</v>
      </c>
      <c r="C4041" t="s">
        <v>5</v>
      </c>
      <c r="D4041">
        <v>3</v>
      </c>
      <c r="E4041">
        <v>39</v>
      </c>
      <c r="F4041" t="s">
        <v>8</v>
      </c>
      <c r="G4041" t="s">
        <v>4</v>
      </c>
      <c r="H4041">
        <v>2</v>
      </c>
      <c r="I4041">
        <v>1</v>
      </c>
    </row>
    <row r="4042" spans="1:9" x14ac:dyDescent="0.3">
      <c r="A4042" t="s">
        <v>3</v>
      </c>
      <c r="B4042">
        <v>2017</v>
      </c>
      <c r="C4042" t="s">
        <v>5</v>
      </c>
      <c r="D4042">
        <v>2</v>
      </c>
      <c r="E4042">
        <v>27</v>
      </c>
      <c r="F4042" t="s">
        <v>8</v>
      </c>
      <c r="G4042" t="s">
        <v>4</v>
      </c>
      <c r="H4042">
        <v>5</v>
      </c>
      <c r="I4042">
        <v>0</v>
      </c>
    </row>
    <row r="4043" spans="1:9" x14ac:dyDescent="0.3">
      <c r="A4043" t="s">
        <v>3</v>
      </c>
      <c r="B4043">
        <v>2013</v>
      </c>
      <c r="C4043" t="s">
        <v>2</v>
      </c>
      <c r="D4043">
        <v>3</v>
      </c>
      <c r="E4043">
        <v>36</v>
      </c>
      <c r="F4043" t="s">
        <v>1</v>
      </c>
      <c r="G4043" t="s">
        <v>4</v>
      </c>
      <c r="H4043">
        <v>5</v>
      </c>
      <c r="I4043">
        <v>1</v>
      </c>
    </row>
    <row r="4044" spans="1:9" x14ac:dyDescent="0.3">
      <c r="A4044" t="s">
        <v>3</v>
      </c>
      <c r="B4044">
        <v>2012</v>
      </c>
      <c r="C4044" t="s">
        <v>2</v>
      </c>
      <c r="D4044">
        <v>3</v>
      </c>
      <c r="E4044">
        <v>24</v>
      </c>
      <c r="F4044" t="s">
        <v>1</v>
      </c>
      <c r="G4044" t="s">
        <v>4</v>
      </c>
      <c r="H4044">
        <v>2</v>
      </c>
      <c r="I4044">
        <v>0</v>
      </c>
    </row>
    <row r="4045" spans="1:9" x14ac:dyDescent="0.3">
      <c r="A4045" t="s">
        <v>3</v>
      </c>
      <c r="B4045">
        <v>2017</v>
      </c>
      <c r="C4045" t="s">
        <v>2</v>
      </c>
      <c r="D4045">
        <v>3</v>
      </c>
      <c r="E4045">
        <v>28</v>
      </c>
      <c r="F4045" t="s">
        <v>8</v>
      </c>
      <c r="G4045" t="s">
        <v>4</v>
      </c>
      <c r="H4045">
        <v>3</v>
      </c>
      <c r="I4045">
        <v>0</v>
      </c>
    </row>
    <row r="4046" spans="1:9" x14ac:dyDescent="0.3">
      <c r="A4046" t="s">
        <v>3</v>
      </c>
      <c r="B4046">
        <v>2016</v>
      </c>
      <c r="C4046" t="s">
        <v>2</v>
      </c>
      <c r="D4046">
        <v>3</v>
      </c>
      <c r="E4046">
        <v>24</v>
      </c>
      <c r="F4046" t="s">
        <v>1</v>
      </c>
      <c r="G4046" t="s">
        <v>4</v>
      </c>
      <c r="H4046">
        <v>2</v>
      </c>
      <c r="I4046">
        <v>0</v>
      </c>
    </row>
    <row r="4047" spans="1:9" x14ac:dyDescent="0.3">
      <c r="A4047" t="s">
        <v>3</v>
      </c>
      <c r="B4047">
        <v>2014</v>
      </c>
      <c r="C4047" t="s">
        <v>2</v>
      </c>
      <c r="D4047">
        <v>3</v>
      </c>
      <c r="E4047">
        <v>27</v>
      </c>
      <c r="F4047" t="s">
        <v>1</v>
      </c>
      <c r="G4047" t="s">
        <v>4</v>
      </c>
      <c r="H4047">
        <v>5</v>
      </c>
      <c r="I4047">
        <v>0</v>
      </c>
    </row>
    <row r="4048" spans="1:9" x14ac:dyDescent="0.3">
      <c r="A4048" t="s">
        <v>3</v>
      </c>
      <c r="B4048">
        <v>2017</v>
      </c>
      <c r="C4048" t="s">
        <v>5</v>
      </c>
      <c r="D4048">
        <v>3</v>
      </c>
      <c r="E4048">
        <v>23</v>
      </c>
      <c r="F4048" t="s">
        <v>1</v>
      </c>
      <c r="G4048" t="s">
        <v>4</v>
      </c>
      <c r="H4048">
        <v>1</v>
      </c>
      <c r="I4048">
        <v>0</v>
      </c>
    </row>
    <row r="4049" spans="1:9" x14ac:dyDescent="0.3">
      <c r="A4049" t="s">
        <v>3</v>
      </c>
      <c r="B4049">
        <v>2013</v>
      </c>
      <c r="C4049" t="s">
        <v>2</v>
      </c>
      <c r="D4049">
        <v>3</v>
      </c>
      <c r="E4049">
        <v>30</v>
      </c>
      <c r="F4049" t="s">
        <v>8</v>
      </c>
      <c r="G4049" t="s">
        <v>4</v>
      </c>
      <c r="H4049">
        <v>5</v>
      </c>
      <c r="I4049">
        <v>0</v>
      </c>
    </row>
    <row r="4050" spans="1:9" x14ac:dyDescent="0.3">
      <c r="A4050" t="s">
        <v>3</v>
      </c>
      <c r="B4050">
        <v>2014</v>
      </c>
      <c r="C4050" t="s">
        <v>2</v>
      </c>
      <c r="D4050">
        <v>3</v>
      </c>
      <c r="E4050">
        <v>22</v>
      </c>
      <c r="F4050" t="s">
        <v>1</v>
      </c>
      <c r="G4050" t="s">
        <v>4</v>
      </c>
      <c r="H4050">
        <v>0</v>
      </c>
      <c r="I4050">
        <v>0</v>
      </c>
    </row>
    <row r="4051" spans="1:9" x14ac:dyDescent="0.3">
      <c r="A4051" t="s">
        <v>3</v>
      </c>
      <c r="B4051">
        <v>2014</v>
      </c>
      <c r="C4051" t="s">
        <v>7</v>
      </c>
      <c r="D4051">
        <v>3</v>
      </c>
      <c r="E4051">
        <v>27</v>
      </c>
      <c r="F4051" t="s">
        <v>1</v>
      </c>
      <c r="G4051" t="s">
        <v>4</v>
      </c>
      <c r="H4051">
        <v>5</v>
      </c>
      <c r="I4051">
        <v>0</v>
      </c>
    </row>
    <row r="4052" spans="1:9" x14ac:dyDescent="0.3">
      <c r="A4052" t="s">
        <v>6</v>
      </c>
      <c r="B4052">
        <v>2017</v>
      </c>
      <c r="C4052" t="s">
        <v>5</v>
      </c>
      <c r="D4052">
        <v>3</v>
      </c>
      <c r="E4052">
        <v>32</v>
      </c>
      <c r="F4052" t="s">
        <v>1</v>
      </c>
      <c r="G4052" t="s">
        <v>4</v>
      </c>
      <c r="H4052">
        <v>2</v>
      </c>
      <c r="I4052">
        <v>0</v>
      </c>
    </row>
    <row r="4053" spans="1:9" x14ac:dyDescent="0.3">
      <c r="A4053" t="s">
        <v>6</v>
      </c>
      <c r="B4053">
        <v>2014</v>
      </c>
      <c r="C4053" t="s">
        <v>7</v>
      </c>
      <c r="D4053">
        <v>1</v>
      </c>
      <c r="E4053">
        <v>33</v>
      </c>
      <c r="F4053" t="s">
        <v>8</v>
      </c>
      <c r="G4053" t="s">
        <v>4</v>
      </c>
      <c r="H4053">
        <v>1</v>
      </c>
      <c r="I4053">
        <v>0</v>
      </c>
    </row>
    <row r="4054" spans="1:9" x14ac:dyDescent="0.3">
      <c r="A4054" t="s">
        <v>6</v>
      </c>
      <c r="B4054">
        <v>2017</v>
      </c>
      <c r="C4054" t="s">
        <v>5</v>
      </c>
      <c r="D4054">
        <v>3</v>
      </c>
      <c r="E4054">
        <v>26</v>
      </c>
      <c r="F4054" t="s">
        <v>1</v>
      </c>
      <c r="G4054" t="s">
        <v>4</v>
      </c>
      <c r="H4054">
        <v>4</v>
      </c>
      <c r="I4054">
        <v>1</v>
      </c>
    </row>
    <row r="4055" spans="1:9" x14ac:dyDescent="0.3">
      <c r="A4055" t="s">
        <v>3</v>
      </c>
      <c r="B4055">
        <v>2013</v>
      </c>
      <c r="C4055" t="s">
        <v>7</v>
      </c>
      <c r="D4055">
        <v>3</v>
      </c>
      <c r="E4055">
        <v>25</v>
      </c>
      <c r="F4055" t="s">
        <v>8</v>
      </c>
      <c r="G4055" t="s">
        <v>0</v>
      </c>
      <c r="H4055">
        <v>3</v>
      </c>
      <c r="I4055">
        <v>1</v>
      </c>
    </row>
    <row r="4056" spans="1:9" x14ac:dyDescent="0.3">
      <c r="A4056" t="s">
        <v>6</v>
      </c>
      <c r="B4056">
        <v>2017</v>
      </c>
      <c r="C4056" t="s">
        <v>5</v>
      </c>
      <c r="D4056">
        <v>2</v>
      </c>
      <c r="E4056">
        <v>23</v>
      </c>
      <c r="F4056" t="s">
        <v>1</v>
      </c>
      <c r="G4056" t="s">
        <v>4</v>
      </c>
      <c r="H4056">
        <v>1</v>
      </c>
      <c r="I4056">
        <v>1</v>
      </c>
    </row>
    <row r="4057" spans="1:9" x14ac:dyDescent="0.3">
      <c r="A4057" t="s">
        <v>3</v>
      </c>
      <c r="B4057">
        <v>2012</v>
      </c>
      <c r="C4057" t="s">
        <v>7</v>
      </c>
      <c r="D4057">
        <v>3</v>
      </c>
      <c r="E4057">
        <v>24</v>
      </c>
      <c r="F4057" t="s">
        <v>1</v>
      </c>
      <c r="G4057" t="s">
        <v>4</v>
      </c>
      <c r="H4057">
        <v>2</v>
      </c>
      <c r="I4057">
        <v>0</v>
      </c>
    </row>
    <row r="4058" spans="1:9" x14ac:dyDescent="0.3">
      <c r="A4058" t="s">
        <v>3</v>
      </c>
      <c r="B4058">
        <v>2014</v>
      </c>
      <c r="C4058" t="s">
        <v>2</v>
      </c>
      <c r="D4058">
        <v>3</v>
      </c>
      <c r="E4058">
        <v>33</v>
      </c>
      <c r="F4058" t="s">
        <v>1</v>
      </c>
      <c r="G4058" t="s">
        <v>4</v>
      </c>
      <c r="H4058">
        <v>5</v>
      </c>
      <c r="I4058">
        <v>0</v>
      </c>
    </row>
    <row r="4059" spans="1:9" x14ac:dyDescent="0.3">
      <c r="A4059" t="s">
        <v>6</v>
      </c>
      <c r="B4059">
        <v>2018</v>
      </c>
      <c r="C4059" t="s">
        <v>2</v>
      </c>
      <c r="D4059">
        <v>3</v>
      </c>
      <c r="E4059">
        <v>30</v>
      </c>
      <c r="F4059" t="s">
        <v>1</v>
      </c>
      <c r="G4059" t="s">
        <v>0</v>
      </c>
      <c r="H4059">
        <v>2</v>
      </c>
      <c r="I4059">
        <v>1</v>
      </c>
    </row>
    <row r="4060" spans="1:9" x14ac:dyDescent="0.3">
      <c r="A4060" t="s">
        <v>6</v>
      </c>
      <c r="B4060">
        <v>2017</v>
      </c>
      <c r="C4060" t="s">
        <v>5</v>
      </c>
      <c r="D4060">
        <v>2</v>
      </c>
      <c r="E4060">
        <v>27</v>
      </c>
      <c r="F4060" t="s">
        <v>8</v>
      </c>
      <c r="G4060" t="s">
        <v>4</v>
      </c>
      <c r="H4060">
        <v>5</v>
      </c>
      <c r="I4060">
        <v>0</v>
      </c>
    </row>
    <row r="4061" spans="1:9" x14ac:dyDescent="0.3">
      <c r="A4061" t="s">
        <v>3</v>
      </c>
      <c r="B4061">
        <v>2012</v>
      </c>
      <c r="C4061" t="s">
        <v>7</v>
      </c>
      <c r="D4061">
        <v>2</v>
      </c>
      <c r="E4061">
        <v>31</v>
      </c>
      <c r="F4061" t="s">
        <v>8</v>
      </c>
      <c r="G4061" t="s">
        <v>4</v>
      </c>
      <c r="H4061">
        <v>5</v>
      </c>
      <c r="I4061">
        <v>1</v>
      </c>
    </row>
    <row r="4062" spans="1:9" x14ac:dyDescent="0.3">
      <c r="A4062" t="s">
        <v>6</v>
      </c>
      <c r="B4062">
        <v>2018</v>
      </c>
      <c r="C4062" t="s">
        <v>5</v>
      </c>
      <c r="D4062">
        <v>3</v>
      </c>
      <c r="E4062">
        <v>23</v>
      </c>
      <c r="F4062" t="s">
        <v>8</v>
      </c>
      <c r="G4062" t="s">
        <v>4</v>
      </c>
      <c r="H4062">
        <v>1</v>
      </c>
      <c r="I4062">
        <v>1</v>
      </c>
    </row>
    <row r="4063" spans="1:9" x14ac:dyDescent="0.3">
      <c r="A4063" t="s">
        <v>3</v>
      </c>
      <c r="B4063">
        <v>2015</v>
      </c>
      <c r="C4063" t="s">
        <v>2</v>
      </c>
      <c r="D4063">
        <v>3</v>
      </c>
      <c r="E4063">
        <v>30</v>
      </c>
      <c r="F4063" t="s">
        <v>1</v>
      </c>
      <c r="G4063" t="s">
        <v>4</v>
      </c>
      <c r="H4063">
        <v>2</v>
      </c>
      <c r="I4063">
        <v>0</v>
      </c>
    </row>
    <row r="4064" spans="1:9" x14ac:dyDescent="0.3">
      <c r="A4064" t="s">
        <v>3</v>
      </c>
      <c r="B4064">
        <v>2015</v>
      </c>
      <c r="C4064" t="s">
        <v>7</v>
      </c>
      <c r="D4064">
        <v>2</v>
      </c>
      <c r="E4064">
        <v>32</v>
      </c>
      <c r="F4064" t="s">
        <v>8</v>
      </c>
      <c r="G4064" t="s">
        <v>4</v>
      </c>
      <c r="H4064">
        <v>2</v>
      </c>
      <c r="I4064">
        <v>1</v>
      </c>
    </row>
    <row r="4065" spans="1:9" x14ac:dyDescent="0.3">
      <c r="A4065" t="s">
        <v>3</v>
      </c>
      <c r="B4065">
        <v>2013</v>
      </c>
      <c r="C4065" t="s">
        <v>5</v>
      </c>
      <c r="D4065">
        <v>3</v>
      </c>
      <c r="E4065">
        <v>26</v>
      </c>
      <c r="F4065" t="s">
        <v>8</v>
      </c>
      <c r="G4065" t="s">
        <v>0</v>
      </c>
      <c r="H4065">
        <v>4</v>
      </c>
      <c r="I4065">
        <v>0</v>
      </c>
    </row>
    <row r="4066" spans="1:9" x14ac:dyDescent="0.3">
      <c r="A4066" t="s">
        <v>6</v>
      </c>
      <c r="B4066">
        <v>2017</v>
      </c>
      <c r="C4066" t="s">
        <v>5</v>
      </c>
      <c r="D4066">
        <v>2</v>
      </c>
      <c r="E4066">
        <v>35</v>
      </c>
      <c r="F4066" t="s">
        <v>1</v>
      </c>
      <c r="G4066" t="s">
        <v>4</v>
      </c>
      <c r="H4066">
        <v>2</v>
      </c>
      <c r="I4066">
        <v>0</v>
      </c>
    </row>
    <row r="4067" spans="1:9" x14ac:dyDescent="0.3">
      <c r="A4067" t="s">
        <v>3</v>
      </c>
      <c r="B4067">
        <v>2016</v>
      </c>
      <c r="C4067" t="s">
        <v>2</v>
      </c>
      <c r="D4067">
        <v>1</v>
      </c>
      <c r="E4067">
        <v>30</v>
      </c>
      <c r="F4067" t="s">
        <v>1</v>
      </c>
      <c r="G4067" t="s">
        <v>4</v>
      </c>
      <c r="H4067">
        <v>4</v>
      </c>
      <c r="I4067">
        <v>1</v>
      </c>
    </row>
    <row r="4068" spans="1:9" x14ac:dyDescent="0.3">
      <c r="A4068" t="s">
        <v>3</v>
      </c>
      <c r="B4068">
        <v>2012</v>
      </c>
      <c r="C4068" t="s">
        <v>2</v>
      </c>
      <c r="D4068">
        <v>3</v>
      </c>
      <c r="E4068">
        <v>37</v>
      </c>
      <c r="F4068" t="s">
        <v>1</v>
      </c>
      <c r="G4068" t="s">
        <v>4</v>
      </c>
      <c r="H4068">
        <v>4</v>
      </c>
      <c r="I4068">
        <v>1</v>
      </c>
    </row>
    <row r="4069" spans="1:9" x14ac:dyDescent="0.3">
      <c r="A4069" t="s">
        <v>3</v>
      </c>
      <c r="B4069">
        <v>2017</v>
      </c>
      <c r="C4069" t="s">
        <v>2</v>
      </c>
      <c r="D4069">
        <v>1</v>
      </c>
      <c r="E4069">
        <v>34</v>
      </c>
      <c r="F4069" t="s">
        <v>1</v>
      </c>
      <c r="G4069" t="s">
        <v>0</v>
      </c>
      <c r="H4069">
        <v>0</v>
      </c>
      <c r="I4069">
        <v>0</v>
      </c>
    </row>
    <row r="4070" spans="1:9" x14ac:dyDescent="0.3">
      <c r="A4070" t="s">
        <v>3</v>
      </c>
      <c r="B4070">
        <v>2012</v>
      </c>
      <c r="C4070" t="s">
        <v>2</v>
      </c>
      <c r="D4070">
        <v>3</v>
      </c>
      <c r="E4070">
        <v>38</v>
      </c>
      <c r="F4070" t="s">
        <v>8</v>
      </c>
      <c r="G4070" t="s">
        <v>4</v>
      </c>
      <c r="H4070">
        <v>0</v>
      </c>
      <c r="I4070">
        <v>0</v>
      </c>
    </row>
    <row r="4071" spans="1:9" x14ac:dyDescent="0.3">
      <c r="A4071" t="s">
        <v>6</v>
      </c>
      <c r="B4071">
        <v>2013</v>
      </c>
      <c r="C4071" t="s">
        <v>5</v>
      </c>
      <c r="D4071">
        <v>2</v>
      </c>
      <c r="E4071">
        <v>22</v>
      </c>
      <c r="F4071" t="s">
        <v>1</v>
      </c>
      <c r="G4071" t="s">
        <v>0</v>
      </c>
      <c r="H4071">
        <v>0</v>
      </c>
      <c r="I4071">
        <v>1</v>
      </c>
    </row>
    <row r="4072" spans="1:9" x14ac:dyDescent="0.3">
      <c r="A4072" t="s">
        <v>3</v>
      </c>
      <c r="B4072">
        <v>2015</v>
      </c>
      <c r="C4072" t="s">
        <v>7</v>
      </c>
      <c r="D4072">
        <v>1</v>
      </c>
      <c r="E4072">
        <v>22</v>
      </c>
      <c r="F4072" t="s">
        <v>8</v>
      </c>
      <c r="G4072" t="s">
        <v>4</v>
      </c>
      <c r="H4072">
        <v>0</v>
      </c>
      <c r="I4072">
        <v>1</v>
      </c>
    </row>
    <row r="4073" spans="1:9" x14ac:dyDescent="0.3">
      <c r="A4073" t="s">
        <v>6</v>
      </c>
      <c r="B4073">
        <v>2015</v>
      </c>
      <c r="C4073" t="s">
        <v>7</v>
      </c>
      <c r="D4073">
        <v>2</v>
      </c>
      <c r="E4073">
        <v>33</v>
      </c>
      <c r="F4073" t="s">
        <v>8</v>
      </c>
      <c r="G4073" t="s">
        <v>4</v>
      </c>
      <c r="H4073">
        <v>2</v>
      </c>
      <c r="I4073">
        <v>1</v>
      </c>
    </row>
    <row r="4074" spans="1:9" x14ac:dyDescent="0.3">
      <c r="A4074" t="s">
        <v>3</v>
      </c>
      <c r="B4074">
        <v>2015</v>
      </c>
      <c r="C4074" t="s">
        <v>2</v>
      </c>
      <c r="D4074">
        <v>3</v>
      </c>
      <c r="E4074">
        <v>32</v>
      </c>
      <c r="F4074" t="s">
        <v>1</v>
      </c>
      <c r="G4074" t="s">
        <v>4</v>
      </c>
      <c r="H4074">
        <v>1</v>
      </c>
      <c r="I4074">
        <v>0</v>
      </c>
    </row>
    <row r="4075" spans="1:9" x14ac:dyDescent="0.3">
      <c r="A4075" t="s">
        <v>6</v>
      </c>
      <c r="B4075">
        <v>2015</v>
      </c>
      <c r="C4075" t="s">
        <v>7</v>
      </c>
      <c r="D4075">
        <v>2</v>
      </c>
      <c r="E4075">
        <v>34</v>
      </c>
      <c r="F4075" t="s">
        <v>8</v>
      </c>
      <c r="G4075" t="s">
        <v>4</v>
      </c>
      <c r="H4075">
        <v>2</v>
      </c>
      <c r="I4075">
        <v>0</v>
      </c>
    </row>
    <row r="4076" spans="1:9" x14ac:dyDescent="0.3">
      <c r="A4076" t="s">
        <v>3</v>
      </c>
      <c r="B4076">
        <v>2017</v>
      </c>
      <c r="C4076" t="s">
        <v>2</v>
      </c>
      <c r="D4076">
        <v>3</v>
      </c>
      <c r="E4076">
        <v>36</v>
      </c>
      <c r="F4076" t="s">
        <v>8</v>
      </c>
      <c r="G4076" t="s">
        <v>4</v>
      </c>
      <c r="H4076">
        <v>1</v>
      </c>
      <c r="I4076">
        <v>0</v>
      </c>
    </row>
    <row r="4077" spans="1:9" x14ac:dyDescent="0.3">
      <c r="A4077" t="s">
        <v>3</v>
      </c>
      <c r="B4077">
        <v>2015</v>
      </c>
      <c r="C4077" t="s">
        <v>2</v>
      </c>
      <c r="D4077">
        <v>3</v>
      </c>
      <c r="E4077">
        <v>32</v>
      </c>
      <c r="F4077" t="s">
        <v>1</v>
      </c>
      <c r="G4077" t="s">
        <v>4</v>
      </c>
      <c r="H4077">
        <v>1</v>
      </c>
      <c r="I4077">
        <v>0</v>
      </c>
    </row>
    <row r="4078" spans="1:9" x14ac:dyDescent="0.3">
      <c r="A4078" t="s">
        <v>3</v>
      </c>
      <c r="B4078">
        <v>2017</v>
      </c>
      <c r="C4078" t="s">
        <v>2</v>
      </c>
      <c r="D4078">
        <v>3</v>
      </c>
      <c r="E4078">
        <v>28</v>
      </c>
      <c r="F4078" t="s">
        <v>1</v>
      </c>
      <c r="G4078" t="s">
        <v>0</v>
      </c>
      <c r="H4078">
        <v>3</v>
      </c>
      <c r="I4078">
        <v>0</v>
      </c>
    </row>
    <row r="4079" spans="1:9" x14ac:dyDescent="0.3">
      <c r="A4079" t="s">
        <v>3</v>
      </c>
      <c r="B4079">
        <v>2017</v>
      </c>
      <c r="C4079" t="s">
        <v>5</v>
      </c>
      <c r="D4079">
        <v>2</v>
      </c>
      <c r="E4079">
        <v>26</v>
      </c>
      <c r="F4079" t="s">
        <v>8</v>
      </c>
      <c r="G4079" t="s">
        <v>4</v>
      </c>
      <c r="H4079">
        <v>4</v>
      </c>
      <c r="I4079">
        <v>0</v>
      </c>
    </row>
    <row r="4080" spans="1:9" x14ac:dyDescent="0.3">
      <c r="A4080" t="s">
        <v>3</v>
      </c>
      <c r="B4080">
        <v>2013</v>
      </c>
      <c r="C4080" t="s">
        <v>7</v>
      </c>
      <c r="D4080">
        <v>3</v>
      </c>
      <c r="E4080">
        <v>35</v>
      </c>
      <c r="F4080" t="s">
        <v>1</v>
      </c>
      <c r="G4080" t="s">
        <v>4</v>
      </c>
      <c r="H4080">
        <v>1</v>
      </c>
      <c r="I4080">
        <v>0</v>
      </c>
    </row>
    <row r="4081" spans="1:9" x14ac:dyDescent="0.3">
      <c r="A4081" t="s">
        <v>3</v>
      </c>
      <c r="B4081">
        <v>2014</v>
      </c>
      <c r="C4081" t="s">
        <v>7</v>
      </c>
      <c r="D4081">
        <v>3</v>
      </c>
      <c r="E4081">
        <v>33</v>
      </c>
      <c r="F4081" t="s">
        <v>1</v>
      </c>
      <c r="G4081" t="s">
        <v>4</v>
      </c>
      <c r="H4081">
        <v>4</v>
      </c>
      <c r="I4081">
        <v>0</v>
      </c>
    </row>
    <row r="4082" spans="1:9" x14ac:dyDescent="0.3">
      <c r="A4082" t="s">
        <v>6</v>
      </c>
      <c r="B4082">
        <v>2013</v>
      </c>
      <c r="C4082" t="s">
        <v>7</v>
      </c>
      <c r="D4082">
        <v>3</v>
      </c>
      <c r="E4082">
        <v>22</v>
      </c>
      <c r="F4082" t="s">
        <v>8</v>
      </c>
      <c r="G4082" t="s">
        <v>0</v>
      </c>
      <c r="H4082">
        <v>0</v>
      </c>
      <c r="I4082">
        <v>1</v>
      </c>
    </row>
    <row r="4083" spans="1:9" x14ac:dyDescent="0.3">
      <c r="A4083" t="s">
        <v>3</v>
      </c>
      <c r="B4083">
        <v>2014</v>
      </c>
      <c r="C4083" t="s">
        <v>7</v>
      </c>
      <c r="D4083">
        <v>3</v>
      </c>
      <c r="E4083">
        <v>27</v>
      </c>
      <c r="F4083" t="s">
        <v>1</v>
      </c>
      <c r="G4083" t="s">
        <v>4</v>
      </c>
      <c r="H4083">
        <v>5</v>
      </c>
      <c r="I4083">
        <v>1</v>
      </c>
    </row>
    <row r="4084" spans="1:9" x14ac:dyDescent="0.3">
      <c r="A4084" t="s">
        <v>6</v>
      </c>
      <c r="B4084">
        <v>2018</v>
      </c>
      <c r="C4084" t="s">
        <v>5</v>
      </c>
      <c r="D4084">
        <v>3</v>
      </c>
      <c r="E4084">
        <v>23</v>
      </c>
      <c r="F4084" t="s">
        <v>8</v>
      </c>
      <c r="G4084" t="s">
        <v>4</v>
      </c>
      <c r="H4084">
        <v>1</v>
      </c>
      <c r="I4084">
        <v>1</v>
      </c>
    </row>
    <row r="4085" spans="1:9" x14ac:dyDescent="0.3">
      <c r="A4085" t="s">
        <v>3</v>
      </c>
      <c r="B4085">
        <v>2013</v>
      </c>
      <c r="C4085" t="s">
        <v>2</v>
      </c>
      <c r="D4085">
        <v>3</v>
      </c>
      <c r="E4085">
        <v>34</v>
      </c>
      <c r="F4085" t="s">
        <v>8</v>
      </c>
      <c r="G4085" t="s">
        <v>0</v>
      </c>
      <c r="H4085">
        <v>2</v>
      </c>
      <c r="I4085">
        <v>0</v>
      </c>
    </row>
    <row r="4086" spans="1:9" x14ac:dyDescent="0.3">
      <c r="A4086" t="s">
        <v>6</v>
      </c>
      <c r="B4086">
        <v>2017</v>
      </c>
      <c r="C4086" t="s">
        <v>7</v>
      </c>
      <c r="D4086">
        <v>2</v>
      </c>
      <c r="E4086">
        <v>23</v>
      </c>
      <c r="F4086" t="s">
        <v>1</v>
      </c>
      <c r="G4086" t="s">
        <v>4</v>
      </c>
      <c r="H4086">
        <v>1</v>
      </c>
      <c r="I4086">
        <v>1</v>
      </c>
    </row>
    <row r="4087" spans="1:9" x14ac:dyDescent="0.3">
      <c r="A4087" t="s">
        <v>3</v>
      </c>
      <c r="B4087">
        <v>2012</v>
      </c>
      <c r="C4087" t="s">
        <v>7</v>
      </c>
      <c r="D4087">
        <v>3</v>
      </c>
      <c r="E4087">
        <v>36</v>
      </c>
      <c r="F4087" t="s">
        <v>1</v>
      </c>
      <c r="G4087" t="s">
        <v>4</v>
      </c>
      <c r="H4087">
        <v>4</v>
      </c>
      <c r="I4087">
        <v>0</v>
      </c>
    </row>
    <row r="4088" spans="1:9" x14ac:dyDescent="0.3">
      <c r="A4088" t="s">
        <v>9</v>
      </c>
      <c r="B4088">
        <v>2018</v>
      </c>
      <c r="C4088" t="s">
        <v>5</v>
      </c>
      <c r="D4088">
        <v>3</v>
      </c>
      <c r="E4088">
        <v>28</v>
      </c>
      <c r="F4088" t="s">
        <v>1</v>
      </c>
      <c r="G4088" t="s">
        <v>4</v>
      </c>
      <c r="H4088">
        <v>4</v>
      </c>
      <c r="I4088">
        <v>1</v>
      </c>
    </row>
    <row r="4089" spans="1:9" x14ac:dyDescent="0.3">
      <c r="A4089" t="s">
        <v>9</v>
      </c>
      <c r="B4089">
        <v>2013</v>
      </c>
      <c r="C4089" t="s">
        <v>2</v>
      </c>
      <c r="D4089">
        <v>3</v>
      </c>
      <c r="E4089">
        <v>28</v>
      </c>
      <c r="F4089" t="s">
        <v>1</v>
      </c>
      <c r="G4089" t="s">
        <v>4</v>
      </c>
      <c r="H4089">
        <v>4</v>
      </c>
      <c r="I4089">
        <v>0</v>
      </c>
    </row>
    <row r="4090" spans="1:9" x14ac:dyDescent="0.3">
      <c r="A4090" t="s">
        <v>3</v>
      </c>
      <c r="B4090">
        <v>2016</v>
      </c>
      <c r="C4090" t="s">
        <v>2</v>
      </c>
      <c r="D4090">
        <v>3</v>
      </c>
      <c r="E4090">
        <v>33</v>
      </c>
      <c r="F4090" t="s">
        <v>8</v>
      </c>
      <c r="G4090" t="s">
        <v>4</v>
      </c>
      <c r="H4090">
        <v>4</v>
      </c>
      <c r="I4090">
        <v>0</v>
      </c>
    </row>
    <row r="4091" spans="1:9" x14ac:dyDescent="0.3">
      <c r="A4091" t="s">
        <v>3</v>
      </c>
      <c r="B4091">
        <v>2013</v>
      </c>
      <c r="C4091" t="s">
        <v>2</v>
      </c>
      <c r="D4091">
        <v>3</v>
      </c>
      <c r="E4091">
        <v>39</v>
      </c>
      <c r="F4091" t="s">
        <v>1</v>
      </c>
      <c r="G4091" t="s">
        <v>4</v>
      </c>
      <c r="H4091">
        <v>3</v>
      </c>
      <c r="I4091">
        <v>0</v>
      </c>
    </row>
    <row r="4092" spans="1:9" x14ac:dyDescent="0.3">
      <c r="A4092" t="s">
        <v>3</v>
      </c>
      <c r="B4092">
        <v>2015</v>
      </c>
      <c r="C4092" t="s">
        <v>5</v>
      </c>
      <c r="D4092">
        <v>3</v>
      </c>
      <c r="E4092">
        <v>25</v>
      </c>
      <c r="F4092" t="s">
        <v>8</v>
      </c>
      <c r="G4092" t="s">
        <v>0</v>
      </c>
      <c r="H4092">
        <v>3</v>
      </c>
      <c r="I4092">
        <v>0</v>
      </c>
    </row>
    <row r="4093" spans="1:9" x14ac:dyDescent="0.3">
      <c r="A4093" t="s">
        <v>3</v>
      </c>
      <c r="B4093">
        <v>2014</v>
      </c>
      <c r="C4093" t="s">
        <v>7</v>
      </c>
      <c r="D4093">
        <v>3</v>
      </c>
      <c r="E4093">
        <v>32</v>
      </c>
      <c r="F4093" t="s">
        <v>1</v>
      </c>
      <c r="G4093" t="s">
        <v>4</v>
      </c>
      <c r="H4093">
        <v>2</v>
      </c>
      <c r="I4093">
        <v>0</v>
      </c>
    </row>
    <row r="4094" spans="1:9" x14ac:dyDescent="0.3">
      <c r="A4094" t="s">
        <v>3</v>
      </c>
      <c r="B4094">
        <v>2015</v>
      </c>
      <c r="C4094" t="s">
        <v>7</v>
      </c>
      <c r="D4094">
        <v>3</v>
      </c>
      <c r="E4094">
        <v>23</v>
      </c>
      <c r="F4094" t="s">
        <v>8</v>
      </c>
      <c r="G4094" t="s">
        <v>4</v>
      </c>
      <c r="H4094">
        <v>1</v>
      </c>
      <c r="I4094">
        <v>1</v>
      </c>
    </row>
    <row r="4095" spans="1:9" x14ac:dyDescent="0.3">
      <c r="A4095" t="s">
        <v>6</v>
      </c>
      <c r="B4095">
        <v>2018</v>
      </c>
      <c r="C4095" t="s">
        <v>5</v>
      </c>
      <c r="D4095">
        <v>3</v>
      </c>
      <c r="E4095">
        <v>29</v>
      </c>
      <c r="F4095" t="s">
        <v>1</v>
      </c>
      <c r="G4095" t="s">
        <v>4</v>
      </c>
      <c r="H4095">
        <v>2</v>
      </c>
      <c r="I4095">
        <v>1</v>
      </c>
    </row>
    <row r="4096" spans="1:9" x14ac:dyDescent="0.3">
      <c r="A4096" t="s">
        <v>3</v>
      </c>
      <c r="B4096">
        <v>2013</v>
      </c>
      <c r="C4096" t="s">
        <v>7</v>
      </c>
      <c r="D4096">
        <v>2</v>
      </c>
      <c r="E4096">
        <v>24</v>
      </c>
      <c r="F4096" t="s">
        <v>1</v>
      </c>
      <c r="G4096" t="s">
        <v>4</v>
      </c>
      <c r="H4096">
        <v>2</v>
      </c>
      <c r="I4096">
        <v>1</v>
      </c>
    </row>
    <row r="4097" spans="1:9" x14ac:dyDescent="0.3">
      <c r="A4097" t="s">
        <v>3</v>
      </c>
      <c r="B4097">
        <v>2012</v>
      </c>
      <c r="C4097" t="s">
        <v>2</v>
      </c>
      <c r="D4097">
        <v>3</v>
      </c>
      <c r="E4097">
        <v>36</v>
      </c>
      <c r="F4097" t="s">
        <v>8</v>
      </c>
      <c r="G4097" t="s">
        <v>4</v>
      </c>
      <c r="H4097">
        <v>2</v>
      </c>
      <c r="I4097">
        <v>1</v>
      </c>
    </row>
    <row r="4098" spans="1:9" x14ac:dyDescent="0.3">
      <c r="A4098" t="s">
        <v>3</v>
      </c>
      <c r="B4098">
        <v>2018</v>
      </c>
      <c r="C4098" t="s">
        <v>2</v>
      </c>
      <c r="D4098">
        <v>3</v>
      </c>
      <c r="E4098">
        <v>40</v>
      </c>
      <c r="F4098" t="s">
        <v>1</v>
      </c>
      <c r="G4098" t="s">
        <v>4</v>
      </c>
      <c r="H4098">
        <v>4</v>
      </c>
      <c r="I4098">
        <v>1</v>
      </c>
    </row>
    <row r="4099" spans="1:9" x14ac:dyDescent="0.3">
      <c r="A4099" t="s">
        <v>3</v>
      </c>
      <c r="B4099">
        <v>2012</v>
      </c>
      <c r="C4099" t="s">
        <v>5</v>
      </c>
      <c r="D4099">
        <v>3</v>
      </c>
      <c r="E4099">
        <v>38</v>
      </c>
      <c r="F4099" t="s">
        <v>8</v>
      </c>
      <c r="G4099" t="s">
        <v>4</v>
      </c>
      <c r="H4099">
        <v>1</v>
      </c>
      <c r="I4099">
        <v>0</v>
      </c>
    </row>
    <row r="4100" spans="1:9" x14ac:dyDescent="0.3">
      <c r="A4100" t="s">
        <v>3</v>
      </c>
      <c r="B4100">
        <v>2014</v>
      </c>
      <c r="C4100" t="s">
        <v>2</v>
      </c>
      <c r="D4100">
        <v>3</v>
      </c>
      <c r="E4100">
        <v>22</v>
      </c>
      <c r="F4100" t="s">
        <v>1</v>
      </c>
      <c r="G4100" t="s">
        <v>4</v>
      </c>
      <c r="H4100">
        <v>0</v>
      </c>
      <c r="I4100">
        <v>0</v>
      </c>
    </row>
    <row r="4101" spans="1:9" x14ac:dyDescent="0.3">
      <c r="A4101" t="s">
        <v>3</v>
      </c>
      <c r="B4101">
        <v>2018</v>
      </c>
      <c r="C4101" t="s">
        <v>2</v>
      </c>
      <c r="D4101">
        <v>3</v>
      </c>
      <c r="E4101">
        <v>24</v>
      </c>
      <c r="F4101" t="s">
        <v>1</v>
      </c>
      <c r="G4101" t="s">
        <v>4</v>
      </c>
      <c r="H4101">
        <v>2</v>
      </c>
      <c r="I4101">
        <v>1</v>
      </c>
    </row>
    <row r="4102" spans="1:9" x14ac:dyDescent="0.3">
      <c r="A4102" t="s">
        <v>3</v>
      </c>
      <c r="B4102">
        <v>2012</v>
      </c>
      <c r="C4102" t="s">
        <v>2</v>
      </c>
      <c r="D4102">
        <v>3</v>
      </c>
      <c r="E4102">
        <v>37</v>
      </c>
      <c r="F4102" t="s">
        <v>1</v>
      </c>
      <c r="G4102" t="s">
        <v>4</v>
      </c>
      <c r="H4102">
        <v>5</v>
      </c>
      <c r="I4102">
        <v>0</v>
      </c>
    </row>
    <row r="4103" spans="1:9" x14ac:dyDescent="0.3">
      <c r="A4103" t="s">
        <v>3</v>
      </c>
      <c r="B4103">
        <v>2018</v>
      </c>
      <c r="C4103" t="s">
        <v>7</v>
      </c>
      <c r="D4103">
        <v>3</v>
      </c>
      <c r="E4103">
        <v>40</v>
      </c>
      <c r="F4103" t="s">
        <v>1</v>
      </c>
      <c r="G4103" t="s">
        <v>4</v>
      </c>
      <c r="H4103">
        <v>3</v>
      </c>
      <c r="I4103">
        <v>1</v>
      </c>
    </row>
    <row r="4104" spans="1:9" x14ac:dyDescent="0.3">
      <c r="A4104" t="s">
        <v>3</v>
      </c>
      <c r="B4104">
        <v>2018</v>
      </c>
      <c r="C4104" t="s">
        <v>2</v>
      </c>
      <c r="D4104">
        <v>3</v>
      </c>
      <c r="E4104">
        <v>32</v>
      </c>
      <c r="F4104" t="s">
        <v>1</v>
      </c>
      <c r="G4104" t="s">
        <v>0</v>
      </c>
      <c r="H4104">
        <v>0</v>
      </c>
      <c r="I4104">
        <v>1</v>
      </c>
    </row>
    <row r="4105" spans="1:9" x14ac:dyDescent="0.3">
      <c r="A4105" t="s">
        <v>3</v>
      </c>
      <c r="B4105">
        <v>2012</v>
      </c>
      <c r="C4105" t="s">
        <v>5</v>
      </c>
      <c r="D4105">
        <v>3</v>
      </c>
      <c r="E4105">
        <v>28</v>
      </c>
      <c r="F4105" t="s">
        <v>8</v>
      </c>
      <c r="G4105" t="s">
        <v>4</v>
      </c>
      <c r="H4105">
        <v>1</v>
      </c>
      <c r="I4105">
        <v>0</v>
      </c>
    </row>
    <row r="4106" spans="1:9" x14ac:dyDescent="0.3">
      <c r="A4106" t="s">
        <v>3</v>
      </c>
      <c r="B4106">
        <v>2016</v>
      </c>
      <c r="C4106" t="s">
        <v>7</v>
      </c>
      <c r="D4106">
        <v>3</v>
      </c>
      <c r="E4106">
        <v>29</v>
      </c>
      <c r="F4106" t="s">
        <v>1</v>
      </c>
      <c r="G4106" t="s">
        <v>0</v>
      </c>
      <c r="H4106">
        <v>5</v>
      </c>
      <c r="I4106">
        <v>0</v>
      </c>
    </row>
    <row r="4107" spans="1:9" x14ac:dyDescent="0.3">
      <c r="A4107" t="s">
        <v>3</v>
      </c>
      <c r="B4107">
        <v>2013</v>
      </c>
      <c r="C4107" t="s">
        <v>7</v>
      </c>
      <c r="D4107">
        <v>3</v>
      </c>
      <c r="E4107">
        <v>25</v>
      </c>
      <c r="F4107" t="s">
        <v>1</v>
      </c>
      <c r="G4107" t="s">
        <v>4</v>
      </c>
      <c r="H4107">
        <v>3</v>
      </c>
      <c r="I4107">
        <v>0</v>
      </c>
    </row>
    <row r="4108" spans="1:9" x14ac:dyDescent="0.3">
      <c r="A4108" t="s">
        <v>9</v>
      </c>
      <c r="B4108">
        <v>2013</v>
      </c>
      <c r="C4108" t="s">
        <v>2</v>
      </c>
      <c r="D4108">
        <v>3</v>
      </c>
      <c r="E4108">
        <v>35</v>
      </c>
      <c r="F4108" t="s">
        <v>1</v>
      </c>
      <c r="G4108" t="s">
        <v>4</v>
      </c>
      <c r="H4108">
        <v>3</v>
      </c>
      <c r="I4108">
        <v>1</v>
      </c>
    </row>
    <row r="4109" spans="1:9" x14ac:dyDescent="0.3">
      <c r="A4109" t="s">
        <v>3</v>
      </c>
      <c r="B4109">
        <v>2015</v>
      </c>
      <c r="C4109" t="s">
        <v>2</v>
      </c>
      <c r="D4109">
        <v>3</v>
      </c>
      <c r="E4109">
        <v>28</v>
      </c>
      <c r="F4109" t="s">
        <v>1</v>
      </c>
      <c r="G4109" t="s">
        <v>4</v>
      </c>
      <c r="H4109">
        <v>0</v>
      </c>
      <c r="I4109">
        <v>1</v>
      </c>
    </row>
    <row r="4110" spans="1:9" x14ac:dyDescent="0.3">
      <c r="A4110" t="s">
        <v>3</v>
      </c>
      <c r="B4110">
        <v>2012</v>
      </c>
      <c r="C4110" t="s">
        <v>2</v>
      </c>
      <c r="D4110">
        <v>3</v>
      </c>
      <c r="E4110">
        <v>39</v>
      </c>
      <c r="F4110" t="s">
        <v>1</v>
      </c>
      <c r="G4110" t="s">
        <v>4</v>
      </c>
      <c r="H4110">
        <v>3</v>
      </c>
      <c r="I4110">
        <v>0</v>
      </c>
    </row>
    <row r="4111" spans="1:9" x14ac:dyDescent="0.3">
      <c r="A4111" t="s">
        <v>3</v>
      </c>
      <c r="B4111">
        <v>2012</v>
      </c>
      <c r="C4111" t="s">
        <v>7</v>
      </c>
      <c r="D4111">
        <v>1</v>
      </c>
      <c r="E4111">
        <v>35</v>
      </c>
      <c r="F4111" t="s">
        <v>1</v>
      </c>
      <c r="G4111" t="s">
        <v>4</v>
      </c>
      <c r="H4111">
        <v>1</v>
      </c>
      <c r="I4111">
        <v>0</v>
      </c>
    </row>
    <row r="4112" spans="1:9" x14ac:dyDescent="0.3">
      <c r="A4112" t="s">
        <v>3</v>
      </c>
      <c r="B4112">
        <v>2017</v>
      </c>
      <c r="C4112" t="s">
        <v>2</v>
      </c>
      <c r="D4112">
        <v>3</v>
      </c>
      <c r="E4112">
        <v>37</v>
      </c>
      <c r="F4112" t="s">
        <v>1</v>
      </c>
      <c r="G4112" t="s">
        <v>4</v>
      </c>
      <c r="H4112">
        <v>2</v>
      </c>
      <c r="I4112">
        <v>0</v>
      </c>
    </row>
    <row r="4113" spans="1:9" x14ac:dyDescent="0.3">
      <c r="A4113" t="s">
        <v>6</v>
      </c>
      <c r="B4113">
        <v>2018</v>
      </c>
      <c r="C4113" t="s">
        <v>7</v>
      </c>
      <c r="D4113">
        <v>3</v>
      </c>
      <c r="E4113">
        <v>40</v>
      </c>
      <c r="F4113" t="s">
        <v>8</v>
      </c>
      <c r="G4113" t="s">
        <v>4</v>
      </c>
      <c r="H4113">
        <v>2</v>
      </c>
      <c r="I4113">
        <v>1</v>
      </c>
    </row>
    <row r="4114" spans="1:9" x14ac:dyDescent="0.3">
      <c r="A4114" t="s">
        <v>3</v>
      </c>
      <c r="B4114">
        <v>2018</v>
      </c>
      <c r="C4114" t="s">
        <v>2</v>
      </c>
      <c r="D4114">
        <v>3</v>
      </c>
      <c r="E4114">
        <v>23</v>
      </c>
      <c r="F4114" t="s">
        <v>1</v>
      </c>
      <c r="G4114" t="s">
        <v>4</v>
      </c>
      <c r="H4114">
        <v>1</v>
      </c>
      <c r="I4114">
        <v>1</v>
      </c>
    </row>
    <row r="4115" spans="1:9" x14ac:dyDescent="0.3">
      <c r="A4115" t="s">
        <v>3</v>
      </c>
      <c r="B4115">
        <v>2013</v>
      </c>
      <c r="C4115" t="s">
        <v>7</v>
      </c>
      <c r="D4115">
        <v>3</v>
      </c>
      <c r="E4115">
        <v>32</v>
      </c>
      <c r="F4115" t="s">
        <v>1</v>
      </c>
      <c r="G4115" t="s">
        <v>4</v>
      </c>
      <c r="H4115">
        <v>2</v>
      </c>
      <c r="I4115">
        <v>0</v>
      </c>
    </row>
    <row r="4116" spans="1:9" x14ac:dyDescent="0.3">
      <c r="A4116" t="s">
        <v>9</v>
      </c>
      <c r="B4116">
        <v>2018</v>
      </c>
      <c r="C4116" t="s">
        <v>5</v>
      </c>
      <c r="D4116">
        <v>3</v>
      </c>
      <c r="E4116">
        <v>37</v>
      </c>
      <c r="F4116" t="s">
        <v>1</v>
      </c>
      <c r="G4116" t="s">
        <v>4</v>
      </c>
      <c r="H4116">
        <v>3</v>
      </c>
      <c r="I4116">
        <v>1</v>
      </c>
    </row>
    <row r="4117" spans="1:9" x14ac:dyDescent="0.3">
      <c r="A4117" t="s">
        <v>3</v>
      </c>
      <c r="B4117">
        <v>2015</v>
      </c>
      <c r="C4117" t="s">
        <v>2</v>
      </c>
      <c r="D4117">
        <v>3</v>
      </c>
      <c r="E4117">
        <v>23</v>
      </c>
      <c r="F4117" t="s">
        <v>8</v>
      </c>
      <c r="G4117" t="s">
        <v>4</v>
      </c>
      <c r="H4117">
        <v>1</v>
      </c>
      <c r="I4117">
        <v>0</v>
      </c>
    </row>
    <row r="4118" spans="1:9" x14ac:dyDescent="0.3">
      <c r="A4118" t="s">
        <v>3</v>
      </c>
      <c r="B4118">
        <v>2014</v>
      </c>
      <c r="C4118" t="s">
        <v>7</v>
      </c>
      <c r="D4118">
        <v>3</v>
      </c>
      <c r="E4118">
        <v>26</v>
      </c>
      <c r="F4118" t="s">
        <v>1</v>
      </c>
      <c r="G4118" t="s">
        <v>4</v>
      </c>
      <c r="H4118">
        <v>4</v>
      </c>
      <c r="I4118">
        <v>0</v>
      </c>
    </row>
    <row r="4119" spans="1:9" x14ac:dyDescent="0.3">
      <c r="A4119" t="s">
        <v>3</v>
      </c>
      <c r="B4119">
        <v>2017</v>
      </c>
      <c r="C4119" t="s">
        <v>2</v>
      </c>
      <c r="D4119">
        <v>3</v>
      </c>
      <c r="E4119">
        <v>36</v>
      </c>
      <c r="F4119" t="s">
        <v>8</v>
      </c>
      <c r="G4119" t="s">
        <v>4</v>
      </c>
      <c r="H4119">
        <v>3</v>
      </c>
      <c r="I4119">
        <v>1</v>
      </c>
    </row>
    <row r="4120" spans="1:9" x14ac:dyDescent="0.3">
      <c r="A4120" t="s">
        <v>3</v>
      </c>
      <c r="B4120">
        <v>2013</v>
      </c>
      <c r="C4120" t="s">
        <v>2</v>
      </c>
      <c r="D4120">
        <v>3</v>
      </c>
      <c r="E4120">
        <v>40</v>
      </c>
      <c r="F4120" t="s">
        <v>8</v>
      </c>
      <c r="G4120" t="s">
        <v>4</v>
      </c>
      <c r="H4120">
        <v>3</v>
      </c>
      <c r="I4120">
        <v>0</v>
      </c>
    </row>
    <row r="4121" spans="1:9" x14ac:dyDescent="0.3">
      <c r="A4121" t="s">
        <v>3</v>
      </c>
      <c r="B4121">
        <v>2015</v>
      </c>
      <c r="C4121" t="s">
        <v>5</v>
      </c>
      <c r="D4121">
        <v>3</v>
      </c>
      <c r="E4121">
        <v>22</v>
      </c>
      <c r="F4121" t="s">
        <v>1</v>
      </c>
      <c r="G4121" t="s">
        <v>4</v>
      </c>
      <c r="H4121">
        <v>0</v>
      </c>
      <c r="I4121">
        <v>0</v>
      </c>
    </row>
    <row r="4122" spans="1:9" x14ac:dyDescent="0.3">
      <c r="A4122" t="s">
        <v>3</v>
      </c>
      <c r="B4122">
        <v>2015</v>
      </c>
      <c r="C4122" t="s">
        <v>2</v>
      </c>
      <c r="D4122">
        <v>3</v>
      </c>
      <c r="E4122">
        <v>30</v>
      </c>
      <c r="F4122" t="s">
        <v>1</v>
      </c>
      <c r="G4122" t="s">
        <v>4</v>
      </c>
      <c r="H4122">
        <v>0</v>
      </c>
      <c r="I4122">
        <v>0</v>
      </c>
    </row>
    <row r="4123" spans="1:9" x14ac:dyDescent="0.3">
      <c r="A4123" t="s">
        <v>3</v>
      </c>
      <c r="B4123">
        <v>2014</v>
      </c>
      <c r="C4123" t="s">
        <v>2</v>
      </c>
      <c r="D4123">
        <v>3</v>
      </c>
      <c r="E4123">
        <v>30</v>
      </c>
      <c r="F4123" t="s">
        <v>1</v>
      </c>
      <c r="G4123" t="s">
        <v>4</v>
      </c>
      <c r="H4123">
        <v>1</v>
      </c>
      <c r="I4123">
        <v>0</v>
      </c>
    </row>
    <row r="4124" spans="1:9" x14ac:dyDescent="0.3">
      <c r="A4124" t="s">
        <v>3</v>
      </c>
      <c r="B4124">
        <v>2015</v>
      </c>
      <c r="C4124" t="s">
        <v>7</v>
      </c>
      <c r="D4124">
        <v>1</v>
      </c>
      <c r="E4124">
        <v>34</v>
      </c>
      <c r="F4124" t="s">
        <v>8</v>
      </c>
      <c r="G4124" t="s">
        <v>4</v>
      </c>
      <c r="H4124">
        <v>3</v>
      </c>
      <c r="I4124">
        <v>1</v>
      </c>
    </row>
    <row r="4125" spans="1:9" x14ac:dyDescent="0.3">
      <c r="A4125" t="s">
        <v>3</v>
      </c>
      <c r="B4125">
        <v>2018</v>
      </c>
      <c r="C4125" t="s">
        <v>2</v>
      </c>
      <c r="D4125">
        <v>3</v>
      </c>
      <c r="E4125">
        <v>27</v>
      </c>
      <c r="F4125" t="s">
        <v>1</v>
      </c>
      <c r="G4125" t="s">
        <v>4</v>
      </c>
      <c r="H4125">
        <v>5</v>
      </c>
      <c r="I4125">
        <v>1</v>
      </c>
    </row>
    <row r="4126" spans="1:9" x14ac:dyDescent="0.3">
      <c r="A4126" t="s">
        <v>3</v>
      </c>
      <c r="B4126">
        <v>2013</v>
      </c>
      <c r="C4126" t="s">
        <v>2</v>
      </c>
      <c r="D4126">
        <v>1</v>
      </c>
      <c r="E4126">
        <v>27</v>
      </c>
      <c r="F4126" t="s">
        <v>8</v>
      </c>
      <c r="G4126" t="s">
        <v>4</v>
      </c>
      <c r="H4126">
        <v>5</v>
      </c>
      <c r="I4126">
        <v>0</v>
      </c>
    </row>
    <row r="4127" spans="1:9" x14ac:dyDescent="0.3">
      <c r="A4127" t="s">
        <v>3</v>
      </c>
      <c r="B4127">
        <v>2017</v>
      </c>
      <c r="C4127" t="s">
        <v>7</v>
      </c>
      <c r="D4127">
        <v>2</v>
      </c>
      <c r="E4127">
        <v>27</v>
      </c>
      <c r="F4127" t="s">
        <v>8</v>
      </c>
      <c r="G4127" t="s">
        <v>4</v>
      </c>
      <c r="H4127">
        <v>5</v>
      </c>
      <c r="I4127">
        <v>1</v>
      </c>
    </row>
    <row r="4128" spans="1:9" x14ac:dyDescent="0.3">
      <c r="A4128" t="s">
        <v>3</v>
      </c>
      <c r="B4128">
        <v>2015</v>
      </c>
      <c r="C4128" t="s">
        <v>2</v>
      </c>
      <c r="D4128">
        <v>3</v>
      </c>
      <c r="E4128">
        <v>35</v>
      </c>
      <c r="F4128" t="s">
        <v>8</v>
      </c>
      <c r="G4128" t="s">
        <v>4</v>
      </c>
      <c r="H4128">
        <v>1</v>
      </c>
      <c r="I4128">
        <v>1</v>
      </c>
    </row>
    <row r="4129" spans="1:9" x14ac:dyDescent="0.3">
      <c r="A4129" t="s">
        <v>3</v>
      </c>
      <c r="B4129">
        <v>2014</v>
      </c>
      <c r="C4129" t="s">
        <v>5</v>
      </c>
      <c r="D4129">
        <v>3</v>
      </c>
      <c r="E4129">
        <v>33</v>
      </c>
      <c r="F4129" t="s">
        <v>8</v>
      </c>
      <c r="G4129" t="s">
        <v>0</v>
      </c>
      <c r="H4129">
        <v>4</v>
      </c>
      <c r="I4129">
        <v>0</v>
      </c>
    </row>
    <row r="4130" spans="1:9" x14ac:dyDescent="0.3">
      <c r="A4130" t="s">
        <v>3</v>
      </c>
      <c r="B4130">
        <v>2012</v>
      </c>
      <c r="C4130" t="s">
        <v>2</v>
      </c>
      <c r="D4130">
        <v>3</v>
      </c>
      <c r="E4130">
        <v>37</v>
      </c>
      <c r="F4130" t="s">
        <v>1</v>
      </c>
      <c r="G4130" t="s">
        <v>4</v>
      </c>
      <c r="H4130">
        <v>4</v>
      </c>
      <c r="I4130">
        <v>0</v>
      </c>
    </row>
    <row r="4131" spans="1:9" x14ac:dyDescent="0.3">
      <c r="A4131" t="s">
        <v>3</v>
      </c>
      <c r="B4131">
        <v>2014</v>
      </c>
      <c r="C4131" t="s">
        <v>5</v>
      </c>
      <c r="D4131">
        <v>3</v>
      </c>
      <c r="E4131">
        <v>40</v>
      </c>
      <c r="F4131" t="s">
        <v>8</v>
      </c>
      <c r="G4131" t="s">
        <v>4</v>
      </c>
      <c r="H4131">
        <v>3</v>
      </c>
      <c r="I4131">
        <v>0</v>
      </c>
    </row>
    <row r="4132" spans="1:9" x14ac:dyDescent="0.3">
      <c r="A4132" t="s">
        <v>3</v>
      </c>
      <c r="B4132">
        <v>2015</v>
      </c>
      <c r="C4132" t="s">
        <v>7</v>
      </c>
      <c r="D4132">
        <v>2</v>
      </c>
      <c r="E4132">
        <v>25</v>
      </c>
      <c r="F4132" t="s">
        <v>8</v>
      </c>
      <c r="G4132" t="s">
        <v>4</v>
      </c>
      <c r="H4132">
        <v>3</v>
      </c>
      <c r="I4132">
        <v>1</v>
      </c>
    </row>
    <row r="4133" spans="1:9" x14ac:dyDescent="0.3">
      <c r="A4133" t="s">
        <v>3</v>
      </c>
      <c r="B4133">
        <v>2017</v>
      </c>
      <c r="C4133" t="s">
        <v>7</v>
      </c>
      <c r="D4133">
        <v>2</v>
      </c>
      <c r="E4133">
        <v>34</v>
      </c>
      <c r="F4133" t="s">
        <v>1</v>
      </c>
      <c r="G4133" t="s">
        <v>4</v>
      </c>
      <c r="H4133">
        <v>2</v>
      </c>
      <c r="I4133">
        <v>0</v>
      </c>
    </row>
    <row r="4134" spans="1:9" x14ac:dyDescent="0.3">
      <c r="A4134" t="s">
        <v>3</v>
      </c>
      <c r="B4134">
        <v>2017</v>
      </c>
      <c r="C4134" t="s">
        <v>5</v>
      </c>
      <c r="D4134">
        <v>3</v>
      </c>
      <c r="E4134">
        <v>40</v>
      </c>
      <c r="F4134" t="s">
        <v>1</v>
      </c>
      <c r="G4134" t="s">
        <v>4</v>
      </c>
      <c r="H4134">
        <v>1</v>
      </c>
      <c r="I4134">
        <v>0</v>
      </c>
    </row>
    <row r="4135" spans="1:9" x14ac:dyDescent="0.3">
      <c r="A4135" t="s">
        <v>6</v>
      </c>
      <c r="B4135">
        <v>2018</v>
      </c>
      <c r="C4135" t="s">
        <v>5</v>
      </c>
      <c r="D4135">
        <v>3</v>
      </c>
      <c r="E4135">
        <v>34</v>
      </c>
      <c r="F4135" t="s">
        <v>1</v>
      </c>
      <c r="G4135" t="s">
        <v>4</v>
      </c>
      <c r="H4135">
        <v>2</v>
      </c>
      <c r="I4135">
        <v>1</v>
      </c>
    </row>
    <row r="4136" spans="1:9" x14ac:dyDescent="0.3">
      <c r="A4136" t="s">
        <v>3</v>
      </c>
      <c r="B4136">
        <v>2013</v>
      </c>
      <c r="C4136" t="s">
        <v>7</v>
      </c>
      <c r="D4136">
        <v>3</v>
      </c>
      <c r="E4136">
        <v>33</v>
      </c>
      <c r="F4136" t="s">
        <v>1</v>
      </c>
      <c r="G4136" t="s">
        <v>4</v>
      </c>
      <c r="H4136">
        <v>5</v>
      </c>
      <c r="I4136">
        <v>0</v>
      </c>
    </row>
    <row r="4137" spans="1:9" x14ac:dyDescent="0.3">
      <c r="A4137" t="s">
        <v>3</v>
      </c>
      <c r="B4137">
        <v>2016</v>
      </c>
      <c r="C4137" t="s">
        <v>2</v>
      </c>
      <c r="D4137">
        <v>3</v>
      </c>
      <c r="E4137">
        <v>22</v>
      </c>
      <c r="F4137" t="s">
        <v>8</v>
      </c>
      <c r="G4137" t="s">
        <v>4</v>
      </c>
      <c r="H4137">
        <v>0</v>
      </c>
      <c r="I4137">
        <v>0</v>
      </c>
    </row>
    <row r="4138" spans="1:9" x14ac:dyDescent="0.3">
      <c r="A4138" t="s">
        <v>3</v>
      </c>
      <c r="B4138">
        <v>2015</v>
      </c>
      <c r="C4138" t="s">
        <v>7</v>
      </c>
      <c r="D4138">
        <v>2</v>
      </c>
      <c r="E4138">
        <v>36</v>
      </c>
      <c r="F4138" t="s">
        <v>8</v>
      </c>
      <c r="G4138" t="s">
        <v>4</v>
      </c>
      <c r="H4138">
        <v>1</v>
      </c>
      <c r="I4138">
        <v>1</v>
      </c>
    </row>
    <row r="4139" spans="1:9" x14ac:dyDescent="0.3">
      <c r="A4139" t="s">
        <v>3</v>
      </c>
      <c r="B4139">
        <v>2012</v>
      </c>
      <c r="C4139" t="s">
        <v>2</v>
      </c>
      <c r="D4139">
        <v>3</v>
      </c>
      <c r="E4139">
        <v>38</v>
      </c>
      <c r="F4139" t="s">
        <v>1</v>
      </c>
      <c r="G4139" t="s">
        <v>4</v>
      </c>
      <c r="H4139">
        <v>2</v>
      </c>
      <c r="I4139">
        <v>1</v>
      </c>
    </row>
    <row r="4140" spans="1:9" x14ac:dyDescent="0.3">
      <c r="A4140" t="s">
        <v>3</v>
      </c>
      <c r="B4140">
        <v>2013</v>
      </c>
      <c r="C4140" t="s">
        <v>7</v>
      </c>
      <c r="D4140">
        <v>3</v>
      </c>
      <c r="E4140">
        <v>25</v>
      </c>
      <c r="F4140" t="s">
        <v>8</v>
      </c>
      <c r="G4140" t="s">
        <v>4</v>
      </c>
      <c r="H4140">
        <v>3</v>
      </c>
      <c r="I4140">
        <v>0</v>
      </c>
    </row>
    <row r="4141" spans="1:9" x14ac:dyDescent="0.3">
      <c r="A4141" t="s">
        <v>3</v>
      </c>
      <c r="B4141">
        <v>2017</v>
      </c>
      <c r="C4141" t="s">
        <v>2</v>
      </c>
      <c r="D4141">
        <v>3</v>
      </c>
      <c r="E4141">
        <v>37</v>
      </c>
      <c r="F4141" t="s">
        <v>1</v>
      </c>
      <c r="G4141" t="s">
        <v>4</v>
      </c>
      <c r="H4141">
        <v>3</v>
      </c>
      <c r="I4141">
        <v>1</v>
      </c>
    </row>
    <row r="4142" spans="1:9" x14ac:dyDescent="0.3">
      <c r="A4142" t="s">
        <v>3</v>
      </c>
      <c r="B4142">
        <v>2016</v>
      </c>
      <c r="C4142" t="s">
        <v>2</v>
      </c>
      <c r="D4142">
        <v>3</v>
      </c>
      <c r="E4142">
        <v>25</v>
      </c>
      <c r="F4142" t="s">
        <v>8</v>
      </c>
      <c r="G4142" t="s">
        <v>4</v>
      </c>
      <c r="H4142">
        <v>3</v>
      </c>
      <c r="I4142">
        <v>0</v>
      </c>
    </row>
    <row r="4143" spans="1:9" x14ac:dyDescent="0.3">
      <c r="A4143" t="s">
        <v>3</v>
      </c>
      <c r="B4143">
        <v>2015</v>
      </c>
      <c r="C4143" t="s">
        <v>7</v>
      </c>
      <c r="D4143">
        <v>2</v>
      </c>
      <c r="E4143">
        <v>40</v>
      </c>
      <c r="F4143" t="s">
        <v>8</v>
      </c>
      <c r="G4143" t="s">
        <v>0</v>
      </c>
      <c r="H4143">
        <v>0</v>
      </c>
      <c r="I4143">
        <v>1</v>
      </c>
    </row>
    <row r="4144" spans="1:9" x14ac:dyDescent="0.3">
      <c r="A4144" t="s">
        <v>3</v>
      </c>
      <c r="B4144">
        <v>2013</v>
      </c>
      <c r="C4144" t="s">
        <v>2</v>
      </c>
      <c r="D4144">
        <v>3</v>
      </c>
      <c r="E4144">
        <v>26</v>
      </c>
      <c r="F4144" t="s">
        <v>8</v>
      </c>
      <c r="G4144" t="s">
        <v>4</v>
      </c>
      <c r="H4144">
        <v>4</v>
      </c>
      <c r="I4144">
        <v>0</v>
      </c>
    </row>
    <row r="4145" spans="1:9" x14ac:dyDescent="0.3">
      <c r="A4145" t="s">
        <v>6</v>
      </c>
      <c r="B4145">
        <v>2015</v>
      </c>
      <c r="C4145" t="s">
        <v>7</v>
      </c>
      <c r="D4145">
        <v>1</v>
      </c>
      <c r="E4145">
        <v>23</v>
      </c>
      <c r="F4145" t="s">
        <v>8</v>
      </c>
      <c r="G4145" t="s">
        <v>4</v>
      </c>
      <c r="H4145">
        <v>1</v>
      </c>
      <c r="I4145">
        <v>0</v>
      </c>
    </row>
    <row r="4146" spans="1:9" x14ac:dyDescent="0.3">
      <c r="A4146" t="s">
        <v>3</v>
      </c>
      <c r="B4146">
        <v>2014</v>
      </c>
      <c r="C4146" t="s">
        <v>2</v>
      </c>
      <c r="D4146">
        <v>3</v>
      </c>
      <c r="E4146">
        <v>22</v>
      </c>
      <c r="F4146" t="s">
        <v>1</v>
      </c>
      <c r="G4146" t="s">
        <v>4</v>
      </c>
      <c r="H4146">
        <v>0</v>
      </c>
      <c r="I4146">
        <v>1</v>
      </c>
    </row>
    <row r="4147" spans="1:9" x14ac:dyDescent="0.3">
      <c r="A4147" t="s">
        <v>6</v>
      </c>
      <c r="B4147">
        <v>2017</v>
      </c>
      <c r="C4147" t="s">
        <v>5</v>
      </c>
      <c r="D4147">
        <v>2</v>
      </c>
      <c r="E4147">
        <v>34</v>
      </c>
      <c r="F4147" t="s">
        <v>1</v>
      </c>
      <c r="G4147" t="s">
        <v>0</v>
      </c>
      <c r="H4147">
        <v>2</v>
      </c>
      <c r="I4147">
        <v>0</v>
      </c>
    </row>
    <row r="4148" spans="1:9" x14ac:dyDescent="0.3">
      <c r="A4148" t="s">
        <v>6</v>
      </c>
      <c r="B4148">
        <v>2017</v>
      </c>
      <c r="C4148" t="s">
        <v>5</v>
      </c>
      <c r="D4148">
        <v>3</v>
      </c>
      <c r="E4148">
        <v>35</v>
      </c>
      <c r="F4148" t="s">
        <v>8</v>
      </c>
      <c r="G4148" t="s">
        <v>4</v>
      </c>
      <c r="H4148">
        <v>2</v>
      </c>
      <c r="I4148">
        <v>0</v>
      </c>
    </row>
    <row r="4149" spans="1:9" x14ac:dyDescent="0.3">
      <c r="A4149" t="s">
        <v>3</v>
      </c>
      <c r="B4149">
        <v>2014</v>
      </c>
      <c r="C4149" t="s">
        <v>7</v>
      </c>
      <c r="D4149">
        <v>3</v>
      </c>
      <c r="E4149">
        <v>23</v>
      </c>
      <c r="F4149" t="s">
        <v>1</v>
      </c>
      <c r="G4149" t="s">
        <v>4</v>
      </c>
      <c r="H4149">
        <v>1</v>
      </c>
      <c r="I4149">
        <v>0</v>
      </c>
    </row>
    <row r="4150" spans="1:9" x14ac:dyDescent="0.3">
      <c r="A4150" t="s">
        <v>3</v>
      </c>
      <c r="B4150">
        <v>2015</v>
      </c>
      <c r="C4150" t="s">
        <v>2</v>
      </c>
      <c r="D4150">
        <v>3</v>
      </c>
      <c r="E4150">
        <v>29</v>
      </c>
      <c r="F4150" t="s">
        <v>1</v>
      </c>
      <c r="G4150" t="s">
        <v>4</v>
      </c>
      <c r="H4150">
        <v>2</v>
      </c>
      <c r="I4150">
        <v>1</v>
      </c>
    </row>
    <row r="4151" spans="1:9" x14ac:dyDescent="0.3">
      <c r="A4151" t="s">
        <v>3</v>
      </c>
      <c r="B4151">
        <v>2015</v>
      </c>
      <c r="C4151" t="s">
        <v>7</v>
      </c>
      <c r="D4151">
        <v>3</v>
      </c>
      <c r="E4151">
        <v>32</v>
      </c>
      <c r="F4151" t="s">
        <v>8</v>
      </c>
      <c r="G4151" t="s">
        <v>4</v>
      </c>
      <c r="H4151">
        <v>1</v>
      </c>
      <c r="I4151">
        <v>0</v>
      </c>
    </row>
    <row r="4152" spans="1:9" x14ac:dyDescent="0.3">
      <c r="A4152" t="s">
        <v>3</v>
      </c>
      <c r="B4152">
        <v>2015</v>
      </c>
      <c r="C4152" t="s">
        <v>2</v>
      </c>
      <c r="D4152">
        <v>3</v>
      </c>
      <c r="E4152">
        <v>26</v>
      </c>
      <c r="F4152" t="s">
        <v>1</v>
      </c>
      <c r="G4152" t="s">
        <v>4</v>
      </c>
      <c r="H4152">
        <v>4</v>
      </c>
      <c r="I4152">
        <v>0</v>
      </c>
    </row>
    <row r="4153" spans="1:9" x14ac:dyDescent="0.3">
      <c r="A4153" t="s">
        <v>3</v>
      </c>
      <c r="B4153">
        <v>2014</v>
      </c>
      <c r="C4153" t="s">
        <v>2</v>
      </c>
      <c r="D4153">
        <v>3</v>
      </c>
      <c r="E4153">
        <v>28</v>
      </c>
      <c r="F4153" t="s">
        <v>1</v>
      </c>
      <c r="G4153" t="s">
        <v>4</v>
      </c>
      <c r="H4153">
        <v>3</v>
      </c>
      <c r="I4153">
        <v>0</v>
      </c>
    </row>
    <row r="4154" spans="1:9" x14ac:dyDescent="0.3">
      <c r="A4154" t="s">
        <v>6</v>
      </c>
      <c r="B4154">
        <v>2015</v>
      </c>
      <c r="C4154" t="s">
        <v>7</v>
      </c>
      <c r="D4154">
        <v>2</v>
      </c>
      <c r="E4154">
        <v>24</v>
      </c>
      <c r="F4154" t="s">
        <v>8</v>
      </c>
      <c r="G4154" t="s">
        <v>4</v>
      </c>
      <c r="H4154">
        <v>2</v>
      </c>
      <c r="I4154">
        <v>0</v>
      </c>
    </row>
    <row r="4155" spans="1:9" x14ac:dyDescent="0.3">
      <c r="A4155" t="s">
        <v>3</v>
      </c>
      <c r="B4155">
        <v>2017</v>
      </c>
      <c r="C4155" t="s">
        <v>2</v>
      </c>
      <c r="D4155">
        <v>3</v>
      </c>
      <c r="E4155">
        <v>33</v>
      </c>
      <c r="F4155" t="s">
        <v>1</v>
      </c>
      <c r="G4155" t="s">
        <v>4</v>
      </c>
      <c r="H4155">
        <v>4</v>
      </c>
      <c r="I4155">
        <v>0</v>
      </c>
    </row>
    <row r="4156" spans="1:9" x14ac:dyDescent="0.3">
      <c r="A4156" t="s">
        <v>9</v>
      </c>
      <c r="B4156">
        <v>2016</v>
      </c>
      <c r="C4156" t="s">
        <v>5</v>
      </c>
      <c r="D4156">
        <v>3</v>
      </c>
      <c r="E4156">
        <v>22</v>
      </c>
      <c r="F4156" t="s">
        <v>1</v>
      </c>
      <c r="G4156" t="s">
        <v>4</v>
      </c>
      <c r="H4156">
        <v>0</v>
      </c>
      <c r="I4156">
        <v>0</v>
      </c>
    </row>
    <row r="4157" spans="1:9" x14ac:dyDescent="0.3">
      <c r="A4157" t="s">
        <v>6</v>
      </c>
      <c r="B4157">
        <v>2015</v>
      </c>
      <c r="C4157" t="s">
        <v>7</v>
      </c>
      <c r="D4157">
        <v>2</v>
      </c>
      <c r="E4157">
        <v>39</v>
      </c>
      <c r="F4157" t="s">
        <v>8</v>
      </c>
      <c r="G4157" t="s">
        <v>4</v>
      </c>
      <c r="H4157">
        <v>2</v>
      </c>
      <c r="I4157">
        <v>0</v>
      </c>
    </row>
    <row r="4158" spans="1:9" x14ac:dyDescent="0.3">
      <c r="A4158" t="s">
        <v>6</v>
      </c>
      <c r="B4158">
        <v>2018</v>
      </c>
      <c r="C4158" t="s">
        <v>5</v>
      </c>
      <c r="D4158">
        <v>3</v>
      </c>
      <c r="E4158">
        <v>30</v>
      </c>
      <c r="F4158" t="s">
        <v>8</v>
      </c>
      <c r="G4158" t="s">
        <v>0</v>
      </c>
      <c r="H4158">
        <v>2</v>
      </c>
      <c r="I4158">
        <v>1</v>
      </c>
    </row>
    <row r="4159" spans="1:9" x14ac:dyDescent="0.3">
      <c r="A4159" t="s">
        <v>3</v>
      </c>
      <c r="B4159">
        <v>2014</v>
      </c>
      <c r="C4159" t="s">
        <v>2</v>
      </c>
      <c r="D4159">
        <v>3</v>
      </c>
      <c r="E4159">
        <v>38</v>
      </c>
      <c r="F4159" t="s">
        <v>8</v>
      </c>
      <c r="G4159" t="s">
        <v>4</v>
      </c>
      <c r="H4159">
        <v>5</v>
      </c>
      <c r="I4159">
        <v>1</v>
      </c>
    </row>
    <row r="4160" spans="1:9" x14ac:dyDescent="0.3">
      <c r="A4160" t="s">
        <v>3</v>
      </c>
      <c r="B4160">
        <v>2012</v>
      </c>
      <c r="C4160" t="s">
        <v>5</v>
      </c>
      <c r="D4160">
        <v>3</v>
      </c>
      <c r="E4160">
        <v>36</v>
      </c>
      <c r="F4160" t="s">
        <v>8</v>
      </c>
      <c r="G4160" t="s">
        <v>4</v>
      </c>
      <c r="H4160">
        <v>4</v>
      </c>
      <c r="I4160">
        <v>0</v>
      </c>
    </row>
    <row r="4161" spans="1:9" x14ac:dyDescent="0.3">
      <c r="A4161" t="s">
        <v>3</v>
      </c>
      <c r="B4161">
        <v>2012</v>
      </c>
      <c r="C4161" t="s">
        <v>7</v>
      </c>
      <c r="D4161">
        <v>2</v>
      </c>
      <c r="E4161">
        <v>38</v>
      </c>
      <c r="F4161" t="s">
        <v>1</v>
      </c>
      <c r="G4161" t="s">
        <v>4</v>
      </c>
      <c r="H4161">
        <v>5</v>
      </c>
      <c r="I4161">
        <v>0</v>
      </c>
    </row>
    <row r="4162" spans="1:9" x14ac:dyDescent="0.3">
      <c r="A4162" t="s">
        <v>3</v>
      </c>
      <c r="B4162">
        <v>2013</v>
      </c>
      <c r="C4162" t="s">
        <v>2</v>
      </c>
      <c r="D4162">
        <v>3</v>
      </c>
      <c r="E4162">
        <v>24</v>
      </c>
      <c r="F4162" t="s">
        <v>1</v>
      </c>
      <c r="G4162" t="s">
        <v>0</v>
      </c>
      <c r="H4162">
        <v>2</v>
      </c>
      <c r="I4162">
        <v>0</v>
      </c>
    </row>
    <row r="4163" spans="1:9" x14ac:dyDescent="0.3">
      <c r="A4163" t="s">
        <v>3</v>
      </c>
      <c r="B4163">
        <v>2016</v>
      </c>
      <c r="C4163" t="s">
        <v>2</v>
      </c>
      <c r="D4163">
        <v>3</v>
      </c>
      <c r="E4163">
        <v>28</v>
      </c>
      <c r="F4163" t="s">
        <v>1</v>
      </c>
      <c r="G4163" t="s">
        <v>4</v>
      </c>
      <c r="H4163">
        <v>1</v>
      </c>
      <c r="I4163">
        <v>0</v>
      </c>
    </row>
    <row r="4164" spans="1:9" x14ac:dyDescent="0.3">
      <c r="A4164" t="s">
        <v>3</v>
      </c>
      <c r="B4164">
        <v>2015</v>
      </c>
      <c r="C4164" t="s">
        <v>2</v>
      </c>
      <c r="D4164">
        <v>3</v>
      </c>
      <c r="E4164">
        <v>35</v>
      </c>
      <c r="F4164" t="s">
        <v>8</v>
      </c>
      <c r="G4164" t="s">
        <v>4</v>
      </c>
      <c r="H4164">
        <v>0</v>
      </c>
      <c r="I4164">
        <v>1</v>
      </c>
    </row>
    <row r="4165" spans="1:9" x14ac:dyDescent="0.3">
      <c r="A4165" t="s">
        <v>3</v>
      </c>
      <c r="B4165">
        <v>2013</v>
      </c>
      <c r="C4165" t="s">
        <v>5</v>
      </c>
      <c r="D4165">
        <v>3</v>
      </c>
      <c r="E4165">
        <v>23</v>
      </c>
      <c r="F4165" t="s">
        <v>8</v>
      </c>
      <c r="G4165" t="s">
        <v>4</v>
      </c>
      <c r="H4165">
        <v>1</v>
      </c>
      <c r="I4165">
        <v>0</v>
      </c>
    </row>
    <row r="4166" spans="1:9" x14ac:dyDescent="0.3">
      <c r="A4166" t="s">
        <v>6</v>
      </c>
      <c r="B4166">
        <v>2017</v>
      </c>
      <c r="C4166" t="s">
        <v>5</v>
      </c>
      <c r="D4166">
        <v>2</v>
      </c>
      <c r="E4166">
        <v>23</v>
      </c>
      <c r="F4166" t="s">
        <v>8</v>
      </c>
      <c r="G4166" t="s">
        <v>4</v>
      </c>
      <c r="H4166">
        <v>1</v>
      </c>
      <c r="I4166">
        <v>1</v>
      </c>
    </row>
    <row r="4167" spans="1:9" x14ac:dyDescent="0.3">
      <c r="A4167" t="s">
        <v>3</v>
      </c>
      <c r="B4167">
        <v>2013</v>
      </c>
      <c r="C4167" t="s">
        <v>2</v>
      </c>
      <c r="D4167">
        <v>3</v>
      </c>
      <c r="E4167">
        <v>37</v>
      </c>
      <c r="F4167" t="s">
        <v>1</v>
      </c>
      <c r="G4167" t="s">
        <v>4</v>
      </c>
      <c r="H4167">
        <v>5</v>
      </c>
      <c r="I4167">
        <v>0</v>
      </c>
    </row>
    <row r="4168" spans="1:9" x14ac:dyDescent="0.3">
      <c r="A4168" t="s">
        <v>6</v>
      </c>
      <c r="B4168">
        <v>2016</v>
      </c>
      <c r="C4168" t="s">
        <v>5</v>
      </c>
      <c r="D4168">
        <v>3</v>
      </c>
      <c r="E4168">
        <v>24</v>
      </c>
      <c r="F4168" t="s">
        <v>1</v>
      </c>
      <c r="G4168" t="s">
        <v>4</v>
      </c>
      <c r="H4168">
        <v>2</v>
      </c>
      <c r="I4168">
        <v>1</v>
      </c>
    </row>
    <row r="4169" spans="1:9" x14ac:dyDescent="0.3">
      <c r="A4169" t="s">
        <v>3</v>
      </c>
      <c r="B4169">
        <v>2014</v>
      </c>
      <c r="C4169" t="s">
        <v>7</v>
      </c>
      <c r="D4169">
        <v>3</v>
      </c>
      <c r="E4169">
        <v>33</v>
      </c>
      <c r="F4169" t="s">
        <v>1</v>
      </c>
      <c r="G4169" t="s">
        <v>0</v>
      </c>
      <c r="H4169">
        <v>4</v>
      </c>
      <c r="I4169">
        <v>0</v>
      </c>
    </row>
    <row r="4170" spans="1:9" x14ac:dyDescent="0.3">
      <c r="A4170" t="s">
        <v>3</v>
      </c>
      <c r="B4170">
        <v>2015</v>
      </c>
      <c r="C4170" t="s">
        <v>2</v>
      </c>
      <c r="D4170">
        <v>3</v>
      </c>
      <c r="E4170">
        <v>38</v>
      </c>
      <c r="F4170" t="s">
        <v>8</v>
      </c>
      <c r="G4170" t="s">
        <v>4</v>
      </c>
      <c r="H4170">
        <v>5</v>
      </c>
      <c r="I4170">
        <v>0</v>
      </c>
    </row>
    <row r="4171" spans="1:9" x14ac:dyDescent="0.3">
      <c r="A4171" t="s">
        <v>3</v>
      </c>
      <c r="B4171">
        <v>2015</v>
      </c>
      <c r="C4171" t="s">
        <v>7</v>
      </c>
      <c r="D4171">
        <v>3</v>
      </c>
      <c r="E4171">
        <v>40</v>
      </c>
      <c r="F4171" t="s">
        <v>1</v>
      </c>
      <c r="G4171" t="s">
        <v>0</v>
      </c>
      <c r="H4171">
        <v>0</v>
      </c>
      <c r="I4171">
        <v>0</v>
      </c>
    </row>
    <row r="4172" spans="1:9" x14ac:dyDescent="0.3">
      <c r="A4172" t="s">
        <v>3</v>
      </c>
      <c r="B4172">
        <v>2014</v>
      </c>
      <c r="C4172" t="s">
        <v>2</v>
      </c>
      <c r="D4172">
        <v>3</v>
      </c>
      <c r="E4172">
        <v>34</v>
      </c>
      <c r="F4172" t="s">
        <v>1</v>
      </c>
      <c r="G4172" t="s">
        <v>4</v>
      </c>
      <c r="H4172">
        <v>4</v>
      </c>
      <c r="I4172">
        <v>0</v>
      </c>
    </row>
    <row r="4173" spans="1:9" x14ac:dyDescent="0.3">
      <c r="A4173" t="s">
        <v>6</v>
      </c>
      <c r="B4173">
        <v>2017</v>
      </c>
      <c r="C4173" t="s">
        <v>5</v>
      </c>
      <c r="D4173">
        <v>2</v>
      </c>
      <c r="E4173">
        <v>26</v>
      </c>
      <c r="F4173" t="s">
        <v>1</v>
      </c>
      <c r="G4173" t="s">
        <v>4</v>
      </c>
      <c r="H4173">
        <v>4</v>
      </c>
      <c r="I4173">
        <v>0</v>
      </c>
    </row>
    <row r="4174" spans="1:9" x14ac:dyDescent="0.3">
      <c r="A4174" t="s">
        <v>3</v>
      </c>
      <c r="B4174">
        <v>2016</v>
      </c>
      <c r="C4174" t="s">
        <v>7</v>
      </c>
      <c r="D4174">
        <v>3</v>
      </c>
      <c r="E4174">
        <v>25</v>
      </c>
      <c r="F4174" t="s">
        <v>1</v>
      </c>
      <c r="G4174" t="s">
        <v>4</v>
      </c>
      <c r="H4174">
        <v>3</v>
      </c>
      <c r="I4174">
        <v>0</v>
      </c>
    </row>
    <row r="4175" spans="1:9" x14ac:dyDescent="0.3">
      <c r="A4175" t="s">
        <v>3</v>
      </c>
      <c r="B4175">
        <v>2016</v>
      </c>
      <c r="C4175" t="s">
        <v>7</v>
      </c>
      <c r="D4175">
        <v>3</v>
      </c>
      <c r="E4175">
        <v>24</v>
      </c>
      <c r="F4175" t="s">
        <v>8</v>
      </c>
      <c r="G4175" t="s">
        <v>4</v>
      </c>
      <c r="H4175">
        <v>2</v>
      </c>
      <c r="I4175">
        <v>0</v>
      </c>
    </row>
    <row r="4176" spans="1:9" x14ac:dyDescent="0.3">
      <c r="A4176" t="s">
        <v>3</v>
      </c>
      <c r="B4176">
        <v>2018</v>
      </c>
      <c r="C4176" t="s">
        <v>2</v>
      </c>
      <c r="D4176">
        <v>3</v>
      </c>
      <c r="E4176">
        <v>35</v>
      </c>
      <c r="F4176" t="s">
        <v>1</v>
      </c>
      <c r="G4176" t="s">
        <v>0</v>
      </c>
      <c r="H4176">
        <v>5</v>
      </c>
      <c r="I4176">
        <v>1</v>
      </c>
    </row>
    <row r="4177" spans="1:9" x14ac:dyDescent="0.3">
      <c r="A4177" t="s">
        <v>9</v>
      </c>
      <c r="B4177">
        <v>2013</v>
      </c>
      <c r="C4177" t="s">
        <v>5</v>
      </c>
      <c r="D4177">
        <v>3</v>
      </c>
      <c r="E4177">
        <v>27</v>
      </c>
      <c r="F4177" t="s">
        <v>1</v>
      </c>
      <c r="G4177" t="s">
        <v>4</v>
      </c>
      <c r="H4177">
        <v>5</v>
      </c>
      <c r="I4177">
        <v>0</v>
      </c>
    </row>
    <row r="4178" spans="1:9" x14ac:dyDescent="0.3">
      <c r="A4178" t="s">
        <v>6</v>
      </c>
      <c r="B4178">
        <v>2013</v>
      </c>
      <c r="C4178" t="s">
        <v>5</v>
      </c>
      <c r="D4178">
        <v>3</v>
      </c>
      <c r="E4178">
        <v>30</v>
      </c>
      <c r="F4178" t="s">
        <v>8</v>
      </c>
      <c r="G4178" t="s">
        <v>4</v>
      </c>
      <c r="H4178">
        <v>3</v>
      </c>
      <c r="I4178">
        <v>0</v>
      </c>
    </row>
    <row r="4179" spans="1:9" x14ac:dyDescent="0.3">
      <c r="A4179" t="s">
        <v>3</v>
      </c>
      <c r="B4179">
        <v>2015</v>
      </c>
      <c r="C4179" t="s">
        <v>2</v>
      </c>
      <c r="D4179">
        <v>3</v>
      </c>
      <c r="E4179">
        <v>26</v>
      </c>
      <c r="F4179" t="s">
        <v>8</v>
      </c>
      <c r="G4179" t="s">
        <v>4</v>
      </c>
      <c r="H4179">
        <v>4</v>
      </c>
      <c r="I4179">
        <v>1</v>
      </c>
    </row>
    <row r="4180" spans="1:9" x14ac:dyDescent="0.3">
      <c r="A4180" t="s">
        <v>3</v>
      </c>
      <c r="B4180">
        <v>2017</v>
      </c>
      <c r="C4180" t="s">
        <v>2</v>
      </c>
      <c r="D4180">
        <v>3</v>
      </c>
      <c r="E4180">
        <v>40</v>
      </c>
      <c r="F4180" t="s">
        <v>1</v>
      </c>
      <c r="G4180" t="s">
        <v>4</v>
      </c>
      <c r="H4180">
        <v>0</v>
      </c>
      <c r="I4180">
        <v>0</v>
      </c>
    </row>
    <row r="4181" spans="1:9" x14ac:dyDescent="0.3">
      <c r="A4181" t="s">
        <v>6</v>
      </c>
      <c r="B4181">
        <v>2017</v>
      </c>
      <c r="C4181" t="s">
        <v>7</v>
      </c>
      <c r="D4181">
        <v>2</v>
      </c>
      <c r="E4181">
        <v>27</v>
      </c>
      <c r="F4181" t="s">
        <v>8</v>
      </c>
      <c r="G4181" t="s">
        <v>4</v>
      </c>
      <c r="H4181">
        <v>5</v>
      </c>
      <c r="I4181">
        <v>1</v>
      </c>
    </row>
    <row r="4182" spans="1:9" x14ac:dyDescent="0.3">
      <c r="A4182" t="s">
        <v>3</v>
      </c>
      <c r="B4182">
        <v>2016</v>
      </c>
      <c r="C4182" t="s">
        <v>7</v>
      </c>
      <c r="D4182">
        <v>3</v>
      </c>
      <c r="E4182">
        <v>38</v>
      </c>
      <c r="F4182" t="s">
        <v>1</v>
      </c>
      <c r="G4182" t="s">
        <v>0</v>
      </c>
      <c r="H4182">
        <v>0</v>
      </c>
      <c r="I4182">
        <v>0</v>
      </c>
    </row>
    <row r="4183" spans="1:9" x14ac:dyDescent="0.3">
      <c r="A4183" t="s">
        <v>3</v>
      </c>
      <c r="B4183">
        <v>2014</v>
      </c>
      <c r="C4183" t="s">
        <v>5</v>
      </c>
      <c r="D4183">
        <v>3</v>
      </c>
      <c r="E4183">
        <v>34</v>
      </c>
      <c r="F4183" t="s">
        <v>8</v>
      </c>
      <c r="G4183" t="s">
        <v>4</v>
      </c>
      <c r="H4183">
        <v>5</v>
      </c>
      <c r="I4183">
        <v>0</v>
      </c>
    </row>
    <row r="4184" spans="1:9" x14ac:dyDescent="0.3">
      <c r="A4184" t="s">
        <v>6</v>
      </c>
      <c r="B4184">
        <v>2017</v>
      </c>
      <c r="C4184" t="s">
        <v>7</v>
      </c>
      <c r="D4184">
        <v>2</v>
      </c>
      <c r="E4184">
        <v>24</v>
      </c>
      <c r="F4184" t="s">
        <v>1</v>
      </c>
      <c r="G4184" t="s">
        <v>4</v>
      </c>
      <c r="H4184">
        <v>2</v>
      </c>
      <c r="I4184">
        <v>0</v>
      </c>
    </row>
    <row r="4185" spans="1:9" x14ac:dyDescent="0.3">
      <c r="A4185" t="s">
        <v>3</v>
      </c>
      <c r="B4185">
        <v>2016</v>
      </c>
      <c r="C4185" t="s">
        <v>2</v>
      </c>
      <c r="D4185">
        <v>3</v>
      </c>
      <c r="E4185">
        <v>38</v>
      </c>
      <c r="F4185" t="s">
        <v>1</v>
      </c>
      <c r="G4185" t="s">
        <v>4</v>
      </c>
      <c r="H4185">
        <v>4</v>
      </c>
      <c r="I4185">
        <v>0</v>
      </c>
    </row>
    <row r="4186" spans="1:9" x14ac:dyDescent="0.3">
      <c r="A4186" t="s">
        <v>3</v>
      </c>
      <c r="B4186">
        <v>2014</v>
      </c>
      <c r="C4186" t="s">
        <v>7</v>
      </c>
      <c r="D4186">
        <v>1</v>
      </c>
      <c r="E4186">
        <v>37</v>
      </c>
      <c r="F4186" t="s">
        <v>1</v>
      </c>
      <c r="G4186" t="s">
        <v>4</v>
      </c>
      <c r="H4186">
        <v>1</v>
      </c>
      <c r="I4186">
        <v>0</v>
      </c>
    </row>
    <row r="4187" spans="1:9" x14ac:dyDescent="0.3">
      <c r="A4187" t="s">
        <v>3</v>
      </c>
      <c r="B4187">
        <v>2015</v>
      </c>
      <c r="C4187" t="s">
        <v>2</v>
      </c>
      <c r="D4187">
        <v>3</v>
      </c>
      <c r="E4187">
        <v>22</v>
      </c>
      <c r="F4187" t="s">
        <v>1</v>
      </c>
      <c r="G4187" t="s">
        <v>4</v>
      </c>
      <c r="H4187">
        <v>0</v>
      </c>
      <c r="I4187">
        <v>0</v>
      </c>
    </row>
    <row r="4188" spans="1:9" x14ac:dyDescent="0.3">
      <c r="A4188" t="s">
        <v>3</v>
      </c>
      <c r="B4188">
        <v>2014</v>
      </c>
      <c r="C4188" t="s">
        <v>5</v>
      </c>
      <c r="D4188">
        <v>3</v>
      </c>
      <c r="E4188">
        <v>29</v>
      </c>
      <c r="F4188" t="s">
        <v>8</v>
      </c>
      <c r="G4188" t="s">
        <v>4</v>
      </c>
      <c r="H4188">
        <v>2</v>
      </c>
      <c r="I4188">
        <v>1</v>
      </c>
    </row>
    <row r="4189" spans="1:9" x14ac:dyDescent="0.3">
      <c r="A4189" t="s">
        <v>3</v>
      </c>
      <c r="B4189">
        <v>2014</v>
      </c>
      <c r="C4189" t="s">
        <v>7</v>
      </c>
      <c r="D4189">
        <v>1</v>
      </c>
      <c r="E4189">
        <v>37</v>
      </c>
      <c r="F4189" t="s">
        <v>8</v>
      </c>
      <c r="G4189" t="s">
        <v>4</v>
      </c>
      <c r="H4189">
        <v>4</v>
      </c>
      <c r="I4189">
        <v>1</v>
      </c>
    </row>
    <row r="4190" spans="1:9" x14ac:dyDescent="0.3">
      <c r="A4190" t="s">
        <v>3</v>
      </c>
      <c r="B4190">
        <v>2016</v>
      </c>
      <c r="C4190" t="s">
        <v>7</v>
      </c>
      <c r="D4190">
        <v>3</v>
      </c>
      <c r="E4190">
        <v>23</v>
      </c>
      <c r="F4190" t="s">
        <v>1</v>
      </c>
      <c r="G4190" t="s">
        <v>4</v>
      </c>
      <c r="H4190">
        <v>1</v>
      </c>
      <c r="I4190">
        <v>0</v>
      </c>
    </row>
    <row r="4191" spans="1:9" x14ac:dyDescent="0.3">
      <c r="A4191" t="s">
        <v>3</v>
      </c>
      <c r="B4191">
        <v>2012</v>
      </c>
      <c r="C4191" t="s">
        <v>5</v>
      </c>
      <c r="D4191">
        <v>3</v>
      </c>
      <c r="E4191">
        <v>34</v>
      </c>
      <c r="F4191" t="s">
        <v>8</v>
      </c>
      <c r="G4191" t="s">
        <v>4</v>
      </c>
      <c r="H4191">
        <v>2</v>
      </c>
      <c r="I4191">
        <v>0</v>
      </c>
    </row>
    <row r="4192" spans="1:9" x14ac:dyDescent="0.3">
      <c r="A4192" t="s">
        <v>3</v>
      </c>
      <c r="B4192">
        <v>2017</v>
      </c>
      <c r="C4192" t="s">
        <v>2</v>
      </c>
      <c r="D4192">
        <v>3</v>
      </c>
      <c r="E4192">
        <v>28</v>
      </c>
      <c r="F4192" t="s">
        <v>1</v>
      </c>
      <c r="G4192" t="s">
        <v>4</v>
      </c>
      <c r="H4192">
        <v>2</v>
      </c>
      <c r="I4192">
        <v>0</v>
      </c>
    </row>
    <row r="4193" spans="1:9" x14ac:dyDescent="0.3">
      <c r="A4193" t="s">
        <v>3</v>
      </c>
      <c r="B4193">
        <v>2012</v>
      </c>
      <c r="C4193" t="s">
        <v>7</v>
      </c>
      <c r="D4193">
        <v>3</v>
      </c>
      <c r="E4193">
        <v>24</v>
      </c>
      <c r="F4193" t="s">
        <v>1</v>
      </c>
      <c r="G4193" t="s">
        <v>0</v>
      </c>
      <c r="H4193">
        <v>2</v>
      </c>
      <c r="I4193">
        <v>0</v>
      </c>
    </row>
    <row r="4194" spans="1:9" x14ac:dyDescent="0.3">
      <c r="A4194" t="s">
        <v>6</v>
      </c>
      <c r="B4194">
        <v>2017</v>
      </c>
      <c r="C4194" t="s">
        <v>2</v>
      </c>
      <c r="D4194">
        <v>2</v>
      </c>
      <c r="E4194">
        <v>35</v>
      </c>
      <c r="F4194" t="s">
        <v>8</v>
      </c>
      <c r="G4194" t="s">
        <v>4</v>
      </c>
      <c r="H4194">
        <v>0</v>
      </c>
      <c r="I4194">
        <v>0</v>
      </c>
    </row>
    <row r="4195" spans="1:9" x14ac:dyDescent="0.3">
      <c r="A4195" t="s">
        <v>3</v>
      </c>
      <c r="B4195">
        <v>2015</v>
      </c>
      <c r="C4195" t="s">
        <v>2</v>
      </c>
      <c r="D4195">
        <v>3</v>
      </c>
      <c r="E4195">
        <v>30</v>
      </c>
      <c r="F4195" t="s">
        <v>1</v>
      </c>
      <c r="G4195" t="s">
        <v>4</v>
      </c>
      <c r="H4195">
        <v>2</v>
      </c>
      <c r="I4195">
        <v>0</v>
      </c>
    </row>
    <row r="4196" spans="1:9" x14ac:dyDescent="0.3">
      <c r="A4196" t="s">
        <v>3</v>
      </c>
      <c r="B4196">
        <v>2018</v>
      </c>
      <c r="C4196" t="s">
        <v>2</v>
      </c>
      <c r="D4196">
        <v>3</v>
      </c>
      <c r="E4196">
        <v>33</v>
      </c>
      <c r="F4196" t="s">
        <v>1</v>
      </c>
      <c r="G4196" t="s">
        <v>4</v>
      </c>
      <c r="H4196">
        <v>4</v>
      </c>
      <c r="I4196">
        <v>1</v>
      </c>
    </row>
    <row r="4197" spans="1:9" x14ac:dyDescent="0.3">
      <c r="A4197" t="s">
        <v>3</v>
      </c>
      <c r="B4197">
        <v>2015</v>
      </c>
      <c r="C4197" t="s">
        <v>2</v>
      </c>
      <c r="D4197">
        <v>3</v>
      </c>
      <c r="E4197">
        <v>27</v>
      </c>
      <c r="F4197" t="s">
        <v>8</v>
      </c>
      <c r="G4197" t="s">
        <v>4</v>
      </c>
      <c r="H4197">
        <v>5</v>
      </c>
      <c r="I4197">
        <v>0</v>
      </c>
    </row>
    <row r="4198" spans="1:9" x14ac:dyDescent="0.3">
      <c r="A4198" t="s">
        <v>3</v>
      </c>
      <c r="B4198">
        <v>2016</v>
      </c>
      <c r="C4198" t="s">
        <v>2</v>
      </c>
      <c r="D4198">
        <v>3</v>
      </c>
      <c r="E4198">
        <v>32</v>
      </c>
      <c r="F4198" t="s">
        <v>1</v>
      </c>
      <c r="G4198" t="s">
        <v>4</v>
      </c>
      <c r="H4198">
        <v>4</v>
      </c>
      <c r="I4198">
        <v>0</v>
      </c>
    </row>
    <row r="4199" spans="1:9" x14ac:dyDescent="0.3">
      <c r="A4199" t="s">
        <v>3</v>
      </c>
      <c r="B4199">
        <v>2014</v>
      </c>
      <c r="C4199" t="s">
        <v>7</v>
      </c>
      <c r="D4199">
        <v>3</v>
      </c>
      <c r="E4199">
        <v>36</v>
      </c>
      <c r="F4199" t="s">
        <v>8</v>
      </c>
      <c r="G4199" t="s">
        <v>4</v>
      </c>
      <c r="H4199">
        <v>5</v>
      </c>
      <c r="I4199">
        <v>0</v>
      </c>
    </row>
    <row r="4200" spans="1:9" x14ac:dyDescent="0.3">
      <c r="A4200" t="s">
        <v>3</v>
      </c>
      <c r="B4200">
        <v>2012</v>
      </c>
      <c r="C4200" t="s">
        <v>2</v>
      </c>
      <c r="D4200">
        <v>3</v>
      </c>
      <c r="E4200">
        <v>26</v>
      </c>
      <c r="F4200" t="s">
        <v>1</v>
      </c>
      <c r="G4200" t="s">
        <v>0</v>
      </c>
      <c r="H4200">
        <v>4</v>
      </c>
      <c r="I4200">
        <v>0</v>
      </c>
    </row>
    <row r="4201" spans="1:9" x14ac:dyDescent="0.3">
      <c r="A4201" t="s">
        <v>3</v>
      </c>
      <c r="B4201">
        <v>2012</v>
      </c>
      <c r="C4201" t="s">
        <v>2</v>
      </c>
      <c r="D4201">
        <v>1</v>
      </c>
      <c r="E4201">
        <v>35</v>
      </c>
      <c r="F4201" t="s">
        <v>1</v>
      </c>
      <c r="G4201" t="s">
        <v>4</v>
      </c>
      <c r="H4201">
        <v>4</v>
      </c>
      <c r="I4201">
        <v>0</v>
      </c>
    </row>
    <row r="4202" spans="1:9" x14ac:dyDescent="0.3">
      <c r="A4202" t="s">
        <v>9</v>
      </c>
      <c r="B4202">
        <v>2012</v>
      </c>
      <c r="C4202" t="s">
        <v>5</v>
      </c>
      <c r="D4202">
        <v>3</v>
      </c>
      <c r="E4202">
        <v>25</v>
      </c>
      <c r="F4202" t="s">
        <v>1</v>
      </c>
      <c r="G4202" t="s">
        <v>4</v>
      </c>
      <c r="H4202">
        <v>3</v>
      </c>
      <c r="I4202">
        <v>0</v>
      </c>
    </row>
    <row r="4203" spans="1:9" x14ac:dyDescent="0.3">
      <c r="A4203" t="s">
        <v>6</v>
      </c>
      <c r="B4203">
        <v>2013</v>
      </c>
      <c r="C4203" t="s">
        <v>2</v>
      </c>
      <c r="D4203">
        <v>2</v>
      </c>
      <c r="E4203">
        <v>29</v>
      </c>
      <c r="F4203" t="s">
        <v>1</v>
      </c>
      <c r="G4203" t="s">
        <v>4</v>
      </c>
      <c r="H4203">
        <v>1</v>
      </c>
      <c r="I4203">
        <v>1</v>
      </c>
    </row>
    <row r="4204" spans="1:9" x14ac:dyDescent="0.3">
      <c r="A4204" t="s">
        <v>3</v>
      </c>
      <c r="B4204">
        <v>2012</v>
      </c>
      <c r="C4204" t="s">
        <v>2</v>
      </c>
      <c r="D4204">
        <v>3</v>
      </c>
      <c r="E4204">
        <v>36</v>
      </c>
      <c r="F4204" t="s">
        <v>8</v>
      </c>
      <c r="G4204" t="s">
        <v>4</v>
      </c>
      <c r="H4204">
        <v>3</v>
      </c>
      <c r="I4204">
        <v>0</v>
      </c>
    </row>
    <row r="4205" spans="1:9" x14ac:dyDescent="0.3">
      <c r="A4205" t="s">
        <v>3</v>
      </c>
      <c r="B4205">
        <v>2013</v>
      </c>
      <c r="C4205" t="s">
        <v>2</v>
      </c>
      <c r="D4205">
        <v>3</v>
      </c>
      <c r="E4205">
        <v>30</v>
      </c>
      <c r="F4205" t="s">
        <v>1</v>
      </c>
      <c r="G4205" t="s">
        <v>4</v>
      </c>
      <c r="H4205">
        <v>1</v>
      </c>
      <c r="I4205">
        <v>0</v>
      </c>
    </row>
    <row r="4206" spans="1:9" x14ac:dyDescent="0.3">
      <c r="A4206" t="s">
        <v>3</v>
      </c>
      <c r="B4206">
        <v>2017</v>
      </c>
      <c r="C4206" t="s">
        <v>7</v>
      </c>
      <c r="D4206">
        <v>2</v>
      </c>
      <c r="E4206">
        <v>37</v>
      </c>
      <c r="F4206" t="s">
        <v>8</v>
      </c>
      <c r="G4206" t="s">
        <v>4</v>
      </c>
      <c r="H4206">
        <v>4</v>
      </c>
      <c r="I4206">
        <v>1</v>
      </c>
    </row>
    <row r="4207" spans="1:9" x14ac:dyDescent="0.3">
      <c r="A4207" t="s">
        <v>3</v>
      </c>
      <c r="B4207">
        <v>2016</v>
      </c>
      <c r="C4207" t="s">
        <v>2</v>
      </c>
      <c r="D4207">
        <v>3</v>
      </c>
      <c r="E4207">
        <v>40</v>
      </c>
      <c r="F4207" t="s">
        <v>1</v>
      </c>
      <c r="G4207" t="s">
        <v>4</v>
      </c>
      <c r="H4207">
        <v>0</v>
      </c>
      <c r="I4207">
        <v>1</v>
      </c>
    </row>
    <row r="4208" spans="1:9" x14ac:dyDescent="0.3">
      <c r="A4208" t="s">
        <v>3</v>
      </c>
      <c r="B4208">
        <v>2012</v>
      </c>
      <c r="C4208" t="s">
        <v>2</v>
      </c>
      <c r="D4208">
        <v>3</v>
      </c>
      <c r="E4208">
        <v>24</v>
      </c>
      <c r="F4208" t="s">
        <v>1</v>
      </c>
      <c r="G4208" t="s">
        <v>4</v>
      </c>
      <c r="H4208">
        <v>2</v>
      </c>
      <c r="I4208">
        <v>0</v>
      </c>
    </row>
    <row r="4209" spans="1:9" x14ac:dyDescent="0.3">
      <c r="A4209" t="s">
        <v>3</v>
      </c>
      <c r="B4209">
        <v>2012</v>
      </c>
      <c r="C4209" t="s">
        <v>2</v>
      </c>
      <c r="D4209">
        <v>3</v>
      </c>
      <c r="E4209">
        <v>32</v>
      </c>
      <c r="F4209" t="s">
        <v>1</v>
      </c>
      <c r="G4209" t="s">
        <v>4</v>
      </c>
      <c r="H4209">
        <v>4</v>
      </c>
      <c r="I4209">
        <v>0</v>
      </c>
    </row>
    <row r="4210" spans="1:9" x14ac:dyDescent="0.3">
      <c r="A4210" t="s">
        <v>3</v>
      </c>
      <c r="B4210">
        <v>2018</v>
      </c>
      <c r="C4210" t="s">
        <v>7</v>
      </c>
      <c r="D4210">
        <v>3</v>
      </c>
      <c r="E4210">
        <v>34</v>
      </c>
      <c r="F4210" t="s">
        <v>1</v>
      </c>
      <c r="G4210" t="s">
        <v>4</v>
      </c>
      <c r="H4210">
        <v>0</v>
      </c>
      <c r="I4210">
        <v>1</v>
      </c>
    </row>
    <row r="4211" spans="1:9" x14ac:dyDescent="0.3">
      <c r="A4211" t="s">
        <v>3</v>
      </c>
      <c r="B4211">
        <v>2014</v>
      </c>
      <c r="C4211" t="s">
        <v>7</v>
      </c>
      <c r="D4211">
        <v>3</v>
      </c>
      <c r="E4211">
        <v>29</v>
      </c>
      <c r="F4211" t="s">
        <v>1</v>
      </c>
      <c r="G4211" t="s">
        <v>4</v>
      </c>
      <c r="H4211">
        <v>3</v>
      </c>
      <c r="I4211">
        <v>0</v>
      </c>
    </row>
    <row r="4212" spans="1:9" x14ac:dyDescent="0.3">
      <c r="A4212" t="s">
        <v>3</v>
      </c>
      <c r="B4212">
        <v>2012</v>
      </c>
      <c r="C4212" t="s">
        <v>2</v>
      </c>
      <c r="D4212">
        <v>3</v>
      </c>
      <c r="E4212">
        <v>23</v>
      </c>
      <c r="F4212" t="s">
        <v>8</v>
      </c>
      <c r="G4212" t="s">
        <v>4</v>
      </c>
      <c r="H4212">
        <v>1</v>
      </c>
      <c r="I4212">
        <v>1</v>
      </c>
    </row>
    <row r="4213" spans="1:9" x14ac:dyDescent="0.3">
      <c r="A4213" t="s">
        <v>3</v>
      </c>
      <c r="B4213">
        <v>2017</v>
      </c>
      <c r="C4213" t="s">
        <v>7</v>
      </c>
      <c r="D4213">
        <v>3</v>
      </c>
      <c r="E4213">
        <v>23</v>
      </c>
      <c r="F4213" t="s">
        <v>1</v>
      </c>
      <c r="G4213" t="s">
        <v>4</v>
      </c>
      <c r="H4213">
        <v>1</v>
      </c>
      <c r="I4213">
        <v>0</v>
      </c>
    </row>
    <row r="4214" spans="1:9" x14ac:dyDescent="0.3">
      <c r="A4214" t="s">
        <v>3</v>
      </c>
      <c r="B4214">
        <v>2013</v>
      </c>
      <c r="C4214" t="s">
        <v>2</v>
      </c>
      <c r="D4214">
        <v>3</v>
      </c>
      <c r="E4214">
        <v>25</v>
      </c>
      <c r="F4214" t="s">
        <v>8</v>
      </c>
      <c r="G4214" t="s">
        <v>4</v>
      </c>
      <c r="H4214">
        <v>3</v>
      </c>
      <c r="I4214">
        <v>0</v>
      </c>
    </row>
    <row r="4215" spans="1:9" x14ac:dyDescent="0.3">
      <c r="A4215" t="s">
        <v>3</v>
      </c>
      <c r="B4215">
        <v>2012</v>
      </c>
      <c r="C4215" t="s">
        <v>5</v>
      </c>
      <c r="D4215">
        <v>1</v>
      </c>
      <c r="E4215">
        <v>31</v>
      </c>
      <c r="F4215" t="s">
        <v>8</v>
      </c>
      <c r="G4215" t="s">
        <v>4</v>
      </c>
      <c r="H4215">
        <v>3</v>
      </c>
      <c r="I4215">
        <v>0</v>
      </c>
    </row>
    <row r="4216" spans="1:9" x14ac:dyDescent="0.3">
      <c r="A4216" t="s">
        <v>6</v>
      </c>
      <c r="B4216">
        <v>2017</v>
      </c>
      <c r="C4216" t="s">
        <v>5</v>
      </c>
      <c r="D4216">
        <v>2</v>
      </c>
      <c r="E4216">
        <v>23</v>
      </c>
      <c r="F4216" t="s">
        <v>1</v>
      </c>
      <c r="G4216" t="s">
        <v>4</v>
      </c>
      <c r="H4216">
        <v>1</v>
      </c>
      <c r="I4216">
        <v>1</v>
      </c>
    </row>
    <row r="4217" spans="1:9" x14ac:dyDescent="0.3">
      <c r="A4217" t="s">
        <v>3</v>
      </c>
      <c r="B4217">
        <v>2014</v>
      </c>
      <c r="C4217" t="s">
        <v>2</v>
      </c>
      <c r="D4217">
        <v>3</v>
      </c>
      <c r="E4217">
        <v>27</v>
      </c>
      <c r="F4217" t="s">
        <v>1</v>
      </c>
      <c r="G4217" t="s">
        <v>4</v>
      </c>
      <c r="H4217">
        <v>5</v>
      </c>
      <c r="I4217">
        <v>0</v>
      </c>
    </row>
    <row r="4218" spans="1:9" x14ac:dyDescent="0.3">
      <c r="A4218" t="s">
        <v>9</v>
      </c>
      <c r="B4218">
        <v>2015</v>
      </c>
      <c r="C4218" t="s">
        <v>5</v>
      </c>
      <c r="D4218">
        <v>2</v>
      </c>
      <c r="E4218">
        <v>39</v>
      </c>
      <c r="F4218" t="s">
        <v>8</v>
      </c>
      <c r="G4218" t="s">
        <v>4</v>
      </c>
      <c r="H4218">
        <v>5</v>
      </c>
      <c r="I4218">
        <v>0</v>
      </c>
    </row>
    <row r="4219" spans="1:9" x14ac:dyDescent="0.3">
      <c r="A4219" t="s">
        <v>3</v>
      </c>
      <c r="B4219">
        <v>2016</v>
      </c>
      <c r="C4219" t="s">
        <v>2</v>
      </c>
      <c r="D4219">
        <v>3</v>
      </c>
      <c r="E4219">
        <v>33</v>
      </c>
      <c r="F4219" t="s">
        <v>8</v>
      </c>
      <c r="G4219" t="s">
        <v>4</v>
      </c>
      <c r="H4219">
        <v>1</v>
      </c>
      <c r="I4219">
        <v>1</v>
      </c>
    </row>
    <row r="4220" spans="1:9" x14ac:dyDescent="0.3">
      <c r="A4220" t="s">
        <v>3</v>
      </c>
      <c r="B4220">
        <v>2013</v>
      </c>
      <c r="C4220" t="s">
        <v>2</v>
      </c>
      <c r="D4220">
        <v>3</v>
      </c>
      <c r="E4220">
        <v>23</v>
      </c>
      <c r="F4220" t="s">
        <v>1</v>
      </c>
      <c r="G4220" t="s">
        <v>4</v>
      </c>
      <c r="H4220">
        <v>1</v>
      </c>
      <c r="I4220">
        <v>0</v>
      </c>
    </row>
    <row r="4221" spans="1:9" x14ac:dyDescent="0.3">
      <c r="A4221" t="s">
        <v>6</v>
      </c>
      <c r="B4221">
        <v>2017</v>
      </c>
      <c r="C4221" t="s">
        <v>5</v>
      </c>
      <c r="D4221">
        <v>2</v>
      </c>
      <c r="E4221">
        <v>34</v>
      </c>
      <c r="F4221" t="s">
        <v>8</v>
      </c>
      <c r="G4221" t="s">
        <v>4</v>
      </c>
      <c r="H4221">
        <v>4</v>
      </c>
      <c r="I4221">
        <v>0</v>
      </c>
    </row>
    <row r="4222" spans="1:9" x14ac:dyDescent="0.3">
      <c r="A4222" t="s">
        <v>3</v>
      </c>
      <c r="B4222">
        <v>2015</v>
      </c>
      <c r="C4222" t="s">
        <v>7</v>
      </c>
      <c r="D4222">
        <v>2</v>
      </c>
      <c r="E4222">
        <v>37</v>
      </c>
      <c r="F4222" t="s">
        <v>8</v>
      </c>
      <c r="G4222" t="s">
        <v>4</v>
      </c>
      <c r="H4222">
        <v>1</v>
      </c>
      <c r="I4222">
        <v>1</v>
      </c>
    </row>
    <row r="4223" spans="1:9" x14ac:dyDescent="0.3">
      <c r="A4223" t="s">
        <v>3</v>
      </c>
      <c r="B4223">
        <v>2012</v>
      </c>
      <c r="C4223" t="s">
        <v>2</v>
      </c>
      <c r="D4223">
        <v>3</v>
      </c>
      <c r="E4223">
        <v>23</v>
      </c>
      <c r="F4223" t="s">
        <v>1</v>
      </c>
      <c r="G4223" t="s">
        <v>4</v>
      </c>
      <c r="H4223">
        <v>1</v>
      </c>
      <c r="I4223">
        <v>0</v>
      </c>
    </row>
    <row r="4224" spans="1:9" x14ac:dyDescent="0.3">
      <c r="A4224" t="s">
        <v>3</v>
      </c>
      <c r="B4224">
        <v>2017</v>
      </c>
      <c r="C4224" t="s">
        <v>5</v>
      </c>
      <c r="D4224">
        <v>3</v>
      </c>
      <c r="E4224">
        <v>27</v>
      </c>
      <c r="F4224" t="s">
        <v>1</v>
      </c>
      <c r="G4224" t="s">
        <v>4</v>
      </c>
      <c r="H4224">
        <v>5</v>
      </c>
      <c r="I4224">
        <v>0</v>
      </c>
    </row>
    <row r="4225" spans="1:9" x14ac:dyDescent="0.3">
      <c r="A4225" t="s">
        <v>6</v>
      </c>
      <c r="B4225">
        <v>2017</v>
      </c>
      <c r="C4225" t="s">
        <v>7</v>
      </c>
      <c r="D4225">
        <v>2</v>
      </c>
      <c r="E4225">
        <v>38</v>
      </c>
      <c r="F4225" t="s">
        <v>8</v>
      </c>
      <c r="G4225" t="s">
        <v>4</v>
      </c>
      <c r="H4225">
        <v>2</v>
      </c>
      <c r="I4225">
        <v>0</v>
      </c>
    </row>
    <row r="4226" spans="1:9" x14ac:dyDescent="0.3">
      <c r="A4226" t="s">
        <v>3</v>
      </c>
      <c r="B4226">
        <v>2014</v>
      </c>
      <c r="C4226" t="s">
        <v>2</v>
      </c>
      <c r="D4226">
        <v>3</v>
      </c>
      <c r="E4226">
        <v>27</v>
      </c>
      <c r="F4226" t="s">
        <v>8</v>
      </c>
      <c r="G4226" t="s">
        <v>4</v>
      </c>
      <c r="H4226">
        <v>5</v>
      </c>
      <c r="I4226">
        <v>0</v>
      </c>
    </row>
    <row r="4227" spans="1:9" x14ac:dyDescent="0.3">
      <c r="A4227" t="s">
        <v>3</v>
      </c>
      <c r="B4227">
        <v>2016</v>
      </c>
      <c r="C4227" t="s">
        <v>2</v>
      </c>
      <c r="D4227">
        <v>3</v>
      </c>
      <c r="E4227">
        <v>22</v>
      </c>
      <c r="F4227" t="s">
        <v>1</v>
      </c>
      <c r="G4227" t="s">
        <v>4</v>
      </c>
      <c r="H4227">
        <v>0</v>
      </c>
      <c r="I4227">
        <v>0</v>
      </c>
    </row>
    <row r="4228" spans="1:9" x14ac:dyDescent="0.3">
      <c r="A4228" t="s">
        <v>6</v>
      </c>
      <c r="B4228">
        <v>2015</v>
      </c>
      <c r="C4228" t="s">
        <v>7</v>
      </c>
      <c r="D4228">
        <v>2</v>
      </c>
      <c r="E4228">
        <v>26</v>
      </c>
      <c r="F4228" t="s">
        <v>8</v>
      </c>
      <c r="G4228" t="s">
        <v>4</v>
      </c>
      <c r="H4228">
        <v>4</v>
      </c>
      <c r="I4228">
        <v>1</v>
      </c>
    </row>
    <row r="4229" spans="1:9" x14ac:dyDescent="0.3">
      <c r="A4229" t="s">
        <v>3</v>
      </c>
      <c r="B4229">
        <v>2012</v>
      </c>
      <c r="C4229" t="s">
        <v>2</v>
      </c>
      <c r="D4229">
        <v>3</v>
      </c>
      <c r="E4229">
        <v>40</v>
      </c>
      <c r="F4229" t="s">
        <v>1</v>
      </c>
      <c r="G4229" t="s">
        <v>4</v>
      </c>
      <c r="H4229">
        <v>3</v>
      </c>
      <c r="I4229">
        <v>0</v>
      </c>
    </row>
    <row r="4230" spans="1:9" x14ac:dyDescent="0.3">
      <c r="A4230" t="s">
        <v>3</v>
      </c>
      <c r="B4230">
        <v>2016</v>
      </c>
      <c r="C4230" t="s">
        <v>2</v>
      </c>
      <c r="D4230">
        <v>3</v>
      </c>
      <c r="E4230">
        <v>33</v>
      </c>
      <c r="F4230" t="s">
        <v>8</v>
      </c>
      <c r="G4230" t="s">
        <v>4</v>
      </c>
      <c r="H4230">
        <v>3</v>
      </c>
      <c r="I4230">
        <v>0</v>
      </c>
    </row>
    <row r="4231" spans="1:9" x14ac:dyDescent="0.3">
      <c r="A4231" t="s">
        <v>3</v>
      </c>
      <c r="B4231">
        <v>2014</v>
      </c>
      <c r="C4231" t="s">
        <v>2</v>
      </c>
      <c r="D4231">
        <v>3</v>
      </c>
      <c r="E4231">
        <v>31</v>
      </c>
      <c r="F4231" t="s">
        <v>1</v>
      </c>
      <c r="G4231" t="s">
        <v>4</v>
      </c>
      <c r="H4231">
        <v>0</v>
      </c>
      <c r="I4231">
        <v>0</v>
      </c>
    </row>
    <row r="4232" spans="1:9" x14ac:dyDescent="0.3">
      <c r="A4232" t="s">
        <v>3</v>
      </c>
      <c r="B4232">
        <v>2017</v>
      </c>
      <c r="C4232" t="s">
        <v>7</v>
      </c>
      <c r="D4232">
        <v>3</v>
      </c>
      <c r="E4232">
        <v>33</v>
      </c>
      <c r="F4232" t="s">
        <v>1</v>
      </c>
      <c r="G4232" t="s">
        <v>4</v>
      </c>
      <c r="H4232">
        <v>4</v>
      </c>
      <c r="I4232">
        <v>0</v>
      </c>
    </row>
    <row r="4233" spans="1:9" x14ac:dyDescent="0.3">
      <c r="A4233" t="s">
        <v>3</v>
      </c>
      <c r="B4233">
        <v>2015</v>
      </c>
      <c r="C4233" t="s">
        <v>5</v>
      </c>
      <c r="D4233">
        <v>3</v>
      </c>
      <c r="E4233">
        <v>30</v>
      </c>
      <c r="F4233" t="s">
        <v>1</v>
      </c>
      <c r="G4233" t="s">
        <v>4</v>
      </c>
      <c r="H4233">
        <v>5</v>
      </c>
      <c r="I4233">
        <v>0</v>
      </c>
    </row>
    <row r="4234" spans="1:9" x14ac:dyDescent="0.3">
      <c r="A4234" t="s">
        <v>3</v>
      </c>
      <c r="B4234">
        <v>2015</v>
      </c>
      <c r="C4234" t="s">
        <v>5</v>
      </c>
      <c r="D4234">
        <v>3</v>
      </c>
      <c r="E4234">
        <v>33</v>
      </c>
      <c r="F4234" t="s">
        <v>8</v>
      </c>
      <c r="G4234" t="s">
        <v>4</v>
      </c>
      <c r="H4234">
        <v>5</v>
      </c>
      <c r="I4234">
        <v>1</v>
      </c>
    </row>
    <row r="4235" spans="1:9" x14ac:dyDescent="0.3">
      <c r="A4235" t="s">
        <v>6</v>
      </c>
      <c r="B4235">
        <v>2017</v>
      </c>
      <c r="C4235" t="s">
        <v>5</v>
      </c>
      <c r="D4235">
        <v>3</v>
      </c>
      <c r="E4235">
        <v>33</v>
      </c>
      <c r="F4235" t="s">
        <v>8</v>
      </c>
      <c r="G4235" t="s">
        <v>4</v>
      </c>
      <c r="H4235">
        <v>0</v>
      </c>
      <c r="I4235">
        <v>1</v>
      </c>
    </row>
    <row r="4236" spans="1:9" x14ac:dyDescent="0.3">
      <c r="A4236" t="s">
        <v>3</v>
      </c>
      <c r="B4236">
        <v>2016</v>
      </c>
      <c r="C4236" t="s">
        <v>7</v>
      </c>
      <c r="D4236">
        <v>3</v>
      </c>
      <c r="E4236">
        <v>22</v>
      </c>
      <c r="F4236" t="s">
        <v>1</v>
      </c>
      <c r="G4236" t="s">
        <v>4</v>
      </c>
      <c r="H4236">
        <v>0</v>
      </c>
      <c r="I4236">
        <v>0</v>
      </c>
    </row>
    <row r="4237" spans="1:9" x14ac:dyDescent="0.3">
      <c r="A4237" t="s">
        <v>3</v>
      </c>
      <c r="B4237">
        <v>2012</v>
      </c>
      <c r="C4237" t="s">
        <v>7</v>
      </c>
      <c r="D4237">
        <v>3</v>
      </c>
      <c r="E4237">
        <v>28</v>
      </c>
      <c r="F4237" t="s">
        <v>1</v>
      </c>
      <c r="G4237" t="s">
        <v>4</v>
      </c>
      <c r="H4237">
        <v>2</v>
      </c>
      <c r="I4237">
        <v>0</v>
      </c>
    </row>
    <row r="4238" spans="1:9" x14ac:dyDescent="0.3">
      <c r="A4238" t="s">
        <v>3</v>
      </c>
      <c r="B4238">
        <v>2013</v>
      </c>
      <c r="C4238" t="s">
        <v>2</v>
      </c>
      <c r="D4238">
        <v>3</v>
      </c>
      <c r="E4238">
        <v>36</v>
      </c>
      <c r="F4238" t="s">
        <v>1</v>
      </c>
      <c r="G4238" t="s">
        <v>4</v>
      </c>
      <c r="H4238">
        <v>4</v>
      </c>
      <c r="I4238">
        <v>0</v>
      </c>
    </row>
    <row r="4239" spans="1:9" x14ac:dyDescent="0.3">
      <c r="A4239" t="s">
        <v>3</v>
      </c>
      <c r="B4239">
        <v>2017</v>
      </c>
      <c r="C4239" t="s">
        <v>5</v>
      </c>
      <c r="D4239">
        <v>2</v>
      </c>
      <c r="E4239">
        <v>36</v>
      </c>
      <c r="F4239" t="s">
        <v>8</v>
      </c>
      <c r="G4239" t="s">
        <v>4</v>
      </c>
      <c r="H4239">
        <v>1</v>
      </c>
      <c r="I4239">
        <v>0</v>
      </c>
    </row>
    <row r="4240" spans="1:9" x14ac:dyDescent="0.3">
      <c r="A4240" t="s">
        <v>3</v>
      </c>
      <c r="B4240">
        <v>2014</v>
      </c>
      <c r="C4240" t="s">
        <v>7</v>
      </c>
      <c r="D4240">
        <v>3</v>
      </c>
      <c r="E4240">
        <v>31</v>
      </c>
      <c r="F4240" t="s">
        <v>8</v>
      </c>
      <c r="G4240" t="s">
        <v>4</v>
      </c>
      <c r="H4240">
        <v>2</v>
      </c>
      <c r="I4240">
        <v>0</v>
      </c>
    </row>
    <row r="4241" spans="1:9" x14ac:dyDescent="0.3">
      <c r="A4241" t="s">
        <v>3</v>
      </c>
      <c r="B4241">
        <v>2013</v>
      </c>
      <c r="C4241" t="s">
        <v>2</v>
      </c>
      <c r="D4241">
        <v>2</v>
      </c>
      <c r="E4241">
        <v>25</v>
      </c>
      <c r="F4241" t="s">
        <v>1</v>
      </c>
      <c r="G4241" t="s">
        <v>4</v>
      </c>
      <c r="H4241">
        <v>3</v>
      </c>
      <c r="I4241">
        <v>1</v>
      </c>
    </row>
    <row r="4242" spans="1:9" x14ac:dyDescent="0.3">
      <c r="A4242" t="s">
        <v>3</v>
      </c>
      <c r="B4242">
        <v>2012</v>
      </c>
      <c r="C4242" t="s">
        <v>7</v>
      </c>
      <c r="D4242">
        <v>1</v>
      </c>
      <c r="E4242">
        <v>31</v>
      </c>
      <c r="F4242" t="s">
        <v>1</v>
      </c>
      <c r="G4242" t="s">
        <v>4</v>
      </c>
      <c r="H4242">
        <v>4</v>
      </c>
      <c r="I4242">
        <v>0</v>
      </c>
    </row>
    <row r="4243" spans="1:9" x14ac:dyDescent="0.3">
      <c r="A4243" t="s">
        <v>6</v>
      </c>
      <c r="B4243">
        <v>2015</v>
      </c>
      <c r="C4243" t="s">
        <v>7</v>
      </c>
      <c r="D4243">
        <v>2</v>
      </c>
      <c r="E4243">
        <v>39</v>
      </c>
      <c r="F4243" t="s">
        <v>8</v>
      </c>
      <c r="G4243" t="s">
        <v>4</v>
      </c>
      <c r="H4243">
        <v>0</v>
      </c>
      <c r="I4243">
        <v>0</v>
      </c>
    </row>
    <row r="4244" spans="1:9" x14ac:dyDescent="0.3">
      <c r="A4244" t="s">
        <v>6</v>
      </c>
      <c r="B4244">
        <v>2015</v>
      </c>
      <c r="C4244" t="s">
        <v>2</v>
      </c>
      <c r="D4244">
        <v>3</v>
      </c>
      <c r="E4244">
        <v>26</v>
      </c>
      <c r="F4244" t="s">
        <v>1</v>
      </c>
      <c r="G4244" t="s">
        <v>4</v>
      </c>
      <c r="H4244">
        <v>4</v>
      </c>
      <c r="I4244">
        <v>1</v>
      </c>
    </row>
    <row r="4245" spans="1:9" x14ac:dyDescent="0.3">
      <c r="A4245" t="s">
        <v>3</v>
      </c>
      <c r="B4245">
        <v>2017</v>
      </c>
      <c r="C4245" t="s">
        <v>2</v>
      </c>
      <c r="D4245">
        <v>2</v>
      </c>
      <c r="E4245">
        <v>25</v>
      </c>
      <c r="F4245" t="s">
        <v>8</v>
      </c>
      <c r="G4245" t="s">
        <v>4</v>
      </c>
      <c r="H4245">
        <v>3</v>
      </c>
      <c r="I4245">
        <v>1</v>
      </c>
    </row>
    <row r="4246" spans="1:9" x14ac:dyDescent="0.3">
      <c r="A4246" t="s">
        <v>3</v>
      </c>
      <c r="B4246">
        <v>2013</v>
      </c>
      <c r="C4246" t="s">
        <v>2</v>
      </c>
      <c r="D4246">
        <v>3</v>
      </c>
      <c r="E4246">
        <v>26</v>
      </c>
      <c r="F4246" t="s">
        <v>1</v>
      </c>
      <c r="G4246" t="s">
        <v>4</v>
      </c>
      <c r="H4246">
        <v>4</v>
      </c>
      <c r="I4246">
        <v>0</v>
      </c>
    </row>
    <row r="4247" spans="1:9" x14ac:dyDescent="0.3">
      <c r="A4247" t="s">
        <v>3</v>
      </c>
      <c r="B4247">
        <v>2013</v>
      </c>
      <c r="C4247" t="s">
        <v>5</v>
      </c>
      <c r="D4247">
        <v>3</v>
      </c>
      <c r="E4247">
        <v>35</v>
      </c>
      <c r="F4247" t="s">
        <v>8</v>
      </c>
      <c r="G4247" t="s">
        <v>4</v>
      </c>
      <c r="H4247">
        <v>0</v>
      </c>
      <c r="I4247">
        <v>0</v>
      </c>
    </row>
    <row r="4248" spans="1:9" x14ac:dyDescent="0.3">
      <c r="A4248" t="s">
        <v>3</v>
      </c>
      <c r="B4248">
        <v>2013</v>
      </c>
      <c r="C4248" t="s">
        <v>7</v>
      </c>
      <c r="D4248">
        <v>2</v>
      </c>
      <c r="E4248">
        <v>28</v>
      </c>
      <c r="F4248" t="s">
        <v>1</v>
      </c>
      <c r="G4248" t="s">
        <v>4</v>
      </c>
      <c r="H4248">
        <v>5</v>
      </c>
      <c r="I4248">
        <v>0</v>
      </c>
    </row>
    <row r="4249" spans="1:9" x14ac:dyDescent="0.3">
      <c r="A4249" t="s">
        <v>3</v>
      </c>
      <c r="B4249">
        <v>2012</v>
      </c>
      <c r="C4249" t="s">
        <v>2</v>
      </c>
      <c r="D4249">
        <v>3</v>
      </c>
      <c r="E4249">
        <v>32</v>
      </c>
      <c r="F4249" t="s">
        <v>8</v>
      </c>
      <c r="G4249" t="s">
        <v>4</v>
      </c>
      <c r="H4249">
        <v>0</v>
      </c>
      <c r="I4249">
        <v>0</v>
      </c>
    </row>
    <row r="4250" spans="1:9" x14ac:dyDescent="0.3">
      <c r="A4250" t="s">
        <v>6</v>
      </c>
      <c r="B4250">
        <v>2017</v>
      </c>
      <c r="C4250" t="s">
        <v>5</v>
      </c>
      <c r="D4250">
        <v>2</v>
      </c>
      <c r="E4250">
        <v>22</v>
      </c>
      <c r="F4250" t="s">
        <v>1</v>
      </c>
      <c r="G4250" t="s">
        <v>4</v>
      </c>
      <c r="H4250">
        <v>0</v>
      </c>
      <c r="I4250">
        <v>1</v>
      </c>
    </row>
    <row r="4251" spans="1:9" x14ac:dyDescent="0.3">
      <c r="A4251" t="s">
        <v>3</v>
      </c>
      <c r="B4251">
        <v>2014</v>
      </c>
      <c r="C4251" t="s">
        <v>7</v>
      </c>
      <c r="D4251">
        <v>3</v>
      </c>
      <c r="E4251">
        <v>36</v>
      </c>
      <c r="F4251" t="s">
        <v>8</v>
      </c>
      <c r="G4251" t="s">
        <v>4</v>
      </c>
      <c r="H4251">
        <v>5</v>
      </c>
      <c r="I4251">
        <v>1</v>
      </c>
    </row>
    <row r="4252" spans="1:9" x14ac:dyDescent="0.3">
      <c r="A4252" t="s">
        <v>3</v>
      </c>
      <c r="B4252">
        <v>2015</v>
      </c>
      <c r="C4252" t="s">
        <v>2</v>
      </c>
      <c r="D4252">
        <v>3</v>
      </c>
      <c r="E4252">
        <v>38</v>
      </c>
      <c r="F4252" t="s">
        <v>1</v>
      </c>
      <c r="G4252" t="s">
        <v>4</v>
      </c>
      <c r="H4252">
        <v>1</v>
      </c>
      <c r="I4252">
        <v>0</v>
      </c>
    </row>
    <row r="4253" spans="1:9" x14ac:dyDescent="0.3">
      <c r="A4253" t="s">
        <v>3</v>
      </c>
      <c r="B4253">
        <v>2014</v>
      </c>
      <c r="C4253" t="s">
        <v>2</v>
      </c>
      <c r="D4253">
        <v>3</v>
      </c>
      <c r="E4253">
        <v>39</v>
      </c>
      <c r="F4253" t="s">
        <v>8</v>
      </c>
      <c r="G4253" t="s">
        <v>4</v>
      </c>
      <c r="H4253">
        <v>1</v>
      </c>
      <c r="I4253">
        <v>0</v>
      </c>
    </row>
    <row r="4254" spans="1:9" x14ac:dyDescent="0.3">
      <c r="A4254" t="s">
        <v>6</v>
      </c>
      <c r="B4254">
        <v>2017</v>
      </c>
      <c r="C4254" t="s">
        <v>5</v>
      </c>
      <c r="D4254">
        <v>2</v>
      </c>
      <c r="E4254">
        <v>25</v>
      </c>
      <c r="F4254" t="s">
        <v>8</v>
      </c>
      <c r="G4254" t="s">
        <v>4</v>
      </c>
      <c r="H4254">
        <v>3</v>
      </c>
      <c r="I4254">
        <v>1</v>
      </c>
    </row>
    <row r="4255" spans="1:9" x14ac:dyDescent="0.3">
      <c r="A4255" t="s">
        <v>3</v>
      </c>
      <c r="B4255">
        <v>2016</v>
      </c>
      <c r="C4255" t="s">
        <v>7</v>
      </c>
      <c r="D4255">
        <v>3</v>
      </c>
      <c r="E4255">
        <v>27</v>
      </c>
      <c r="F4255" t="s">
        <v>1</v>
      </c>
      <c r="G4255" t="s">
        <v>4</v>
      </c>
      <c r="H4255">
        <v>5</v>
      </c>
      <c r="I4255">
        <v>0</v>
      </c>
    </row>
    <row r="4256" spans="1:9" x14ac:dyDescent="0.3">
      <c r="A4256" t="s">
        <v>6</v>
      </c>
      <c r="B4256">
        <v>2014</v>
      </c>
      <c r="C4256" t="s">
        <v>7</v>
      </c>
      <c r="D4256">
        <v>3</v>
      </c>
      <c r="E4256">
        <v>38</v>
      </c>
      <c r="F4256" t="s">
        <v>1</v>
      </c>
      <c r="G4256" t="s">
        <v>0</v>
      </c>
      <c r="H4256">
        <v>2</v>
      </c>
      <c r="I4256">
        <v>0</v>
      </c>
    </row>
    <row r="4257" spans="1:9" x14ac:dyDescent="0.3">
      <c r="A4257" t="s">
        <v>3</v>
      </c>
      <c r="B4257">
        <v>2012</v>
      </c>
      <c r="C4257" t="s">
        <v>5</v>
      </c>
      <c r="D4257">
        <v>3</v>
      </c>
      <c r="E4257">
        <v>22</v>
      </c>
      <c r="F4257" t="s">
        <v>8</v>
      </c>
      <c r="G4257" t="s">
        <v>4</v>
      </c>
      <c r="H4257">
        <v>0</v>
      </c>
      <c r="I4257">
        <v>0</v>
      </c>
    </row>
    <row r="4258" spans="1:9" x14ac:dyDescent="0.3">
      <c r="A4258" t="s">
        <v>3</v>
      </c>
      <c r="B4258">
        <v>2013</v>
      </c>
      <c r="C4258" t="s">
        <v>2</v>
      </c>
      <c r="D4258">
        <v>3</v>
      </c>
      <c r="E4258">
        <v>33</v>
      </c>
      <c r="F4258" t="s">
        <v>1</v>
      </c>
      <c r="G4258" t="s">
        <v>4</v>
      </c>
      <c r="H4258">
        <v>2</v>
      </c>
      <c r="I4258">
        <v>0</v>
      </c>
    </row>
    <row r="4259" spans="1:9" x14ac:dyDescent="0.3">
      <c r="A4259" t="s">
        <v>3</v>
      </c>
      <c r="B4259">
        <v>2013</v>
      </c>
      <c r="C4259" t="s">
        <v>7</v>
      </c>
      <c r="D4259">
        <v>3</v>
      </c>
      <c r="E4259">
        <v>24</v>
      </c>
      <c r="F4259" t="s">
        <v>1</v>
      </c>
      <c r="G4259" t="s">
        <v>4</v>
      </c>
      <c r="H4259">
        <v>2</v>
      </c>
      <c r="I4259">
        <v>0</v>
      </c>
    </row>
    <row r="4260" spans="1:9" x14ac:dyDescent="0.3">
      <c r="A4260" t="s">
        <v>3</v>
      </c>
      <c r="B4260">
        <v>2014</v>
      </c>
      <c r="C4260" t="s">
        <v>2</v>
      </c>
      <c r="D4260">
        <v>3</v>
      </c>
      <c r="E4260">
        <v>37</v>
      </c>
      <c r="F4260" t="s">
        <v>1</v>
      </c>
      <c r="G4260" t="s">
        <v>4</v>
      </c>
      <c r="H4260">
        <v>5</v>
      </c>
      <c r="I4260">
        <v>0</v>
      </c>
    </row>
    <row r="4261" spans="1:9" x14ac:dyDescent="0.3">
      <c r="A4261" t="s">
        <v>3</v>
      </c>
      <c r="B4261">
        <v>2018</v>
      </c>
      <c r="C4261" t="s">
        <v>7</v>
      </c>
      <c r="D4261">
        <v>3</v>
      </c>
      <c r="E4261">
        <v>28</v>
      </c>
      <c r="F4261" t="s">
        <v>1</v>
      </c>
      <c r="G4261" t="s">
        <v>0</v>
      </c>
      <c r="H4261">
        <v>0</v>
      </c>
      <c r="I4261">
        <v>1</v>
      </c>
    </row>
    <row r="4262" spans="1:9" x14ac:dyDescent="0.3">
      <c r="A4262" t="s">
        <v>6</v>
      </c>
      <c r="B4262">
        <v>2017</v>
      </c>
      <c r="C4262" t="s">
        <v>7</v>
      </c>
      <c r="D4262">
        <v>3</v>
      </c>
      <c r="E4262">
        <v>32</v>
      </c>
      <c r="F4262" t="s">
        <v>1</v>
      </c>
      <c r="G4262" t="s">
        <v>0</v>
      </c>
      <c r="H4262">
        <v>2</v>
      </c>
      <c r="I4262">
        <v>0</v>
      </c>
    </row>
    <row r="4263" spans="1:9" x14ac:dyDescent="0.3">
      <c r="A4263" t="s">
        <v>9</v>
      </c>
      <c r="B4263">
        <v>2016</v>
      </c>
      <c r="C4263" t="s">
        <v>5</v>
      </c>
      <c r="D4263">
        <v>3</v>
      </c>
      <c r="E4263">
        <v>33</v>
      </c>
      <c r="F4263" t="s">
        <v>1</v>
      </c>
      <c r="G4263" t="s">
        <v>4</v>
      </c>
      <c r="H4263">
        <v>0</v>
      </c>
      <c r="I4263">
        <v>1</v>
      </c>
    </row>
    <row r="4264" spans="1:9" x14ac:dyDescent="0.3">
      <c r="A4264" t="s">
        <v>3</v>
      </c>
      <c r="B4264">
        <v>2014</v>
      </c>
      <c r="C4264" t="s">
        <v>5</v>
      </c>
      <c r="D4264">
        <v>3</v>
      </c>
      <c r="E4264">
        <v>32</v>
      </c>
      <c r="F4264" t="s">
        <v>1</v>
      </c>
      <c r="G4264" t="s">
        <v>4</v>
      </c>
      <c r="H4264">
        <v>5</v>
      </c>
      <c r="I4264">
        <v>0</v>
      </c>
    </row>
    <row r="4265" spans="1:9" x14ac:dyDescent="0.3">
      <c r="A4265" t="s">
        <v>3</v>
      </c>
      <c r="B4265">
        <v>2017</v>
      </c>
      <c r="C4265" t="s">
        <v>2</v>
      </c>
      <c r="D4265">
        <v>3</v>
      </c>
      <c r="E4265">
        <v>24</v>
      </c>
      <c r="F4265" t="s">
        <v>1</v>
      </c>
      <c r="G4265" t="s">
        <v>4</v>
      </c>
      <c r="H4265">
        <v>2</v>
      </c>
      <c r="I4265">
        <v>1</v>
      </c>
    </row>
    <row r="4266" spans="1:9" x14ac:dyDescent="0.3">
      <c r="A4266" t="s">
        <v>3</v>
      </c>
      <c r="B4266">
        <v>2016</v>
      </c>
      <c r="C4266" t="s">
        <v>2</v>
      </c>
      <c r="D4266">
        <v>3</v>
      </c>
      <c r="E4266">
        <v>27</v>
      </c>
      <c r="F4266" t="s">
        <v>1</v>
      </c>
      <c r="G4266" t="s">
        <v>0</v>
      </c>
      <c r="H4266">
        <v>5</v>
      </c>
      <c r="I4266">
        <v>0</v>
      </c>
    </row>
    <row r="4267" spans="1:9" x14ac:dyDescent="0.3">
      <c r="A4267" t="s">
        <v>3</v>
      </c>
      <c r="B4267">
        <v>2012</v>
      </c>
      <c r="C4267" t="s">
        <v>7</v>
      </c>
      <c r="D4267">
        <v>2</v>
      </c>
      <c r="E4267">
        <v>35</v>
      </c>
      <c r="F4267" t="s">
        <v>8</v>
      </c>
      <c r="G4267" t="s">
        <v>4</v>
      </c>
      <c r="H4267">
        <v>2</v>
      </c>
      <c r="I4267">
        <v>1</v>
      </c>
    </row>
    <row r="4268" spans="1:9" x14ac:dyDescent="0.3">
      <c r="A4268" t="s">
        <v>9</v>
      </c>
      <c r="B4268">
        <v>2013</v>
      </c>
      <c r="C4268" t="s">
        <v>2</v>
      </c>
      <c r="D4268">
        <v>3</v>
      </c>
      <c r="E4268">
        <v>40</v>
      </c>
      <c r="F4268" t="s">
        <v>1</v>
      </c>
      <c r="G4268" t="s">
        <v>4</v>
      </c>
      <c r="H4268">
        <v>1</v>
      </c>
      <c r="I4268">
        <v>0</v>
      </c>
    </row>
    <row r="4269" spans="1:9" x14ac:dyDescent="0.3">
      <c r="A4269" t="s">
        <v>3</v>
      </c>
      <c r="B4269">
        <v>2017</v>
      </c>
      <c r="C4269" t="s">
        <v>5</v>
      </c>
      <c r="D4269">
        <v>2</v>
      </c>
      <c r="E4269">
        <v>34</v>
      </c>
      <c r="F4269" t="s">
        <v>8</v>
      </c>
      <c r="G4269" t="s">
        <v>4</v>
      </c>
      <c r="H4269">
        <v>4</v>
      </c>
      <c r="I4269">
        <v>0</v>
      </c>
    </row>
    <row r="4270" spans="1:9" x14ac:dyDescent="0.3">
      <c r="A4270" t="s">
        <v>3</v>
      </c>
      <c r="B4270">
        <v>2016</v>
      </c>
      <c r="C4270" t="s">
        <v>5</v>
      </c>
      <c r="D4270">
        <v>3</v>
      </c>
      <c r="E4270">
        <v>39</v>
      </c>
      <c r="F4270" t="s">
        <v>8</v>
      </c>
      <c r="G4270" t="s">
        <v>4</v>
      </c>
      <c r="H4270">
        <v>0</v>
      </c>
      <c r="I4270">
        <v>0</v>
      </c>
    </row>
    <row r="4271" spans="1:9" x14ac:dyDescent="0.3">
      <c r="A4271" t="s">
        <v>3</v>
      </c>
      <c r="B4271">
        <v>2014</v>
      </c>
      <c r="C4271" t="s">
        <v>7</v>
      </c>
      <c r="D4271">
        <v>3</v>
      </c>
      <c r="E4271">
        <v>26</v>
      </c>
      <c r="F4271" t="s">
        <v>1</v>
      </c>
      <c r="G4271" t="s">
        <v>4</v>
      </c>
      <c r="H4271">
        <v>4</v>
      </c>
      <c r="I4271">
        <v>0</v>
      </c>
    </row>
    <row r="4272" spans="1:9" x14ac:dyDescent="0.3">
      <c r="A4272" t="s">
        <v>6</v>
      </c>
      <c r="B4272">
        <v>2015</v>
      </c>
      <c r="C4272" t="s">
        <v>7</v>
      </c>
      <c r="D4272">
        <v>2</v>
      </c>
      <c r="E4272">
        <v>29</v>
      </c>
      <c r="F4272" t="s">
        <v>8</v>
      </c>
      <c r="G4272" t="s">
        <v>4</v>
      </c>
      <c r="H4272">
        <v>2</v>
      </c>
      <c r="I4272">
        <v>0</v>
      </c>
    </row>
    <row r="4273" spans="1:9" x14ac:dyDescent="0.3">
      <c r="A4273" t="s">
        <v>3</v>
      </c>
      <c r="B4273">
        <v>2013</v>
      </c>
      <c r="C4273" t="s">
        <v>2</v>
      </c>
      <c r="D4273">
        <v>3</v>
      </c>
      <c r="E4273">
        <v>29</v>
      </c>
      <c r="F4273" t="s">
        <v>1</v>
      </c>
      <c r="G4273" t="s">
        <v>4</v>
      </c>
      <c r="H4273">
        <v>4</v>
      </c>
      <c r="I4273">
        <v>0</v>
      </c>
    </row>
    <row r="4274" spans="1:9" x14ac:dyDescent="0.3">
      <c r="A4274" t="s">
        <v>3</v>
      </c>
      <c r="B4274">
        <v>2015</v>
      </c>
      <c r="C4274" t="s">
        <v>7</v>
      </c>
      <c r="D4274">
        <v>2</v>
      </c>
      <c r="E4274">
        <v>23</v>
      </c>
      <c r="F4274" t="s">
        <v>8</v>
      </c>
      <c r="G4274" t="s">
        <v>0</v>
      </c>
      <c r="H4274">
        <v>1</v>
      </c>
      <c r="I4274">
        <v>1</v>
      </c>
    </row>
    <row r="4275" spans="1:9" x14ac:dyDescent="0.3">
      <c r="A4275" t="s">
        <v>3</v>
      </c>
      <c r="B4275">
        <v>2015</v>
      </c>
      <c r="C4275" t="s">
        <v>7</v>
      </c>
      <c r="D4275">
        <v>3</v>
      </c>
      <c r="E4275">
        <v>32</v>
      </c>
      <c r="F4275" t="s">
        <v>1</v>
      </c>
      <c r="G4275" t="s">
        <v>4</v>
      </c>
      <c r="H4275">
        <v>0</v>
      </c>
      <c r="I4275">
        <v>0</v>
      </c>
    </row>
    <row r="4276" spans="1:9" x14ac:dyDescent="0.3">
      <c r="A4276" t="s">
        <v>3</v>
      </c>
      <c r="B4276">
        <v>2014</v>
      </c>
      <c r="C4276" t="s">
        <v>7</v>
      </c>
      <c r="D4276">
        <v>3</v>
      </c>
      <c r="E4276">
        <v>28</v>
      </c>
      <c r="F4276" t="s">
        <v>1</v>
      </c>
      <c r="G4276" t="s">
        <v>0</v>
      </c>
      <c r="H4276">
        <v>4</v>
      </c>
      <c r="I4276">
        <v>0</v>
      </c>
    </row>
    <row r="4277" spans="1:9" x14ac:dyDescent="0.3">
      <c r="A4277" t="s">
        <v>6</v>
      </c>
      <c r="B4277">
        <v>2013</v>
      </c>
      <c r="C4277" t="s">
        <v>5</v>
      </c>
      <c r="D4277">
        <v>2</v>
      </c>
      <c r="E4277">
        <v>32</v>
      </c>
      <c r="F4277" t="s">
        <v>1</v>
      </c>
      <c r="G4277" t="s">
        <v>0</v>
      </c>
      <c r="H4277">
        <v>2</v>
      </c>
      <c r="I4277">
        <v>1</v>
      </c>
    </row>
    <row r="4278" spans="1:9" x14ac:dyDescent="0.3">
      <c r="A4278" t="s">
        <v>3</v>
      </c>
      <c r="B4278">
        <v>2012</v>
      </c>
      <c r="C4278" t="s">
        <v>5</v>
      </c>
      <c r="D4278">
        <v>3</v>
      </c>
      <c r="E4278">
        <v>32</v>
      </c>
      <c r="F4278" t="s">
        <v>8</v>
      </c>
      <c r="G4278" t="s">
        <v>4</v>
      </c>
      <c r="H4278">
        <v>0</v>
      </c>
      <c r="I4278">
        <v>0</v>
      </c>
    </row>
    <row r="4279" spans="1:9" x14ac:dyDescent="0.3">
      <c r="A4279" t="s">
        <v>3</v>
      </c>
      <c r="B4279">
        <v>2013</v>
      </c>
      <c r="C4279" t="s">
        <v>2</v>
      </c>
      <c r="D4279">
        <v>3</v>
      </c>
      <c r="E4279">
        <v>38</v>
      </c>
      <c r="F4279" t="s">
        <v>1</v>
      </c>
      <c r="G4279" t="s">
        <v>4</v>
      </c>
      <c r="H4279">
        <v>0</v>
      </c>
      <c r="I4279">
        <v>0</v>
      </c>
    </row>
    <row r="4280" spans="1:9" x14ac:dyDescent="0.3">
      <c r="A4280" t="s">
        <v>9</v>
      </c>
      <c r="B4280">
        <v>2017</v>
      </c>
      <c r="C4280" t="s">
        <v>7</v>
      </c>
      <c r="D4280">
        <v>3</v>
      </c>
      <c r="E4280">
        <v>30</v>
      </c>
      <c r="F4280" t="s">
        <v>1</v>
      </c>
      <c r="G4280" t="s">
        <v>4</v>
      </c>
      <c r="H4280">
        <v>5</v>
      </c>
      <c r="I4280">
        <v>0</v>
      </c>
    </row>
    <row r="4281" spans="1:9" x14ac:dyDescent="0.3">
      <c r="A4281" t="s">
        <v>9</v>
      </c>
      <c r="B4281">
        <v>2015</v>
      </c>
      <c r="C4281" t="s">
        <v>5</v>
      </c>
      <c r="D4281">
        <v>3</v>
      </c>
      <c r="E4281">
        <v>31</v>
      </c>
      <c r="F4281" t="s">
        <v>1</v>
      </c>
      <c r="G4281" t="s">
        <v>4</v>
      </c>
      <c r="H4281">
        <v>3</v>
      </c>
      <c r="I4281">
        <v>0</v>
      </c>
    </row>
    <row r="4282" spans="1:9" x14ac:dyDescent="0.3">
      <c r="A4282" t="s">
        <v>3</v>
      </c>
      <c r="B4282">
        <v>2012</v>
      </c>
      <c r="C4282" t="s">
        <v>2</v>
      </c>
      <c r="D4282">
        <v>3</v>
      </c>
      <c r="E4282">
        <v>25</v>
      </c>
      <c r="F4282" t="s">
        <v>1</v>
      </c>
      <c r="G4282" t="s">
        <v>4</v>
      </c>
      <c r="H4282">
        <v>3</v>
      </c>
      <c r="I4282">
        <v>1</v>
      </c>
    </row>
    <row r="4283" spans="1:9" x14ac:dyDescent="0.3">
      <c r="A4283" t="s">
        <v>3</v>
      </c>
      <c r="B4283">
        <v>2013</v>
      </c>
      <c r="C4283" t="s">
        <v>2</v>
      </c>
      <c r="D4283">
        <v>3</v>
      </c>
      <c r="E4283">
        <v>37</v>
      </c>
      <c r="F4283" t="s">
        <v>8</v>
      </c>
      <c r="G4283" t="s">
        <v>4</v>
      </c>
      <c r="H4283">
        <v>4</v>
      </c>
      <c r="I4283">
        <v>0</v>
      </c>
    </row>
    <row r="4284" spans="1:9" x14ac:dyDescent="0.3">
      <c r="A4284" t="s">
        <v>6</v>
      </c>
      <c r="B4284">
        <v>2017</v>
      </c>
      <c r="C4284" t="s">
        <v>5</v>
      </c>
      <c r="D4284">
        <v>2</v>
      </c>
      <c r="E4284">
        <v>27</v>
      </c>
      <c r="F4284" t="s">
        <v>1</v>
      </c>
      <c r="G4284" t="s">
        <v>4</v>
      </c>
      <c r="H4284">
        <v>5</v>
      </c>
      <c r="I4284">
        <v>1</v>
      </c>
    </row>
    <row r="4285" spans="1:9" x14ac:dyDescent="0.3">
      <c r="A4285" t="s">
        <v>3</v>
      </c>
      <c r="B4285">
        <v>2013</v>
      </c>
      <c r="C4285" t="s">
        <v>5</v>
      </c>
      <c r="D4285">
        <v>3</v>
      </c>
      <c r="E4285">
        <v>25</v>
      </c>
      <c r="F4285" t="s">
        <v>8</v>
      </c>
      <c r="G4285" t="s">
        <v>4</v>
      </c>
      <c r="H4285">
        <v>3</v>
      </c>
      <c r="I4285">
        <v>0</v>
      </c>
    </row>
    <row r="4286" spans="1:9" x14ac:dyDescent="0.3">
      <c r="A4286" t="s">
        <v>3</v>
      </c>
      <c r="B4286">
        <v>2015</v>
      </c>
      <c r="C4286" t="s">
        <v>7</v>
      </c>
      <c r="D4286">
        <v>2</v>
      </c>
      <c r="E4286">
        <v>22</v>
      </c>
      <c r="F4286" t="s">
        <v>8</v>
      </c>
      <c r="G4286" t="s">
        <v>4</v>
      </c>
      <c r="H4286">
        <v>0</v>
      </c>
      <c r="I4286">
        <v>1</v>
      </c>
    </row>
    <row r="4287" spans="1:9" x14ac:dyDescent="0.3">
      <c r="A4287" t="s">
        <v>3</v>
      </c>
      <c r="B4287">
        <v>2018</v>
      </c>
      <c r="C4287" t="s">
        <v>2</v>
      </c>
      <c r="D4287">
        <v>3</v>
      </c>
      <c r="E4287">
        <v>38</v>
      </c>
      <c r="F4287" t="s">
        <v>1</v>
      </c>
      <c r="G4287" t="s">
        <v>4</v>
      </c>
      <c r="H4287">
        <v>2</v>
      </c>
      <c r="I4287">
        <v>1</v>
      </c>
    </row>
    <row r="4288" spans="1:9" x14ac:dyDescent="0.3">
      <c r="A4288" t="s">
        <v>3</v>
      </c>
      <c r="B4288">
        <v>2015</v>
      </c>
      <c r="C4288" t="s">
        <v>5</v>
      </c>
      <c r="D4288">
        <v>3</v>
      </c>
      <c r="E4288">
        <v>22</v>
      </c>
      <c r="F4288" t="s">
        <v>1</v>
      </c>
      <c r="G4288" t="s">
        <v>4</v>
      </c>
      <c r="H4288">
        <v>0</v>
      </c>
      <c r="I4288">
        <v>0</v>
      </c>
    </row>
    <row r="4289" spans="1:9" x14ac:dyDescent="0.3">
      <c r="A4289" t="s">
        <v>3</v>
      </c>
      <c r="B4289">
        <v>2017</v>
      </c>
      <c r="C4289" t="s">
        <v>7</v>
      </c>
      <c r="D4289">
        <v>3</v>
      </c>
      <c r="E4289">
        <v>38</v>
      </c>
      <c r="F4289" t="s">
        <v>1</v>
      </c>
      <c r="G4289" t="s">
        <v>4</v>
      </c>
      <c r="H4289">
        <v>2</v>
      </c>
      <c r="I4289">
        <v>0</v>
      </c>
    </row>
    <row r="4290" spans="1:9" x14ac:dyDescent="0.3">
      <c r="A4290" t="s">
        <v>9</v>
      </c>
      <c r="B4290">
        <v>2015</v>
      </c>
      <c r="C4290" t="s">
        <v>5</v>
      </c>
      <c r="D4290">
        <v>1</v>
      </c>
      <c r="E4290">
        <v>38</v>
      </c>
      <c r="F4290" t="s">
        <v>1</v>
      </c>
      <c r="G4290" t="s">
        <v>4</v>
      </c>
      <c r="H4290">
        <v>5</v>
      </c>
      <c r="I4290">
        <v>0</v>
      </c>
    </row>
    <row r="4291" spans="1:9" x14ac:dyDescent="0.3">
      <c r="A4291" t="s">
        <v>3</v>
      </c>
      <c r="B4291">
        <v>2016</v>
      </c>
      <c r="C4291" t="s">
        <v>5</v>
      </c>
      <c r="D4291">
        <v>2</v>
      </c>
      <c r="E4291">
        <v>26</v>
      </c>
      <c r="F4291" t="s">
        <v>8</v>
      </c>
      <c r="G4291" t="s">
        <v>4</v>
      </c>
      <c r="H4291">
        <v>4</v>
      </c>
      <c r="I4291">
        <v>1</v>
      </c>
    </row>
    <row r="4292" spans="1:9" x14ac:dyDescent="0.3">
      <c r="A4292" t="s">
        <v>6</v>
      </c>
      <c r="B4292">
        <v>2017</v>
      </c>
      <c r="C4292" t="s">
        <v>5</v>
      </c>
      <c r="D4292">
        <v>2</v>
      </c>
      <c r="E4292">
        <v>31</v>
      </c>
      <c r="F4292" t="s">
        <v>1</v>
      </c>
      <c r="G4292" t="s">
        <v>4</v>
      </c>
      <c r="H4292">
        <v>4</v>
      </c>
      <c r="I4292">
        <v>0</v>
      </c>
    </row>
    <row r="4293" spans="1:9" x14ac:dyDescent="0.3">
      <c r="A4293" t="s">
        <v>6</v>
      </c>
      <c r="B4293">
        <v>2014</v>
      </c>
      <c r="C4293" t="s">
        <v>5</v>
      </c>
      <c r="D4293">
        <v>3</v>
      </c>
      <c r="E4293">
        <v>28</v>
      </c>
      <c r="F4293" t="s">
        <v>1</v>
      </c>
      <c r="G4293" t="s">
        <v>4</v>
      </c>
      <c r="H4293">
        <v>5</v>
      </c>
      <c r="I4293">
        <v>0</v>
      </c>
    </row>
    <row r="4294" spans="1:9" x14ac:dyDescent="0.3">
      <c r="A4294" t="s">
        <v>9</v>
      </c>
      <c r="B4294">
        <v>2017</v>
      </c>
      <c r="C4294" t="s">
        <v>5</v>
      </c>
      <c r="D4294">
        <v>3</v>
      </c>
      <c r="E4294">
        <v>34</v>
      </c>
      <c r="F4294" t="s">
        <v>8</v>
      </c>
      <c r="G4294" t="s">
        <v>4</v>
      </c>
      <c r="H4294">
        <v>3</v>
      </c>
      <c r="I4294">
        <v>0</v>
      </c>
    </row>
    <row r="4295" spans="1:9" x14ac:dyDescent="0.3">
      <c r="A4295" t="s">
        <v>6</v>
      </c>
      <c r="B4295">
        <v>2013</v>
      </c>
      <c r="C4295" t="s">
        <v>2</v>
      </c>
      <c r="D4295">
        <v>3</v>
      </c>
      <c r="E4295">
        <v>31</v>
      </c>
      <c r="F4295" t="s">
        <v>1</v>
      </c>
      <c r="G4295" t="s">
        <v>4</v>
      </c>
      <c r="H4295">
        <v>2</v>
      </c>
      <c r="I4295">
        <v>0</v>
      </c>
    </row>
    <row r="4296" spans="1:9" x14ac:dyDescent="0.3">
      <c r="A4296" t="s">
        <v>3</v>
      </c>
      <c r="B4296">
        <v>2014</v>
      </c>
      <c r="C4296" t="s">
        <v>5</v>
      </c>
      <c r="D4296">
        <v>3</v>
      </c>
      <c r="E4296">
        <v>26</v>
      </c>
      <c r="F4296" t="s">
        <v>8</v>
      </c>
      <c r="G4296" t="s">
        <v>4</v>
      </c>
      <c r="H4296">
        <v>4</v>
      </c>
      <c r="I4296">
        <v>0</v>
      </c>
    </row>
    <row r="4297" spans="1:9" x14ac:dyDescent="0.3">
      <c r="A4297" t="s">
        <v>3</v>
      </c>
      <c r="B4297">
        <v>2013</v>
      </c>
      <c r="C4297" t="s">
        <v>7</v>
      </c>
      <c r="D4297">
        <v>3</v>
      </c>
      <c r="E4297">
        <v>40</v>
      </c>
      <c r="F4297" t="s">
        <v>8</v>
      </c>
      <c r="G4297" t="s">
        <v>4</v>
      </c>
      <c r="H4297">
        <v>1</v>
      </c>
      <c r="I4297">
        <v>1</v>
      </c>
    </row>
    <row r="4298" spans="1:9" x14ac:dyDescent="0.3">
      <c r="A4298" t="s">
        <v>3</v>
      </c>
      <c r="B4298">
        <v>2016</v>
      </c>
      <c r="C4298" t="s">
        <v>2</v>
      </c>
      <c r="D4298">
        <v>3</v>
      </c>
      <c r="E4298">
        <v>31</v>
      </c>
      <c r="F4298" t="s">
        <v>1</v>
      </c>
      <c r="G4298" t="s">
        <v>4</v>
      </c>
      <c r="H4298">
        <v>0</v>
      </c>
      <c r="I4298">
        <v>0</v>
      </c>
    </row>
    <row r="4299" spans="1:9" x14ac:dyDescent="0.3">
      <c r="A4299" t="s">
        <v>3</v>
      </c>
      <c r="B4299">
        <v>2013</v>
      </c>
      <c r="C4299" t="s">
        <v>2</v>
      </c>
      <c r="D4299">
        <v>3</v>
      </c>
      <c r="E4299">
        <v>26</v>
      </c>
      <c r="F4299" t="s">
        <v>8</v>
      </c>
      <c r="G4299" t="s">
        <v>4</v>
      </c>
      <c r="H4299">
        <v>4</v>
      </c>
      <c r="I4299">
        <v>0</v>
      </c>
    </row>
    <row r="4300" spans="1:9" x14ac:dyDescent="0.3">
      <c r="A4300" t="s">
        <v>3</v>
      </c>
      <c r="B4300">
        <v>2018</v>
      </c>
      <c r="C4300" t="s">
        <v>7</v>
      </c>
      <c r="D4300">
        <v>3</v>
      </c>
      <c r="E4300">
        <v>32</v>
      </c>
      <c r="F4300" t="s">
        <v>8</v>
      </c>
      <c r="G4300" t="s">
        <v>4</v>
      </c>
      <c r="H4300">
        <v>1</v>
      </c>
      <c r="I4300">
        <v>1</v>
      </c>
    </row>
    <row r="4301" spans="1:9" x14ac:dyDescent="0.3">
      <c r="A4301" t="s">
        <v>3</v>
      </c>
      <c r="B4301">
        <v>2012</v>
      </c>
      <c r="C4301" t="s">
        <v>2</v>
      </c>
      <c r="D4301">
        <v>3</v>
      </c>
      <c r="E4301">
        <v>33</v>
      </c>
      <c r="F4301" t="s">
        <v>8</v>
      </c>
      <c r="G4301" t="s">
        <v>4</v>
      </c>
      <c r="H4301">
        <v>5</v>
      </c>
      <c r="I4301">
        <v>0</v>
      </c>
    </row>
    <row r="4302" spans="1:9" x14ac:dyDescent="0.3">
      <c r="A4302" t="s">
        <v>3</v>
      </c>
      <c r="B4302">
        <v>2017</v>
      </c>
      <c r="C4302" t="s">
        <v>2</v>
      </c>
      <c r="D4302">
        <v>3</v>
      </c>
      <c r="E4302">
        <v>25</v>
      </c>
      <c r="F4302" t="s">
        <v>1</v>
      </c>
      <c r="G4302" t="s">
        <v>4</v>
      </c>
      <c r="H4302">
        <v>3</v>
      </c>
      <c r="I4302">
        <v>0</v>
      </c>
    </row>
    <row r="4303" spans="1:9" x14ac:dyDescent="0.3">
      <c r="A4303" t="s">
        <v>3</v>
      </c>
      <c r="B4303">
        <v>2017</v>
      </c>
      <c r="C4303" t="s">
        <v>2</v>
      </c>
      <c r="D4303">
        <v>3</v>
      </c>
      <c r="E4303">
        <v>40</v>
      </c>
      <c r="F4303" t="s">
        <v>1</v>
      </c>
      <c r="G4303" t="s">
        <v>4</v>
      </c>
      <c r="H4303">
        <v>0</v>
      </c>
      <c r="I4303">
        <v>0</v>
      </c>
    </row>
    <row r="4304" spans="1:9" x14ac:dyDescent="0.3">
      <c r="A4304" t="s">
        <v>6</v>
      </c>
      <c r="B4304">
        <v>2013</v>
      </c>
      <c r="C4304" t="s">
        <v>5</v>
      </c>
      <c r="D4304">
        <v>3</v>
      </c>
      <c r="E4304">
        <v>31</v>
      </c>
      <c r="F4304" t="s">
        <v>1</v>
      </c>
      <c r="G4304" t="s">
        <v>4</v>
      </c>
      <c r="H4304">
        <v>2</v>
      </c>
      <c r="I4304">
        <v>1</v>
      </c>
    </row>
    <row r="4305" spans="1:9" x14ac:dyDescent="0.3">
      <c r="A4305" t="s">
        <v>3</v>
      </c>
      <c r="B4305">
        <v>2015</v>
      </c>
      <c r="C4305" t="s">
        <v>2</v>
      </c>
      <c r="D4305">
        <v>3</v>
      </c>
      <c r="E4305">
        <v>36</v>
      </c>
      <c r="F4305" t="s">
        <v>1</v>
      </c>
      <c r="G4305" t="s">
        <v>4</v>
      </c>
      <c r="H4305">
        <v>1</v>
      </c>
      <c r="I4305">
        <v>0</v>
      </c>
    </row>
    <row r="4306" spans="1:9" x14ac:dyDescent="0.3">
      <c r="A4306" t="s">
        <v>3</v>
      </c>
      <c r="B4306">
        <v>2014</v>
      </c>
      <c r="C4306" t="s">
        <v>2</v>
      </c>
      <c r="D4306">
        <v>3</v>
      </c>
      <c r="E4306">
        <v>31</v>
      </c>
      <c r="F4306" t="s">
        <v>1</v>
      </c>
      <c r="G4306" t="s">
        <v>4</v>
      </c>
      <c r="H4306">
        <v>5</v>
      </c>
      <c r="I4306">
        <v>0</v>
      </c>
    </row>
    <row r="4307" spans="1:9" x14ac:dyDescent="0.3">
      <c r="A4307" t="s">
        <v>3</v>
      </c>
      <c r="B4307">
        <v>2015</v>
      </c>
      <c r="C4307" t="s">
        <v>7</v>
      </c>
      <c r="D4307">
        <v>3</v>
      </c>
      <c r="E4307">
        <v>22</v>
      </c>
      <c r="F4307" t="s">
        <v>1</v>
      </c>
      <c r="G4307" t="s">
        <v>4</v>
      </c>
      <c r="H4307">
        <v>0</v>
      </c>
      <c r="I4307">
        <v>0</v>
      </c>
    </row>
    <row r="4308" spans="1:9" x14ac:dyDescent="0.3">
      <c r="A4308" t="s">
        <v>3</v>
      </c>
      <c r="B4308">
        <v>2016</v>
      </c>
      <c r="C4308" t="s">
        <v>2</v>
      </c>
      <c r="D4308">
        <v>3</v>
      </c>
      <c r="E4308">
        <v>34</v>
      </c>
      <c r="F4308" t="s">
        <v>8</v>
      </c>
      <c r="G4308" t="s">
        <v>4</v>
      </c>
      <c r="H4308">
        <v>0</v>
      </c>
      <c r="I4308">
        <v>0</v>
      </c>
    </row>
    <row r="4309" spans="1:9" x14ac:dyDescent="0.3">
      <c r="A4309" t="s">
        <v>9</v>
      </c>
      <c r="B4309">
        <v>2018</v>
      </c>
      <c r="C4309" t="s">
        <v>5</v>
      </c>
      <c r="D4309">
        <v>3</v>
      </c>
      <c r="E4309">
        <v>38</v>
      </c>
      <c r="F4309" t="s">
        <v>8</v>
      </c>
      <c r="G4309" t="s">
        <v>4</v>
      </c>
      <c r="H4309">
        <v>5</v>
      </c>
      <c r="I4309">
        <v>1</v>
      </c>
    </row>
    <row r="4310" spans="1:9" x14ac:dyDescent="0.3">
      <c r="A4310" t="s">
        <v>3</v>
      </c>
      <c r="B4310">
        <v>2015</v>
      </c>
      <c r="C4310" t="s">
        <v>2</v>
      </c>
      <c r="D4310">
        <v>3</v>
      </c>
      <c r="E4310">
        <v>23</v>
      </c>
      <c r="F4310" t="s">
        <v>1</v>
      </c>
      <c r="G4310" t="s">
        <v>0</v>
      </c>
      <c r="H4310">
        <v>1</v>
      </c>
      <c r="I4310">
        <v>0</v>
      </c>
    </row>
    <row r="4311" spans="1:9" x14ac:dyDescent="0.3">
      <c r="A4311" t="s">
        <v>9</v>
      </c>
      <c r="B4311">
        <v>2017</v>
      </c>
      <c r="C4311" t="s">
        <v>2</v>
      </c>
      <c r="D4311">
        <v>3</v>
      </c>
      <c r="E4311">
        <v>27</v>
      </c>
      <c r="F4311" t="s">
        <v>1</v>
      </c>
      <c r="G4311" t="s">
        <v>4</v>
      </c>
      <c r="H4311">
        <v>5</v>
      </c>
      <c r="I4311">
        <v>0</v>
      </c>
    </row>
    <row r="4312" spans="1:9" x14ac:dyDescent="0.3">
      <c r="A4312" t="s">
        <v>3</v>
      </c>
      <c r="B4312">
        <v>2016</v>
      </c>
      <c r="C4312" t="s">
        <v>2</v>
      </c>
      <c r="D4312">
        <v>3</v>
      </c>
      <c r="E4312">
        <v>34</v>
      </c>
      <c r="F4312" t="s">
        <v>1</v>
      </c>
      <c r="G4312" t="s">
        <v>4</v>
      </c>
      <c r="H4312">
        <v>1</v>
      </c>
      <c r="I4312">
        <v>0</v>
      </c>
    </row>
    <row r="4313" spans="1:9" x14ac:dyDescent="0.3">
      <c r="A4313" t="s">
        <v>3</v>
      </c>
      <c r="B4313">
        <v>2012</v>
      </c>
      <c r="C4313" t="s">
        <v>2</v>
      </c>
      <c r="D4313">
        <v>3</v>
      </c>
      <c r="E4313">
        <v>39</v>
      </c>
      <c r="F4313" t="s">
        <v>1</v>
      </c>
      <c r="G4313" t="s">
        <v>4</v>
      </c>
      <c r="H4313">
        <v>3</v>
      </c>
      <c r="I4313">
        <v>0</v>
      </c>
    </row>
    <row r="4314" spans="1:9" x14ac:dyDescent="0.3">
      <c r="A4314" t="s">
        <v>3</v>
      </c>
      <c r="B4314">
        <v>2018</v>
      </c>
      <c r="C4314" t="s">
        <v>2</v>
      </c>
      <c r="D4314">
        <v>3</v>
      </c>
      <c r="E4314">
        <v>24</v>
      </c>
      <c r="F4314" t="s">
        <v>1</v>
      </c>
      <c r="G4314" t="s">
        <v>0</v>
      </c>
      <c r="H4314">
        <v>2</v>
      </c>
      <c r="I4314">
        <v>1</v>
      </c>
    </row>
    <row r="4315" spans="1:9" x14ac:dyDescent="0.3">
      <c r="A4315" t="s">
        <v>3</v>
      </c>
      <c r="B4315">
        <v>2015</v>
      </c>
      <c r="C4315" t="s">
        <v>7</v>
      </c>
      <c r="D4315">
        <v>3</v>
      </c>
      <c r="E4315">
        <v>37</v>
      </c>
      <c r="F4315" t="s">
        <v>8</v>
      </c>
      <c r="G4315" t="s">
        <v>4</v>
      </c>
      <c r="H4315">
        <v>1</v>
      </c>
      <c r="I4315">
        <v>1</v>
      </c>
    </row>
    <row r="4316" spans="1:9" x14ac:dyDescent="0.3">
      <c r="A4316" t="s">
        <v>9</v>
      </c>
      <c r="B4316">
        <v>2013</v>
      </c>
      <c r="C4316" t="s">
        <v>5</v>
      </c>
      <c r="D4316">
        <v>3</v>
      </c>
      <c r="E4316">
        <v>23</v>
      </c>
      <c r="F4316" t="s">
        <v>1</v>
      </c>
      <c r="G4316" t="s">
        <v>4</v>
      </c>
      <c r="H4316">
        <v>1</v>
      </c>
      <c r="I4316">
        <v>0</v>
      </c>
    </row>
    <row r="4317" spans="1:9" x14ac:dyDescent="0.3">
      <c r="A4317" t="s">
        <v>3</v>
      </c>
      <c r="B4317">
        <v>2018</v>
      </c>
      <c r="C4317" t="s">
        <v>2</v>
      </c>
      <c r="D4317">
        <v>3</v>
      </c>
      <c r="E4317">
        <v>36</v>
      </c>
      <c r="F4317" t="s">
        <v>1</v>
      </c>
      <c r="G4317" t="s">
        <v>4</v>
      </c>
      <c r="H4317">
        <v>3</v>
      </c>
      <c r="I4317">
        <v>1</v>
      </c>
    </row>
    <row r="4318" spans="1:9" x14ac:dyDescent="0.3">
      <c r="A4318" t="s">
        <v>3</v>
      </c>
      <c r="B4318">
        <v>2014</v>
      </c>
      <c r="C4318" t="s">
        <v>5</v>
      </c>
      <c r="D4318">
        <v>3</v>
      </c>
      <c r="E4318">
        <v>23</v>
      </c>
      <c r="F4318" t="s">
        <v>1</v>
      </c>
      <c r="G4318" t="s">
        <v>4</v>
      </c>
      <c r="H4318">
        <v>1</v>
      </c>
      <c r="I4318">
        <v>0</v>
      </c>
    </row>
    <row r="4319" spans="1:9" x14ac:dyDescent="0.3">
      <c r="A4319" t="s">
        <v>3</v>
      </c>
      <c r="B4319">
        <v>2012</v>
      </c>
      <c r="C4319" t="s">
        <v>7</v>
      </c>
      <c r="D4319">
        <v>3</v>
      </c>
      <c r="E4319">
        <v>31</v>
      </c>
      <c r="F4319" t="s">
        <v>1</v>
      </c>
      <c r="G4319" t="s">
        <v>4</v>
      </c>
      <c r="H4319">
        <v>3</v>
      </c>
      <c r="I4319">
        <v>0</v>
      </c>
    </row>
    <row r="4320" spans="1:9" x14ac:dyDescent="0.3">
      <c r="A4320" t="s">
        <v>3</v>
      </c>
      <c r="B4320">
        <v>2015</v>
      </c>
      <c r="C4320" t="s">
        <v>2</v>
      </c>
      <c r="D4320">
        <v>3</v>
      </c>
      <c r="E4320">
        <v>22</v>
      </c>
      <c r="F4320" t="s">
        <v>1</v>
      </c>
      <c r="G4320" t="s">
        <v>4</v>
      </c>
      <c r="H4320">
        <v>0</v>
      </c>
      <c r="I4320">
        <v>0</v>
      </c>
    </row>
    <row r="4321" spans="1:9" x14ac:dyDescent="0.3">
      <c r="A4321" t="s">
        <v>3</v>
      </c>
      <c r="B4321">
        <v>2015</v>
      </c>
      <c r="C4321" t="s">
        <v>7</v>
      </c>
      <c r="D4321">
        <v>2</v>
      </c>
      <c r="E4321">
        <v>24</v>
      </c>
      <c r="F4321" t="s">
        <v>8</v>
      </c>
      <c r="G4321" t="s">
        <v>4</v>
      </c>
      <c r="H4321">
        <v>2</v>
      </c>
      <c r="I4321">
        <v>1</v>
      </c>
    </row>
    <row r="4322" spans="1:9" x14ac:dyDescent="0.3">
      <c r="A4322" t="s">
        <v>3</v>
      </c>
      <c r="B4322">
        <v>2018</v>
      </c>
      <c r="C4322" t="s">
        <v>7</v>
      </c>
      <c r="D4322">
        <v>2</v>
      </c>
      <c r="E4322">
        <v>28</v>
      </c>
      <c r="F4322" t="s">
        <v>8</v>
      </c>
      <c r="G4322" t="s">
        <v>4</v>
      </c>
      <c r="H4322">
        <v>4</v>
      </c>
      <c r="I4322">
        <v>1</v>
      </c>
    </row>
    <row r="4323" spans="1:9" x14ac:dyDescent="0.3">
      <c r="A4323" t="s">
        <v>3</v>
      </c>
      <c r="B4323">
        <v>2014</v>
      </c>
      <c r="C4323" t="s">
        <v>7</v>
      </c>
      <c r="D4323">
        <v>3</v>
      </c>
      <c r="E4323">
        <v>33</v>
      </c>
      <c r="F4323" t="s">
        <v>1</v>
      </c>
      <c r="G4323" t="s">
        <v>4</v>
      </c>
      <c r="H4323">
        <v>3</v>
      </c>
      <c r="I4323">
        <v>0</v>
      </c>
    </row>
    <row r="4324" spans="1:9" x14ac:dyDescent="0.3">
      <c r="A4324" t="s">
        <v>3</v>
      </c>
      <c r="B4324">
        <v>2018</v>
      </c>
      <c r="C4324" t="s">
        <v>2</v>
      </c>
      <c r="D4324">
        <v>3</v>
      </c>
      <c r="E4324">
        <v>35</v>
      </c>
      <c r="F4324" t="s">
        <v>8</v>
      </c>
      <c r="G4324" t="s">
        <v>4</v>
      </c>
      <c r="H4324">
        <v>2</v>
      </c>
      <c r="I4324">
        <v>1</v>
      </c>
    </row>
    <row r="4325" spans="1:9" x14ac:dyDescent="0.3">
      <c r="A4325" t="s">
        <v>3</v>
      </c>
      <c r="B4325">
        <v>2012</v>
      </c>
      <c r="C4325" t="s">
        <v>5</v>
      </c>
      <c r="D4325">
        <v>3</v>
      </c>
      <c r="E4325">
        <v>30</v>
      </c>
      <c r="F4325" t="s">
        <v>8</v>
      </c>
      <c r="G4325" t="s">
        <v>0</v>
      </c>
      <c r="H4325">
        <v>1</v>
      </c>
      <c r="I4325">
        <v>0</v>
      </c>
    </row>
    <row r="4326" spans="1:9" x14ac:dyDescent="0.3">
      <c r="A4326" t="s">
        <v>3</v>
      </c>
      <c r="B4326">
        <v>2014</v>
      </c>
      <c r="C4326" t="s">
        <v>2</v>
      </c>
      <c r="D4326">
        <v>3</v>
      </c>
      <c r="E4326">
        <v>28</v>
      </c>
      <c r="F4326" t="s">
        <v>8</v>
      </c>
      <c r="G4326" t="s">
        <v>4</v>
      </c>
      <c r="H4326">
        <v>3</v>
      </c>
      <c r="I4326">
        <v>0</v>
      </c>
    </row>
    <row r="4327" spans="1:9" x14ac:dyDescent="0.3">
      <c r="A4327" t="s">
        <v>3</v>
      </c>
      <c r="B4327">
        <v>2015</v>
      </c>
      <c r="C4327" t="s">
        <v>2</v>
      </c>
      <c r="D4327">
        <v>3</v>
      </c>
      <c r="E4327">
        <v>22</v>
      </c>
      <c r="F4327" t="s">
        <v>1</v>
      </c>
      <c r="G4327" t="s">
        <v>0</v>
      </c>
      <c r="H4327">
        <v>0</v>
      </c>
      <c r="I4327">
        <v>0</v>
      </c>
    </row>
    <row r="4328" spans="1:9" x14ac:dyDescent="0.3">
      <c r="A4328" t="s">
        <v>3</v>
      </c>
      <c r="B4328">
        <v>2014</v>
      </c>
      <c r="C4328" t="s">
        <v>2</v>
      </c>
      <c r="D4328">
        <v>3</v>
      </c>
      <c r="E4328">
        <v>38</v>
      </c>
      <c r="F4328" t="s">
        <v>1</v>
      </c>
      <c r="G4328" t="s">
        <v>4</v>
      </c>
      <c r="H4328">
        <v>3</v>
      </c>
      <c r="I4328">
        <v>0</v>
      </c>
    </row>
    <row r="4329" spans="1:9" x14ac:dyDescent="0.3">
      <c r="A4329" t="s">
        <v>3</v>
      </c>
      <c r="B4329">
        <v>2014</v>
      </c>
      <c r="C4329" t="s">
        <v>7</v>
      </c>
      <c r="D4329">
        <v>3</v>
      </c>
      <c r="E4329">
        <v>39</v>
      </c>
      <c r="F4329" t="s">
        <v>1</v>
      </c>
      <c r="G4329" t="s">
        <v>4</v>
      </c>
      <c r="H4329">
        <v>4</v>
      </c>
      <c r="I4329">
        <v>0</v>
      </c>
    </row>
    <row r="4330" spans="1:9" x14ac:dyDescent="0.3">
      <c r="A4330" t="s">
        <v>9</v>
      </c>
      <c r="B4330">
        <v>2012</v>
      </c>
      <c r="C4330" t="s">
        <v>2</v>
      </c>
      <c r="D4330">
        <v>1</v>
      </c>
      <c r="E4330">
        <v>38</v>
      </c>
      <c r="F4330" t="s">
        <v>1</v>
      </c>
      <c r="G4330" t="s">
        <v>4</v>
      </c>
      <c r="H4330">
        <v>5</v>
      </c>
      <c r="I4330">
        <v>0</v>
      </c>
    </row>
    <row r="4331" spans="1:9" x14ac:dyDescent="0.3">
      <c r="A4331" t="s">
        <v>3</v>
      </c>
      <c r="B4331">
        <v>2014</v>
      </c>
      <c r="C4331" t="s">
        <v>2</v>
      </c>
      <c r="D4331">
        <v>3</v>
      </c>
      <c r="E4331">
        <v>22</v>
      </c>
      <c r="F4331" t="s">
        <v>8</v>
      </c>
      <c r="G4331" t="s">
        <v>4</v>
      </c>
      <c r="H4331">
        <v>0</v>
      </c>
      <c r="I4331">
        <v>1</v>
      </c>
    </row>
    <row r="4332" spans="1:9" x14ac:dyDescent="0.3">
      <c r="A4332" t="s">
        <v>3</v>
      </c>
      <c r="B4332">
        <v>2014</v>
      </c>
      <c r="C4332" t="s">
        <v>5</v>
      </c>
      <c r="D4332">
        <v>3</v>
      </c>
      <c r="E4332">
        <v>36</v>
      </c>
      <c r="F4332" t="s">
        <v>8</v>
      </c>
      <c r="G4332" t="s">
        <v>4</v>
      </c>
      <c r="H4332">
        <v>5</v>
      </c>
      <c r="I4332">
        <v>0</v>
      </c>
    </row>
    <row r="4333" spans="1:9" x14ac:dyDescent="0.3">
      <c r="A4333" t="s">
        <v>3</v>
      </c>
      <c r="B4333">
        <v>2015</v>
      </c>
      <c r="C4333" t="s">
        <v>2</v>
      </c>
      <c r="D4333">
        <v>3</v>
      </c>
      <c r="E4333">
        <v>27</v>
      </c>
      <c r="F4333" t="s">
        <v>1</v>
      </c>
      <c r="G4333" t="s">
        <v>4</v>
      </c>
      <c r="H4333">
        <v>5</v>
      </c>
      <c r="I4333">
        <v>0</v>
      </c>
    </row>
    <row r="4334" spans="1:9" x14ac:dyDescent="0.3">
      <c r="A4334" t="s">
        <v>3</v>
      </c>
      <c r="B4334">
        <v>2016</v>
      </c>
      <c r="C4334" t="s">
        <v>7</v>
      </c>
      <c r="D4334">
        <v>1</v>
      </c>
      <c r="E4334">
        <v>32</v>
      </c>
      <c r="F4334" t="s">
        <v>1</v>
      </c>
      <c r="G4334" t="s">
        <v>4</v>
      </c>
      <c r="H4334">
        <v>2</v>
      </c>
      <c r="I4334">
        <v>0</v>
      </c>
    </row>
    <row r="4335" spans="1:9" x14ac:dyDescent="0.3">
      <c r="A4335" t="s">
        <v>3</v>
      </c>
      <c r="B4335">
        <v>2017</v>
      </c>
      <c r="C4335" t="s">
        <v>5</v>
      </c>
      <c r="D4335">
        <v>2</v>
      </c>
      <c r="E4335">
        <v>39</v>
      </c>
      <c r="F4335" t="s">
        <v>8</v>
      </c>
      <c r="G4335" t="s">
        <v>4</v>
      </c>
      <c r="H4335">
        <v>2</v>
      </c>
      <c r="I4335">
        <v>0</v>
      </c>
    </row>
    <row r="4336" spans="1:9" x14ac:dyDescent="0.3">
      <c r="A4336" t="s">
        <v>3</v>
      </c>
      <c r="B4336">
        <v>2015</v>
      </c>
      <c r="C4336" t="s">
        <v>7</v>
      </c>
      <c r="D4336">
        <v>2</v>
      </c>
      <c r="E4336">
        <v>36</v>
      </c>
      <c r="F4336" t="s">
        <v>1</v>
      </c>
      <c r="G4336" t="s">
        <v>4</v>
      </c>
      <c r="H4336">
        <v>5</v>
      </c>
      <c r="I4336">
        <v>0</v>
      </c>
    </row>
    <row r="4337" spans="1:9" x14ac:dyDescent="0.3">
      <c r="A4337" t="s">
        <v>3</v>
      </c>
      <c r="B4337">
        <v>2018</v>
      </c>
      <c r="C4337" t="s">
        <v>2</v>
      </c>
      <c r="D4337">
        <v>3</v>
      </c>
      <c r="E4337">
        <v>34</v>
      </c>
      <c r="F4337" t="s">
        <v>1</v>
      </c>
      <c r="G4337" t="s">
        <v>0</v>
      </c>
      <c r="H4337">
        <v>5</v>
      </c>
      <c r="I4337">
        <v>1</v>
      </c>
    </row>
    <row r="4338" spans="1:9" x14ac:dyDescent="0.3">
      <c r="A4338" t="s">
        <v>3</v>
      </c>
      <c r="B4338">
        <v>2015</v>
      </c>
      <c r="C4338" t="s">
        <v>2</v>
      </c>
      <c r="D4338">
        <v>3</v>
      </c>
      <c r="E4338">
        <v>28</v>
      </c>
      <c r="F4338" t="s">
        <v>1</v>
      </c>
      <c r="G4338" t="s">
        <v>4</v>
      </c>
      <c r="H4338">
        <v>1</v>
      </c>
      <c r="I4338">
        <v>0</v>
      </c>
    </row>
    <row r="4339" spans="1:9" x14ac:dyDescent="0.3">
      <c r="A4339" t="s">
        <v>3</v>
      </c>
      <c r="B4339">
        <v>2018</v>
      </c>
      <c r="C4339" t="s">
        <v>2</v>
      </c>
      <c r="D4339">
        <v>3</v>
      </c>
      <c r="E4339">
        <v>36</v>
      </c>
      <c r="F4339" t="s">
        <v>8</v>
      </c>
      <c r="G4339" t="s">
        <v>0</v>
      </c>
      <c r="H4339">
        <v>1</v>
      </c>
      <c r="I4339">
        <v>1</v>
      </c>
    </row>
    <row r="4340" spans="1:9" x14ac:dyDescent="0.3">
      <c r="A4340" t="s">
        <v>9</v>
      </c>
      <c r="B4340">
        <v>2015</v>
      </c>
      <c r="C4340" t="s">
        <v>5</v>
      </c>
      <c r="D4340">
        <v>3</v>
      </c>
      <c r="E4340">
        <v>22</v>
      </c>
      <c r="F4340" t="s">
        <v>8</v>
      </c>
      <c r="G4340" t="s">
        <v>4</v>
      </c>
      <c r="H4340">
        <v>0</v>
      </c>
      <c r="I4340">
        <v>0</v>
      </c>
    </row>
    <row r="4341" spans="1:9" x14ac:dyDescent="0.3">
      <c r="A4341" t="s">
        <v>3</v>
      </c>
      <c r="B4341">
        <v>2014</v>
      </c>
      <c r="C4341" t="s">
        <v>5</v>
      </c>
      <c r="D4341">
        <v>1</v>
      </c>
      <c r="E4341">
        <v>28</v>
      </c>
      <c r="F4341" t="s">
        <v>8</v>
      </c>
      <c r="G4341" t="s">
        <v>4</v>
      </c>
      <c r="H4341">
        <v>5</v>
      </c>
      <c r="I4341">
        <v>0</v>
      </c>
    </row>
    <row r="4342" spans="1:9" x14ac:dyDescent="0.3">
      <c r="A4342" t="s">
        <v>3</v>
      </c>
      <c r="B4342">
        <v>2016</v>
      </c>
      <c r="C4342" t="s">
        <v>7</v>
      </c>
      <c r="D4342">
        <v>2</v>
      </c>
      <c r="E4342">
        <v>27</v>
      </c>
      <c r="F4342" t="s">
        <v>8</v>
      </c>
      <c r="G4342" t="s">
        <v>4</v>
      </c>
      <c r="H4342">
        <v>5</v>
      </c>
      <c r="I4342">
        <v>1</v>
      </c>
    </row>
    <row r="4343" spans="1:9" x14ac:dyDescent="0.3">
      <c r="A4343" t="s">
        <v>3</v>
      </c>
      <c r="B4343">
        <v>2014</v>
      </c>
      <c r="C4343" t="s">
        <v>2</v>
      </c>
      <c r="D4343">
        <v>1</v>
      </c>
      <c r="E4343">
        <v>39</v>
      </c>
      <c r="F4343" t="s">
        <v>8</v>
      </c>
      <c r="G4343" t="s">
        <v>4</v>
      </c>
      <c r="H4343">
        <v>4</v>
      </c>
      <c r="I4343">
        <v>0</v>
      </c>
    </row>
    <row r="4344" spans="1:9" x14ac:dyDescent="0.3">
      <c r="A4344" t="s">
        <v>3</v>
      </c>
      <c r="B4344">
        <v>2012</v>
      </c>
      <c r="C4344" t="s">
        <v>2</v>
      </c>
      <c r="D4344">
        <v>3</v>
      </c>
      <c r="E4344">
        <v>31</v>
      </c>
      <c r="F4344" t="s">
        <v>1</v>
      </c>
      <c r="G4344" t="s">
        <v>4</v>
      </c>
      <c r="H4344">
        <v>0</v>
      </c>
      <c r="I4344">
        <v>0</v>
      </c>
    </row>
    <row r="4345" spans="1:9" x14ac:dyDescent="0.3">
      <c r="A4345" t="s">
        <v>3</v>
      </c>
      <c r="B4345">
        <v>2013</v>
      </c>
      <c r="C4345" t="s">
        <v>2</v>
      </c>
      <c r="D4345">
        <v>3</v>
      </c>
      <c r="E4345">
        <v>26</v>
      </c>
      <c r="F4345" t="s">
        <v>1</v>
      </c>
      <c r="G4345" t="s">
        <v>0</v>
      </c>
      <c r="H4345">
        <v>4</v>
      </c>
      <c r="I4345">
        <v>0</v>
      </c>
    </row>
    <row r="4346" spans="1:9" x14ac:dyDescent="0.3">
      <c r="A4346" t="s">
        <v>3</v>
      </c>
      <c r="B4346">
        <v>2012</v>
      </c>
      <c r="C4346" t="s">
        <v>2</v>
      </c>
      <c r="D4346">
        <v>3</v>
      </c>
      <c r="E4346">
        <v>31</v>
      </c>
      <c r="F4346" t="s">
        <v>1</v>
      </c>
      <c r="G4346" t="s">
        <v>4</v>
      </c>
      <c r="H4346">
        <v>3</v>
      </c>
      <c r="I4346">
        <v>0</v>
      </c>
    </row>
    <row r="4347" spans="1:9" x14ac:dyDescent="0.3">
      <c r="A4347" t="s">
        <v>3</v>
      </c>
      <c r="B4347">
        <v>2015</v>
      </c>
      <c r="C4347" t="s">
        <v>7</v>
      </c>
      <c r="D4347">
        <v>2</v>
      </c>
      <c r="E4347">
        <v>33</v>
      </c>
      <c r="F4347" t="s">
        <v>8</v>
      </c>
      <c r="G4347" t="s">
        <v>4</v>
      </c>
      <c r="H4347">
        <v>2</v>
      </c>
      <c r="I4347">
        <v>1</v>
      </c>
    </row>
    <row r="4348" spans="1:9" x14ac:dyDescent="0.3">
      <c r="A4348" t="s">
        <v>3</v>
      </c>
      <c r="B4348">
        <v>2017</v>
      </c>
      <c r="C4348" t="s">
        <v>7</v>
      </c>
      <c r="D4348">
        <v>2</v>
      </c>
      <c r="E4348">
        <v>38</v>
      </c>
      <c r="F4348" t="s">
        <v>8</v>
      </c>
      <c r="G4348" t="s">
        <v>4</v>
      </c>
      <c r="H4348">
        <v>1</v>
      </c>
      <c r="I4348">
        <v>1</v>
      </c>
    </row>
    <row r="4349" spans="1:9" x14ac:dyDescent="0.3">
      <c r="A4349" t="s">
        <v>3</v>
      </c>
      <c r="B4349">
        <v>2014</v>
      </c>
      <c r="C4349" t="s">
        <v>7</v>
      </c>
      <c r="D4349">
        <v>3</v>
      </c>
      <c r="E4349">
        <v>38</v>
      </c>
      <c r="F4349" t="s">
        <v>1</v>
      </c>
      <c r="G4349" t="s">
        <v>4</v>
      </c>
      <c r="H4349">
        <v>2</v>
      </c>
      <c r="I4349">
        <v>0</v>
      </c>
    </row>
    <row r="4350" spans="1:9" x14ac:dyDescent="0.3">
      <c r="A4350" t="s">
        <v>3</v>
      </c>
      <c r="B4350">
        <v>2012</v>
      </c>
      <c r="C4350" t="s">
        <v>7</v>
      </c>
      <c r="D4350">
        <v>3</v>
      </c>
      <c r="E4350">
        <v>32</v>
      </c>
      <c r="F4350" t="s">
        <v>1</v>
      </c>
      <c r="G4350" t="s">
        <v>4</v>
      </c>
      <c r="H4350">
        <v>3</v>
      </c>
      <c r="I4350">
        <v>0</v>
      </c>
    </row>
    <row r="4351" spans="1:9" x14ac:dyDescent="0.3">
      <c r="A4351" t="s">
        <v>3</v>
      </c>
      <c r="B4351">
        <v>2014</v>
      </c>
      <c r="C4351" t="s">
        <v>2</v>
      </c>
      <c r="D4351">
        <v>3</v>
      </c>
      <c r="E4351">
        <v>26</v>
      </c>
      <c r="F4351" t="s">
        <v>1</v>
      </c>
      <c r="G4351" t="s">
        <v>4</v>
      </c>
      <c r="H4351">
        <v>4</v>
      </c>
      <c r="I4351">
        <v>0</v>
      </c>
    </row>
    <row r="4352" spans="1:9" x14ac:dyDescent="0.3">
      <c r="A4352" t="s">
        <v>6</v>
      </c>
      <c r="B4352">
        <v>2017</v>
      </c>
      <c r="C4352" t="s">
        <v>7</v>
      </c>
      <c r="D4352">
        <v>2</v>
      </c>
      <c r="E4352">
        <v>33</v>
      </c>
      <c r="F4352" t="s">
        <v>8</v>
      </c>
      <c r="G4352" t="s">
        <v>4</v>
      </c>
      <c r="H4352">
        <v>2</v>
      </c>
      <c r="I4352">
        <v>0</v>
      </c>
    </row>
    <row r="4353" spans="1:9" x14ac:dyDescent="0.3">
      <c r="A4353" t="s">
        <v>3</v>
      </c>
      <c r="B4353">
        <v>2015</v>
      </c>
      <c r="C4353" t="s">
        <v>2</v>
      </c>
      <c r="D4353">
        <v>3</v>
      </c>
      <c r="E4353">
        <v>34</v>
      </c>
      <c r="F4353" t="s">
        <v>8</v>
      </c>
      <c r="G4353" t="s">
        <v>4</v>
      </c>
      <c r="H4353">
        <v>2</v>
      </c>
      <c r="I4353">
        <v>0</v>
      </c>
    </row>
    <row r="4354" spans="1:9" x14ac:dyDescent="0.3">
      <c r="A4354" t="s">
        <v>3</v>
      </c>
      <c r="B4354">
        <v>2018</v>
      </c>
      <c r="C4354" t="s">
        <v>7</v>
      </c>
      <c r="D4354">
        <v>3</v>
      </c>
      <c r="E4354">
        <v>36</v>
      </c>
      <c r="F4354" t="s">
        <v>1</v>
      </c>
      <c r="G4354" t="s">
        <v>0</v>
      </c>
      <c r="H4354">
        <v>1</v>
      </c>
      <c r="I4354">
        <v>1</v>
      </c>
    </row>
    <row r="4355" spans="1:9" x14ac:dyDescent="0.3">
      <c r="A4355" t="s">
        <v>3</v>
      </c>
      <c r="B4355">
        <v>2014</v>
      </c>
      <c r="C4355" t="s">
        <v>2</v>
      </c>
      <c r="D4355">
        <v>3</v>
      </c>
      <c r="E4355">
        <v>27</v>
      </c>
      <c r="F4355" t="s">
        <v>1</v>
      </c>
      <c r="G4355" t="s">
        <v>4</v>
      </c>
      <c r="H4355">
        <v>5</v>
      </c>
      <c r="I4355">
        <v>0</v>
      </c>
    </row>
    <row r="4356" spans="1:9" x14ac:dyDescent="0.3">
      <c r="A4356" t="s">
        <v>6</v>
      </c>
      <c r="B4356">
        <v>2017</v>
      </c>
      <c r="C4356" t="s">
        <v>7</v>
      </c>
      <c r="D4356">
        <v>2</v>
      </c>
      <c r="E4356">
        <v>27</v>
      </c>
      <c r="F4356" t="s">
        <v>1</v>
      </c>
      <c r="G4356" t="s">
        <v>4</v>
      </c>
      <c r="H4356">
        <v>5</v>
      </c>
      <c r="I4356">
        <v>0</v>
      </c>
    </row>
    <row r="4357" spans="1:9" x14ac:dyDescent="0.3">
      <c r="A4357" t="s">
        <v>3</v>
      </c>
      <c r="B4357">
        <v>2017</v>
      </c>
      <c r="C4357" t="s">
        <v>5</v>
      </c>
      <c r="D4357">
        <v>2</v>
      </c>
      <c r="E4357">
        <v>40</v>
      </c>
      <c r="F4357" t="s">
        <v>8</v>
      </c>
      <c r="G4357" t="s">
        <v>4</v>
      </c>
      <c r="H4357">
        <v>5</v>
      </c>
      <c r="I4357">
        <v>0</v>
      </c>
    </row>
    <row r="4358" spans="1:9" x14ac:dyDescent="0.3">
      <c r="A4358" t="s">
        <v>6</v>
      </c>
      <c r="B4358">
        <v>2012</v>
      </c>
      <c r="C4358" t="s">
        <v>2</v>
      </c>
      <c r="D4358">
        <v>3</v>
      </c>
      <c r="E4358">
        <v>31</v>
      </c>
      <c r="F4358" t="s">
        <v>8</v>
      </c>
      <c r="G4358" t="s">
        <v>4</v>
      </c>
      <c r="H4358">
        <v>4</v>
      </c>
      <c r="I4358">
        <v>0</v>
      </c>
    </row>
    <row r="4359" spans="1:9" x14ac:dyDescent="0.3">
      <c r="A4359" t="s">
        <v>3</v>
      </c>
      <c r="B4359">
        <v>2014</v>
      </c>
      <c r="C4359" t="s">
        <v>2</v>
      </c>
      <c r="D4359">
        <v>3</v>
      </c>
      <c r="E4359">
        <v>22</v>
      </c>
      <c r="F4359" t="s">
        <v>1</v>
      </c>
      <c r="G4359" t="s">
        <v>4</v>
      </c>
      <c r="H4359">
        <v>0</v>
      </c>
      <c r="I4359">
        <v>0</v>
      </c>
    </row>
    <row r="4360" spans="1:9" x14ac:dyDescent="0.3">
      <c r="A4360" t="s">
        <v>6</v>
      </c>
      <c r="B4360">
        <v>2017</v>
      </c>
      <c r="C4360" t="s">
        <v>5</v>
      </c>
      <c r="D4360">
        <v>2</v>
      </c>
      <c r="E4360">
        <v>22</v>
      </c>
      <c r="F4360" t="s">
        <v>1</v>
      </c>
      <c r="G4360" t="s">
        <v>4</v>
      </c>
      <c r="H4360">
        <v>0</v>
      </c>
      <c r="I4360">
        <v>1</v>
      </c>
    </row>
    <row r="4361" spans="1:9" x14ac:dyDescent="0.3">
      <c r="A4361" t="s">
        <v>3</v>
      </c>
      <c r="B4361">
        <v>2016</v>
      </c>
      <c r="C4361" t="s">
        <v>5</v>
      </c>
      <c r="D4361">
        <v>3</v>
      </c>
      <c r="E4361">
        <v>26</v>
      </c>
      <c r="F4361" t="s">
        <v>8</v>
      </c>
      <c r="G4361" t="s">
        <v>4</v>
      </c>
      <c r="H4361">
        <v>4</v>
      </c>
      <c r="I4361">
        <v>0</v>
      </c>
    </row>
    <row r="4362" spans="1:9" x14ac:dyDescent="0.3">
      <c r="A4362" t="s">
        <v>3</v>
      </c>
      <c r="B4362">
        <v>2017</v>
      </c>
      <c r="C4362" t="s">
        <v>5</v>
      </c>
      <c r="D4362">
        <v>3</v>
      </c>
      <c r="E4362">
        <v>28</v>
      </c>
      <c r="F4362" t="s">
        <v>8</v>
      </c>
      <c r="G4362" t="s">
        <v>4</v>
      </c>
      <c r="H4362">
        <v>1</v>
      </c>
      <c r="I4362">
        <v>1</v>
      </c>
    </row>
    <row r="4363" spans="1:9" x14ac:dyDescent="0.3">
      <c r="A4363" t="s">
        <v>3</v>
      </c>
      <c r="B4363">
        <v>2014</v>
      </c>
      <c r="C4363" t="s">
        <v>2</v>
      </c>
      <c r="D4363">
        <v>3</v>
      </c>
      <c r="E4363">
        <v>38</v>
      </c>
      <c r="F4363" t="s">
        <v>1</v>
      </c>
      <c r="G4363" t="s">
        <v>0</v>
      </c>
      <c r="H4363">
        <v>5</v>
      </c>
      <c r="I4363">
        <v>0</v>
      </c>
    </row>
    <row r="4364" spans="1:9" x14ac:dyDescent="0.3">
      <c r="A4364" t="s">
        <v>6</v>
      </c>
      <c r="B4364">
        <v>2015</v>
      </c>
      <c r="C4364" t="s">
        <v>7</v>
      </c>
      <c r="D4364">
        <v>3</v>
      </c>
      <c r="E4364">
        <v>31</v>
      </c>
      <c r="F4364" t="s">
        <v>1</v>
      </c>
      <c r="G4364" t="s">
        <v>4</v>
      </c>
      <c r="H4364">
        <v>0</v>
      </c>
      <c r="I4364">
        <v>0</v>
      </c>
    </row>
    <row r="4365" spans="1:9" x14ac:dyDescent="0.3">
      <c r="A4365" t="s">
        <v>3</v>
      </c>
      <c r="B4365">
        <v>2016</v>
      </c>
      <c r="C4365" t="s">
        <v>2</v>
      </c>
      <c r="D4365">
        <v>3</v>
      </c>
      <c r="E4365">
        <v>24</v>
      </c>
      <c r="F4365" t="s">
        <v>1</v>
      </c>
      <c r="G4365" t="s">
        <v>4</v>
      </c>
      <c r="H4365">
        <v>2</v>
      </c>
      <c r="I4365">
        <v>0</v>
      </c>
    </row>
    <row r="4366" spans="1:9" x14ac:dyDescent="0.3">
      <c r="A4366" t="s">
        <v>3</v>
      </c>
      <c r="B4366">
        <v>2015</v>
      </c>
      <c r="C4366" t="s">
        <v>7</v>
      </c>
      <c r="D4366">
        <v>2</v>
      </c>
      <c r="E4366">
        <v>25</v>
      </c>
      <c r="F4366" t="s">
        <v>1</v>
      </c>
      <c r="G4366" t="s">
        <v>4</v>
      </c>
      <c r="H4366">
        <v>3</v>
      </c>
      <c r="I4366">
        <v>1</v>
      </c>
    </row>
    <row r="4367" spans="1:9" x14ac:dyDescent="0.3">
      <c r="A4367" t="s">
        <v>9</v>
      </c>
      <c r="B4367">
        <v>2013</v>
      </c>
      <c r="C4367" t="s">
        <v>2</v>
      </c>
      <c r="D4367">
        <v>3</v>
      </c>
      <c r="E4367">
        <v>26</v>
      </c>
      <c r="F4367" t="s">
        <v>1</v>
      </c>
      <c r="G4367" t="s">
        <v>4</v>
      </c>
      <c r="H4367">
        <v>4</v>
      </c>
      <c r="I4367">
        <v>0</v>
      </c>
    </row>
    <row r="4368" spans="1:9" x14ac:dyDescent="0.3">
      <c r="A4368" t="s">
        <v>3</v>
      </c>
      <c r="B4368">
        <v>2017</v>
      </c>
      <c r="C4368" t="s">
        <v>2</v>
      </c>
      <c r="D4368">
        <v>3</v>
      </c>
      <c r="E4368">
        <v>40</v>
      </c>
      <c r="F4368" t="s">
        <v>1</v>
      </c>
      <c r="G4368" t="s">
        <v>4</v>
      </c>
      <c r="H4368">
        <v>1</v>
      </c>
      <c r="I4368">
        <v>0</v>
      </c>
    </row>
    <row r="4369" spans="1:9" x14ac:dyDescent="0.3">
      <c r="A4369" t="s">
        <v>3</v>
      </c>
      <c r="B4369">
        <v>2018</v>
      </c>
      <c r="C4369" t="s">
        <v>7</v>
      </c>
      <c r="D4369">
        <v>2</v>
      </c>
      <c r="E4369">
        <v>34</v>
      </c>
      <c r="F4369" t="s">
        <v>8</v>
      </c>
      <c r="G4369" t="s">
        <v>4</v>
      </c>
      <c r="H4369">
        <v>4</v>
      </c>
      <c r="I4369">
        <v>1</v>
      </c>
    </row>
    <row r="4370" spans="1:9" x14ac:dyDescent="0.3">
      <c r="A4370" t="s">
        <v>3</v>
      </c>
      <c r="B4370">
        <v>2016</v>
      </c>
      <c r="C4370" t="s">
        <v>2</v>
      </c>
      <c r="D4370">
        <v>3</v>
      </c>
      <c r="E4370">
        <v>32</v>
      </c>
      <c r="F4370" t="s">
        <v>1</v>
      </c>
      <c r="G4370" t="s">
        <v>4</v>
      </c>
      <c r="H4370">
        <v>0</v>
      </c>
      <c r="I4370">
        <v>0</v>
      </c>
    </row>
    <row r="4371" spans="1:9" x14ac:dyDescent="0.3">
      <c r="A4371" t="s">
        <v>3</v>
      </c>
      <c r="B4371">
        <v>2014</v>
      </c>
      <c r="C4371" t="s">
        <v>7</v>
      </c>
      <c r="D4371">
        <v>3</v>
      </c>
      <c r="E4371">
        <v>37</v>
      </c>
      <c r="F4371" t="s">
        <v>1</v>
      </c>
      <c r="G4371" t="s">
        <v>4</v>
      </c>
      <c r="H4371">
        <v>1</v>
      </c>
      <c r="I4371">
        <v>0</v>
      </c>
    </row>
    <row r="4372" spans="1:9" x14ac:dyDescent="0.3">
      <c r="A4372" t="s">
        <v>3</v>
      </c>
      <c r="B4372">
        <v>2015</v>
      </c>
      <c r="C4372" t="s">
        <v>2</v>
      </c>
      <c r="D4372">
        <v>3</v>
      </c>
      <c r="E4372">
        <v>33</v>
      </c>
      <c r="F4372" t="s">
        <v>1</v>
      </c>
      <c r="G4372" t="s">
        <v>4</v>
      </c>
      <c r="H4372">
        <v>3</v>
      </c>
      <c r="I4372">
        <v>1</v>
      </c>
    </row>
    <row r="4373" spans="1:9" x14ac:dyDescent="0.3">
      <c r="A4373" t="s">
        <v>3</v>
      </c>
      <c r="B4373">
        <v>2016</v>
      </c>
      <c r="C4373" t="s">
        <v>7</v>
      </c>
      <c r="D4373">
        <v>3</v>
      </c>
      <c r="E4373">
        <v>27</v>
      </c>
      <c r="F4373" t="s">
        <v>1</v>
      </c>
      <c r="G4373" t="s">
        <v>4</v>
      </c>
      <c r="H4373">
        <v>5</v>
      </c>
      <c r="I4373">
        <v>0</v>
      </c>
    </row>
    <row r="4374" spans="1:9" x14ac:dyDescent="0.3">
      <c r="A4374" t="s">
        <v>3</v>
      </c>
      <c r="B4374">
        <v>2012</v>
      </c>
      <c r="C4374" t="s">
        <v>5</v>
      </c>
      <c r="D4374">
        <v>3</v>
      </c>
      <c r="E4374">
        <v>36</v>
      </c>
      <c r="F4374" t="s">
        <v>1</v>
      </c>
      <c r="G4374" t="s">
        <v>4</v>
      </c>
      <c r="H4374">
        <v>3</v>
      </c>
      <c r="I4374">
        <v>0</v>
      </c>
    </row>
    <row r="4375" spans="1:9" x14ac:dyDescent="0.3">
      <c r="A4375" t="s">
        <v>3</v>
      </c>
      <c r="B4375">
        <v>2013</v>
      </c>
      <c r="C4375" t="s">
        <v>2</v>
      </c>
      <c r="D4375">
        <v>3</v>
      </c>
      <c r="E4375">
        <v>30</v>
      </c>
      <c r="F4375" t="s">
        <v>8</v>
      </c>
      <c r="G4375" t="s">
        <v>4</v>
      </c>
      <c r="H4375">
        <v>4</v>
      </c>
      <c r="I4375">
        <v>0</v>
      </c>
    </row>
    <row r="4376" spans="1:9" x14ac:dyDescent="0.3">
      <c r="A4376" t="s">
        <v>6</v>
      </c>
      <c r="B4376">
        <v>2017</v>
      </c>
      <c r="C4376" t="s">
        <v>7</v>
      </c>
      <c r="D4376">
        <v>2</v>
      </c>
      <c r="E4376">
        <v>26</v>
      </c>
      <c r="F4376" t="s">
        <v>8</v>
      </c>
      <c r="G4376" t="s">
        <v>4</v>
      </c>
      <c r="H4376">
        <v>4</v>
      </c>
      <c r="I4376">
        <v>0</v>
      </c>
    </row>
    <row r="4377" spans="1:9" x14ac:dyDescent="0.3">
      <c r="A4377" t="s">
        <v>3</v>
      </c>
      <c r="B4377">
        <v>2012</v>
      </c>
      <c r="C4377" t="s">
        <v>2</v>
      </c>
      <c r="D4377">
        <v>3</v>
      </c>
      <c r="E4377">
        <v>23</v>
      </c>
      <c r="F4377" t="s">
        <v>1</v>
      </c>
      <c r="G4377" t="s">
        <v>0</v>
      </c>
      <c r="H4377">
        <v>1</v>
      </c>
      <c r="I4377">
        <v>0</v>
      </c>
    </row>
    <row r="4378" spans="1:9" x14ac:dyDescent="0.3">
      <c r="A4378" t="s">
        <v>6</v>
      </c>
      <c r="B4378">
        <v>2015</v>
      </c>
      <c r="C4378" t="s">
        <v>7</v>
      </c>
      <c r="D4378">
        <v>2</v>
      </c>
      <c r="E4378">
        <v>31</v>
      </c>
      <c r="F4378" t="s">
        <v>8</v>
      </c>
      <c r="G4378" t="s">
        <v>4</v>
      </c>
      <c r="H4378">
        <v>2</v>
      </c>
      <c r="I4378">
        <v>0</v>
      </c>
    </row>
    <row r="4379" spans="1:9" x14ac:dyDescent="0.3">
      <c r="A4379" t="s">
        <v>3</v>
      </c>
      <c r="B4379">
        <v>2013</v>
      </c>
      <c r="C4379" t="s">
        <v>2</v>
      </c>
      <c r="D4379">
        <v>3</v>
      </c>
      <c r="E4379">
        <v>22</v>
      </c>
      <c r="F4379" t="s">
        <v>1</v>
      </c>
      <c r="G4379" t="s">
        <v>0</v>
      </c>
      <c r="H4379">
        <v>0</v>
      </c>
      <c r="I4379">
        <v>0</v>
      </c>
    </row>
    <row r="4380" spans="1:9" x14ac:dyDescent="0.3">
      <c r="A4380" t="s">
        <v>6</v>
      </c>
      <c r="B4380">
        <v>2017</v>
      </c>
      <c r="C4380" t="s">
        <v>5</v>
      </c>
      <c r="D4380">
        <v>2</v>
      </c>
      <c r="E4380">
        <v>24</v>
      </c>
      <c r="F4380" t="s">
        <v>8</v>
      </c>
      <c r="G4380" t="s">
        <v>4</v>
      </c>
      <c r="H4380">
        <v>2</v>
      </c>
      <c r="I4380">
        <v>1</v>
      </c>
    </row>
    <row r="4381" spans="1:9" x14ac:dyDescent="0.3">
      <c r="A4381" t="s">
        <v>3</v>
      </c>
      <c r="B4381">
        <v>2016</v>
      </c>
      <c r="C4381" t="s">
        <v>2</v>
      </c>
      <c r="D4381">
        <v>3</v>
      </c>
      <c r="E4381">
        <v>37</v>
      </c>
      <c r="F4381" t="s">
        <v>8</v>
      </c>
      <c r="G4381" t="s">
        <v>0</v>
      </c>
      <c r="H4381">
        <v>4</v>
      </c>
      <c r="I4381">
        <v>0</v>
      </c>
    </row>
    <row r="4382" spans="1:9" x14ac:dyDescent="0.3">
      <c r="A4382" t="s">
        <v>6</v>
      </c>
      <c r="B4382">
        <v>2018</v>
      </c>
      <c r="C4382" t="s">
        <v>5</v>
      </c>
      <c r="D4382">
        <v>3</v>
      </c>
      <c r="E4382">
        <v>35</v>
      </c>
      <c r="F4382" t="s">
        <v>1</v>
      </c>
      <c r="G4382" t="s">
        <v>4</v>
      </c>
      <c r="H4382">
        <v>2</v>
      </c>
      <c r="I4382">
        <v>1</v>
      </c>
    </row>
    <row r="4383" spans="1:9" x14ac:dyDescent="0.3">
      <c r="A4383" t="s">
        <v>3</v>
      </c>
      <c r="B4383">
        <v>2013</v>
      </c>
      <c r="C4383" t="s">
        <v>2</v>
      </c>
      <c r="D4383">
        <v>3</v>
      </c>
      <c r="E4383">
        <v>22</v>
      </c>
      <c r="F4383" t="s">
        <v>1</v>
      </c>
      <c r="G4383" t="s">
        <v>4</v>
      </c>
      <c r="H4383">
        <v>0</v>
      </c>
      <c r="I4383">
        <v>1</v>
      </c>
    </row>
    <row r="4384" spans="1:9" x14ac:dyDescent="0.3">
      <c r="A4384" t="s">
        <v>3</v>
      </c>
      <c r="B4384">
        <v>2012</v>
      </c>
      <c r="C4384" t="s">
        <v>7</v>
      </c>
      <c r="D4384">
        <v>3</v>
      </c>
      <c r="E4384">
        <v>35</v>
      </c>
      <c r="F4384" t="s">
        <v>1</v>
      </c>
      <c r="G4384" t="s">
        <v>4</v>
      </c>
      <c r="H4384">
        <v>5</v>
      </c>
      <c r="I4384">
        <v>0</v>
      </c>
    </row>
    <row r="4385" spans="1:9" x14ac:dyDescent="0.3">
      <c r="A4385" t="s">
        <v>3</v>
      </c>
      <c r="B4385">
        <v>2014</v>
      </c>
      <c r="C4385" t="s">
        <v>5</v>
      </c>
      <c r="D4385">
        <v>3</v>
      </c>
      <c r="E4385">
        <v>30</v>
      </c>
      <c r="F4385" t="s">
        <v>8</v>
      </c>
      <c r="G4385" t="s">
        <v>4</v>
      </c>
      <c r="H4385">
        <v>3</v>
      </c>
      <c r="I4385">
        <v>0</v>
      </c>
    </row>
    <row r="4386" spans="1:9" x14ac:dyDescent="0.3">
      <c r="A4386" t="s">
        <v>3</v>
      </c>
      <c r="B4386">
        <v>2014</v>
      </c>
      <c r="C4386" t="s">
        <v>2</v>
      </c>
      <c r="D4386">
        <v>3</v>
      </c>
      <c r="E4386">
        <v>30</v>
      </c>
      <c r="F4386" t="s">
        <v>1</v>
      </c>
      <c r="G4386" t="s">
        <v>4</v>
      </c>
      <c r="H4386">
        <v>0</v>
      </c>
      <c r="I4386">
        <v>0</v>
      </c>
    </row>
    <row r="4387" spans="1:9" x14ac:dyDescent="0.3">
      <c r="A4387" t="s">
        <v>3</v>
      </c>
      <c r="B4387">
        <v>2014</v>
      </c>
      <c r="C4387" t="s">
        <v>7</v>
      </c>
      <c r="D4387">
        <v>3</v>
      </c>
      <c r="E4387">
        <v>29</v>
      </c>
      <c r="F4387" t="s">
        <v>1</v>
      </c>
      <c r="G4387" t="s">
        <v>4</v>
      </c>
      <c r="H4387">
        <v>3</v>
      </c>
      <c r="I4387">
        <v>0</v>
      </c>
    </row>
    <row r="4388" spans="1:9" x14ac:dyDescent="0.3">
      <c r="A4388" t="s">
        <v>6</v>
      </c>
      <c r="B4388">
        <v>2017</v>
      </c>
      <c r="C4388" t="s">
        <v>2</v>
      </c>
      <c r="D4388">
        <v>3</v>
      </c>
      <c r="E4388">
        <v>36</v>
      </c>
      <c r="F4388" t="s">
        <v>1</v>
      </c>
      <c r="G4388" t="s">
        <v>4</v>
      </c>
      <c r="H4388">
        <v>4</v>
      </c>
      <c r="I4388">
        <v>1</v>
      </c>
    </row>
    <row r="4389" spans="1:9" x14ac:dyDescent="0.3">
      <c r="A4389" t="s">
        <v>3</v>
      </c>
      <c r="B4389">
        <v>2014</v>
      </c>
      <c r="C4389" t="s">
        <v>2</v>
      </c>
      <c r="D4389">
        <v>3</v>
      </c>
      <c r="E4389">
        <v>37</v>
      </c>
      <c r="F4389" t="s">
        <v>1</v>
      </c>
      <c r="G4389" t="s">
        <v>4</v>
      </c>
      <c r="H4389">
        <v>4</v>
      </c>
      <c r="I4389">
        <v>0</v>
      </c>
    </row>
    <row r="4390" spans="1:9" x14ac:dyDescent="0.3">
      <c r="A4390" t="s">
        <v>3</v>
      </c>
      <c r="B4390">
        <v>2016</v>
      </c>
      <c r="C4390" t="s">
        <v>7</v>
      </c>
      <c r="D4390">
        <v>3</v>
      </c>
      <c r="E4390">
        <v>40</v>
      </c>
      <c r="F4390" t="s">
        <v>1</v>
      </c>
      <c r="G4390" t="s">
        <v>4</v>
      </c>
      <c r="H4390">
        <v>2</v>
      </c>
      <c r="I4390">
        <v>0</v>
      </c>
    </row>
    <row r="4391" spans="1:9" x14ac:dyDescent="0.3">
      <c r="A4391" t="s">
        <v>3</v>
      </c>
      <c r="B4391">
        <v>2015</v>
      </c>
      <c r="C4391" t="s">
        <v>7</v>
      </c>
      <c r="D4391">
        <v>2</v>
      </c>
      <c r="E4391">
        <v>26</v>
      </c>
      <c r="F4391" t="s">
        <v>8</v>
      </c>
      <c r="G4391" t="s">
        <v>4</v>
      </c>
      <c r="H4391">
        <v>4</v>
      </c>
      <c r="I4391">
        <v>1</v>
      </c>
    </row>
    <row r="4392" spans="1:9" x14ac:dyDescent="0.3">
      <c r="A4392" t="s">
        <v>6</v>
      </c>
      <c r="B4392">
        <v>2017</v>
      </c>
      <c r="C4392" t="s">
        <v>5</v>
      </c>
      <c r="D4392">
        <v>2</v>
      </c>
      <c r="E4392">
        <v>26</v>
      </c>
      <c r="F4392" t="s">
        <v>8</v>
      </c>
      <c r="G4392" t="s">
        <v>4</v>
      </c>
      <c r="H4392">
        <v>4</v>
      </c>
      <c r="I4392">
        <v>0</v>
      </c>
    </row>
    <row r="4393" spans="1:9" x14ac:dyDescent="0.3">
      <c r="A4393" t="s">
        <v>3</v>
      </c>
      <c r="B4393">
        <v>2017</v>
      </c>
      <c r="C4393" t="s">
        <v>2</v>
      </c>
      <c r="D4393">
        <v>3</v>
      </c>
      <c r="E4393">
        <v>38</v>
      </c>
      <c r="F4393" t="s">
        <v>1</v>
      </c>
      <c r="G4393" t="s">
        <v>4</v>
      </c>
      <c r="H4393">
        <v>3</v>
      </c>
      <c r="I4393">
        <v>0</v>
      </c>
    </row>
    <row r="4394" spans="1:9" x14ac:dyDescent="0.3">
      <c r="A4394" t="s">
        <v>3</v>
      </c>
      <c r="B4394">
        <v>2014</v>
      </c>
      <c r="C4394" t="s">
        <v>2</v>
      </c>
      <c r="D4394">
        <v>3</v>
      </c>
      <c r="E4394">
        <v>31</v>
      </c>
      <c r="F4394" t="s">
        <v>1</v>
      </c>
      <c r="G4394" t="s">
        <v>4</v>
      </c>
      <c r="H4394">
        <v>3</v>
      </c>
      <c r="I4394">
        <v>1</v>
      </c>
    </row>
    <row r="4395" spans="1:9" x14ac:dyDescent="0.3">
      <c r="A4395" t="s">
        <v>3</v>
      </c>
      <c r="B4395">
        <v>2014</v>
      </c>
      <c r="C4395" t="s">
        <v>2</v>
      </c>
      <c r="D4395">
        <v>3</v>
      </c>
      <c r="E4395">
        <v>22</v>
      </c>
      <c r="F4395" t="s">
        <v>8</v>
      </c>
      <c r="G4395" t="s">
        <v>4</v>
      </c>
      <c r="H4395">
        <v>0</v>
      </c>
      <c r="I4395">
        <v>0</v>
      </c>
    </row>
    <row r="4396" spans="1:9" x14ac:dyDescent="0.3">
      <c r="A4396" t="s">
        <v>3</v>
      </c>
      <c r="B4396">
        <v>2012</v>
      </c>
      <c r="C4396" t="s">
        <v>7</v>
      </c>
      <c r="D4396">
        <v>3</v>
      </c>
      <c r="E4396">
        <v>34</v>
      </c>
      <c r="F4396" t="s">
        <v>1</v>
      </c>
      <c r="G4396" t="s">
        <v>4</v>
      </c>
      <c r="H4396">
        <v>0</v>
      </c>
      <c r="I4396">
        <v>0</v>
      </c>
    </row>
    <row r="4397" spans="1:9" x14ac:dyDescent="0.3">
      <c r="A4397" t="s">
        <v>3</v>
      </c>
      <c r="B4397">
        <v>2015</v>
      </c>
      <c r="C4397" t="s">
        <v>5</v>
      </c>
      <c r="D4397">
        <v>3</v>
      </c>
      <c r="E4397">
        <v>31</v>
      </c>
      <c r="F4397" t="s">
        <v>8</v>
      </c>
      <c r="G4397" t="s">
        <v>4</v>
      </c>
      <c r="H4397">
        <v>0</v>
      </c>
      <c r="I4397">
        <v>0</v>
      </c>
    </row>
    <row r="4398" spans="1:9" x14ac:dyDescent="0.3">
      <c r="A4398" t="s">
        <v>3</v>
      </c>
      <c r="B4398">
        <v>2012</v>
      </c>
      <c r="C4398" t="s">
        <v>2</v>
      </c>
      <c r="D4398">
        <v>3</v>
      </c>
      <c r="E4398">
        <v>39</v>
      </c>
      <c r="F4398" t="s">
        <v>8</v>
      </c>
      <c r="G4398" t="s">
        <v>4</v>
      </c>
      <c r="H4398">
        <v>3</v>
      </c>
      <c r="I4398">
        <v>0</v>
      </c>
    </row>
    <row r="4399" spans="1:9" x14ac:dyDescent="0.3">
      <c r="A4399" t="s">
        <v>6</v>
      </c>
      <c r="B4399">
        <v>2018</v>
      </c>
      <c r="C4399" t="s">
        <v>5</v>
      </c>
      <c r="D4399">
        <v>3</v>
      </c>
      <c r="E4399">
        <v>33</v>
      </c>
      <c r="F4399" t="s">
        <v>8</v>
      </c>
      <c r="G4399" t="s">
        <v>4</v>
      </c>
      <c r="H4399">
        <v>2</v>
      </c>
      <c r="I4399">
        <v>1</v>
      </c>
    </row>
    <row r="4400" spans="1:9" x14ac:dyDescent="0.3">
      <c r="A4400" t="s">
        <v>3</v>
      </c>
      <c r="B4400">
        <v>2015</v>
      </c>
      <c r="C4400" t="s">
        <v>2</v>
      </c>
      <c r="D4400">
        <v>3</v>
      </c>
      <c r="E4400">
        <v>33</v>
      </c>
      <c r="F4400" t="s">
        <v>1</v>
      </c>
      <c r="G4400" t="s">
        <v>4</v>
      </c>
      <c r="H4400">
        <v>4</v>
      </c>
      <c r="I4400">
        <v>0</v>
      </c>
    </row>
    <row r="4401" spans="1:9" x14ac:dyDescent="0.3">
      <c r="A4401" t="s">
        <v>3</v>
      </c>
      <c r="B4401">
        <v>2012</v>
      </c>
      <c r="C4401" t="s">
        <v>2</v>
      </c>
      <c r="D4401">
        <v>3</v>
      </c>
      <c r="E4401">
        <v>38</v>
      </c>
      <c r="F4401" t="s">
        <v>1</v>
      </c>
      <c r="G4401" t="s">
        <v>4</v>
      </c>
      <c r="H4401">
        <v>4</v>
      </c>
      <c r="I4401">
        <v>0</v>
      </c>
    </row>
    <row r="4402" spans="1:9" x14ac:dyDescent="0.3">
      <c r="A4402" t="s">
        <v>3</v>
      </c>
      <c r="B4402">
        <v>2017</v>
      </c>
      <c r="C4402" t="s">
        <v>7</v>
      </c>
      <c r="D4402">
        <v>2</v>
      </c>
      <c r="E4402">
        <v>22</v>
      </c>
      <c r="F4402" t="s">
        <v>8</v>
      </c>
      <c r="G4402" t="s">
        <v>4</v>
      </c>
      <c r="H4402">
        <v>0</v>
      </c>
      <c r="I4402">
        <v>1</v>
      </c>
    </row>
    <row r="4403" spans="1:9" x14ac:dyDescent="0.3">
      <c r="A4403" t="s">
        <v>3</v>
      </c>
      <c r="B4403">
        <v>2014</v>
      </c>
      <c r="C4403" t="s">
        <v>7</v>
      </c>
      <c r="D4403">
        <v>2</v>
      </c>
      <c r="E4403">
        <v>32</v>
      </c>
      <c r="F4403" t="s">
        <v>8</v>
      </c>
      <c r="G4403" t="s">
        <v>4</v>
      </c>
      <c r="H4403">
        <v>0</v>
      </c>
      <c r="I4403">
        <v>1</v>
      </c>
    </row>
    <row r="4404" spans="1:9" x14ac:dyDescent="0.3">
      <c r="A4404" t="s">
        <v>3</v>
      </c>
      <c r="B4404">
        <v>2014</v>
      </c>
      <c r="C4404" t="s">
        <v>7</v>
      </c>
      <c r="D4404">
        <v>3</v>
      </c>
      <c r="E4404">
        <v>34</v>
      </c>
      <c r="F4404" t="s">
        <v>1</v>
      </c>
      <c r="G4404" t="s">
        <v>4</v>
      </c>
      <c r="H4404">
        <v>5</v>
      </c>
      <c r="I4404">
        <v>0</v>
      </c>
    </row>
    <row r="4405" spans="1:9" x14ac:dyDescent="0.3">
      <c r="A4405" t="s">
        <v>3</v>
      </c>
      <c r="B4405">
        <v>2014</v>
      </c>
      <c r="C4405" t="s">
        <v>2</v>
      </c>
      <c r="D4405">
        <v>1</v>
      </c>
      <c r="E4405">
        <v>31</v>
      </c>
      <c r="F4405" t="s">
        <v>8</v>
      </c>
      <c r="G4405" t="s">
        <v>4</v>
      </c>
      <c r="H4405">
        <v>5</v>
      </c>
      <c r="I4405">
        <v>0</v>
      </c>
    </row>
    <row r="4406" spans="1:9" x14ac:dyDescent="0.3">
      <c r="A4406" t="s">
        <v>3</v>
      </c>
      <c r="B4406">
        <v>2016</v>
      </c>
      <c r="C4406" t="s">
        <v>2</v>
      </c>
      <c r="D4406">
        <v>3</v>
      </c>
      <c r="E4406">
        <v>23</v>
      </c>
      <c r="F4406" t="s">
        <v>1</v>
      </c>
      <c r="G4406" t="s">
        <v>4</v>
      </c>
      <c r="H4406">
        <v>1</v>
      </c>
      <c r="I4406">
        <v>0</v>
      </c>
    </row>
    <row r="4407" spans="1:9" x14ac:dyDescent="0.3">
      <c r="A4407" t="s">
        <v>3</v>
      </c>
      <c r="B4407">
        <v>2013</v>
      </c>
      <c r="C4407" t="s">
        <v>7</v>
      </c>
      <c r="D4407">
        <v>2</v>
      </c>
      <c r="E4407">
        <v>39</v>
      </c>
      <c r="F4407" t="s">
        <v>8</v>
      </c>
      <c r="G4407" t="s">
        <v>4</v>
      </c>
      <c r="H4407">
        <v>1</v>
      </c>
      <c r="I4407">
        <v>1</v>
      </c>
    </row>
    <row r="4408" spans="1:9" x14ac:dyDescent="0.3">
      <c r="A4408" t="s">
        <v>3</v>
      </c>
      <c r="B4408">
        <v>2017</v>
      </c>
      <c r="C4408" t="s">
        <v>5</v>
      </c>
      <c r="D4408">
        <v>3</v>
      </c>
      <c r="E4408">
        <v>26</v>
      </c>
      <c r="F4408" t="s">
        <v>1</v>
      </c>
      <c r="G4408" t="s">
        <v>4</v>
      </c>
      <c r="H4408">
        <v>4</v>
      </c>
      <c r="I4408">
        <v>0</v>
      </c>
    </row>
    <row r="4409" spans="1:9" x14ac:dyDescent="0.3">
      <c r="A4409" t="s">
        <v>3</v>
      </c>
      <c r="B4409">
        <v>2013</v>
      </c>
      <c r="C4409" t="s">
        <v>7</v>
      </c>
      <c r="D4409">
        <v>2</v>
      </c>
      <c r="E4409">
        <v>33</v>
      </c>
      <c r="F4409" t="s">
        <v>8</v>
      </c>
      <c r="G4409" t="s">
        <v>0</v>
      </c>
      <c r="H4409">
        <v>4</v>
      </c>
      <c r="I4409">
        <v>1</v>
      </c>
    </row>
    <row r="4410" spans="1:9" x14ac:dyDescent="0.3">
      <c r="A4410" t="s">
        <v>3</v>
      </c>
      <c r="B4410">
        <v>2013</v>
      </c>
      <c r="C4410" t="s">
        <v>2</v>
      </c>
      <c r="D4410">
        <v>3</v>
      </c>
      <c r="E4410">
        <v>27</v>
      </c>
      <c r="F4410" t="s">
        <v>8</v>
      </c>
      <c r="G4410" t="s">
        <v>4</v>
      </c>
      <c r="H4410">
        <v>5</v>
      </c>
      <c r="I4410">
        <v>0</v>
      </c>
    </row>
    <row r="4411" spans="1:9" x14ac:dyDescent="0.3">
      <c r="A4411" t="s">
        <v>9</v>
      </c>
      <c r="B4411">
        <v>2018</v>
      </c>
      <c r="C4411" t="s">
        <v>5</v>
      </c>
      <c r="D4411">
        <v>3</v>
      </c>
      <c r="E4411">
        <v>24</v>
      </c>
      <c r="F4411" t="s">
        <v>1</v>
      </c>
      <c r="G4411" t="s">
        <v>4</v>
      </c>
      <c r="H4411">
        <v>2</v>
      </c>
      <c r="I4411">
        <v>1</v>
      </c>
    </row>
    <row r="4412" spans="1:9" x14ac:dyDescent="0.3">
      <c r="A4412" t="s">
        <v>3</v>
      </c>
      <c r="B4412">
        <v>2017</v>
      </c>
      <c r="C4412" t="s">
        <v>2</v>
      </c>
      <c r="D4412">
        <v>3</v>
      </c>
      <c r="E4412">
        <v>38</v>
      </c>
      <c r="F4412" t="s">
        <v>1</v>
      </c>
      <c r="G4412" t="s">
        <v>4</v>
      </c>
      <c r="H4412">
        <v>1</v>
      </c>
      <c r="I4412">
        <v>0</v>
      </c>
    </row>
    <row r="4413" spans="1:9" x14ac:dyDescent="0.3">
      <c r="A4413" t="s">
        <v>3</v>
      </c>
      <c r="B4413">
        <v>2017</v>
      </c>
      <c r="C4413" t="s">
        <v>2</v>
      </c>
      <c r="D4413">
        <v>3</v>
      </c>
      <c r="E4413">
        <v>27</v>
      </c>
      <c r="F4413" t="s">
        <v>1</v>
      </c>
      <c r="G4413" t="s">
        <v>4</v>
      </c>
      <c r="H4413">
        <v>5</v>
      </c>
      <c r="I4413">
        <v>0</v>
      </c>
    </row>
    <row r="4414" spans="1:9" x14ac:dyDescent="0.3">
      <c r="A4414" t="s">
        <v>3</v>
      </c>
      <c r="B4414">
        <v>2014</v>
      </c>
      <c r="C4414" t="s">
        <v>2</v>
      </c>
      <c r="D4414">
        <v>3</v>
      </c>
      <c r="E4414">
        <v>27</v>
      </c>
      <c r="F4414" t="s">
        <v>8</v>
      </c>
      <c r="G4414" t="s">
        <v>4</v>
      </c>
      <c r="H4414">
        <v>5</v>
      </c>
      <c r="I4414">
        <v>0</v>
      </c>
    </row>
    <row r="4415" spans="1:9" x14ac:dyDescent="0.3">
      <c r="A4415" t="s">
        <v>3</v>
      </c>
      <c r="B4415">
        <v>2015</v>
      </c>
      <c r="C4415" t="s">
        <v>2</v>
      </c>
      <c r="D4415">
        <v>3</v>
      </c>
      <c r="E4415">
        <v>23</v>
      </c>
      <c r="F4415" t="s">
        <v>1</v>
      </c>
      <c r="G4415" t="s">
        <v>4</v>
      </c>
      <c r="H4415">
        <v>1</v>
      </c>
      <c r="I4415">
        <v>0</v>
      </c>
    </row>
    <row r="4416" spans="1:9" x14ac:dyDescent="0.3">
      <c r="A4416" t="s">
        <v>3</v>
      </c>
      <c r="B4416">
        <v>2014</v>
      </c>
      <c r="C4416" t="s">
        <v>5</v>
      </c>
      <c r="D4416">
        <v>3</v>
      </c>
      <c r="E4416">
        <v>26</v>
      </c>
      <c r="F4416" t="s">
        <v>8</v>
      </c>
      <c r="G4416" t="s">
        <v>4</v>
      </c>
      <c r="H4416">
        <v>4</v>
      </c>
      <c r="I4416">
        <v>0</v>
      </c>
    </row>
    <row r="4417" spans="1:9" x14ac:dyDescent="0.3">
      <c r="A4417" t="s">
        <v>3</v>
      </c>
      <c r="B4417">
        <v>2016</v>
      </c>
      <c r="C4417" t="s">
        <v>2</v>
      </c>
      <c r="D4417">
        <v>3</v>
      </c>
      <c r="E4417">
        <v>31</v>
      </c>
      <c r="F4417" t="s">
        <v>1</v>
      </c>
      <c r="G4417" t="s">
        <v>4</v>
      </c>
      <c r="H4417">
        <v>5</v>
      </c>
      <c r="I4417">
        <v>0</v>
      </c>
    </row>
    <row r="4418" spans="1:9" x14ac:dyDescent="0.3">
      <c r="A4418" t="s">
        <v>3</v>
      </c>
      <c r="B4418">
        <v>2017</v>
      </c>
      <c r="C4418" t="s">
        <v>2</v>
      </c>
      <c r="D4418">
        <v>3</v>
      </c>
      <c r="E4418">
        <v>32</v>
      </c>
      <c r="F4418" t="s">
        <v>8</v>
      </c>
      <c r="G4418" t="s">
        <v>4</v>
      </c>
      <c r="H4418">
        <v>3</v>
      </c>
      <c r="I4418">
        <v>0</v>
      </c>
    </row>
    <row r="4419" spans="1:9" x14ac:dyDescent="0.3">
      <c r="A4419" t="s">
        <v>3</v>
      </c>
      <c r="B4419">
        <v>2015</v>
      </c>
      <c r="C4419" t="s">
        <v>7</v>
      </c>
      <c r="D4419">
        <v>2</v>
      </c>
      <c r="E4419">
        <v>36</v>
      </c>
      <c r="F4419" t="s">
        <v>8</v>
      </c>
      <c r="G4419" t="s">
        <v>4</v>
      </c>
      <c r="H4419">
        <v>3</v>
      </c>
      <c r="I4419">
        <v>1</v>
      </c>
    </row>
    <row r="4420" spans="1:9" x14ac:dyDescent="0.3">
      <c r="A4420" t="s">
        <v>3</v>
      </c>
      <c r="B4420">
        <v>2017</v>
      </c>
      <c r="C4420" t="s">
        <v>2</v>
      </c>
      <c r="D4420">
        <v>3</v>
      </c>
      <c r="E4420">
        <v>28</v>
      </c>
      <c r="F4420" t="s">
        <v>1</v>
      </c>
      <c r="G4420" t="s">
        <v>4</v>
      </c>
      <c r="H4420">
        <v>0</v>
      </c>
      <c r="I4420">
        <v>0</v>
      </c>
    </row>
    <row r="4421" spans="1:9" x14ac:dyDescent="0.3">
      <c r="A4421" t="s">
        <v>3</v>
      </c>
      <c r="B4421">
        <v>2017</v>
      </c>
      <c r="C4421" t="s">
        <v>5</v>
      </c>
      <c r="D4421">
        <v>2</v>
      </c>
      <c r="E4421">
        <v>31</v>
      </c>
      <c r="F4421" t="s">
        <v>1</v>
      </c>
      <c r="G4421" t="s">
        <v>4</v>
      </c>
      <c r="H4421">
        <v>3</v>
      </c>
      <c r="I4421">
        <v>0</v>
      </c>
    </row>
    <row r="4422" spans="1:9" x14ac:dyDescent="0.3">
      <c r="A4422" t="s">
        <v>6</v>
      </c>
      <c r="B4422">
        <v>2017</v>
      </c>
      <c r="C4422" t="s">
        <v>5</v>
      </c>
      <c r="D4422">
        <v>2</v>
      </c>
      <c r="E4422">
        <v>36</v>
      </c>
      <c r="F4422" t="s">
        <v>8</v>
      </c>
      <c r="G4422" t="s">
        <v>4</v>
      </c>
      <c r="H4422">
        <v>3</v>
      </c>
      <c r="I4422">
        <v>0</v>
      </c>
    </row>
    <row r="4423" spans="1:9" x14ac:dyDescent="0.3">
      <c r="A4423" t="s">
        <v>3</v>
      </c>
      <c r="B4423">
        <v>2014</v>
      </c>
      <c r="C4423" t="s">
        <v>2</v>
      </c>
      <c r="D4423">
        <v>3</v>
      </c>
      <c r="E4423">
        <v>24</v>
      </c>
      <c r="F4423" t="s">
        <v>1</v>
      </c>
      <c r="G4423" t="s">
        <v>4</v>
      </c>
      <c r="H4423">
        <v>2</v>
      </c>
      <c r="I4423">
        <v>0</v>
      </c>
    </row>
    <row r="4424" spans="1:9" x14ac:dyDescent="0.3">
      <c r="A4424" t="s">
        <v>3</v>
      </c>
      <c r="B4424">
        <v>2012</v>
      </c>
      <c r="C4424" t="s">
        <v>2</v>
      </c>
      <c r="D4424">
        <v>3</v>
      </c>
      <c r="E4424">
        <v>27</v>
      </c>
      <c r="F4424" t="s">
        <v>1</v>
      </c>
      <c r="G4424" t="s">
        <v>4</v>
      </c>
      <c r="H4424">
        <v>5</v>
      </c>
      <c r="I4424">
        <v>1</v>
      </c>
    </row>
    <row r="4425" spans="1:9" x14ac:dyDescent="0.3">
      <c r="A4425" t="s">
        <v>3</v>
      </c>
      <c r="B4425">
        <v>2017</v>
      </c>
      <c r="C4425" t="s">
        <v>2</v>
      </c>
      <c r="D4425">
        <v>3</v>
      </c>
      <c r="E4425">
        <v>28</v>
      </c>
      <c r="F4425" t="s">
        <v>1</v>
      </c>
      <c r="G4425" t="s">
        <v>4</v>
      </c>
      <c r="H4425">
        <v>3</v>
      </c>
      <c r="I4425">
        <v>1</v>
      </c>
    </row>
    <row r="4426" spans="1:9" x14ac:dyDescent="0.3">
      <c r="A4426" t="s">
        <v>3</v>
      </c>
      <c r="B4426">
        <v>2015</v>
      </c>
      <c r="C4426" t="s">
        <v>7</v>
      </c>
      <c r="D4426">
        <v>3</v>
      </c>
      <c r="E4426">
        <v>39</v>
      </c>
      <c r="F4426" t="s">
        <v>8</v>
      </c>
      <c r="G4426" t="s">
        <v>4</v>
      </c>
      <c r="H4426">
        <v>2</v>
      </c>
      <c r="I4426">
        <v>1</v>
      </c>
    </row>
    <row r="4427" spans="1:9" x14ac:dyDescent="0.3">
      <c r="A4427" t="s">
        <v>3</v>
      </c>
      <c r="B4427">
        <v>2013</v>
      </c>
      <c r="C4427" t="s">
        <v>2</v>
      </c>
      <c r="D4427">
        <v>3</v>
      </c>
      <c r="E4427">
        <v>23</v>
      </c>
      <c r="F4427" t="s">
        <v>8</v>
      </c>
      <c r="G4427" t="s">
        <v>4</v>
      </c>
      <c r="H4427">
        <v>1</v>
      </c>
      <c r="I4427">
        <v>0</v>
      </c>
    </row>
    <row r="4428" spans="1:9" x14ac:dyDescent="0.3">
      <c r="A4428" t="s">
        <v>3</v>
      </c>
      <c r="B4428">
        <v>2014</v>
      </c>
      <c r="C4428" t="s">
        <v>2</v>
      </c>
      <c r="D4428">
        <v>3</v>
      </c>
      <c r="E4428">
        <v>32</v>
      </c>
      <c r="F4428" t="s">
        <v>1</v>
      </c>
      <c r="G4428" t="s">
        <v>4</v>
      </c>
      <c r="H4428">
        <v>1</v>
      </c>
      <c r="I4428">
        <v>0</v>
      </c>
    </row>
    <row r="4429" spans="1:9" x14ac:dyDescent="0.3">
      <c r="A4429" t="s">
        <v>6</v>
      </c>
      <c r="B4429">
        <v>2013</v>
      </c>
      <c r="C4429" t="s">
        <v>5</v>
      </c>
      <c r="D4429">
        <v>3</v>
      </c>
      <c r="E4429">
        <v>33</v>
      </c>
      <c r="F4429" t="s">
        <v>8</v>
      </c>
      <c r="G4429" t="s">
        <v>4</v>
      </c>
      <c r="H4429">
        <v>2</v>
      </c>
      <c r="I4429">
        <v>0</v>
      </c>
    </row>
    <row r="4430" spans="1:9" x14ac:dyDescent="0.3">
      <c r="A4430" t="s">
        <v>3</v>
      </c>
      <c r="B4430">
        <v>2017</v>
      </c>
      <c r="C4430" t="s">
        <v>5</v>
      </c>
      <c r="D4430">
        <v>3</v>
      </c>
      <c r="E4430">
        <v>39</v>
      </c>
      <c r="F4430" t="s">
        <v>8</v>
      </c>
      <c r="G4430" t="s">
        <v>4</v>
      </c>
      <c r="H4430">
        <v>4</v>
      </c>
      <c r="I4430">
        <v>0</v>
      </c>
    </row>
    <row r="4431" spans="1:9" x14ac:dyDescent="0.3">
      <c r="A4431" t="s">
        <v>6</v>
      </c>
      <c r="B4431">
        <v>2017</v>
      </c>
      <c r="C4431" t="s">
        <v>2</v>
      </c>
      <c r="D4431">
        <v>2</v>
      </c>
      <c r="E4431">
        <v>24</v>
      </c>
      <c r="F4431" t="s">
        <v>8</v>
      </c>
      <c r="G4431" t="s">
        <v>4</v>
      </c>
      <c r="H4431">
        <v>2</v>
      </c>
      <c r="I4431">
        <v>0</v>
      </c>
    </row>
    <row r="4432" spans="1:9" x14ac:dyDescent="0.3">
      <c r="A4432" t="s">
        <v>3</v>
      </c>
      <c r="B4432">
        <v>2016</v>
      </c>
      <c r="C4432" t="s">
        <v>7</v>
      </c>
      <c r="D4432">
        <v>3</v>
      </c>
      <c r="E4432">
        <v>33</v>
      </c>
      <c r="F4432" t="s">
        <v>1</v>
      </c>
      <c r="G4432" t="s">
        <v>4</v>
      </c>
      <c r="H4432">
        <v>2</v>
      </c>
      <c r="I4432">
        <v>0</v>
      </c>
    </row>
    <row r="4433" spans="1:9" x14ac:dyDescent="0.3">
      <c r="A4433" t="s">
        <v>3</v>
      </c>
      <c r="B4433">
        <v>2016</v>
      </c>
      <c r="C4433" t="s">
        <v>7</v>
      </c>
      <c r="D4433">
        <v>2</v>
      </c>
      <c r="E4433">
        <v>29</v>
      </c>
      <c r="F4433" t="s">
        <v>8</v>
      </c>
      <c r="G4433" t="s">
        <v>4</v>
      </c>
      <c r="H4433">
        <v>4</v>
      </c>
      <c r="I4433">
        <v>1</v>
      </c>
    </row>
    <row r="4434" spans="1:9" x14ac:dyDescent="0.3">
      <c r="A4434" t="s">
        <v>6</v>
      </c>
      <c r="B4434">
        <v>2017</v>
      </c>
      <c r="C4434" t="s">
        <v>7</v>
      </c>
      <c r="D4434">
        <v>3</v>
      </c>
      <c r="E4434">
        <v>24</v>
      </c>
      <c r="F4434" t="s">
        <v>8</v>
      </c>
      <c r="G4434" t="s">
        <v>4</v>
      </c>
      <c r="H4434">
        <v>2</v>
      </c>
      <c r="I4434">
        <v>1</v>
      </c>
    </row>
    <row r="4435" spans="1:9" x14ac:dyDescent="0.3">
      <c r="A4435" t="s">
        <v>6</v>
      </c>
      <c r="B4435">
        <v>2015</v>
      </c>
      <c r="C4435" t="s">
        <v>7</v>
      </c>
      <c r="D4435">
        <v>3</v>
      </c>
      <c r="E4435">
        <v>27</v>
      </c>
      <c r="F4435" t="s">
        <v>8</v>
      </c>
      <c r="G4435" t="s">
        <v>4</v>
      </c>
      <c r="H4435">
        <v>5</v>
      </c>
      <c r="I4435">
        <v>1</v>
      </c>
    </row>
    <row r="4436" spans="1:9" x14ac:dyDescent="0.3">
      <c r="A4436" t="s">
        <v>6</v>
      </c>
      <c r="B4436">
        <v>2013</v>
      </c>
      <c r="C4436" t="s">
        <v>5</v>
      </c>
      <c r="D4436">
        <v>2</v>
      </c>
      <c r="E4436">
        <v>35</v>
      </c>
      <c r="F4436" t="s">
        <v>8</v>
      </c>
      <c r="G4436" t="s">
        <v>4</v>
      </c>
      <c r="H4436">
        <v>2</v>
      </c>
      <c r="I4436">
        <v>1</v>
      </c>
    </row>
    <row r="4437" spans="1:9" x14ac:dyDescent="0.3">
      <c r="A4437" t="s">
        <v>3</v>
      </c>
      <c r="B4437">
        <v>2015</v>
      </c>
      <c r="C4437" t="s">
        <v>7</v>
      </c>
      <c r="D4437">
        <v>2</v>
      </c>
      <c r="E4437">
        <v>28</v>
      </c>
      <c r="F4437" t="s">
        <v>8</v>
      </c>
      <c r="G4437" t="s">
        <v>4</v>
      </c>
      <c r="H4437">
        <v>2</v>
      </c>
      <c r="I4437">
        <v>1</v>
      </c>
    </row>
    <row r="4438" spans="1:9" x14ac:dyDescent="0.3">
      <c r="A4438" t="s">
        <v>3</v>
      </c>
      <c r="B4438">
        <v>2016</v>
      </c>
      <c r="C4438" t="s">
        <v>2</v>
      </c>
      <c r="D4438">
        <v>3</v>
      </c>
      <c r="E4438">
        <v>22</v>
      </c>
      <c r="F4438" t="s">
        <v>1</v>
      </c>
      <c r="G4438" t="s">
        <v>4</v>
      </c>
      <c r="H4438">
        <v>0</v>
      </c>
      <c r="I4438">
        <v>0</v>
      </c>
    </row>
    <row r="4439" spans="1:9" x14ac:dyDescent="0.3">
      <c r="A4439" t="s">
        <v>3</v>
      </c>
      <c r="B4439">
        <v>2013</v>
      </c>
      <c r="C4439" t="s">
        <v>2</v>
      </c>
      <c r="D4439">
        <v>3</v>
      </c>
      <c r="E4439">
        <v>39</v>
      </c>
      <c r="F4439" t="s">
        <v>1</v>
      </c>
      <c r="G4439" t="s">
        <v>4</v>
      </c>
      <c r="H4439">
        <v>5</v>
      </c>
      <c r="I4439">
        <v>1</v>
      </c>
    </row>
    <row r="4440" spans="1:9" x14ac:dyDescent="0.3">
      <c r="A4440" t="s">
        <v>3</v>
      </c>
      <c r="B4440">
        <v>2014</v>
      </c>
      <c r="C4440" t="s">
        <v>2</v>
      </c>
      <c r="D4440">
        <v>3</v>
      </c>
      <c r="E4440">
        <v>36</v>
      </c>
      <c r="F4440" t="s">
        <v>8</v>
      </c>
      <c r="G4440" t="s">
        <v>4</v>
      </c>
      <c r="H4440">
        <v>3</v>
      </c>
      <c r="I4440">
        <v>1</v>
      </c>
    </row>
    <row r="4441" spans="1:9" x14ac:dyDescent="0.3">
      <c r="A4441" t="s">
        <v>3</v>
      </c>
      <c r="B4441">
        <v>2017</v>
      </c>
      <c r="C4441" t="s">
        <v>5</v>
      </c>
      <c r="D4441">
        <v>2</v>
      </c>
      <c r="E4441">
        <v>40</v>
      </c>
      <c r="F4441" t="s">
        <v>8</v>
      </c>
      <c r="G4441" t="s">
        <v>4</v>
      </c>
      <c r="H4441">
        <v>3</v>
      </c>
      <c r="I4441">
        <v>0</v>
      </c>
    </row>
    <row r="4442" spans="1:9" x14ac:dyDescent="0.3">
      <c r="A4442" t="s">
        <v>3</v>
      </c>
      <c r="B4442">
        <v>2012</v>
      </c>
      <c r="C4442" t="s">
        <v>5</v>
      </c>
      <c r="D4442">
        <v>3</v>
      </c>
      <c r="E4442">
        <v>35</v>
      </c>
      <c r="F4442" t="s">
        <v>8</v>
      </c>
      <c r="G4442" t="s">
        <v>4</v>
      </c>
      <c r="H4442">
        <v>5</v>
      </c>
      <c r="I4442">
        <v>0</v>
      </c>
    </row>
    <row r="4443" spans="1:9" x14ac:dyDescent="0.3">
      <c r="A4443" t="s">
        <v>3</v>
      </c>
      <c r="B4443">
        <v>2016</v>
      </c>
      <c r="C4443" t="s">
        <v>2</v>
      </c>
      <c r="D4443">
        <v>3</v>
      </c>
      <c r="E4443">
        <v>33</v>
      </c>
      <c r="F4443" t="s">
        <v>1</v>
      </c>
      <c r="G4443" t="s">
        <v>4</v>
      </c>
      <c r="H4443">
        <v>4</v>
      </c>
      <c r="I4443">
        <v>0</v>
      </c>
    </row>
    <row r="4444" spans="1:9" x14ac:dyDescent="0.3">
      <c r="A4444" t="s">
        <v>9</v>
      </c>
      <c r="B4444">
        <v>2018</v>
      </c>
      <c r="C4444" t="s">
        <v>2</v>
      </c>
      <c r="D4444">
        <v>3</v>
      </c>
      <c r="E4444">
        <v>33</v>
      </c>
      <c r="F4444" t="s">
        <v>1</v>
      </c>
      <c r="G4444" t="s">
        <v>4</v>
      </c>
      <c r="H4444">
        <v>2</v>
      </c>
      <c r="I4444">
        <v>1</v>
      </c>
    </row>
    <row r="4445" spans="1:9" x14ac:dyDescent="0.3">
      <c r="A4445" t="s">
        <v>3</v>
      </c>
      <c r="B4445">
        <v>2012</v>
      </c>
      <c r="C4445" t="s">
        <v>2</v>
      </c>
      <c r="D4445">
        <v>3</v>
      </c>
      <c r="E4445">
        <v>23</v>
      </c>
      <c r="F4445" t="s">
        <v>1</v>
      </c>
      <c r="G4445" t="s">
        <v>4</v>
      </c>
      <c r="H4445">
        <v>1</v>
      </c>
      <c r="I4445">
        <v>0</v>
      </c>
    </row>
    <row r="4446" spans="1:9" x14ac:dyDescent="0.3">
      <c r="A4446" t="s">
        <v>3</v>
      </c>
      <c r="B4446">
        <v>2014</v>
      </c>
      <c r="C4446" t="s">
        <v>2</v>
      </c>
      <c r="D4446">
        <v>3</v>
      </c>
      <c r="E4446">
        <v>28</v>
      </c>
      <c r="F4446" t="s">
        <v>1</v>
      </c>
      <c r="G4446" t="s">
        <v>4</v>
      </c>
      <c r="H4446">
        <v>2</v>
      </c>
      <c r="I4446">
        <v>1</v>
      </c>
    </row>
    <row r="4447" spans="1:9" x14ac:dyDescent="0.3">
      <c r="A4447" t="s">
        <v>3</v>
      </c>
      <c r="B4447">
        <v>2016</v>
      </c>
      <c r="C4447" t="s">
        <v>2</v>
      </c>
      <c r="D4447">
        <v>3</v>
      </c>
      <c r="E4447">
        <v>27</v>
      </c>
      <c r="F4447" t="s">
        <v>1</v>
      </c>
      <c r="G4447" t="s">
        <v>4</v>
      </c>
      <c r="H4447">
        <v>5</v>
      </c>
      <c r="I4447">
        <v>0</v>
      </c>
    </row>
    <row r="4448" spans="1:9" x14ac:dyDescent="0.3">
      <c r="A4448" t="s">
        <v>3</v>
      </c>
      <c r="B4448">
        <v>2017</v>
      </c>
      <c r="C4448" t="s">
        <v>2</v>
      </c>
      <c r="D4448">
        <v>3</v>
      </c>
      <c r="E4448">
        <v>26</v>
      </c>
      <c r="F4448" t="s">
        <v>8</v>
      </c>
      <c r="G4448" t="s">
        <v>4</v>
      </c>
      <c r="H4448">
        <v>4</v>
      </c>
      <c r="I4448">
        <v>0</v>
      </c>
    </row>
    <row r="4449" spans="1:9" x14ac:dyDescent="0.3">
      <c r="A4449" t="s">
        <v>3</v>
      </c>
      <c r="B4449">
        <v>2014</v>
      </c>
      <c r="C4449" t="s">
        <v>2</v>
      </c>
      <c r="D4449">
        <v>3</v>
      </c>
      <c r="E4449">
        <v>33</v>
      </c>
      <c r="F4449" t="s">
        <v>1</v>
      </c>
      <c r="G4449" t="s">
        <v>4</v>
      </c>
      <c r="H4449">
        <v>3</v>
      </c>
      <c r="I4449">
        <v>0</v>
      </c>
    </row>
    <row r="4450" spans="1:9" x14ac:dyDescent="0.3">
      <c r="A4450" t="s">
        <v>3</v>
      </c>
      <c r="B4450">
        <v>2016</v>
      </c>
      <c r="C4450" t="s">
        <v>2</v>
      </c>
      <c r="D4450">
        <v>3</v>
      </c>
      <c r="E4450">
        <v>35</v>
      </c>
      <c r="F4450" t="s">
        <v>1</v>
      </c>
      <c r="G4450" t="s">
        <v>4</v>
      </c>
      <c r="H4450">
        <v>3</v>
      </c>
      <c r="I4450">
        <v>0</v>
      </c>
    </row>
    <row r="4451" spans="1:9" x14ac:dyDescent="0.3">
      <c r="A4451" t="s">
        <v>3</v>
      </c>
      <c r="B4451">
        <v>2013</v>
      </c>
      <c r="C4451" t="s">
        <v>2</v>
      </c>
      <c r="D4451">
        <v>3</v>
      </c>
      <c r="E4451">
        <v>33</v>
      </c>
      <c r="F4451" t="s">
        <v>1</v>
      </c>
      <c r="G4451" t="s">
        <v>4</v>
      </c>
      <c r="H4451">
        <v>3</v>
      </c>
      <c r="I4451">
        <v>1</v>
      </c>
    </row>
    <row r="4452" spans="1:9" x14ac:dyDescent="0.3">
      <c r="A4452" t="s">
        <v>3</v>
      </c>
      <c r="B4452">
        <v>2013</v>
      </c>
      <c r="C4452" t="s">
        <v>7</v>
      </c>
      <c r="D4452">
        <v>3</v>
      </c>
      <c r="E4452">
        <v>36</v>
      </c>
      <c r="F4452" t="s">
        <v>8</v>
      </c>
      <c r="G4452" t="s">
        <v>4</v>
      </c>
      <c r="H4452">
        <v>0</v>
      </c>
      <c r="I4452">
        <v>1</v>
      </c>
    </row>
    <row r="4453" spans="1:9" x14ac:dyDescent="0.3">
      <c r="A4453" t="s">
        <v>3</v>
      </c>
      <c r="B4453">
        <v>2015</v>
      </c>
      <c r="C4453" t="s">
        <v>5</v>
      </c>
      <c r="D4453">
        <v>3</v>
      </c>
      <c r="E4453">
        <v>26</v>
      </c>
      <c r="F4453" t="s">
        <v>1</v>
      </c>
      <c r="G4453" t="s">
        <v>4</v>
      </c>
      <c r="H4453">
        <v>4</v>
      </c>
      <c r="I4453">
        <v>0</v>
      </c>
    </row>
    <row r="4454" spans="1:9" x14ac:dyDescent="0.3">
      <c r="A4454" t="s">
        <v>3</v>
      </c>
      <c r="B4454">
        <v>2012</v>
      </c>
      <c r="C4454" t="s">
        <v>2</v>
      </c>
      <c r="D4454">
        <v>3</v>
      </c>
      <c r="E4454">
        <v>26</v>
      </c>
      <c r="F4454" t="s">
        <v>1</v>
      </c>
      <c r="G4454" t="s">
        <v>4</v>
      </c>
      <c r="H4454">
        <v>4</v>
      </c>
      <c r="I4454">
        <v>0</v>
      </c>
    </row>
    <row r="4455" spans="1:9" x14ac:dyDescent="0.3">
      <c r="A4455" t="s">
        <v>3</v>
      </c>
      <c r="B4455">
        <v>2014</v>
      </c>
      <c r="C4455" t="s">
        <v>2</v>
      </c>
      <c r="D4455">
        <v>3</v>
      </c>
      <c r="E4455">
        <v>39</v>
      </c>
      <c r="F4455" t="s">
        <v>8</v>
      </c>
      <c r="G4455" t="s">
        <v>4</v>
      </c>
      <c r="H4455">
        <v>5</v>
      </c>
      <c r="I4455">
        <v>0</v>
      </c>
    </row>
    <row r="4456" spans="1:9" x14ac:dyDescent="0.3">
      <c r="A4456" t="s">
        <v>3</v>
      </c>
      <c r="B4456">
        <v>2013</v>
      </c>
      <c r="C4456" t="s">
        <v>2</v>
      </c>
      <c r="D4456">
        <v>3</v>
      </c>
      <c r="E4456">
        <v>28</v>
      </c>
      <c r="F4456" t="s">
        <v>1</v>
      </c>
      <c r="G4456" t="s">
        <v>4</v>
      </c>
      <c r="H4456">
        <v>5</v>
      </c>
      <c r="I4456">
        <v>0</v>
      </c>
    </row>
    <row r="4457" spans="1:9" x14ac:dyDescent="0.3">
      <c r="A4457" t="s">
        <v>3</v>
      </c>
      <c r="B4457">
        <v>2018</v>
      </c>
      <c r="C4457" t="s">
        <v>2</v>
      </c>
      <c r="D4457">
        <v>3</v>
      </c>
      <c r="E4457">
        <v>24</v>
      </c>
      <c r="F4457" t="s">
        <v>1</v>
      </c>
      <c r="G4457" t="s">
        <v>4</v>
      </c>
      <c r="H4457">
        <v>2</v>
      </c>
      <c r="I4457">
        <v>1</v>
      </c>
    </row>
    <row r="4458" spans="1:9" x14ac:dyDescent="0.3">
      <c r="A4458" t="s">
        <v>3</v>
      </c>
      <c r="B4458">
        <v>2012</v>
      </c>
      <c r="C4458" t="s">
        <v>2</v>
      </c>
      <c r="D4458">
        <v>3</v>
      </c>
      <c r="E4458">
        <v>36</v>
      </c>
      <c r="F4458" t="s">
        <v>8</v>
      </c>
      <c r="G4458" t="s">
        <v>4</v>
      </c>
      <c r="H4458">
        <v>4</v>
      </c>
      <c r="I4458">
        <v>0</v>
      </c>
    </row>
    <row r="4459" spans="1:9" x14ac:dyDescent="0.3">
      <c r="A4459" t="s">
        <v>3</v>
      </c>
      <c r="B4459">
        <v>2016</v>
      </c>
      <c r="C4459" t="s">
        <v>2</v>
      </c>
      <c r="D4459">
        <v>3</v>
      </c>
      <c r="E4459">
        <v>33</v>
      </c>
      <c r="F4459" t="s">
        <v>1</v>
      </c>
      <c r="G4459" t="s">
        <v>4</v>
      </c>
      <c r="H4459">
        <v>0</v>
      </c>
      <c r="I4459">
        <v>0</v>
      </c>
    </row>
    <row r="4460" spans="1:9" x14ac:dyDescent="0.3">
      <c r="A4460" t="s">
        <v>3</v>
      </c>
      <c r="B4460">
        <v>2013</v>
      </c>
      <c r="C4460" t="s">
        <v>7</v>
      </c>
      <c r="D4460">
        <v>1</v>
      </c>
      <c r="E4460">
        <v>33</v>
      </c>
      <c r="F4460" t="s">
        <v>8</v>
      </c>
      <c r="G4460" t="s">
        <v>4</v>
      </c>
      <c r="H4460">
        <v>0</v>
      </c>
      <c r="I4460">
        <v>1</v>
      </c>
    </row>
    <row r="4461" spans="1:9" x14ac:dyDescent="0.3">
      <c r="A4461" t="s">
        <v>6</v>
      </c>
      <c r="B4461">
        <v>2017</v>
      </c>
      <c r="C4461" t="s">
        <v>7</v>
      </c>
      <c r="D4461">
        <v>2</v>
      </c>
      <c r="E4461">
        <v>30</v>
      </c>
      <c r="F4461" t="s">
        <v>1</v>
      </c>
      <c r="G4461" t="s">
        <v>0</v>
      </c>
      <c r="H4461">
        <v>2</v>
      </c>
      <c r="I4461">
        <v>1</v>
      </c>
    </row>
    <row r="4462" spans="1:9" x14ac:dyDescent="0.3">
      <c r="A4462" t="s">
        <v>6</v>
      </c>
      <c r="B4462">
        <v>2012</v>
      </c>
      <c r="C4462" t="s">
        <v>5</v>
      </c>
      <c r="D4462">
        <v>3</v>
      </c>
      <c r="E4462">
        <v>27</v>
      </c>
      <c r="F4462" t="s">
        <v>1</v>
      </c>
      <c r="G4462" t="s">
        <v>4</v>
      </c>
      <c r="H4462">
        <v>5</v>
      </c>
      <c r="I4462">
        <v>1</v>
      </c>
    </row>
    <row r="4463" spans="1:9" x14ac:dyDescent="0.3">
      <c r="A4463" t="s">
        <v>3</v>
      </c>
      <c r="B4463">
        <v>2015</v>
      </c>
      <c r="C4463" t="s">
        <v>2</v>
      </c>
      <c r="D4463">
        <v>3</v>
      </c>
      <c r="E4463">
        <v>33</v>
      </c>
      <c r="F4463" t="s">
        <v>1</v>
      </c>
      <c r="G4463" t="s">
        <v>0</v>
      </c>
      <c r="H4463">
        <v>4</v>
      </c>
      <c r="I4463">
        <v>0</v>
      </c>
    </row>
    <row r="4464" spans="1:9" x14ac:dyDescent="0.3">
      <c r="A4464" t="s">
        <v>3</v>
      </c>
      <c r="B4464">
        <v>2016</v>
      </c>
      <c r="C4464" t="s">
        <v>7</v>
      </c>
      <c r="D4464">
        <v>2</v>
      </c>
      <c r="E4464">
        <v>35</v>
      </c>
      <c r="F4464" t="s">
        <v>8</v>
      </c>
      <c r="G4464" t="s">
        <v>4</v>
      </c>
      <c r="H4464">
        <v>4</v>
      </c>
      <c r="I4464">
        <v>1</v>
      </c>
    </row>
    <row r="4465" spans="1:9" x14ac:dyDescent="0.3">
      <c r="A4465" t="s">
        <v>3</v>
      </c>
      <c r="B4465">
        <v>2014</v>
      </c>
      <c r="C4465" t="s">
        <v>7</v>
      </c>
      <c r="D4465">
        <v>2</v>
      </c>
      <c r="E4465">
        <v>40</v>
      </c>
      <c r="F4465" t="s">
        <v>8</v>
      </c>
      <c r="G4465" t="s">
        <v>4</v>
      </c>
      <c r="H4465">
        <v>0</v>
      </c>
      <c r="I4465">
        <v>1</v>
      </c>
    </row>
    <row r="4466" spans="1:9" x14ac:dyDescent="0.3">
      <c r="A4466" t="s">
        <v>3</v>
      </c>
      <c r="B4466">
        <v>2017</v>
      </c>
      <c r="C4466" t="s">
        <v>7</v>
      </c>
      <c r="D4466">
        <v>2</v>
      </c>
      <c r="E4466">
        <v>25</v>
      </c>
      <c r="F4466" t="s">
        <v>1</v>
      </c>
      <c r="G4466" t="s">
        <v>4</v>
      </c>
      <c r="H4466">
        <v>3</v>
      </c>
      <c r="I4466">
        <v>0</v>
      </c>
    </row>
    <row r="4467" spans="1:9" x14ac:dyDescent="0.3">
      <c r="A4467" t="s">
        <v>3</v>
      </c>
      <c r="B4467">
        <v>2014</v>
      </c>
      <c r="C4467" t="s">
        <v>2</v>
      </c>
      <c r="D4467">
        <v>3</v>
      </c>
      <c r="E4467">
        <v>38</v>
      </c>
      <c r="F4467" t="s">
        <v>1</v>
      </c>
      <c r="G4467" t="s">
        <v>4</v>
      </c>
      <c r="H4467">
        <v>2</v>
      </c>
      <c r="I4467">
        <v>0</v>
      </c>
    </row>
    <row r="4468" spans="1:9" x14ac:dyDescent="0.3">
      <c r="A4468" t="s">
        <v>3</v>
      </c>
      <c r="B4468">
        <v>2017</v>
      </c>
      <c r="C4468" t="s">
        <v>5</v>
      </c>
      <c r="D4468">
        <v>2</v>
      </c>
      <c r="E4468">
        <v>40</v>
      </c>
      <c r="F4468" t="s">
        <v>1</v>
      </c>
      <c r="G4468" t="s">
        <v>4</v>
      </c>
      <c r="H4468">
        <v>5</v>
      </c>
      <c r="I4468">
        <v>0</v>
      </c>
    </row>
    <row r="4469" spans="1:9" x14ac:dyDescent="0.3">
      <c r="A4469" t="s">
        <v>3</v>
      </c>
      <c r="B4469">
        <v>2014</v>
      </c>
      <c r="C4469" t="s">
        <v>2</v>
      </c>
      <c r="D4469">
        <v>3</v>
      </c>
      <c r="E4469">
        <v>29</v>
      </c>
      <c r="F4469" t="s">
        <v>1</v>
      </c>
      <c r="G4469" t="s">
        <v>0</v>
      </c>
      <c r="H4469">
        <v>0</v>
      </c>
      <c r="I4469">
        <v>0</v>
      </c>
    </row>
    <row r="4470" spans="1:9" x14ac:dyDescent="0.3">
      <c r="A4470" t="s">
        <v>3</v>
      </c>
      <c r="B4470">
        <v>2012</v>
      </c>
      <c r="C4470" t="s">
        <v>2</v>
      </c>
      <c r="D4470">
        <v>3</v>
      </c>
      <c r="E4470">
        <v>27</v>
      </c>
      <c r="F4470" t="s">
        <v>1</v>
      </c>
      <c r="G4470" t="s">
        <v>4</v>
      </c>
      <c r="H4470">
        <v>5</v>
      </c>
      <c r="I4470">
        <v>0</v>
      </c>
    </row>
    <row r="4471" spans="1:9" x14ac:dyDescent="0.3">
      <c r="A4471" t="s">
        <v>3</v>
      </c>
      <c r="B4471">
        <v>2015</v>
      </c>
      <c r="C4471" t="s">
        <v>2</v>
      </c>
      <c r="D4471">
        <v>3</v>
      </c>
      <c r="E4471">
        <v>40</v>
      </c>
      <c r="F4471" t="s">
        <v>1</v>
      </c>
      <c r="G4471" t="s">
        <v>4</v>
      </c>
      <c r="H4471">
        <v>4</v>
      </c>
      <c r="I4471">
        <v>0</v>
      </c>
    </row>
    <row r="4472" spans="1:9" x14ac:dyDescent="0.3">
      <c r="A4472" t="s">
        <v>6</v>
      </c>
      <c r="B4472">
        <v>2017</v>
      </c>
      <c r="C4472" t="s">
        <v>5</v>
      </c>
      <c r="D4472">
        <v>2</v>
      </c>
      <c r="E4472">
        <v>25</v>
      </c>
      <c r="F4472" t="s">
        <v>8</v>
      </c>
      <c r="G4472" t="s">
        <v>4</v>
      </c>
      <c r="H4472">
        <v>3</v>
      </c>
      <c r="I4472">
        <v>1</v>
      </c>
    </row>
    <row r="4473" spans="1:9" x14ac:dyDescent="0.3">
      <c r="A4473" t="s">
        <v>3</v>
      </c>
      <c r="B4473">
        <v>2016</v>
      </c>
      <c r="C4473" t="s">
        <v>7</v>
      </c>
      <c r="D4473">
        <v>2</v>
      </c>
      <c r="E4473">
        <v>39</v>
      </c>
      <c r="F4473" t="s">
        <v>8</v>
      </c>
      <c r="G4473" t="s">
        <v>4</v>
      </c>
      <c r="H4473">
        <v>3</v>
      </c>
      <c r="I4473">
        <v>1</v>
      </c>
    </row>
    <row r="4474" spans="1:9" x14ac:dyDescent="0.3">
      <c r="A4474" t="s">
        <v>3</v>
      </c>
      <c r="B4474">
        <v>2017</v>
      </c>
      <c r="C4474" t="s">
        <v>5</v>
      </c>
      <c r="D4474">
        <v>2</v>
      </c>
      <c r="E4474">
        <v>22</v>
      </c>
      <c r="F4474" t="s">
        <v>1</v>
      </c>
      <c r="G4474" t="s">
        <v>4</v>
      </c>
      <c r="H4474">
        <v>0</v>
      </c>
      <c r="I4474">
        <v>1</v>
      </c>
    </row>
    <row r="4475" spans="1:9" x14ac:dyDescent="0.3">
      <c r="A4475" t="s">
        <v>9</v>
      </c>
      <c r="B4475">
        <v>2015</v>
      </c>
      <c r="C4475" t="s">
        <v>7</v>
      </c>
      <c r="D4475">
        <v>2</v>
      </c>
      <c r="E4475">
        <v>35</v>
      </c>
      <c r="F4475" t="s">
        <v>8</v>
      </c>
      <c r="G4475" t="s">
        <v>4</v>
      </c>
      <c r="H4475">
        <v>0</v>
      </c>
      <c r="I4475">
        <v>0</v>
      </c>
    </row>
    <row r="4476" spans="1:9" x14ac:dyDescent="0.3">
      <c r="A4476" t="s">
        <v>3</v>
      </c>
      <c r="B4476">
        <v>2012</v>
      </c>
      <c r="C4476" t="s">
        <v>2</v>
      </c>
      <c r="D4476">
        <v>3</v>
      </c>
      <c r="E4476">
        <v>25</v>
      </c>
      <c r="F4476" t="s">
        <v>1</v>
      </c>
      <c r="G4476" t="s">
        <v>4</v>
      </c>
      <c r="H4476">
        <v>3</v>
      </c>
      <c r="I4476">
        <v>0</v>
      </c>
    </row>
    <row r="4477" spans="1:9" x14ac:dyDescent="0.3">
      <c r="A4477" t="s">
        <v>3</v>
      </c>
      <c r="B4477">
        <v>2014</v>
      </c>
      <c r="C4477" t="s">
        <v>5</v>
      </c>
      <c r="D4477">
        <v>2</v>
      </c>
      <c r="E4477">
        <v>25</v>
      </c>
      <c r="F4477" t="s">
        <v>8</v>
      </c>
      <c r="G4477" t="s">
        <v>4</v>
      </c>
      <c r="H4477">
        <v>3</v>
      </c>
      <c r="I4477">
        <v>1</v>
      </c>
    </row>
    <row r="4478" spans="1:9" x14ac:dyDescent="0.3">
      <c r="A4478" t="s">
        <v>3</v>
      </c>
      <c r="B4478">
        <v>2015</v>
      </c>
      <c r="C4478" t="s">
        <v>2</v>
      </c>
      <c r="D4478">
        <v>3</v>
      </c>
      <c r="E4478">
        <v>29</v>
      </c>
      <c r="F4478" t="s">
        <v>8</v>
      </c>
      <c r="G4478" t="s">
        <v>4</v>
      </c>
      <c r="H4478">
        <v>1</v>
      </c>
      <c r="I4478">
        <v>0</v>
      </c>
    </row>
    <row r="4479" spans="1:9" x14ac:dyDescent="0.3">
      <c r="A4479" t="s">
        <v>6</v>
      </c>
      <c r="B4479">
        <v>2017</v>
      </c>
      <c r="C4479" t="s">
        <v>5</v>
      </c>
      <c r="D4479">
        <v>1</v>
      </c>
      <c r="E4479">
        <v>37</v>
      </c>
      <c r="F4479" t="s">
        <v>1</v>
      </c>
      <c r="G4479" t="s">
        <v>4</v>
      </c>
      <c r="H4479">
        <v>0</v>
      </c>
      <c r="I4479">
        <v>0</v>
      </c>
    </row>
    <row r="4480" spans="1:9" x14ac:dyDescent="0.3">
      <c r="A4480" t="s">
        <v>3</v>
      </c>
      <c r="B4480">
        <v>2014</v>
      </c>
      <c r="C4480" t="s">
        <v>2</v>
      </c>
      <c r="D4480">
        <v>3</v>
      </c>
      <c r="E4480">
        <v>35</v>
      </c>
      <c r="F4480" t="s">
        <v>1</v>
      </c>
      <c r="G4480" t="s">
        <v>4</v>
      </c>
      <c r="H4480">
        <v>1</v>
      </c>
      <c r="I4480">
        <v>0</v>
      </c>
    </row>
    <row r="4481" spans="1:9" x14ac:dyDescent="0.3">
      <c r="A4481" t="s">
        <v>3</v>
      </c>
      <c r="B4481">
        <v>2012</v>
      </c>
      <c r="C4481" t="s">
        <v>2</v>
      </c>
      <c r="D4481">
        <v>3</v>
      </c>
      <c r="E4481">
        <v>26</v>
      </c>
      <c r="F4481" t="s">
        <v>1</v>
      </c>
      <c r="G4481" t="s">
        <v>4</v>
      </c>
      <c r="H4481">
        <v>4</v>
      </c>
      <c r="I4481">
        <v>0</v>
      </c>
    </row>
    <row r="4482" spans="1:9" x14ac:dyDescent="0.3">
      <c r="A4482" t="s">
        <v>6</v>
      </c>
      <c r="B4482">
        <v>2018</v>
      </c>
      <c r="C4482" t="s">
        <v>5</v>
      </c>
      <c r="D4482">
        <v>3</v>
      </c>
      <c r="E4482">
        <v>26</v>
      </c>
      <c r="F4482" t="s">
        <v>1</v>
      </c>
      <c r="G4482" t="s">
        <v>4</v>
      </c>
      <c r="H4482">
        <v>4</v>
      </c>
      <c r="I4482">
        <v>1</v>
      </c>
    </row>
    <row r="4483" spans="1:9" x14ac:dyDescent="0.3">
      <c r="A4483" t="s">
        <v>3</v>
      </c>
      <c r="B4483">
        <v>2013</v>
      </c>
      <c r="C4483" t="s">
        <v>2</v>
      </c>
      <c r="D4483">
        <v>3</v>
      </c>
      <c r="E4483">
        <v>24</v>
      </c>
      <c r="F4483" t="s">
        <v>1</v>
      </c>
      <c r="G4483" t="s">
        <v>4</v>
      </c>
      <c r="H4483">
        <v>2</v>
      </c>
      <c r="I4483">
        <v>0</v>
      </c>
    </row>
    <row r="4484" spans="1:9" x14ac:dyDescent="0.3">
      <c r="A4484" t="s">
        <v>3</v>
      </c>
      <c r="B4484">
        <v>2014</v>
      </c>
      <c r="C4484" t="s">
        <v>2</v>
      </c>
      <c r="D4484">
        <v>3</v>
      </c>
      <c r="E4484">
        <v>31</v>
      </c>
      <c r="F4484" t="s">
        <v>1</v>
      </c>
      <c r="G4484" t="s">
        <v>4</v>
      </c>
      <c r="H4484">
        <v>0</v>
      </c>
      <c r="I4484">
        <v>0</v>
      </c>
    </row>
    <row r="4485" spans="1:9" x14ac:dyDescent="0.3">
      <c r="A4485" t="s">
        <v>3</v>
      </c>
      <c r="B4485">
        <v>2014</v>
      </c>
      <c r="C4485" t="s">
        <v>2</v>
      </c>
      <c r="D4485">
        <v>3</v>
      </c>
      <c r="E4485">
        <v>34</v>
      </c>
      <c r="F4485" t="s">
        <v>1</v>
      </c>
      <c r="G4485" t="s">
        <v>4</v>
      </c>
      <c r="H4485">
        <v>5</v>
      </c>
      <c r="I4485">
        <v>0</v>
      </c>
    </row>
    <row r="4486" spans="1:9" x14ac:dyDescent="0.3">
      <c r="A4486" t="s">
        <v>6</v>
      </c>
      <c r="B4486">
        <v>2018</v>
      </c>
      <c r="C4486" t="s">
        <v>5</v>
      </c>
      <c r="D4486">
        <v>3</v>
      </c>
      <c r="E4486">
        <v>27</v>
      </c>
      <c r="F4486" t="s">
        <v>8</v>
      </c>
      <c r="G4486" t="s">
        <v>0</v>
      </c>
      <c r="H4486">
        <v>5</v>
      </c>
      <c r="I4486">
        <v>1</v>
      </c>
    </row>
    <row r="4487" spans="1:9" x14ac:dyDescent="0.3">
      <c r="A4487" t="s">
        <v>3</v>
      </c>
      <c r="B4487">
        <v>2016</v>
      </c>
      <c r="C4487" t="s">
        <v>7</v>
      </c>
      <c r="D4487">
        <v>3</v>
      </c>
      <c r="E4487">
        <v>35</v>
      </c>
      <c r="F4487" t="s">
        <v>1</v>
      </c>
      <c r="G4487" t="s">
        <v>4</v>
      </c>
      <c r="H4487">
        <v>1</v>
      </c>
      <c r="I4487">
        <v>0</v>
      </c>
    </row>
    <row r="4488" spans="1:9" x14ac:dyDescent="0.3">
      <c r="A4488" t="s">
        <v>3</v>
      </c>
      <c r="B4488">
        <v>2017</v>
      </c>
      <c r="C4488" t="s">
        <v>7</v>
      </c>
      <c r="D4488">
        <v>3</v>
      </c>
      <c r="E4488">
        <v>27</v>
      </c>
      <c r="F4488" t="s">
        <v>1</v>
      </c>
      <c r="G4488" t="s">
        <v>4</v>
      </c>
      <c r="H4488">
        <v>5</v>
      </c>
      <c r="I4488">
        <v>0</v>
      </c>
    </row>
    <row r="4489" spans="1:9" x14ac:dyDescent="0.3">
      <c r="A4489" t="s">
        <v>6</v>
      </c>
      <c r="B4489">
        <v>2017</v>
      </c>
      <c r="C4489" t="s">
        <v>5</v>
      </c>
      <c r="D4489">
        <v>3</v>
      </c>
      <c r="E4489">
        <v>34</v>
      </c>
      <c r="F4489" t="s">
        <v>1</v>
      </c>
      <c r="G4489" t="s">
        <v>4</v>
      </c>
      <c r="H4489">
        <v>1</v>
      </c>
      <c r="I4489">
        <v>1</v>
      </c>
    </row>
    <row r="4490" spans="1:9" x14ac:dyDescent="0.3">
      <c r="A4490" t="s">
        <v>3</v>
      </c>
      <c r="B4490">
        <v>2018</v>
      </c>
      <c r="C4490" t="s">
        <v>2</v>
      </c>
      <c r="D4490">
        <v>3</v>
      </c>
      <c r="E4490">
        <v>40</v>
      </c>
      <c r="F4490" t="s">
        <v>8</v>
      </c>
      <c r="G4490" t="s">
        <v>4</v>
      </c>
      <c r="H4490">
        <v>4</v>
      </c>
      <c r="I4490">
        <v>1</v>
      </c>
    </row>
    <row r="4491" spans="1:9" x14ac:dyDescent="0.3">
      <c r="A4491" t="s">
        <v>3</v>
      </c>
      <c r="B4491">
        <v>2012</v>
      </c>
      <c r="C4491" t="s">
        <v>7</v>
      </c>
      <c r="D4491">
        <v>3</v>
      </c>
      <c r="E4491">
        <v>39</v>
      </c>
      <c r="F4491" t="s">
        <v>1</v>
      </c>
      <c r="G4491" t="s">
        <v>4</v>
      </c>
      <c r="H4491">
        <v>4</v>
      </c>
      <c r="I4491">
        <v>0</v>
      </c>
    </row>
    <row r="4492" spans="1:9" x14ac:dyDescent="0.3">
      <c r="A4492" t="s">
        <v>3</v>
      </c>
      <c r="B4492">
        <v>2013</v>
      </c>
      <c r="C4492" t="s">
        <v>7</v>
      </c>
      <c r="D4492">
        <v>1</v>
      </c>
      <c r="E4492">
        <v>39</v>
      </c>
      <c r="F4492" t="s">
        <v>8</v>
      </c>
      <c r="G4492" t="s">
        <v>0</v>
      </c>
      <c r="H4492">
        <v>0</v>
      </c>
      <c r="I4492">
        <v>1</v>
      </c>
    </row>
    <row r="4493" spans="1:9" x14ac:dyDescent="0.3">
      <c r="A4493" t="s">
        <v>3</v>
      </c>
      <c r="B4493">
        <v>2015</v>
      </c>
      <c r="C4493" t="s">
        <v>2</v>
      </c>
      <c r="D4493">
        <v>3</v>
      </c>
      <c r="E4493">
        <v>22</v>
      </c>
      <c r="F4493" t="s">
        <v>1</v>
      </c>
      <c r="G4493" t="s">
        <v>4</v>
      </c>
      <c r="H4493">
        <v>0</v>
      </c>
      <c r="I4493">
        <v>1</v>
      </c>
    </row>
    <row r="4494" spans="1:9" x14ac:dyDescent="0.3">
      <c r="A4494" t="s">
        <v>6</v>
      </c>
      <c r="B4494">
        <v>2017</v>
      </c>
      <c r="C4494" t="s">
        <v>7</v>
      </c>
      <c r="D4494">
        <v>2</v>
      </c>
      <c r="E4494">
        <v>33</v>
      </c>
      <c r="F4494" t="s">
        <v>1</v>
      </c>
      <c r="G4494" t="s">
        <v>0</v>
      </c>
      <c r="H4494">
        <v>2</v>
      </c>
      <c r="I4494">
        <v>0</v>
      </c>
    </row>
    <row r="4495" spans="1:9" x14ac:dyDescent="0.3">
      <c r="A4495" t="s">
        <v>3</v>
      </c>
      <c r="B4495">
        <v>2014</v>
      </c>
      <c r="C4495" t="s">
        <v>2</v>
      </c>
      <c r="D4495">
        <v>3</v>
      </c>
      <c r="E4495">
        <v>39</v>
      </c>
      <c r="F4495" t="s">
        <v>1</v>
      </c>
      <c r="G4495" t="s">
        <v>4</v>
      </c>
      <c r="H4495">
        <v>0</v>
      </c>
      <c r="I4495">
        <v>0</v>
      </c>
    </row>
    <row r="4496" spans="1:9" x14ac:dyDescent="0.3">
      <c r="A4496" t="s">
        <v>3</v>
      </c>
      <c r="B4496">
        <v>2017</v>
      </c>
      <c r="C4496" t="s">
        <v>2</v>
      </c>
      <c r="D4496">
        <v>3</v>
      </c>
      <c r="E4496">
        <v>39</v>
      </c>
      <c r="F4496" t="s">
        <v>1</v>
      </c>
      <c r="G4496" t="s">
        <v>4</v>
      </c>
      <c r="H4496">
        <v>3</v>
      </c>
      <c r="I4496">
        <v>0</v>
      </c>
    </row>
    <row r="4497" spans="1:9" x14ac:dyDescent="0.3">
      <c r="A4497" t="s">
        <v>3</v>
      </c>
      <c r="B4497">
        <v>2017</v>
      </c>
      <c r="C4497" t="s">
        <v>2</v>
      </c>
      <c r="D4497">
        <v>3</v>
      </c>
      <c r="E4497">
        <v>40</v>
      </c>
      <c r="F4497" t="s">
        <v>8</v>
      </c>
      <c r="G4497" t="s">
        <v>4</v>
      </c>
      <c r="H4497">
        <v>3</v>
      </c>
      <c r="I4497">
        <v>0</v>
      </c>
    </row>
    <row r="4498" spans="1:9" x14ac:dyDescent="0.3">
      <c r="A4498" t="s">
        <v>3</v>
      </c>
      <c r="B4498">
        <v>2014</v>
      </c>
      <c r="C4498" t="s">
        <v>2</v>
      </c>
      <c r="D4498">
        <v>3</v>
      </c>
      <c r="E4498">
        <v>38</v>
      </c>
      <c r="F4498" t="s">
        <v>8</v>
      </c>
      <c r="G4498" t="s">
        <v>4</v>
      </c>
      <c r="H4498">
        <v>1</v>
      </c>
      <c r="I4498">
        <v>0</v>
      </c>
    </row>
    <row r="4499" spans="1:9" x14ac:dyDescent="0.3">
      <c r="A4499" t="s">
        <v>3</v>
      </c>
      <c r="B4499">
        <v>2018</v>
      </c>
      <c r="C4499" t="s">
        <v>5</v>
      </c>
      <c r="D4499">
        <v>3</v>
      </c>
      <c r="E4499">
        <v>36</v>
      </c>
      <c r="F4499" t="s">
        <v>8</v>
      </c>
      <c r="G4499" t="s">
        <v>0</v>
      </c>
      <c r="H4499">
        <v>2</v>
      </c>
      <c r="I4499">
        <v>1</v>
      </c>
    </row>
    <row r="4500" spans="1:9" x14ac:dyDescent="0.3">
      <c r="A4500" t="s">
        <v>3</v>
      </c>
      <c r="B4500">
        <v>2013</v>
      </c>
      <c r="C4500" t="s">
        <v>7</v>
      </c>
      <c r="D4500">
        <v>2</v>
      </c>
      <c r="E4500">
        <v>37</v>
      </c>
      <c r="F4500" t="s">
        <v>1</v>
      </c>
      <c r="G4500" t="s">
        <v>0</v>
      </c>
      <c r="H4500">
        <v>5</v>
      </c>
      <c r="I4500">
        <v>0</v>
      </c>
    </row>
    <row r="4501" spans="1:9" x14ac:dyDescent="0.3">
      <c r="A4501" t="s">
        <v>3</v>
      </c>
      <c r="B4501">
        <v>2017</v>
      </c>
      <c r="C4501" t="s">
        <v>7</v>
      </c>
      <c r="D4501">
        <v>2</v>
      </c>
      <c r="E4501">
        <v>33</v>
      </c>
      <c r="F4501" t="s">
        <v>8</v>
      </c>
      <c r="G4501" t="s">
        <v>4</v>
      </c>
      <c r="H4501">
        <v>2</v>
      </c>
      <c r="I4501">
        <v>1</v>
      </c>
    </row>
    <row r="4502" spans="1:9" x14ac:dyDescent="0.3">
      <c r="A4502" t="s">
        <v>3</v>
      </c>
      <c r="B4502">
        <v>2013</v>
      </c>
      <c r="C4502" t="s">
        <v>2</v>
      </c>
      <c r="D4502">
        <v>3</v>
      </c>
      <c r="E4502">
        <v>37</v>
      </c>
      <c r="F4502" t="s">
        <v>8</v>
      </c>
      <c r="G4502" t="s">
        <v>4</v>
      </c>
      <c r="H4502">
        <v>2</v>
      </c>
      <c r="I4502">
        <v>1</v>
      </c>
    </row>
    <row r="4503" spans="1:9" x14ac:dyDescent="0.3">
      <c r="A4503" t="s">
        <v>3</v>
      </c>
      <c r="B4503">
        <v>2013</v>
      </c>
      <c r="C4503" t="s">
        <v>7</v>
      </c>
      <c r="D4503">
        <v>3</v>
      </c>
      <c r="E4503">
        <v>34</v>
      </c>
      <c r="F4503" t="s">
        <v>1</v>
      </c>
      <c r="G4503" t="s">
        <v>4</v>
      </c>
      <c r="H4503">
        <v>5</v>
      </c>
      <c r="I4503">
        <v>0</v>
      </c>
    </row>
    <row r="4504" spans="1:9" x14ac:dyDescent="0.3">
      <c r="A4504" t="s">
        <v>3</v>
      </c>
      <c r="B4504">
        <v>2015</v>
      </c>
      <c r="C4504" t="s">
        <v>2</v>
      </c>
      <c r="D4504">
        <v>3</v>
      </c>
      <c r="E4504">
        <v>28</v>
      </c>
      <c r="F4504" t="s">
        <v>1</v>
      </c>
      <c r="G4504" t="s">
        <v>4</v>
      </c>
      <c r="H4504">
        <v>2</v>
      </c>
      <c r="I4504">
        <v>0</v>
      </c>
    </row>
    <row r="4505" spans="1:9" x14ac:dyDescent="0.3">
      <c r="A4505" t="s">
        <v>3</v>
      </c>
      <c r="B4505">
        <v>2018</v>
      </c>
      <c r="C4505" t="s">
        <v>2</v>
      </c>
      <c r="D4505">
        <v>3</v>
      </c>
      <c r="E4505">
        <v>31</v>
      </c>
      <c r="F4505" t="s">
        <v>1</v>
      </c>
      <c r="G4505" t="s">
        <v>0</v>
      </c>
      <c r="H4505">
        <v>0</v>
      </c>
      <c r="I4505">
        <v>1</v>
      </c>
    </row>
    <row r="4506" spans="1:9" x14ac:dyDescent="0.3">
      <c r="A4506" t="s">
        <v>6</v>
      </c>
      <c r="B4506">
        <v>2012</v>
      </c>
      <c r="C4506" t="s">
        <v>5</v>
      </c>
      <c r="D4506">
        <v>3</v>
      </c>
      <c r="E4506">
        <v>37</v>
      </c>
      <c r="F4506" t="s">
        <v>1</v>
      </c>
      <c r="G4506" t="s">
        <v>4</v>
      </c>
      <c r="H4506">
        <v>4</v>
      </c>
      <c r="I4506">
        <v>0</v>
      </c>
    </row>
    <row r="4507" spans="1:9" x14ac:dyDescent="0.3">
      <c r="A4507" t="s">
        <v>3</v>
      </c>
      <c r="B4507">
        <v>2018</v>
      </c>
      <c r="C4507" t="s">
        <v>7</v>
      </c>
      <c r="D4507">
        <v>3</v>
      </c>
      <c r="E4507">
        <v>26</v>
      </c>
      <c r="F4507" t="s">
        <v>1</v>
      </c>
      <c r="G4507" t="s">
        <v>4</v>
      </c>
      <c r="H4507">
        <v>4</v>
      </c>
      <c r="I4507">
        <v>1</v>
      </c>
    </row>
    <row r="4508" spans="1:9" x14ac:dyDescent="0.3">
      <c r="A4508" t="s">
        <v>6</v>
      </c>
      <c r="B4508">
        <v>2014</v>
      </c>
      <c r="C4508" t="s">
        <v>5</v>
      </c>
      <c r="D4508">
        <v>3</v>
      </c>
      <c r="E4508">
        <v>34</v>
      </c>
      <c r="F4508" t="s">
        <v>8</v>
      </c>
      <c r="G4508" t="s">
        <v>4</v>
      </c>
      <c r="H4508">
        <v>1</v>
      </c>
      <c r="I4508">
        <v>1</v>
      </c>
    </row>
    <row r="4509" spans="1:9" x14ac:dyDescent="0.3">
      <c r="A4509" t="s">
        <v>3</v>
      </c>
      <c r="B4509">
        <v>2015</v>
      </c>
      <c r="C4509" t="s">
        <v>7</v>
      </c>
      <c r="D4509">
        <v>3</v>
      </c>
      <c r="E4509">
        <v>39</v>
      </c>
      <c r="F4509" t="s">
        <v>1</v>
      </c>
      <c r="G4509" t="s">
        <v>4</v>
      </c>
      <c r="H4509">
        <v>1</v>
      </c>
      <c r="I4509">
        <v>0</v>
      </c>
    </row>
    <row r="4510" spans="1:9" x14ac:dyDescent="0.3">
      <c r="A4510" t="s">
        <v>3</v>
      </c>
      <c r="B4510">
        <v>2017</v>
      </c>
      <c r="C4510" t="s">
        <v>7</v>
      </c>
      <c r="D4510">
        <v>2</v>
      </c>
      <c r="E4510">
        <v>23</v>
      </c>
      <c r="F4510" t="s">
        <v>8</v>
      </c>
      <c r="G4510" t="s">
        <v>4</v>
      </c>
      <c r="H4510">
        <v>1</v>
      </c>
      <c r="I4510">
        <v>1</v>
      </c>
    </row>
    <row r="4511" spans="1:9" x14ac:dyDescent="0.3">
      <c r="A4511" t="s">
        <v>3</v>
      </c>
      <c r="B4511">
        <v>2013</v>
      </c>
      <c r="C4511" t="s">
        <v>2</v>
      </c>
      <c r="D4511">
        <v>3</v>
      </c>
      <c r="E4511">
        <v>35</v>
      </c>
      <c r="F4511" t="s">
        <v>8</v>
      </c>
      <c r="G4511" t="s">
        <v>4</v>
      </c>
      <c r="H4511">
        <v>4</v>
      </c>
      <c r="I4511">
        <v>0</v>
      </c>
    </row>
    <row r="4512" spans="1:9" x14ac:dyDescent="0.3">
      <c r="A4512" t="s">
        <v>3</v>
      </c>
      <c r="B4512">
        <v>2015</v>
      </c>
      <c r="C4512" t="s">
        <v>7</v>
      </c>
      <c r="D4512">
        <v>3</v>
      </c>
      <c r="E4512">
        <v>25</v>
      </c>
      <c r="F4512" t="s">
        <v>1</v>
      </c>
      <c r="G4512" t="s">
        <v>4</v>
      </c>
      <c r="H4512">
        <v>3</v>
      </c>
      <c r="I4512">
        <v>0</v>
      </c>
    </row>
    <row r="4513" spans="1:9" x14ac:dyDescent="0.3">
      <c r="A4513" t="s">
        <v>3</v>
      </c>
      <c r="B4513">
        <v>2013</v>
      </c>
      <c r="C4513" t="s">
        <v>7</v>
      </c>
      <c r="D4513">
        <v>2</v>
      </c>
      <c r="E4513">
        <v>38</v>
      </c>
      <c r="F4513" t="s">
        <v>1</v>
      </c>
      <c r="G4513" t="s">
        <v>4</v>
      </c>
      <c r="H4513">
        <v>0</v>
      </c>
      <c r="I4513">
        <v>1</v>
      </c>
    </row>
    <row r="4514" spans="1:9" x14ac:dyDescent="0.3">
      <c r="A4514" t="s">
        <v>6</v>
      </c>
      <c r="B4514">
        <v>2017</v>
      </c>
      <c r="C4514" t="s">
        <v>5</v>
      </c>
      <c r="D4514">
        <v>1</v>
      </c>
      <c r="E4514">
        <v>23</v>
      </c>
      <c r="F4514" t="s">
        <v>1</v>
      </c>
      <c r="G4514" t="s">
        <v>4</v>
      </c>
      <c r="H4514">
        <v>1</v>
      </c>
      <c r="I4514">
        <v>0</v>
      </c>
    </row>
    <row r="4515" spans="1:9" x14ac:dyDescent="0.3">
      <c r="A4515" t="s">
        <v>6</v>
      </c>
      <c r="B4515">
        <v>2017</v>
      </c>
      <c r="C4515" t="s">
        <v>5</v>
      </c>
      <c r="D4515">
        <v>3</v>
      </c>
      <c r="E4515">
        <v>26</v>
      </c>
      <c r="F4515" t="s">
        <v>1</v>
      </c>
      <c r="G4515" t="s">
        <v>4</v>
      </c>
      <c r="H4515">
        <v>4</v>
      </c>
      <c r="I4515">
        <v>1</v>
      </c>
    </row>
    <row r="4516" spans="1:9" x14ac:dyDescent="0.3">
      <c r="A4516" t="s">
        <v>6</v>
      </c>
      <c r="B4516">
        <v>2018</v>
      </c>
      <c r="C4516" t="s">
        <v>5</v>
      </c>
      <c r="D4516">
        <v>3</v>
      </c>
      <c r="E4516">
        <v>33</v>
      </c>
      <c r="F4516" t="s">
        <v>8</v>
      </c>
      <c r="G4516" t="s">
        <v>4</v>
      </c>
      <c r="H4516">
        <v>2</v>
      </c>
      <c r="I4516">
        <v>1</v>
      </c>
    </row>
    <row r="4517" spans="1:9" x14ac:dyDescent="0.3">
      <c r="A4517" t="s">
        <v>3</v>
      </c>
      <c r="B4517">
        <v>2015</v>
      </c>
      <c r="C4517" t="s">
        <v>7</v>
      </c>
      <c r="D4517">
        <v>2</v>
      </c>
      <c r="E4517">
        <v>37</v>
      </c>
      <c r="F4517" t="s">
        <v>8</v>
      </c>
      <c r="G4517" t="s">
        <v>4</v>
      </c>
      <c r="H4517">
        <v>4</v>
      </c>
      <c r="I4517">
        <v>1</v>
      </c>
    </row>
    <row r="4518" spans="1:9" x14ac:dyDescent="0.3">
      <c r="A4518" t="s">
        <v>3</v>
      </c>
      <c r="B4518">
        <v>2013</v>
      </c>
      <c r="C4518" t="s">
        <v>2</v>
      </c>
      <c r="D4518">
        <v>3</v>
      </c>
      <c r="E4518">
        <v>35</v>
      </c>
      <c r="F4518" t="s">
        <v>1</v>
      </c>
      <c r="G4518" t="s">
        <v>4</v>
      </c>
      <c r="H4518">
        <v>5</v>
      </c>
      <c r="I4518">
        <v>0</v>
      </c>
    </row>
    <row r="4519" spans="1:9" x14ac:dyDescent="0.3">
      <c r="A4519" t="s">
        <v>3</v>
      </c>
      <c r="B4519">
        <v>2013</v>
      </c>
      <c r="C4519" t="s">
        <v>2</v>
      </c>
      <c r="D4519">
        <v>3</v>
      </c>
      <c r="E4519">
        <v>23</v>
      </c>
      <c r="F4519" t="s">
        <v>8</v>
      </c>
      <c r="G4519" t="s">
        <v>0</v>
      </c>
      <c r="H4519">
        <v>1</v>
      </c>
      <c r="I4519">
        <v>0</v>
      </c>
    </row>
    <row r="4520" spans="1:9" x14ac:dyDescent="0.3">
      <c r="A4520" t="s">
        <v>3</v>
      </c>
      <c r="B4520">
        <v>2013</v>
      </c>
      <c r="C4520" t="s">
        <v>7</v>
      </c>
      <c r="D4520">
        <v>3</v>
      </c>
      <c r="E4520">
        <v>31</v>
      </c>
      <c r="F4520" t="s">
        <v>1</v>
      </c>
      <c r="G4520" t="s">
        <v>4</v>
      </c>
      <c r="H4520">
        <v>2</v>
      </c>
      <c r="I4520">
        <v>0</v>
      </c>
    </row>
    <row r="4521" spans="1:9" x14ac:dyDescent="0.3">
      <c r="A4521" t="s">
        <v>3</v>
      </c>
      <c r="B4521">
        <v>2017</v>
      </c>
      <c r="C4521" t="s">
        <v>2</v>
      </c>
      <c r="D4521">
        <v>3</v>
      </c>
      <c r="E4521">
        <v>24</v>
      </c>
      <c r="F4521" t="s">
        <v>1</v>
      </c>
      <c r="G4521" t="s">
        <v>0</v>
      </c>
      <c r="H4521">
        <v>2</v>
      </c>
      <c r="I4521">
        <v>0</v>
      </c>
    </row>
    <row r="4522" spans="1:9" x14ac:dyDescent="0.3">
      <c r="A4522" t="s">
        <v>3</v>
      </c>
      <c r="B4522">
        <v>2015</v>
      </c>
      <c r="C4522" t="s">
        <v>2</v>
      </c>
      <c r="D4522">
        <v>3</v>
      </c>
      <c r="E4522">
        <v>28</v>
      </c>
      <c r="F4522" t="s">
        <v>1</v>
      </c>
      <c r="G4522" t="s">
        <v>4</v>
      </c>
      <c r="H4522">
        <v>3</v>
      </c>
      <c r="I4522">
        <v>0</v>
      </c>
    </row>
    <row r="4523" spans="1:9" x14ac:dyDescent="0.3">
      <c r="A4523" t="s">
        <v>3</v>
      </c>
      <c r="B4523">
        <v>2013</v>
      </c>
      <c r="C4523" t="s">
        <v>7</v>
      </c>
      <c r="D4523">
        <v>2</v>
      </c>
      <c r="E4523">
        <v>37</v>
      </c>
      <c r="F4523" t="s">
        <v>8</v>
      </c>
      <c r="G4523" t="s">
        <v>4</v>
      </c>
      <c r="H4523">
        <v>0</v>
      </c>
      <c r="I4523">
        <v>1</v>
      </c>
    </row>
    <row r="4524" spans="1:9" x14ac:dyDescent="0.3">
      <c r="A4524" t="s">
        <v>3</v>
      </c>
      <c r="B4524">
        <v>2012</v>
      </c>
      <c r="C4524" t="s">
        <v>2</v>
      </c>
      <c r="D4524">
        <v>3</v>
      </c>
      <c r="E4524">
        <v>36</v>
      </c>
      <c r="F4524" t="s">
        <v>8</v>
      </c>
      <c r="G4524" t="s">
        <v>4</v>
      </c>
      <c r="H4524">
        <v>1</v>
      </c>
      <c r="I4524">
        <v>0</v>
      </c>
    </row>
    <row r="4525" spans="1:9" x14ac:dyDescent="0.3">
      <c r="A4525" t="s">
        <v>3</v>
      </c>
      <c r="B4525">
        <v>2015</v>
      </c>
      <c r="C4525" t="s">
        <v>2</v>
      </c>
      <c r="D4525">
        <v>3</v>
      </c>
      <c r="E4525">
        <v>28</v>
      </c>
      <c r="F4525" t="s">
        <v>1</v>
      </c>
      <c r="G4525" t="s">
        <v>4</v>
      </c>
      <c r="H4525">
        <v>1</v>
      </c>
      <c r="I4525">
        <v>1</v>
      </c>
    </row>
    <row r="4526" spans="1:9" x14ac:dyDescent="0.3">
      <c r="A4526" t="s">
        <v>3</v>
      </c>
      <c r="B4526">
        <v>2017</v>
      </c>
      <c r="C4526" t="s">
        <v>5</v>
      </c>
      <c r="D4526">
        <v>2</v>
      </c>
      <c r="E4526">
        <v>30</v>
      </c>
      <c r="F4526" t="s">
        <v>1</v>
      </c>
      <c r="G4526" t="s">
        <v>4</v>
      </c>
      <c r="H4526">
        <v>5</v>
      </c>
      <c r="I4526">
        <v>0</v>
      </c>
    </row>
    <row r="4527" spans="1:9" x14ac:dyDescent="0.3">
      <c r="A4527" t="s">
        <v>3</v>
      </c>
      <c r="B4527">
        <v>2014</v>
      </c>
      <c r="C4527" t="s">
        <v>2</v>
      </c>
      <c r="D4527">
        <v>3</v>
      </c>
      <c r="E4527">
        <v>26</v>
      </c>
      <c r="F4527" t="s">
        <v>1</v>
      </c>
      <c r="G4527" t="s">
        <v>4</v>
      </c>
      <c r="H4527">
        <v>4</v>
      </c>
      <c r="I4527">
        <v>0</v>
      </c>
    </row>
    <row r="4528" spans="1:9" x14ac:dyDescent="0.3">
      <c r="A4528" t="s">
        <v>6</v>
      </c>
      <c r="B4528">
        <v>2015</v>
      </c>
      <c r="C4528" t="s">
        <v>7</v>
      </c>
      <c r="D4528">
        <v>2</v>
      </c>
      <c r="E4528">
        <v>29</v>
      </c>
      <c r="F4528" t="s">
        <v>8</v>
      </c>
      <c r="G4528" t="s">
        <v>4</v>
      </c>
      <c r="H4528">
        <v>1</v>
      </c>
      <c r="I4528">
        <v>0</v>
      </c>
    </row>
    <row r="4529" spans="1:9" x14ac:dyDescent="0.3">
      <c r="A4529" t="s">
        <v>6</v>
      </c>
      <c r="B4529">
        <v>2018</v>
      </c>
      <c r="C4529" t="s">
        <v>5</v>
      </c>
      <c r="D4529">
        <v>3</v>
      </c>
      <c r="E4529">
        <v>39</v>
      </c>
      <c r="F4529" t="s">
        <v>8</v>
      </c>
      <c r="G4529" t="s">
        <v>4</v>
      </c>
      <c r="H4529">
        <v>2</v>
      </c>
      <c r="I4529">
        <v>1</v>
      </c>
    </row>
    <row r="4530" spans="1:9" x14ac:dyDescent="0.3">
      <c r="A4530" t="s">
        <v>3</v>
      </c>
      <c r="B4530">
        <v>2013</v>
      </c>
      <c r="C4530" t="s">
        <v>7</v>
      </c>
      <c r="D4530">
        <v>2</v>
      </c>
      <c r="E4530">
        <v>36</v>
      </c>
      <c r="F4530" t="s">
        <v>1</v>
      </c>
      <c r="G4530" t="s">
        <v>4</v>
      </c>
      <c r="H4530">
        <v>4</v>
      </c>
      <c r="I4530">
        <v>0</v>
      </c>
    </row>
    <row r="4531" spans="1:9" x14ac:dyDescent="0.3">
      <c r="A4531" t="s">
        <v>3</v>
      </c>
      <c r="B4531">
        <v>2015</v>
      </c>
      <c r="C4531" t="s">
        <v>7</v>
      </c>
      <c r="D4531">
        <v>3</v>
      </c>
      <c r="E4531">
        <v>36</v>
      </c>
      <c r="F4531" t="s">
        <v>1</v>
      </c>
      <c r="G4531" t="s">
        <v>4</v>
      </c>
      <c r="H4531">
        <v>3</v>
      </c>
      <c r="I4531">
        <v>0</v>
      </c>
    </row>
    <row r="4532" spans="1:9" x14ac:dyDescent="0.3">
      <c r="A4532" t="s">
        <v>3</v>
      </c>
      <c r="B4532">
        <v>2012</v>
      </c>
      <c r="C4532" t="s">
        <v>2</v>
      </c>
      <c r="D4532">
        <v>3</v>
      </c>
      <c r="E4532">
        <v>22</v>
      </c>
      <c r="F4532" t="s">
        <v>1</v>
      </c>
      <c r="G4532" t="s">
        <v>4</v>
      </c>
      <c r="H4532">
        <v>0</v>
      </c>
      <c r="I4532">
        <v>1</v>
      </c>
    </row>
    <row r="4533" spans="1:9" x14ac:dyDescent="0.3">
      <c r="A4533" t="s">
        <v>6</v>
      </c>
      <c r="B4533">
        <v>2017</v>
      </c>
      <c r="C4533" t="s">
        <v>5</v>
      </c>
      <c r="D4533">
        <v>3</v>
      </c>
      <c r="E4533">
        <v>31</v>
      </c>
      <c r="F4533" t="s">
        <v>1</v>
      </c>
      <c r="G4533" t="s">
        <v>4</v>
      </c>
      <c r="H4533">
        <v>2</v>
      </c>
      <c r="I4533">
        <v>0</v>
      </c>
    </row>
    <row r="4534" spans="1:9" x14ac:dyDescent="0.3">
      <c r="A4534" t="s">
        <v>9</v>
      </c>
      <c r="B4534">
        <v>2017</v>
      </c>
      <c r="C4534" t="s">
        <v>5</v>
      </c>
      <c r="D4534">
        <v>3</v>
      </c>
      <c r="E4534">
        <v>29</v>
      </c>
      <c r="F4534" t="s">
        <v>1</v>
      </c>
      <c r="G4534" t="s">
        <v>4</v>
      </c>
      <c r="H4534">
        <v>3</v>
      </c>
      <c r="I4534">
        <v>0</v>
      </c>
    </row>
    <row r="4535" spans="1:9" x14ac:dyDescent="0.3">
      <c r="A4535" t="s">
        <v>3</v>
      </c>
      <c r="B4535">
        <v>2014</v>
      </c>
      <c r="C4535" t="s">
        <v>7</v>
      </c>
      <c r="D4535">
        <v>3</v>
      </c>
      <c r="E4535">
        <v>37</v>
      </c>
      <c r="F4535" t="s">
        <v>8</v>
      </c>
      <c r="G4535" t="s">
        <v>4</v>
      </c>
      <c r="H4535">
        <v>4</v>
      </c>
      <c r="I4535">
        <v>1</v>
      </c>
    </row>
    <row r="4536" spans="1:9" x14ac:dyDescent="0.3">
      <c r="A4536" t="s">
        <v>3</v>
      </c>
      <c r="B4536">
        <v>2012</v>
      </c>
      <c r="C4536" t="s">
        <v>2</v>
      </c>
      <c r="D4536">
        <v>3</v>
      </c>
      <c r="E4536">
        <v>24</v>
      </c>
      <c r="F4536" t="s">
        <v>1</v>
      </c>
      <c r="G4536" t="s">
        <v>4</v>
      </c>
      <c r="H4536">
        <v>2</v>
      </c>
      <c r="I4536">
        <v>0</v>
      </c>
    </row>
    <row r="4537" spans="1:9" x14ac:dyDescent="0.3">
      <c r="A4537" t="s">
        <v>3</v>
      </c>
      <c r="B4537">
        <v>2015</v>
      </c>
      <c r="C4537" t="s">
        <v>7</v>
      </c>
      <c r="D4537">
        <v>2</v>
      </c>
      <c r="E4537">
        <v>28</v>
      </c>
      <c r="F4537" t="s">
        <v>8</v>
      </c>
      <c r="G4537" t="s">
        <v>0</v>
      </c>
      <c r="H4537">
        <v>2</v>
      </c>
      <c r="I4537">
        <v>1</v>
      </c>
    </row>
    <row r="4538" spans="1:9" x14ac:dyDescent="0.3">
      <c r="A4538" t="s">
        <v>9</v>
      </c>
      <c r="B4538">
        <v>2016</v>
      </c>
      <c r="C4538" t="s">
        <v>5</v>
      </c>
      <c r="D4538">
        <v>3</v>
      </c>
      <c r="E4538">
        <v>22</v>
      </c>
      <c r="F4538" t="s">
        <v>1</v>
      </c>
      <c r="G4538" t="s">
        <v>4</v>
      </c>
      <c r="H4538">
        <v>0</v>
      </c>
      <c r="I4538">
        <v>0</v>
      </c>
    </row>
    <row r="4539" spans="1:9" x14ac:dyDescent="0.3">
      <c r="A4539" t="s">
        <v>3</v>
      </c>
      <c r="B4539">
        <v>2015</v>
      </c>
      <c r="C4539" t="s">
        <v>2</v>
      </c>
      <c r="D4539">
        <v>3</v>
      </c>
      <c r="E4539">
        <v>31</v>
      </c>
      <c r="F4539" t="s">
        <v>1</v>
      </c>
      <c r="G4539" t="s">
        <v>4</v>
      </c>
      <c r="H4539">
        <v>2</v>
      </c>
      <c r="I4539">
        <v>1</v>
      </c>
    </row>
    <row r="4540" spans="1:9" x14ac:dyDescent="0.3">
      <c r="A4540" t="s">
        <v>3</v>
      </c>
      <c r="B4540">
        <v>2013</v>
      </c>
      <c r="C4540" t="s">
        <v>7</v>
      </c>
      <c r="D4540">
        <v>2</v>
      </c>
      <c r="E4540">
        <v>28</v>
      </c>
      <c r="F4540" t="s">
        <v>8</v>
      </c>
      <c r="G4540" t="s">
        <v>4</v>
      </c>
      <c r="H4540">
        <v>3</v>
      </c>
      <c r="I4540">
        <v>1</v>
      </c>
    </row>
    <row r="4541" spans="1:9" x14ac:dyDescent="0.3">
      <c r="A4541" t="s">
        <v>3</v>
      </c>
      <c r="B4541">
        <v>2014</v>
      </c>
      <c r="C4541" t="s">
        <v>2</v>
      </c>
      <c r="D4541">
        <v>3</v>
      </c>
      <c r="E4541">
        <v>22</v>
      </c>
      <c r="F4541" t="s">
        <v>8</v>
      </c>
      <c r="G4541" t="s">
        <v>4</v>
      </c>
      <c r="H4541">
        <v>0</v>
      </c>
      <c r="I4541">
        <v>0</v>
      </c>
    </row>
    <row r="4542" spans="1:9" x14ac:dyDescent="0.3">
      <c r="A4542" t="s">
        <v>3</v>
      </c>
      <c r="B4542">
        <v>2016</v>
      </c>
      <c r="C4542" t="s">
        <v>2</v>
      </c>
      <c r="D4542">
        <v>3</v>
      </c>
      <c r="E4542">
        <v>23</v>
      </c>
      <c r="F4542" t="s">
        <v>1</v>
      </c>
      <c r="G4542" t="s">
        <v>4</v>
      </c>
      <c r="H4542">
        <v>1</v>
      </c>
      <c r="I4542">
        <v>0</v>
      </c>
    </row>
    <row r="4543" spans="1:9" x14ac:dyDescent="0.3">
      <c r="A4543" t="s">
        <v>3</v>
      </c>
      <c r="B4543">
        <v>2016</v>
      </c>
      <c r="C4543" t="s">
        <v>5</v>
      </c>
      <c r="D4543">
        <v>1</v>
      </c>
      <c r="E4543">
        <v>25</v>
      </c>
      <c r="F4543" t="s">
        <v>8</v>
      </c>
      <c r="G4543" t="s">
        <v>0</v>
      </c>
      <c r="H4543">
        <v>3</v>
      </c>
      <c r="I4543">
        <v>0</v>
      </c>
    </row>
    <row r="4544" spans="1:9" x14ac:dyDescent="0.3">
      <c r="A4544" t="s">
        <v>3</v>
      </c>
      <c r="B4544">
        <v>2013</v>
      </c>
      <c r="C4544" t="s">
        <v>7</v>
      </c>
      <c r="D4544">
        <v>1</v>
      </c>
      <c r="E4544">
        <v>23</v>
      </c>
      <c r="F4544" t="s">
        <v>8</v>
      </c>
      <c r="G4544" t="s">
        <v>4</v>
      </c>
      <c r="H4544">
        <v>1</v>
      </c>
      <c r="I4544">
        <v>1</v>
      </c>
    </row>
    <row r="4545" spans="1:9" x14ac:dyDescent="0.3">
      <c r="A4545" t="s">
        <v>3</v>
      </c>
      <c r="B4545">
        <v>2017</v>
      </c>
      <c r="C4545" t="s">
        <v>5</v>
      </c>
      <c r="D4545">
        <v>2</v>
      </c>
      <c r="E4545">
        <v>26</v>
      </c>
      <c r="F4545" t="s">
        <v>8</v>
      </c>
      <c r="G4545" t="s">
        <v>4</v>
      </c>
      <c r="H4545">
        <v>4</v>
      </c>
      <c r="I4545">
        <v>0</v>
      </c>
    </row>
    <row r="4546" spans="1:9" x14ac:dyDescent="0.3">
      <c r="A4546" t="s">
        <v>3</v>
      </c>
      <c r="B4546">
        <v>2015</v>
      </c>
      <c r="C4546" t="s">
        <v>7</v>
      </c>
      <c r="D4546">
        <v>2</v>
      </c>
      <c r="E4546">
        <v>22</v>
      </c>
      <c r="F4546" t="s">
        <v>8</v>
      </c>
      <c r="G4546" t="s">
        <v>4</v>
      </c>
      <c r="H4546">
        <v>0</v>
      </c>
      <c r="I4546">
        <v>1</v>
      </c>
    </row>
    <row r="4547" spans="1:9" x14ac:dyDescent="0.3">
      <c r="A4547" t="s">
        <v>3</v>
      </c>
      <c r="B4547">
        <v>2015</v>
      </c>
      <c r="C4547" t="s">
        <v>2</v>
      </c>
      <c r="D4547">
        <v>3</v>
      </c>
      <c r="E4547">
        <v>38</v>
      </c>
      <c r="F4547" t="s">
        <v>8</v>
      </c>
      <c r="G4547" t="s">
        <v>4</v>
      </c>
      <c r="H4547">
        <v>2</v>
      </c>
      <c r="I4547">
        <v>0</v>
      </c>
    </row>
    <row r="4548" spans="1:9" x14ac:dyDescent="0.3">
      <c r="A4548" t="s">
        <v>3</v>
      </c>
      <c r="B4548">
        <v>2017</v>
      </c>
      <c r="C4548" t="s">
        <v>2</v>
      </c>
      <c r="D4548">
        <v>3</v>
      </c>
      <c r="E4548">
        <v>25</v>
      </c>
      <c r="F4548" t="s">
        <v>8</v>
      </c>
      <c r="G4548" t="s">
        <v>4</v>
      </c>
      <c r="H4548">
        <v>3</v>
      </c>
      <c r="I4548">
        <v>0</v>
      </c>
    </row>
    <row r="4549" spans="1:9" x14ac:dyDescent="0.3">
      <c r="A4549" t="s">
        <v>3</v>
      </c>
      <c r="B4549">
        <v>2017</v>
      </c>
      <c r="C4549" t="s">
        <v>5</v>
      </c>
      <c r="D4549">
        <v>3</v>
      </c>
      <c r="E4549">
        <v>37</v>
      </c>
      <c r="F4549" t="s">
        <v>8</v>
      </c>
      <c r="G4549" t="s">
        <v>4</v>
      </c>
      <c r="H4549">
        <v>1</v>
      </c>
      <c r="I4549">
        <v>1</v>
      </c>
    </row>
    <row r="4550" spans="1:9" x14ac:dyDescent="0.3">
      <c r="A4550" t="s">
        <v>9</v>
      </c>
      <c r="B4550">
        <v>2012</v>
      </c>
      <c r="C4550" t="s">
        <v>5</v>
      </c>
      <c r="D4550">
        <v>3</v>
      </c>
      <c r="E4550">
        <v>30</v>
      </c>
      <c r="F4550" t="s">
        <v>1</v>
      </c>
      <c r="G4550" t="s">
        <v>4</v>
      </c>
      <c r="H4550">
        <v>4</v>
      </c>
      <c r="I4550">
        <v>0</v>
      </c>
    </row>
    <row r="4551" spans="1:9" x14ac:dyDescent="0.3">
      <c r="A4551" t="s">
        <v>3</v>
      </c>
      <c r="B4551">
        <v>2012</v>
      </c>
      <c r="C4551" t="s">
        <v>2</v>
      </c>
      <c r="D4551">
        <v>3</v>
      </c>
      <c r="E4551">
        <v>35</v>
      </c>
      <c r="F4551" t="s">
        <v>8</v>
      </c>
      <c r="G4551" t="s">
        <v>4</v>
      </c>
      <c r="H4551">
        <v>2</v>
      </c>
      <c r="I4551">
        <v>0</v>
      </c>
    </row>
    <row r="4552" spans="1:9" x14ac:dyDescent="0.3">
      <c r="A4552" t="s">
        <v>9</v>
      </c>
      <c r="B4552">
        <v>2014</v>
      </c>
      <c r="C4552" t="s">
        <v>2</v>
      </c>
      <c r="D4552">
        <v>3</v>
      </c>
      <c r="E4552">
        <v>23</v>
      </c>
      <c r="F4552" t="s">
        <v>1</v>
      </c>
      <c r="G4552" t="s">
        <v>4</v>
      </c>
      <c r="H4552">
        <v>1</v>
      </c>
      <c r="I4552">
        <v>0</v>
      </c>
    </row>
    <row r="4553" spans="1:9" x14ac:dyDescent="0.3">
      <c r="A4553" t="s">
        <v>6</v>
      </c>
      <c r="B4553">
        <v>2017</v>
      </c>
      <c r="C4553" t="s">
        <v>5</v>
      </c>
      <c r="D4553">
        <v>2</v>
      </c>
      <c r="E4553">
        <v>25</v>
      </c>
      <c r="F4553" t="s">
        <v>8</v>
      </c>
      <c r="G4553" t="s">
        <v>4</v>
      </c>
      <c r="H4553">
        <v>3</v>
      </c>
      <c r="I4553">
        <v>0</v>
      </c>
    </row>
    <row r="4554" spans="1:9" x14ac:dyDescent="0.3">
      <c r="A4554" t="s">
        <v>3</v>
      </c>
      <c r="B4554">
        <v>2015</v>
      </c>
      <c r="C4554" t="s">
        <v>2</v>
      </c>
      <c r="D4554">
        <v>3</v>
      </c>
      <c r="E4554">
        <v>39</v>
      </c>
      <c r="F4554" t="s">
        <v>8</v>
      </c>
      <c r="G4554" t="s">
        <v>4</v>
      </c>
      <c r="H4554">
        <v>0</v>
      </c>
      <c r="I4554">
        <v>0</v>
      </c>
    </row>
    <row r="4555" spans="1:9" x14ac:dyDescent="0.3">
      <c r="A4555" t="s">
        <v>9</v>
      </c>
      <c r="B4555">
        <v>2013</v>
      </c>
      <c r="C4555" t="s">
        <v>7</v>
      </c>
      <c r="D4555">
        <v>1</v>
      </c>
      <c r="E4555">
        <v>32</v>
      </c>
      <c r="F4555" t="s">
        <v>8</v>
      </c>
      <c r="G4555" t="s">
        <v>4</v>
      </c>
      <c r="H4555">
        <v>0</v>
      </c>
      <c r="I4555">
        <v>1</v>
      </c>
    </row>
    <row r="4556" spans="1:9" x14ac:dyDescent="0.3">
      <c r="A4556" t="s">
        <v>3</v>
      </c>
      <c r="B4556">
        <v>2015</v>
      </c>
      <c r="C4556" t="s">
        <v>7</v>
      </c>
      <c r="D4556">
        <v>3</v>
      </c>
      <c r="E4556">
        <v>28</v>
      </c>
      <c r="F4556" t="s">
        <v>8</v>
      </c>
      <c r="G4556" t="s">
        <v>4</v>
      </c>
      <c r="H4556">
        <v>1</v>
      </c>
      <c r="I4556">
        <v>1</v>
      </c>
    </row>
    <row r="4557" spans="1:9" x14ac:dyDescent="0.3">
      <c r="A4557" t="s">
        <v>3</v>
      </c>
      <c r="B4557">
        <v>2015</v>
      </c>
      <c r="C4557" t="s">
        <v>5</v>
      </c>
      <c r="D4557">
        <v>3</v>
      </c>
      <c r="E4557">
        <v>23</v>
      </c>
      <c r="F4557" t="s">
        <v>8</v>
      </c>
      <c r="G4557" t="s">
        <v>4</v>
      </c>
      <c r="H4557">
        <v>1</v>
      </c>
      <c r="I4557">
        <v>0</v>
      </c>
    </row>
    <row r="4558" spans="1:9" x14ac:dyDescent="0.3">
      <c r="A4558" t="s">
        <v>9</v>
      </c>
      <c r="B4558">
        <v>2014</v>
      </c>
      <c r="C4558" t="s">
        <v>2</v>
      </c>
      <c r="D4558">
        <v>1</v>
      </c>
      <c r="E4558">
        <v>34</v>
      </c>
      <c r="F4558" t="s">
        <v>8</v>
      </c>
      <c r="G4558" t="s">
        <v>4</v>
      </c>
      <c r="H4558">
        <v>3</v>
      </c>
      <c r="I4558">
        <v>0</v>
      </c>
    </row>
    <row r="4559" spans="1:9" x14ac:dyDescent="0.3">
      <c r="A4559" t="s">
        <v>3</v>
      </c>
      <c r="B4559">
        <v>2014</v>
      </c>
      <c r="C4559" t="s">
        <v>2</v>
      </c>
      <c r="D4559">
        <v>1</v>
      </c>
      <c r="E4559">
        <v>36</v>
      </c>
      <c r="F4559" t="s">
        <v>8</v>
      </c>
      <c r="G4559" t="s">
        <v>4</v>
      </c>
      <c r="H4559">
        <v>1</v>
      </c>
      <c r="I4559">
        <v>0</v>
      </c>
    </row>
    <row r="4560" spans="1:9" x14ac:dyDescent="0.3">
      <c r="A4560" t="s">
        <v>3</v>
      </c>
      <c r="B4560">
        <v>2017</v>
      </c>
      <c r="C4560" t="s">
        <v>2</v>
      </c>
      <c r="D4560">
        <v>3</v>
      </c>
      <c r="E4560">
        <v>40</v>
      </c>
      <c r="F4560" t="s">
        <v>1</v>
      </c>
      <c r="G4560" t="s">
        <v>4</v>
      </c>
      <c r="H4560">
        <v>5</v>
      </c>
      <c r="I4560">
        <v>0</v>
      </c>
    </row>
    <row r="4561" spans="1:9" x14ac:dyDescent="0.3">
      <c r="A4561" t="s">
        <v>3</v>
      </c>
      <c r="B4561">
        <v>2016</v>
      </c>
      <c r="C4561" t="s">
        <v>2</v>
      </c>
      <c r="D4561">
        <v>3</v>
      </c>
      <c r="E4561">
        <v>40</v>
      </c>
      <c r="F4561" t="s">
        <v>1</v>
      </c>
      <c r="G4561" t="s">
        <v>4</v>
      </c>
      <c r="H4561">
        <v>3</v>
      </c>
      <c r="I4561">
        <v>0</v>
      </c>
    </row>
    <row r="4562" spans="1:9" x14ac:dyDescent="0.3">
      <c r="A4562" t="s">
        <v>3</v>
      </c>
      <c r="B4562">
        <v>2015</v>
      </c>
      <c r="C4562" t="s">
        <v>2</v>
      </c>
      <c r="D4562">
        <v>3</v>
      </c>
      <c r="E4562">
        <v>25</v>
      </c>
      <c r="F4562" t="s">
        <v>8</v>
      </c>
      <c r="G4562" t="s">
        <v>4</v>
      </c>
      <c r="H4562">
        <v>3</v>
      </c>
      <c r="I4562">
        <v>1</v>
      </c>
    </row>
    <row r="4563" spans="1:9" x14ac:dyDescent="0.3">
      <c r="A4563" t="s">
        <v>3</v>
      </c>
      <c r="B4563">
        <v>2013</v>
      </c>
      <c r="C4563" t="s">
        <v>2</v>
      </c>
      <c r="D4563">
        <v>3</v>
      </c>
      <c r="E4563">
        <v>22</v>
      </c>
      <c r="F4563" t="s">
        <v>1</v>
      </c>
      <c r="G4563" t="s">
        <v>4</v>
      </c>
      <c r="H4563">
        <v>0</v>
      </c>
      <c r="I4563">
        <v>1</v>
      </c>
    </row>
    <row r="4564" spans="1:9" x14ac:dyDescent="0.3">
      <c r="A4564" t="s">
        <v>3</v>
      </c>
      <c r="B4564">
        <v>2015</v>
      </c>
      <c r="C4564" t="s">
        <v>2</v>
      </c>
      <c r="D4564">
        <v>3</v>
      </c>
      <c r="E4564">
        <v>34</v>
      </c>
      <c r="F4564" t="s">
        <v>1</v>
      </c>
      <c r="G4564" t="s">
        <v>4</v>
      </c>
      <c r="H4564">
        <v>4</v>
      </c>
      <c r="I4564">
        <v>0</v>
      </c>
    </row>
    <row r="4565" spans="1:9" x14ac:dyDescent="0.3">
      <c r="A4565" t="s">
        <v>3</v>
      </c>
      <c r="B4565">
        <v>2017</v>
      </c>
      <c r="C4565" t="s">
        <v>2</v>
      </c>
      <c r="D4565">
        <v>3</v>
      </c>
      <c r="E4565">
        <v>23</v>
      </c>
      <c r="F4565" t="s">
        <v>1</v>
      </c>
      <c r="G4565" t="s">
        <v>4</v>
      </c>
      <c r="H4565">
        <v>1</v>
      </c>
      <c r="I4565">
        <v>0</v>
      </c>
    </row>
    <row r="4566" spans="1:9" x14ac:dyDescent="0.3">
      <c r="A4566" t="s">
        <v>3</v>
      </c>
      <c r="B4566">
        <v>2017</v>
      </c>
      <c r="C4566" t="s">
        <v>2</v>
      </c>
      <c r="D4566">
        <v>3</v>
      </c>
      <c r="E4566">
        <v>24</v>
      </c>
      <c r="F4566" t="s">
        <v>8</v>
      </c>
      <c r="G4566" t="s">
        <v>4</v>
      </c>
      <c r="H4566">
        <v>2</v>
      </c>
      <c r="I4566">
        <v>0</v>
      </c>
    </row>
    <row r="4567" spans="1:9" x14ac:dyDescent="0.3">
      <c r="A4567" t="s">
        <v>3</v>
      </c>
      <c r="B4567">
        <v>2015</v>
      </c>
      <c r="C4567" t="s">
        <v>2</v>
      </c>
      <c r="D4567">
        <v>1</v>
      </c>
      <c r="E4567">
        <v>35</v>
      </c>
      <c r="F4567" t="s">
        <v>1</v>
      </c>
      <c r="G4567" t="s">
        <v>4</v>
      </c>
      <c r="H4567">
        <v>3</v>
      </c>
      <c r="I4567">
        <v>0</v>
      </c>
    </row>
    <row r="4568" spans="1:9" x14ac:dyDescent="0.3">
      <c r="A4568" t="s">
        <v>3</v>
      </c>
      <c r="B4568">
        <v>2014</v>
      </c>
      <c r="C4568" t="s">
        <v>2</v>
      </c>
      <c r="D4568">
        <v>3</v>
      </c>
      <c r="E4568">
        <v>24</v>
      </c>
      <c r="F4568" t="s">
        <v>1</v>
      </c>
      <c r="G4568" t="s">
        <v>4</v>
      </c>
      <c r="H4568">
        <v>2</v>
      </c>
      <c r="I4568">
        <v>0</v>
      </c>
    </row>
    <row r="4569" spans="1:9" x14ac:dyDescent="0.3">
      <c r="A4569" t="s">
        <v>3</v>
      </c>
      <c r="B4569">
        <v>2017</v>
      </c>
      <c r="C4569" t="s">
        <v>7</v>
      </c>
      <c r="D4569">
        <v>3</v>
      </c>
      <c r="E4569">
        <v>28</v>
      </c>
      <c r="F4569" t="s">
        <v>1</v>
      </c>
      <c r="G4569" t="s">
        <v>4</v>
      </c>
      <c r="H4569">
        <v>3</v>
      </c>
      <c r="I4569">
        <v>0</v>
      </c>
    </row>
    <row r="4570" spans="1:9" x14ac:dyDescent="0.3">
      <c r="A4570" t="s">
        <v>6</v>
      </c>
      <c r="B4570">
        <v>2017</v>
      </c>
      <c r="C4570" t="s">
        <v>5</v>
      </c>
      <c r="D4570">
        <v>2</v>
      </c>
      <c r="E4570">
        <v>39</v>
      </c>
      <c r="F4570" t="s">
        <v>8</v>
      </c>
      <c r="G4570" t="s">
        <v>4</v>
      </c>
      <c r="H4570">
        <v>4</v>
      </c>
      <c r="I4570">
        <v>0</v>
      </c>
    </row>
    <row r="4571" spans="1:9" x14ac:dyDescent="0.3">
      <c r="A4571" t="s">
        <v>9</v>
      </c>
      <c r="B4571">
        <v>2017</v>
      </c>
      <c r="C4571" t="s">
        <v>5</v>
      </c>
      <c r="D4571">
        <v>3</v>
      </c>
      <c r="E4571">
        <v>31</v>
      </c>
      <c r="F4571" t="s">
        <v>8</v>
      </c>
      <c r="G4571" t="s">
        <v>4</v>
      </c>
      <c r="H4571">
        <v>5</v>
      </c>
      <c r="I4571">
        <v>0</v>
      </c>
    </row>
    <row r="4572" spans="1:9" x14ac:dyDescent="0.3">
      <c r="A4572" t="s">
        <v>3</v>
      </c>
      <c r="B4572">
        <v>2014</v>
      </c>
      <c r="C4572" t="s">
        <v>2</v>
      </c>
      <c r="D4572">
        <v>3</v>
      </c>
      <c r="E4572">
        <v>32</v>
      </c>
      <c r="F4572" t="s">
        <v>1</v>
      </c>
      <c r="G4572" t="s">
        <v>4</v>
      </c>
      <c r="H4572">
        <v>2</v>
      </c>
      <c r="I4572">
        <v>0</v>
      </c>
    </row>
    <row r="4573" spans="1:9" x14ac:dyDescent="0.3">
      <c r="A4573" t="s">
        <v>3</v>
      </c>
      <c r="B4573">
        <v>2017</v>
      </c>
      <c r="C4573" t="s">
        <v>5</v>
      </c>
      <c r="D4573">
        <v>2</v>
      </c>
      <c r="E4573">
        <v>37</v>
      </c>
      <c r="F4573" t="s">
        <v>8</v>
      </c>
      <c r="G4573" t="s">
        <v>4</v>
      </c>
      <c r="H4573">
        <v>3</v>
      </c>
      <c r="I4573">
        <v>0</v>
      </c>
    </row>
    <row r="4574" spans="1:9" x14ac:dyDescent="0.3">
      <c r="A4574" t="s">
        <v>3</v>
      </c>
      <c r="B4574">
        <v>2014</v>
      </c>
      <c r="C4574" t="s">
        <v>7</v>
      </c>
      <c r="D4574">
        <v>1</v>
      </c>
      <c r="E4574">
        <v>22</v>
      </c>
      <c r="F4574" t="s">
        <v>8</v>
      </c>
      <c r="G4574" t="s">
        <v>4</v>
      </c>
      <c r="H4574">
        <v>0</v>
      </c>
      <c r="I4574">
        <v>1</v>
      </c>
    </row>
    <row r="4575" spans="1:9" x14ac:dyDescent="0.3">
      <c r="A4575" t="s">
        <v>3</v>
      </c>
      <c r="B4575">
        <v>2015</v>
      </c>
      <c r="C4575" t="s">
        <v>2</v>
      </c>
      <c r="D4575">
        <v>3</v>
      </c>
      <c r="E4575">
        <v>32</v>
      </c>
      <c r="F4575" t="s">
        <v>8</v>
      </c>
      <c r="G4575" t="s">
        <v>4</v>
      </c>
      <c r="H4575">
        <v>4</v>
      </c>
      <c r="I4575">
        <v>0</v>
      </c>
    </row>
    <row r="4576" spans="1:9" x14ac:dyDescent="0.3">
      <c r="A4576" t="s">
        <v>3</v>
      </c>
      <c r="B4576">
        <v>2016</v>
      </c>
      <c r="C4576" t="s">
        <v>2</v>
      </c>
      <c r="D4576">
        <v>3</v>
      </c>
      <c r="E4576">
        <v>37</v>
      </c>
      <c r="F4576" t="s">
        <v>1</v>
      </c>
      <c r="G4576" t="s">
        <v>4</v>
      </c>
      <c r="H4576">
        <v>2</v>
      </c>
      <c r="I4576">
        <v>0</v>
      </c>
    </row>
    <row r="4577" spans="1:9" x14ac:dyDescent="0.3">
      <c r="A4577" t="s">
        <v>3</v>
      </c>
      <c r="B4577">
        <v>2014</v>
      </c>
      <c r="C4577" t="s">
        <v>2</v>
      </c>
      <c r="D4577">
        <v>3</v>
      </c>
      <c r="E4577">
        <v>36</v>
      </c>
      <c r="F4577" t="s">
        <v>1</v>
      </c>
      <c r="G4577" t="s">
        <v>4</v>
      </c>
      <c r="H4577">
        <v>3</v>
      </c>
      <c r="I4577">
        <v>0</v>
      </c>
    </row>
    <row r="4578" spans="1:9" x14ac:dyDescent="0.3">
      <c r="A4578" t="s">
        <v>3</v>
      </c>
      <c r="B4578">
        <v>2013</v>
      </c>
      <c r="C4578" t="s">
        <v>7</v>
      </c>
      <c r="D4578">
        <v>3</v>
      </c>
      <c r="E4578">
        <v>24</v>
      </c>
      <c r="F4578" t="s">
        <v>1</v>
      </c>
      <c r="G4578" t="s">
        <v>0</v>
      </c>
      <c r="H4578">
        <v>2</v>
      </c>
      <c r="I4578">
        <v>0</v>
      </c>
    </row>
    <row r="4579" spans="1:9" x14ac:dyDescent="0.3">
      <c r="A4579" t="s">
        <v>6</v>
      </c>
      <c r="B4579">
        <v>2017</v>
      </c>
      <c r="C4579" t="s">
        <v>5</v>
      </c>
      <c r="D4579">
        <v>3</v>
      </c>
      <c r="E4579">
        <v>40</v>
      </c>
      <c r="F4579" t="s">
        <v>1</v>
      </c>
      <c r="G4579" t="s">
        <v>4</v>
      </c>
      <c r="H4579">
        <v>2</v>
      </c>
      <c r="I4579">
        <v>0</v>
      </c>
    </row>
    <row r="4580" spans="1:9" x14ac:dyDescent="0.3">
      <c r="A4580" t="s">
        <v>3</v>
      </c>
      <c r="B4580">
        <v>2014</v>
      </c>
      <c r="C4580" t="s">
        <v>2</v>
      </c>
      <c r="D4580">
        <v>3</v>
      </c>
      <c r="E4580">
        <v>39</v>
      </c>
      <c r="F4580" t="s">
        <v>1</v>
      </c>
      <c r="G4580" t="s">
        <v>4</v>
      </c>
      <c r="H4580">
        <v>3</v>
      </c>
      <c r="I4580">
        <v>0</v>
      </c>
    </row>
    <row r="4581" spans="1:9" x14ac:dyDescent="0.3">
      <c r="A4581" t="s">
        <v>3</v>
      </c>
      <c r="B4581">
        <v>2013</v>
      </c>
      <c r="C4581" t="s">
        <v>2</v>
      </c>
      <c r="D4581">
        <v>3</v>
      </c>
      <c r="E4581">
        <v>24</v>
      </c>
      <c r="F4581" t="s">
        <v>1</v>
      </c>
      <c r="G4581" t="s">
        <v>4</v>
      </c>
      <c r="H4581">
        <v>2</v>
      </c>
      <c r="I4581">
        <v>0</v>
      </c>
    </row>
    <row r="4582" spans="1:9" x14ac:dyDescent="0.3">
      <c r="A4582" t="s">
        <v>3</v>
      </c>
      <c r="B4582">
        <v>2016</v>
      </c>
      <c r="C4582" t="s">
        <v>2</v>
      </c>
      <c r="D4582">
        <v>3</v>
      </c>
      <c r="E4582">
        <v>25</v>
      </c>
      <c r="F4582" t="s">
        <v>1</v>
      </c>
      <c r="G4582" t="s">
        <v>4</v>
      </c>
      <c r="H4582">
        <v>3</v>
      </c>
      <c r="I4582">
        <v>0</v>
      </c>
    </row>
    <row r="4583" spans="1:9" x14ac:dyDescent="0.3">
      <c r="A4583" t="s">
        <v>3</v>
      </c>
      <c r="B4583">
        <v>2018</v>
      </c>
      <c r="C4583" t="s">
        <v>2</v>
      </c>
      <c r="D4583">
        <v>3</v>
      </c>
      <c r="E4583">
        <v>26</v>
      </c>
      <c r="F4583" t="s">
        <v>1</v>
      </c>
      <c r="G4583" t="s">
        <v>4</v>
      </c>
      <c r="H4583">
        <v>4</v>
      </c>
      <c r="I4583">
        <v>1</v>
      </c>
    </row>
    <row r="4584" spans="1:9" x14ac:dyDescent="0.3">
      <c r="A4584" t="s">
        <v>3</v>
      </c>
      <c r="B4584">
        <v>2017</v>
      </c>
      <c r="C4584" t="s">
        <v>5</v>
      </c>
      <c r="D4584">
        <v>2</v>
      </c>
      <c r="E4584">
        <v>33</v>
      </c>
      <c r="F4584" t="s">
        <v>1</v>
      </c>
      <c r="G4584" t="s">
        <v>4</v>
      </c>
      <c r="H4584">
        <v>3</v>
      </c>
      <c r="I4584">
        <v>0</v>
      </c>
    </row>
    <row r="4585" spans="1:9" x14ac:dyDescent="0.3">
      <c r="A4585" t="s">
        <v>3</v>
      </c>
      <c r="B4585">
        <v>2016</v>
      </c>
      <c r="C4585" t="s">
        <v>7</v>
      </c>
      <c r="D4585">
        <v>3</v>
      </c>
      <c r="E4585">
        <v>36</v>
      </c>
      <c r="F4585" t="s">
        <v>1</v>
      </c>
      <c r="G4585" t="s">
        <v>0</v>
      </c>
      <c r="H4585">
        <v>3</v>
      </c>
      <c r="I4585">
        <v>0</v>
      </c>
    </row>
    <row r="4586" spans="1:9" x14ac:dyDescent="0.3">
      <c r="A4586" t="s">
        <v>3</v>
      </c>
      <c r="B4586">
        <v>2015</v>
      </c>
      <c r="C4586" t="s">
        <v>7</v>
      </c>
      <c r="D4586">
        <v>1</v>
      </c>
      <c r="E4586">
        <v>39</v>
      </c>
      <c r="F4586" t="s">
        <v>1</v>
      </c>
      <c r="G4586" t="s">
        <v>4</v>
      </c>
      <c r="H4586">
        <v>1</v>
      </c>
      <c r="I4586">
        <v>1</v>
      </c>
    </row>
    <row r="4587" spans="1:9" x14ac:dyDescent="0.3">
      <c r="A4587" t="s">
        <v>3</v>
      </c>
      <c r="B4587">
        <v>2014</v>
      </c>
      <c r="C4587" t="s">
        <v>2</v>
      </c>
      <c r="D4587">
        <v>3</v>
      </c>
      <c r="E4587">
        <v>34</v>
      </c>
      <c r="F4587" t="s">
        <v>1</v>
      </c>
      <c r="G4587" t="s">
        <v>4</v>
      </c>
      <c r="H4587">
        <v>4</v>
      </c>
      <c r="I4587">
        <v>0</v>
      </c>
    </row>
    <row r="4588" spans="1:9" x14ac:dyDescent="0.3">
      <c r="A4588" t="s">
        <v>3</v>
      </c>
      <c r="B4588">
        <v>2014</v>
      </c>
      <c r="C4588" t="s">
        <v>5</v>
      </c>
      <c r="D4588">
        <v>2</v>
      </c>
      <c r="E4588">
        <v>23</v>
      </c>
      <c r="F4588" t="s">
        <v>8</v>
      </c>
      <c r="G4588" t="s">
        <v>4</v>
      </c>
      <c r="H4588">
        <v>1</v>
      </c>
      <c r="I4588">
        <v>1</v>
      </c>
    </row>
    <row r="4589" spans="1:9" x14ac:dyDescent="0.3">
      <c r="A4589" t="s">
        <v>3</v>
      </c>
      <c r="B4589">
        <v>2014</v>
      </c>
      <c r="C4589" t="s">
        <v>7</v>
      </c>
      <c r="D4589">
        <v>1</v>
      </c>
      <c r="E4589">
        <v>33</v>
      </c>
      <c r="F4589" t="s">
        <v>8</v>
      </c>
      <c r="G4589" t="s">
        <v>4</v>
      </c>
      <c r="H4589">
        <v>2</v>
      </c>
      <c r="I4589">
        <v>1</v>
      </c>
    </row>
    <row r="4590" spans="1:9" x14ac:dyDescent="0.3">
      <c r="A4590" t="s">
        <v>3</v>
      </c>
      <c r="B4590">
        <v>2013</v>
      </c>
      <c r="C4590" t="s">
        <v>2</v>
      </c>
      <c r="D4590">
        <v>3</v>
      </c>
      <c r="E4590">
        <v>31</v>
      </c>
      <c r="F4590" t="s">
        <v>1</v>
      </c>
      <c r="G4590" t="s">
        <v>4</v>
      </c>
      <c r="H4590">
        <v>3</v>
      </c>
      <c r="I4590">
        <v>0</v>
      </c>
    </row>
    <row r="4591" spans="1:9" x14ac:dyDescent="0.3">
      <c r="A4591" t="s">
        <v>3</v>
      </c>
      <c r="B4591">
        <v>2015</v>
      </c>
      <c r="C4591" t="s">
        <v>2</v>
      </c>
      <c r="D4591">
        <v>3</v>
      </c>
      <c r="E4591">
        <v>39</v>
      </c>
      <c r="F4591" t="s">
        <v>8</v>
      </c>
      <c r="G4591" t="s">
        <v>4</v>
      </c>
      <c r="H4591">
        <v>0</v>
      </c>
      <c r="I4591">
        <v>0</v>
      </c>
    </row>
    <row r="4592" spans="1:9" x14ac:dyDescent="0.3">
      <c r="A4592" t="s">
        <v>3</v>
      </c>
      <c r="B4592">
        <v>2017</v>
      </c>
      <c r="C4592" t="s">
        <v>2</v>
      </c>
      <c r="D4592">
        <v>3</v>
      </c>
      <c r="E4592">
        <v>36</v>
      </c>
      <c r="F4592" t="s">
        <v>1</v>
      </c>
      <c r="G4592" t="s">
        <v>4</v>
      </c>
      <c r="H4592">
        <v>4</v>
      </c>
      <c r="I4592">
        <v>1</v>
      </c>
    </row>
    <row r="4593" spans="1:9" x14ac:dyDescent="0.3">
      <c r="A4593" t="s">
        <v>3</v>
      </c>
      <c r="B4593">
        <v>2015</v>
      </c>
      <c r="C4593" t="s">
        <v>2</v>
      </c>
      <c r="D4593">
        <v>3</v>
      </c>
      <c r="E4593">
        <v>28</v>
      </c>
      <c r="F4593" t="s">
        <v>1</v>
      </c>
      <c r="G4593" t="s">
        <v>4</v>
      </c>
      <c r="H4593">
        <v>1</v>
      </c>
      <c r="I4593">
        <v>0</v>
      </c>
    </row>
    <row r="4594" spans="1:9" x14ac:dyDescent="0.3">
      <c r="A4594" t="s">
        <v>3</v>
      </c>
      <c r="B4594">
        <v>2013</v>
      </c>
      <c r="C4594" t="s">
        <v>5</v>
      </c>
      <c r="D4594">
        <v>3</v>
      </c>
      <c r="E4594">
        <v>28</v>
      </c>
      <c r="F4594" t="s">
        <v>8</v>
      </c>
      <c r="G4594" t="s">
        <v>4</v>
      </c>
      <c r="H4594">
        <v>0</v>
      </c>
      <c r="I4594">
        <v>1</v>
      </c>
    </row>
    <row r="4595" spans="1:9" x14ac:dyDescent="0.3">
      <c r="A4595" t="s">
        <v>6</v>
      </c>
      <c r="B4595">
        <v>2017</v>
      </c>
      <c r="C4595" t="s">
        <v>5</v>
      </c>
      <c r="D4595">
        <v>2</v>
      </c>
      <c r="E4595">
        <v>24</v>
      </c>
      <c r="F4595" t="s">
        <v>1</v>
      </c>
      <c r="G4595" t="s">
        <v>4</v>
      </c>
      <c r="H4595">
        <v>2</v>
      </c>
      <c r="I4595">
        <v>1</v>
      </c>
    </row>
    <row r="4596" spans="1:9" x14ac:dyDescent="0.3">
      <c r="A4596" t="s">
        <v>3</v>
      </c>
      <c r="B4596">
        <v>2013</v>
      </c>
      <c r="C4596" t="s">
        <v>2</v>
      </c>
      <c r="D4596">
        <v>3</v>
      </c>
      <c r="E4596">
        <v>36</v>
      </c>
      <c r="F4596" t="s">
        <v>8</v>
      </c>
      <c r="G4596" t="s">
        <v>4</v>
      </c>
      <c r="H4596">
        <v>0</v>
      </c>
      <c r="I4596">
        <v>1</v>
      </c>
    </row>
    <row r="4597" spans="1:9" x14ac:dyDescent="0.3">
      <c r="A4597" t="s">
        <v>3</v>
      </c>
      <c r="B4597">
        <v>2014</v>
      </c>
      <c r="C4597" t="s">
        <v>2</v>
      </c>
      <c r="D4597">
        <v>3</v>
      </c>
      <c r="E4597">
        <v>30</v>
      </c>
      <c r="F4597" t="s">
        <v>1</v>
      </c>
      <c r="G4597" t="s">
        <v>4</v>
      </c>
      <c r="H4597">
        <v>1</v>
      </c>
      <c r="I4597">
        <v>1</v>
      </c>
    </row>
    <row r="4598" spans="1:9" x14ac:dyDescent="0.3">
      <c r="A4598" t="s">
        <v>3</v>
      </c>
      <c r="B4598">
        <v>2018</v>
      </c>
      <c r="C4598" t="s">
        <v>5</v>
      </c>
      <c r="D4598">
        <v>3</v>
      </c>
      <c r="E4598">
        <v>27</v>
      </c>
      <c r="F4598" t="s">
        <v>8</v>
      </c>
      <c r="G4598" t="s">
        <v>4</v>
      </c>
      <c r="H4598">
        <v>5</v>
      </c>
      <c r="I4598">
        <v>1</v>
      </c>
    </row>
    <row r="4599" spans="1:9" x14ac:dyDescent="0.3">
      <c r="A4599" t="s">
        <v>3</v>
      </c>
      <c r="B4599">
        <v>2012</v>
      </c>
      <c r="C4599" t="s">
        <v>2</v>
      </c>
      <c r="D4599">
        <v>3</v>
      </c>
      <c r="E4599">
        <v>25</v>
      </c>
      <c r="F4599" t="s">
        <v>1</v>
      </c>
      <c r="G4599" t="s">
        <v>4</v>
      </c>
      <c r="H4599">
        <v>3</v>
      </c>
      <c r="I4599">
        <v>0</v>
      </c>
    </row>
    <row r="4600" spans="1:9" x14ac:dyDescent="0.3">
      <c r="A4600" t="s">
        <v>3</v>
      </c>
      <c r="B4600">
        <v>2018</v>
      </c>
      <c r="C4600" t="s">
        <v>2</v>
      </c>
      <c r="D4600">
        <v>3</v>
      </c>
      <c r="E4600">
        <v>31</v>
      </c>
      <c r="F4600" t="s">
        <v>1</v>
      </c>
      <c r="G4600" t="s">
        <v>4</v>
      </c>
      <c r="H4600">
        <v>0</v>
      </c>
      <c r="I4600">
        <v>1</v>
      </c>
    </row>
    <row r="4601" spans="1:9" x14ac:dyDescent="0.3">
      <c r="A4601" t="s">
        <v>3</v>
      </c>
      <c r="B4601">
        <v>2013</v>
      </c>
      <c r="C4601" t="s">
        <v>2</v>
      </c>
      <c r="D4601">
        <v>3</v>
      </c>
      <c r="E4601">
        <v>36</v>
      </c>
      <c r="F4601" t="s">
        <v>1</v>
      </c>
      <c r="G4601" t="s">
        <v>4</v>
      </c>
      <c r="H4601">
        <v>0</v>
      </c>
      <c r="I4601">
        <v>0</v>
      </c>
    </row>
    <row r="4602" spans="1:9" x14ac:dyDescent="0.3">
      <c r="A4602" t="s">
        <v>3</v>
      </c>
      <c r="B4602">
        <v>2017</v>
      </c>
      <c r="C4602" t="s">
        <v>5</v>
      </c>
      <c r="D4602">
        <v>2</v>
      </c>
      <c r="E4602">
        <v>31</v>
      </c>
      <c r="F4602" t="s">
        <v>1</v>
      </c>
      <c r="G4602" t="s">
        <v>4</v>
      </c>
      <c r="H4602">
        <v>1</v>
      </c>
      <c r="I4602">
        <v>0</v>
      </c>
    </row>
    <row r="4603" spans="1:9" x14ac:dyDescent="0.3">
      <c r="A4603" t="s">
        <v>3</v>
      </c>
      <c r="B4603">
        <v>2016</v>
      </c>
      <c r="C4603" t="s">
        <v>2</v>
      </c>
      <c r="D4603">
        <v>3</v>
      </c>
      <c r="E4603">
        <v>37</v>
      </c>
      <c r="F4603" t="s">
        <v>1</v>
      </c>
      <c r="G4603" t="s">
        <v>4</v>
      </c>
      <c r="H4603">
        <v>2</v>
      </c>
      <c r="I4603">
        <v>0</v>
      </c>
    </row>
    <row r="4604" spans="1:9" x14ac:dyDescent="0.3">
      <c r="A4604" t="s">
        <v>3</v>
      </c>
      <c r="B4604">
        <v>2015</v>
      </c>
      <c r="C4604" t="s">
        <v>2</v>
      </c>
      <c r="D4604">
        <v>3</v>
      </c>
      <c r="E4604">
        <v>39</v>
      </c>
      <c r="F4604" t="s">
        <v>1</v>
      </c>
      <c r="G4604" t="s">
        <v>4</v>
      </c>
      <c r="H4604">
        <v>2</v>
      </c>
      <c r="I4604">
        <v>0</v>
      </c>
    </row>
    <row r="4605" spans="1:9" x14ac:dyDescent="0.3">
      <c r="A4605" t="s">
        <v>3</v>
      </c>
      <c r="B4605">
        <v>2014</v>
      </c>
      <c r="C4605" t="s">
        <v>2</v>
      </c>
      <c r="D4605">
        <v>3</v>
      </c>
      <c r="E4605">
        <v>28</v>
      </c>
      <c r="F4605" t="s">
        <v>1</v>
      </c>
      <c r="G4605" t="s">
        <v>4</v>
      </c>
      <c r="H4605">
        <v>4</v>
      </c>
      <c r="I4605">
        <v>0</v>
      </c>
    </row>
    <row r="4606" spans="1:9" x14ac:dyDescent="0.3">
      <c r="A4606" t="s">
        <v>3</v>
      </c>
      <c r="B4606">
        <v>2015</v>
      </c>
      <c r="C4606" t="s">
        <v>7</v>
      </c>
      <c r="D4606">
        <v>2</v>
      </c>
      <c r="E4606">
        <v>38</v>
      </c>
      <c r="F4606" t="s">
        <v>1</v>
      </c>
      <c r="G4606" t="s">
        <v>4</v>
      </c>
      <c r="H4606">
        <v>2</v>
      </c>
      <c r="I4606">
        <v>1</v>
      </c>
    </row>
    <row r="4607" spans="1:9" x14ac:dyDescent="0.3">
      <c r="A4607" t="s">
        <v>6</v>
      </c>
      <c r="B4607">
        <v>2017</v>
      </c>
      <c r="C4607" t="s">
        <v>5</v>
      </c>
      <c r="D4607">
        <v>3</v>
      </c>
      <c r="E4607">
        <v>40</v>
      </c>
      <c r="F4607" t="s">
        <v>8</v>
      </c>
      <c r="G4607" t="s">
        <v>4</v>
      </c>
      <c r="H4607">
        <v>1</v>
      </c>
      <c r="I4607">
        <v>0</v>
      </c>
    </row>
    <row r="4608" spans="1:9" x14ac:dyDescent="0.3">
      <c r="A4608" t="s">
        <v>6</v>
      </c>
      <c r="B4608">
        <v>2015</v>
      </c>
      <c r="C4608" t="s">
        <v>2</v>
      </c>
      <c r="D4608">
        <v>3</v>
      </c>
      <c r="E4608">
        <v>38</v>
      </c>
      <c r="F4608" t="s">
        <v>8</v>
      </c>
      <c r="G4608" t="s">
        <v>4</v>
      </c>
      <c r="H4608">
        <v>1</v>
      </c>
      <c r="I4608">
        <v>0</v>
      </c>
    </row>
    <row r="4609" spans="1:9" x14ac:dyDescent="0.3">
      <c r="A4609" t="s">
        <v>9</v>
      </c>
      <c r="B4609">
        <v>2014</v>
      </c>
      <c r="C4609" t="s">
        <v>5</v>
      </c>
      <c r="D4609">
        <v>3</v>
      </c>
      <c r="E4609">
        <v>23</v>
      </c>
      <c r="F4609" t="s">
        <v>1</v>
      </c>
      <c r="G4609" t="s">
        <v>4</v>
      </c>
      <c r="H4609">
        <v>1</v>
      </c>
      <c r="I4609">
        <v>0</v>
      </c>
    </row>
    <row r="4610" spans="1:9" x14ac:dyDescent="0.3">
      <c r="A4610" t="s">
        <v>3</v>
      </c>
      <c r="B4610">
        <v>2015</v>
      </c>
      <c r="C4610" t="s">
        <v>2</v>
      </c>
      <c r="D4610">
        <v>3</v>
      </c>
      <c r="E4610">
        <v>39</v>
      </c>
      <c r="F4610" t="s">
        <v>1</v>
      </c>
      <c r="G4610" t="s">
        <v>4</v>
      </c>
      <c r="H4610">
        <v>2</v>
      </c>
      <c r="I4610">
        <v>0</v>
      </c>
    </row>
    <row r="4611" spans="1:9" x14ac:dyDescent="0.3">
      <c r="A4611" t="s">
        <v>3</v>
      </c>
      <c r="B4611">
        <v>2014</v>
      </c>
      <c r="C4611" t="s">
        <v>7</v>
      </c>
      <c r="D4611">
        <v>1</v>
      </c>
      <c r="E4611">
        <v>22</v>
      </c>
      <c r="F4611" t="s">
        <v>8</v>
      </c>
      <c r="G4611" t="s">
        <v>4</v>
      </c>
      <c r="H4611">
        <v>0</v>
      </c>
      <c r="I4611">
        <v>1</v>
      </c>
    </row>
    <row r="4612" spans="1:9" x14ac:dyDescent="0.3">
      <c r="A4612" t="s">
        <v>3</v>
      </c>
      <c r="B4612">
        <v>2015</v>
      </c>
      <c r="C4612" t="s">
        <v>7</v>
      </c>
      <c r="D4612">
        <v>3</v>
      </c>
      <c r="E4612">
        <v>24</v>
      </c>
      <c r="F4612" t="s">
        <v>8</v>
      </c>
      <c r="G4612" t="s">
        <v>4</v>
      </c>
      <c r="H4612">
        <v>2</v>
      </c>
      <c r="I4612">
        <v>1</v>
      </c>
    </row>
    <row r="4613" spans="1:9" x14ac:dyDescent="0.3">
      <c r="A4613" t="s">
        <v>6</v>
      </c>
      <c r="B4613">
        <v>2014</v>
      </c>
      <c r="C4613" t="s">
        <v>5</v>
      </c>
      <c r="D4613">
        <v>3</v>
      </c>
      <c r="E4613">
        <v>24</v>
      </c>
      <c r="F4613" t="s">
        <v>1</v>
      </c>
      <c r="G4613" t="s">
        <v>4</v>
      </c>
      <c r="H4613">
        <v>2</v>
      </c>
      <c r="I4613">
        <v>0</v>
      </c>
    </row>
    <row r="4614" spans="1:9" x14ac:dyDescent="0.3">
      <c r="A4614" t="s">
        <v>3</v>
      </c>
      <c r="B4614">
        <v>2012</v>
      </c>
      <c r="C4614" t="s">
        <v>2</v>
      </c>
      <c r="D4614">
        <v>3</v>
      </c>
      <c r="E4614">
        <v>23</v>
      </c>
      <c r="F4614" t="s">
        <v>8</v>
      </c>
      <c r="G4614" t="s">
        <v>4</v>
      </c>
      <c r="H4614">
        <v>1</v>
      </c>
      <c r="I4614">
        <v>1</v>
      </c>
    </row>
    <row r="4615" spans="1:9" x14ac:dyDescent="0.3">
      <c r="A4615" t="s">
        <v>3</v>
      </c>
      <c r="B4615">
        <v>2014</v>
      </c>
      <c r="C4615" t="s">
        <v>2</v>
      </c>
      <c r="D4615">
        <v>3</v>
      </c>
      <c r="E4615">
        <v>30</v>
      </c>
      <c r="F4615" t="s">
        <v>1</v>
      </c>
      <c r="G4615" t="s">
        <v>4</v>
      </c>
      <c r="H4615">
        <v>4</v>
      </c>
      <c r="I4615">
        <v>0</v>
      </c>
    </row>
    <row r="4616" spans="1:9" x14ac:dyDescent="0.3">
      <c r="A4616" t="s">
        <v>3</v>
      </c>
      <c r="B4616">
        <v>2016</v>
      </c>
      <c r="C4616" t="s">
        <v>5</v>
      </c>
      <c r="D4616">
        <v>3</v>
      </c>
      <c r="E4616">
        <v>25</v>
      </c>
      <c r="F4616" t="s">
        <v>8</v>
      </c>
      <c r="G4616" t="s">
        <v>4</v>
      </c>
      <c r="H4616">
        <v>3</v>
      </c>
      <c r="I4616">
        <v>0</v>
      </c>
    </row>
    <row r="4617" spans="1:9" x14ac:dyDescent="0.3">
      <c r="A4617" t="s">
        <v>3</v>
      </c>
      <c r="B4617">
        <v>2013</v>
      </c>
      <c r="C4617" t="s">
        <v>2</v>
      </c>
      <c r="D4617">
        <v>3</v>
      </c>
      <c r="E4617">
        <v>34</v>
      </c>
      <c r="F4617" t="s">
        <v>1</v>
      </c>
      <c r="G4617" t="s">
        <v>4</v>
      </c>
      <c r="H4617">
        <v>4</v>
      </c>
      <c r="I4617">
        <v>0</v>
      </c>
    </row>
    <row r="4618" spans="1:9" x14ac:dyDescent="0.3">
      <c r="A4618" t="s">
        <v>6</v>
      </c>
      <c r="B4618">
        <v>2015</v>
      </c>
      <c r="C4618" t="s">
        <v>5</v>
      </c>
      <c r="D4618">
        <v>3</v>
      </c>
      <c r="E4618">
        <v>40</v>
      </c>
      <c r="F4618" t="s">
        <v>8</v>
      </c>
      <c r="G4618" t="s">
        <v>4</v>
      </c>
      <c r="H4618">
        <v>5</v>
      </c>
      <c r="I4618">
        <v>0</v>
      </c>
    </row>
    <row r="4619" spans="1:9" x14ac:dyDescent="0.3">
      <c r="A4619" t="s">
        <v>3</v>
      </c>
      <c r="B4619">
        <v>2012</v>
      </c>
      <c r="C4619" t="s">
        <v>2</v>
      </c>
      <c r="D4619">
        <v>3</v>
      </c>
      <c r="E4619">
        <v>39</v>
      </c>
      <c r="F4619" t="s">
        <v>8</v>
      </c>
      <c r="G4619" t="s">
        <v>4</v>
      </c>
      <c r="H4619">
        <v>1</v>
      </c>
      <c r="I4619">
        <v>0</v>
      </c>
    </row>
    <row r="4620" spans="1:9" x14ac:dyDescent="0.3">
      <c r="A4620" t="s">
        <v>6</v>
      </c>
      <c r="B4620">
        <v>2017</v>
      </c>
      <c r="C4620" t="s">
        <v>5</v>
      </c>
      <c r="D4620">
        <v>3</v>
      </c>
      <c r="E4620">
        <v>38</v>
      </c>
      <c r="F4620" t="s">
        <v>8</v>
      </c>
      <c r="G4620" t="s">
        <v>4</v>
      </c>
      <c r="H4620">
        <v>2</v>
      </c>
      <c r="I4620">
        <v>1</v>
      </c>
    </row>
    <row r="4621" spans="1:9" x14ac:dyDescent="0.3">
      <c r="A4621" t="s">
        <v>3</v>
      </c>
      <c r="B4621">
        <v>2016</v>
      </c>
      <c r="C4621" t="s">
        <v>7</v>
      </c>
      <c r="D4621">
        <v>3</v>
      </c>
      <c r="E4621">
        <v>38</v>
      </c>
      <c r="F4621" t="s">
        <v>1</v>
      </c>
      <c r="G4621" t="s">
        <v>4</v>
      </c>
      <c r="H4621">
        <v>2</v>
      </c>
      <c r="I4621">
        <v>0</v>
      </c>
    </row>
    <row r="4622" spans="1:9" x14ac:dyDescent="0.3">
      <c r="A4622" t="s">
        <v>3</v>
      </c>
      <c r="B4622">
        <v>2015</v>
      </c>
      <c r="C4622" t="s">
        <v>7</v>
      </c>
      <c r="D4622">
        <v>2</v>
      </c>
      <c r="E4622">
        <v>38</v>
      </c>
      <c r="F4622" t="s">
        <v>8</v>
      </c>
      <c r="G4622" t="s">
        <v>4</v>
      </c>
      <c r="H4622">
        <v>4</v>
      </c>
      <c r="I4622">
        <v>1</v>
      </c>
    </row>
    <row r="4623" spans="1:9" x14ac:dyDescent="0.3">
      <c r="A4623" t="s">
        <v>3</v>
      </c>
      <c r="B4623">
        <v>2015</v>
      </c>
      <c r="C4623" t="s">
        <v>2</v>
      </c>
      <c r="D4623">
        <v>3</v>
      </c>
      <c r="E4623">
        <v>31</v>
      </c>
      <c r="F4623" t="s">
        <v>1</v>
      </c>
      <c r="G4623" t="s">
        <v>4</v>
      </c>
      <c r="H4623">
        <v>5</v>
      </c>
      <c r="I4623">
        <v>0</v>
      </c>
    </row>
    <row r="4624" spans="1:9" x14ac:dyDescent="0.3">
      <c r="A4624" t="s">
        <v>3</v>
      </c>
      <c r="B4624">
        <v>2017</v>
      </c>
      <c r="C4624" t="s">
        <v>7</v>
      </c>
      <c r="D4624">
        <v>1</v>
      </c>
      <c r="E4624">
        <v>30</v>
      </c>
      <c r="F4624" t="s">
        <v>1</v>
      </c>
      <c r="G4624" t="s">
        <v>4</v>
      </c>
      <c r="H4624">
        <v>4</v>
      </c>
      <c r="I4624">
        <v>0</v>
      </c>
    </row>
    <row r="4625" spans="1:9" x14ac:dyDescent="0.3">
      <c r="A4625" t="s">
        <v>9</v>
      </c>
      <c r="B4625">
        <v>2013</v>
      </c>
      <c r="C4625" t="s">
        <v>2</v>
      </c>
      <c r="D4625">
        <v>3</v>
      </c>
      <c r="E4625">
        <v>24</v>
      </c>
      <c r="F4625" t="s">
        <v>1</v>
      </c>
      <c r="G4625" t="s">
        <v>4</v>
      </c>
      <c r="H4625">
        <v>2</v>
      </c>
      <c r="I4625">
        <v>0</v>
      </c>
    </row>
    <row r="4626" spans="1:9" x14ac:dyDescent="0.3">
      <c r="A4626" t="s">
        <v>3</v>
      </c>
      <c r="B4626">
        <v>2017</v>
      </c>
      <c r="C4626" t="s">
        <v>2</v>
      </c>
      <c r="D4626">
        <v>3</v>
      </c>
      <c r="E4626">
        <v>38</v>
      </c>
      <c r="F4626" t="s">
        <v>1</v>
      </c>
      <c r="G4626" t="s">
        <v>4</v>
      </c>
      <c r="H4626">
        <v>3</v>
      </c>
      <c r="I4626">
        <v>0</v>
      </c>
    </row>
    <row r="4627" spans="1:9" x14ac:dyDescent="0.3">
      <c r="A4627" t="s">
        <v>3</v>
      </c>
      <c r="B4627">
        <v>2013</v>
      </c>
      <c r="C4627" t="s">
        <v>7</v>
      </c>
      <c r="D4627">
        <v>3</v>
      </c>
      <c r="E4627">
        <v>37</v>
      </c>
      <c r="F4627" t="s">
        <v>1</v>
      </c>
      <c r="G4627" t="s">
        <v>4</v>
      </c>
      <c r="H4627">
        <v>3</v>
      </c>
      <c r="I4627">
        <v>0</v>
      </c>
    </row>
    <row r="4628" spans="1:9" x14ac:dyDescent="0.3">
      <c r="A4628" t="s">
        <v>3</v>
      </c>
      <c r="B4628">
        <v>2016</v>
      </c>
      <c r="C4628" t="s">
        <v>2</v>
      </c>
      <c r="D4628">
        <v>3</v>
      </c>
      <c r="E4628">
        <v>22</v>
      </c>
      <c r="F4628" t="s">
        <v>1</v>
      </c>
      <c r="G4628" t="s">
        <v>4</v>
      </c>
      <c r="H4628">
        <v>0</v>
      </c>
      <c r="I4628">
        <v>0</v>
      </c>
    </row>
    <row r="4629" spans="1:9" x14ac:dyDescent="0.3">
      <c r="A4629" t="s">
        <v>9</v>
      </c>
      <c r="B4629">
        <v>2012</v>
      </c>
      <c r="C4629" t="s">
        <v>2</v>
      </c>
      <c r="D4629">
        <v>3</v>
      </c>
      <c r="E4629">
        <v>30</v>
      </c>
      <c r="F4629" t="s">
        <v>8</v>
      </c>
      <c r="G4629" t="s">
        <v>4</v>
      </c>
      <c r="H4629">
        <v>4</v>
      </c>
      <c r="I4629">
        <v>0</v>
      </c>
    </row>
    <row r="4630" spans="1:9" x14ac:dyDescent="0.3">
      <c r="A4630" t="s">
        <v>3</v>
      </c>
      <c r="B4630">
        <v>2013</v>
      </c>
      <c r="C4630" t="s">
        <v>2</v>
      </c>
      <c r="D4630">
        <v>3</v>
      </c>
      <c r="E4630">
        <v>39</v>
      </c>
      <c r="F4630" t="s">
        <v>8</v>
      </c>
      <c r="G4630" t="s">
        <v>4</v>
      </c>
      <c r="H4630">
        <v>5</v>
      </c>
      <c r="I4630">
        <v>0</v>
      </c>
    </row>
    <row r="4631" spans="1:9" x14ac:dyDescent="0.3">
      <c r="A4631" t="s">
        <v>3</v>
      </c>
      <c r="B4631">
        <v>2017</v>
      </c>
      <c r="C4631" t="s">
        <v>2</v>
      </c>
      <c r="D4631">
        <v>2</v>
      </c>
      <c r="E4631">
        <v>35</v>
      </c>
      <c r="F4631" t="s">
        <v>1</v>
      </c>
      <c r="G4631" t="s">
        <v>4</v>
      </c>
      <c r="H4631">
        <v>0</v>
      </c>
      <c r="I4631">
        <v>0</v>
      </c>
    </row>
    <row r="4632" spans="1:9" x14ac:dyDescent="0.3">
      <c r="A4632" t="s">
        <v>3</v>
      </c>
      <c r="B4632">
        <v>2012</v>
      </c>
      <c r="C4632" t="s">
        <v>7</v>
      </c>
      <c r="D4632">
        <v>3</v>
      </c>
      <c r="E4632">
        <v>25</v>
      </c>
      <c r="F4632" t="s">
        <v>8</v>
      </c>
      <c r="G4632" t="s">
        <v>4</v>
      </c>
      <c r="H4632">
        <v>3</v>
      </c>
      <c r="I4632">
        <v>1</v>
      </c>
    </row>
    <row r="4633" spans="1:9" x14ac:dyDescent="0.3">
      <c r="A4633" t="s">
        <v>3</v>
      </c>
      <c r="B4633">
        <v>2018</v>
      </c>
      <c r="C4633" t="s">
        <v>2</v>
      </c>
      <c r="D4633">
        <v>3</v>
      </c>
      <c r="E4633">
        <v>32</v>
      </c>
      <c r="F4633" t="s">
        <v>1</v>
      </c>
      <c r="G4633" t="s">
        <v>0</v>
      </c>
      <c r="H4633">
        <v>1</v>
      </c>
      <c r="I4633">
        <v>1</v>
      </c>
    </row>
    <row r="4634" spans="1:9" x14ac:dyDescent="0.3">
      <c r="A4634" t="s">
        <v>3</v>
      </c>
      <c r="B4634">
        <v>2018</v>
      </c>
      <c r="C4634" t="s">
        <v>2</v>
      </c>
      <c r="D4634">
        <v>3</v>
      </c>
      <c r="E4634">
        <v>31</v>
      </c>
      <c r="F4634" t="s">
        <v>8</v>
      </c>
      <c r="G4634" t="s">
        <v>4</v>
      </c>
      <c r="H4634">
        <v>2</v>
      </c>
      <c r="I4634">
        <v>1</v>
      </c>
    </row>
    <row r="4635" spans="1:9" x14ac:dyDescent="0.3">
      <c r="A4635" t="s">
        <v>3</v>
      </c>
      <c r="B4635">
        <v>2016</v>
      </c>
      <c r="C4635" t="s">
        <v>2</v>
      </c>
      <c r="D4635">
        <v>3</v>
      </c>
      <c r="E4635">
        <v>37</v>
      </c>
      <c r="F4635" t="s">
        <v>1</v>
      </c>
      <c r="G4635" t="s">
        <v>4</v>
      </c>
      <c r="H4635">
        <v>2</v>
      </c>
      <c r="I4635">
        <v>0</v>
      </c>
    </row>
    <row r="4636" spans="1:9" x14ac:dyDescent="0.3">
      <c r="A4636" t="s">
        <v>3</v>
      </c>
      <c r="B4636">
        <v>2016</v>
      </c>
      <c r="C4636" t="s">
        <v>5</v>
      </c>
      <c r="D4636">
        <v>1</v>
      </c>
      <c r="E4636">
        <v>38</v>
      </c>
      <c r="F4636" t="s">
        <v>8</v>
      </c>
      <c r="G4636" t="s">
        <v>4</v>
      </c>
      <c r="H4636">
        <v>2</v>
      </c>
      <c r="I4636">
        <v>1</v>
      </c>
    </row>
    <row r="4637" spans="1:9" x14ac:dyDescent="0.3">
      <c r="A4637" t="s">
        <v>3</v>
      </c>
      <c r="B4637">
        <v>2014</v>
      </c>
      <c r="C4637" t="s">
        <v>2</v>
      </c>
      <c r="D4637">
        <v>3</v>
      </c>
      <c r="E4637">
        <v>22</v>
      </c>
      <c r="F4637" t="s">
        <v>8</v>
      </c>
      <c r="G4637" t="s">
        <v>4</v>
      </c>
      <c r="H4637">
        <v>0</v>
      </c>
      <c r="I4637">
        <v>0</v>
      </c>
    </row>
    <row r="4638" spans="1:9" x14ac:dyDescent="0.3">
      <c r="A4638" t="s">
        <v>6</v>
      </c>
      <c r="B4638">
        <v>2014</v>
      </c>
      <c r="C4638" t="s">
        <v>5</v>
      </c>
      <c r="D4638">
        <v>3</v>
      </c>
      <c r="E4638">
        <v>37</v>
      </c>
      <c r="F4638" t="s">
        <v>8</v>
      </c>
      <c r="G4638" t="s">
        <v>4</v>
      </c>
      <c r="H4638">
        <v>0</v>
      </c>
      <c r="I4638">
        <v>1</v>
      </c>
    </row>
    <row r="4639" spans="1:9" x14ac:dyDescent="0.3">
      <c r="A4639" t="s">
        <v>3</v>
      </c>
      <c r="B4639">
        <v>2018</v>
      </c>
      <c r="C4639" t="s">
        <v>2</v>
      </c>
      <c r="D4639">
        <v>3</v>
      </c>
      <c r="E4639">
        <v>32</v>
      </c>
      <c r="F4639" t="s">
        <v>1</v>
      </c>
      <c r="G4639" t="s">
        <v>0</v>
      </c>
      <c r="H4639">
        <v>2</v>
      </c>
      <c r="I4639">
        <v>1</v>
      </c>
    </row>
    <row r="4640" spans="1:9" x14ac:dyDescent="0.3">
      <c r="A4640" t="s">
        <v>3</v>
      </c>
      <c r="B4640">
        <v>2013</v>
      </c>
      <c r="C4640" t="s">
        <v>2</v>
      </c>
      <c r="D4640">
        <v>3</v>
      </c>
      <c r="E4640">
        <v>26</v>
      </c>
      <c r="F4640" t="s">
        <v>1</v>
      </c>
      <c r="G4640" t="s">
        <v>4</v>
      </c>
      <c r="H4640">
        <v>4</v>
      </c>
      <c r="I4640">
        <v>0</v>
      </c>
    </row>
    <row r="4641" spans="1:9" x14ac:dyDescent="0.3">
      <c r="A4641" t="s">
        <v>3</v>
      </c>
      <c r="B4641">
        <v>2017</v>
      </c>
      <c r="C4641" t="s">
        <v>2</v>
      </c>
      <c r="D4641">
        <v>3</v>
      </c>
      <c r="E4641">
        <v>28</v>
      </c>
      <c r="F4641" t="s">
        <v>1</v>
      </c>
      <c r="G4641" t="s">
        <v>4</v>
      </c>
      <c r="H4641">
        <v>0</v>
      </c>
      <c r="I4641">
        <v>1</v>
      </c>
    </row>
    <row r="4642" spans="1:9" x14ac:dyDescent="0.3">
      <c r="A4642" t="s">
        <v>3</v>
      </c>
      <c r="B4642">
        <v>2015</v>
      </c>
      <c r="C4642" t="s">
        <v>2</v>
      </c>
      <c r="D4642">
        <v>3</v>
      </c>
      <c r="E4642">
        <v>35</v>
      </c>
      <c r="F4642" t="s">
        <v>1</v>
      </c>
      <c r="G4642" t="s">
        <v>4</v>
      </c>
      <c r="H4642">
        <v>0</v>
      </c>
      <c r="I4642">
        <v>0</v>
      </c>
    </row>
    <row r="4643" spans="1:9" x14ac:dyDescent="0.3">
      <c r="A4643" t="s">
        <v>3</v>
      </c>
      <c r="B4643">
        <v>2016</v>
      </c>
      <c r="C4643" t="s">
        <v>2</v>
      </c>
      <c r="D4643">
        <v>1</v>
      </c>
      <c r="E4643">
        <v>33</v>
      </c>
      <c r="F4643" t="s">
        <v>8</v>
      </c>
      <c r="G4643" t="s">
        <v>4</v>
      </c>
      <c r="H4643">
        <v>0</v>
      </c>
      <c r="I4643">
        <v>1</v>
      </c>
    </row>
    <row r="4644" spans="1:9" x14ac:dyDescent="0.3">
      <c r="A4644" t="s">
        <v>3</v>
      </c>
      <c r="B4644">
        <v>2012</v>
      </c>
      <c r="C4644" t="s">
        <v>2</v>
      </c>
      <c r="D4644">
        <v>3</v>
      </c>
      <c r="E4644">
        <v>36</v>
      </c>
      <c r="F4644" t="s">
        <v>8</v>
      </c>
      <c r="G4644" t="s">
        <v>4</v>
      </c>
      <c r="H4644">
        <v>4</v>
      </c>
      <c r="I4644">
        <v>0</v>
      </c>
    </row>
    <row r="4645" spans="1:9" x14ac:dyDescent="0.3">
      <c r="A4645" t="s">
        <v>3</v>
      </c>
      <c r="B4645">
        <v>2013</v>
      </c>
      <c r="C4645" t="s">
        <v>2</v>
      </c>
      <c r="D4645">
        <v>3</v>
      </c>
      <c r="E4645">
        <v>31</v>
      </c>
      <c r="F4645" t="s">
        <v>8</v>
      </c>
      <c r="G4645" t="s">
        <v>4</v>
      </c>
      <c r="H4645">
        <v>5</v>
      </c>
      <c r="I4645">
        <v>0</v>
      </c>
    </row>
    <row r="4646" spans="1:9" x14ac:dyDescent="0.3">
      <c r="A4646" t="s">
        <v>3</v>
      </c>
      <c r="B4646">
        <v>2015</v>
      </c>
      <c r="C4646" t="s">
        <v>7</v>
      </c>
      <c r="D4646">
        <v>3</v>
      </c>
      <c r="E4646">
        <v>32</v>
      </c>
      <c r="F4646" t="s">
        <v>8</v>
      </c>
      <c r="G4646" t="s">
        <v>0</v>
      </c>
      <c r="H4646">
        <v>1</v>
      </c>
      <c r="I4646">
        <v>1</v>
      </c>
    </row>
    <row r="4647" spans="1:9" x14ac:dyDescent="0.3">
      <c r="A4647" t="s">
        <v>6</v>
      </c>
      <c r="B4647">
        <v>2017</v>
      </c>
      <c r="C4647" t="s">
        <v>7</v>
      </c>
      <c r="D4647">
        <v>2</v>
      </c>
      <c r="E4647">
        <v>31</v>
      </c>
      <c r="F4647" t="s">
        <v>8</v>
      </c>
      <c r="G4647" t="s">
        <v>4</v>
      </c>
      <c r="H4647">
        <v>2</v>
      </c>
      <c r="I4647">
        <v>0</v>
      </c>
    </row>
    <row r="4648" spans="1:9" x14ac:dyDescent="0.3">
      <c r="A4648" t="s">
        <v>3</v>
      </c>
      <c r="B4648">
        <v>2013</v>
      </c>
      <c r="C4648" t="s">
        <v>2</v>
      </c>
      <c r="D4648">
        <v>3</v>
      </c>
      <c r="E4648">
        <v>25</v>
      </c>
      <c r="F4648" t="s">
        <v>8</v>
      </c>
      <c r="G4648" t="s">
        <v>4</v>
      </c>
      <c r="H4648">
        <v>3</v>
      </c>
      <c r="I4648">
        <v>0</v>
      </c>
    </row>
    <row r="4649" spans="1:9" x14ac:dyDescent="0.3">
      <c r="A4649" t="s">
        <v>3</v>
      </c>
      <c r="B4649">
        <v>2016</v>
      </c>
      <c r="C4649" t="s">
        <v>7</v>
      </c>
      <c r="D4649">
        <v>3</v>
      </c>
      <c r="E4649">
        <v>30</v>
      </c>
      <c r="F4649" t="s">
        <v>1</v>
      </c>
      <c r="G4649" t="s">
        <v>4</v>
      </c>
      <c r="H4649">
        <v>2</v>
      </c>
      <c r="I4649">
        <v>0</v>
      </c>
    </row>
    <row r="4650" spans="1:9" x14ac:dyDescent="0.3">
      <c r="A4650" t="s">
        <v>3</v>
      </c>
      <c r="B4650">
        <v>2013</v>
      </c>
      <c r="C4650" t="s">
        <v>2</v>
      </c>
      <c r="D4650">
        <v>3</v>
      </c>
      <c r="E4650">
        <v>26</v>
      </c>
      <c r="F4650" t="s">
        <v>8</v>
      </c>
      <c r="G4650" t="s">
        <v>4</v>
      </c>
      <c r="H4650">
        <v>4</v>
      </c>
      <c r="I4650">
        <v>0</v>
      </c>
    </row>
    <row r="4651" spans="1:9" x14ac:dyDescent="0.3">
      <c r="A4651" t="s">
        <v>6</v>
      </c>
      <c r="B4651">
        <v>2013</v>
      </c>
      <c r="C4651" t="s">
        <v>7</v>
      </c>
      <c r="D4651">
        <v>2</v>
      </c>
      <c r="E4651">
        <v>37</v>
      </c>
      <c r="F4651" t="s">
        <v>1</v>
      </c>
      <c r="G4651" t="s">
        <v>4</v>
      </c>
      <c r="H4651">
        <v>2</v>
      </c>
      <c r="I4651">
        <v>1</v>
      </c>
    </row>
    <row r="4652" spans="1:9" x14ac:dyDescent="0.3">
      <c r="A4652" t="s">
        <v>6</v>
      </c>
      <c r="B4652">
        <v>2018</v>
      </c>
      <c r="C4652" t="s">
        <v>5</v>
      </c>
      <c r="D4652">
        <v>3</v>
      </c>
      <c r="E4652">
        <v>27</v>
      </c>
      <c r="F4652" t="s">
        <v>1</v>
      </c>
      <c r="G4652" t="s">
        <v>4</v>
      </c>
      <c r="H4652">
        <v>5</v>
      </c>
      <c r="I4652">
        <v>1</v>
      </c>
    </row>
    <row r="4653" spans="1:9" x14ac:dyDescent="0.3">
      <c r="A4653" t="s">
        <v>3</v>
      </c>
      <c r="B4653">
        <v>2012</v>
      </c>
      <c r="C4653" t="s">
        <v>2</v>
      </c>
      <c r="D4653">
        <v>3</v>
      </c>
      <c r="E4653">
        <v>30</v>
      </c>
      <c r="F4653" t="s">
        <v>1</v>
      </c>
      <c r="G4653" t="s">
        <v>0</v>
      </c>
      <c r="H4653">
        <v>2</v>
      </c>
      <c r="I4653">
        <v>0</v>
      </c>
    </row>
    <row r="4654" spans="1:9" x14ac:dyDescent="0.3">
      <c r="A4654" t="s">
        <v>3</v>
      </c>
      <c r="B4654">
        <v>2015</v>
      </c>
      <c r="C4654" t="s">
        <v>2</v>
      </c>
      <c r="D4654">
        <v>3</v>
      </c>
      <c r="E4654">
        <v>33</v>
      </c>
      <c r="F4654" t="s">
        <v>1</v>
      </c>
      <c r="G4654" t="s">
        <v>0</v>
      </c>
      <c r="H4654">
        <v>4</v>
      </c>
      <c r="I46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DATA ANALYSIS</vt:lpstr>
      <vt:lpstr>ANALYSIS 2</vt:lpstr>
      <vt:lpstr>SOURCE DATA</vt:lpstr>
      <vt:lpstr>'ANALYSIS 2'!Criteria</vt:lpstr>
      <vt:lpstr>'ANALYSIS 2'!Extract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2023-10-28T15:33:34Z</dcterms:created>
  <dcterms:modified xsi:type="dcterms:W3CDTF">2023-11-08T08:21:44Z</dcterms:modified>
</cp:coreProperties>
</file>