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6\"/>
    </mc:Choice>
  </mc:AlternateContent>
  <xr:revisionPtr revIDLastSave="0" documentId="13_ncr:1_{2980FBAE-4C63-4918-8933-1EADC520504C}" xr6:coauthVersionLast="33" xr6:coauthVersionMax="33" xr10:uidLastSave="{00000000-0000-0000-0000-000000000000}"/>
  <bookViews>
    <workbookView xWindow="0" yWindow="0" windowWidth="16392" windowHeight="5472" xr2:uid="{280FA03D-6F90-40B7-955C-A917C3CF801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I37" i="1"/>
  <c r="J37" i="1"/>
  <c r="K37" i="1"/>
  <c r="H37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C28" i="1"/>
  <c r="D28" i="1"/>
  <c r="E28" i="1"/>
  <c r="F28" i="1"/>
  <c r="G28" i="1"/>
  <c r="B28" i="1"/>
  <c r="J7" i="1" l="1"/>
  <c r="K7" i="1"/>
  <c r="L7" i="1"/>
  <c r="M7" i="1"/>
  <c r="N7" i="1"/>
  <c r="I7" i="1"/>
  <c r="J6" i="1"/>
  <c r="K6" i="1"/>
  <c r="L6" i="1"/>
  <c r="M6" i="1"/>
  <c r="N6" i="1"/>
  <c r="I6" i="1"/>
  <c r="J5" i="1"/>
  <c r="K5" i="1"/>
  <c r="L5" i="1"/>
  <c r="M5" i="1"/>
  <c r="N5" i="1"/>
  <c r="I5" i="1"/>
  <c r="N4" i="1"/>
  <c r="M4" i="1"/>
  <c r="L4" i="1"/>
  <c r="K4" i="1"/>
  <c r="J4" i="1"/>
  <c r="I4" i="1"/>
  <c r="J3" i="1"/>
  <c r="K3" i="1"/>
  <c r="L3" i="1"/>
  <c r="M3" i="1"/>
  <c r="N3" i="1"/>
  <c r="I3" i="1"/>
</calcChain>
</file>

<file path=xl/sharedStrings.xml><?xml version="1.0" encoding="utf-8"?>
<sst xmlns="http://schemas.openxmlformats.org/spreadsheetml/2006/main" count="2" uniqueCount="2">
  <si>
    <t>Mult Table</t>
  </si>
  <si>
    <t>MultSum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</si>
</sst>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Mult: Performance vs Local Work Size, </a:t>
            </a:r>
          </a:p>
          <a:p>
            <a:pPr>
              <a:defRPr/>
            </a:pPr>
            <a:r>
              <a:rPr lang="en-US" sz="1200"/>
              <a:t>with Constant</a:t>
            </a:r>
            <a:r>
              <a:rPr lang="en-US" sz="1200" baseline="0"/>
              <a:t> Global Work Size curves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1024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Sheet1!$I$2:$O$2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Sheet1!$I$3:$O$3</c:f>
              <c:numCache>
                <c:formatCode>General</c:formatCode>
                <c:ptCount val="7"/>
                <c:pt idx="0">
                  <c:v>5.1745050000000001E-2</c:v>
                </c:pt>
                <c:pt idx="1">
                  <c:v>6.1530000000000001E-2</c:v>
                </c:pt>
                <c:pt idx="2">
                  <c:v>7.110495E-2</c:v>
                </c:pt>
                <c:pt idx="3">
                  <c:v>7.4347350000000006E-2</c:v>
                </c:pt>
                <c:pt idx="4">
                  <c:v>5.9608500000000009E-2</c:v>
                </c:pt>
                <c:pt idx="5">
                  <c:v>6.4264200000000007E-2</c:v>
                </c:pt>
                <c:pt idx="6">
                  <c:v>6.0213000000000003E-2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A-462E-8312-C432E2BDB194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80000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Sheet1!$I$2:$O$2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Sheet1!$I$4:$O$4</c:f>
              <c:numCache>
                <c:formatCode>General</c:formatCode>
                <c:ptCount val="7"/>
                <c:pt idx="0">
                  <c:v>2.2136373000000003</c:v>
                </c:pt>
                <c:pt idx="1">
                  <c:v>4.3595412000000007</c:v>
                </c:pt>
                <c:pt idx="2">
                  <c:v>5.0985836999999998</c:v>
                </c:pt>
                <c:pt idx="3">
                  <c:v>5.4301883999999996</c:v>
                </c:pt>
                <c:pt idx="4">
                  <c:v>5.34455145</c:v>
                </c:pt>
                <c:pt idx="5">
                  <c:v>4.0512759000000003</c:v>
                </c:pt>
                <c:pt idx="6">
                  <c:v>3.9864709999999999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A-462E-8312-C432E2BDB194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1500000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Sheet1!$I$2:$O$2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Sheet1!$I$5:$O$5</c:f>
              <c:numCache>
                <c:formatCode>General</c:formatCode>
                <c:ptCount val="7"/>
                <c:pt idx="0">
                  <c:v>3.0779206499999998</c:v>
                </c:pt>
                <c:pt idx="1">
                  <c:v>10.2625782</c:v>
                </c:pt>
                <c:pt idx="2">
                  <c:v>15.759541349999999</c:v>
                </c:pt>
                <c:pt idx="3">
                  <c:v>16.738744050000001</c:v>
                </c:pt>
                <c:pt idx="4">
                  <c:v>16.592384550000002</c:v>
                </c:pt>
                <c:pt idx="5">
                  <c:v>16.818124050000002</c:v>
                </c:pt>
                <c:pt idx="6">
                  <c:v>16.76108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A-462E-8312-C432E2BDB194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5000000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Sheet1!$I$2:$O$2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Sheet1!$I$6:$O$6</c:f>
              <c:numCache>
                <c:formatCode>General</c:formatCode>
                <c:ptCount val="7"/>
                <c:pt idx="0">
                  <c:v>3.1802809499999998</c:v>
                </c:pt>
                <c:pt idx="1">
                  <c:v>11.41898205</c:v>
                </c:pt>
                <c:pt idx="2">
                  <c:v>17.860759349999999</c:v>
                </c:pt>
                <c:pt idx="3">
                  <c:v>19.852044450000001</c:v>
                </c:pt>
                <c:pt idx="4">
                  <c:v>19.506769800000001</c:v>
                </c:pt>
                <c:pt idx="5">
                  <c:v>19.334708400000004</c:v>
                </c:pt>
                <c:pt idx="6">
                  <c:v>19.301570000000002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3A-462E-8312-C432E2BDB194}"/>
            </c:ext>
          </c:extLst>
        </c:ser>
        <c:ser>
          <c:idx val="4"/>
          <c:order val="4"/>
          <c:tx>
            <c:strRef>
              <c:f>Sheet1!$H$7</c:f>
              <c:strCache>
                <c:ptCount val="1"/>
                <c:pt idx="0">
                  <c:v>8000000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Sheet1!$I$2:$O$2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Sheet1!$I$7:$O$7</c:f>
              <c:numCache>
                <c:formatCode>General</c:formatCode>
                <c:ptCount val="7"/>
                <c:pt idx="0">
                  <c:v>3.1789211999999996</c:v>
                </c:pt>
                <c:pt idx="1">
                  <c:v>11.497013850000002</c:v>
                </c:pt>
                <c:pt idx="2">
                  <c:v>18.218179350000003</c:v>
                </c:pt>
                <c:pt idx="3">
                  <c:v>20.124533100000004</c:v>
                </c:pt>
                <c:pt idx="4">
                  <c:v>19.7617203</c:v>
                </c:pt>
                <c:pt idx="5">
                  <c:v>19.430163900000004</c:v>
                </c:pt>
                <c:pt idx="6">
                  <c:v>19.108910000000002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3A-462E-8312-C432E2B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90944"/>
        <c:axId val="449791272"/>
      </c:scatterChart>
      <c:valAx>
        <c:axId val="449790944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91272"/>
        <c:crosses val="autoZero"/>
        <c:crossBetween val="midCat"/>
        <c:majorUnit val="128"/>
      </c:valAx>
      <c:valAx>
        <c:axId val="44979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3768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Mult: Performance vs Global Work Size,</a:t>
            </a:r>
          </a:p>
          <a:p>
            <a:pPr>
              <a:defRPr/>
            </a:pPr>
            <a:r>
              <a:rPr lang="en-US" sz="1200"/>
              <a:t>with Constant Local Work Size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5.1745050000000001E-2</c:v>
                </c:pt>
                <c:pt idx="1">
                  <c:v>2.2136373000000003</c:v>
                </c:pt>
                <c:pt idx="2">
                  <c:v>3.0779206499999998</c:v>
                </c:pt>
                <c:pt idx="3">
                  <c:v>3.1802809499999998</c:v>
                </c:pt>
                <c:pt idx="4">
                  <c:v>3.1789211999999996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41-42C2-8E54-ECA9BF1CF0F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6.1530000000000001E-2</c:v>
                </c:pt>
                <c:pt idx="1">
                  <c:v>4.3595412000000007</c:v>
                </c:pt>
                <c:pt idx="2">
                  <c:v>10.2625782</c:v>
                </c:pt>
                <c:pt idx="3">
                  <c:v>11.41898205</c:v>
                </c:pt>
                <c:pt idx="4">
                  <c:v>11.497013850000002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41-42C2-8E54-ECA9BF1CF0F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64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7.110495E-2</c:v>
                </c:pt>
                <c:pt idx="1">
                  <c:v>5.0985836999999998</c:v>
                </c:pt>
                <c:pt idx="2">
                  <c:v>15.759541349999999</c:v>
                </c:pt>
                <c:pt idx="3">
                  <c:v>17.860759349999999</c:v>
                </c:pt>
                <c:pt idx="4">
                  <c:v>18.218179350000003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41-42C2-8E54-ECA9BF1CF0FB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7.4347350000000006E-2</c:v>
                </c:pt>
                <c:pt idx="1">
                  <c:v>5.4301883999999996</c:v>
                </c:pt>
                <c:pt idx="2">
                  <c:v>16.738744050000001</c:v>
                </c:pt>
                <c:pt idx="3">
                  <c:v>19.852044450000001</c:v>
                </c:pt>
                <c:pt idx="4">
                  <c:v>20.124533100000004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41-42C2-8E54-ECA9BF1CF0FB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256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5.9608500000000009E-2</c:v>
                </c:pt>
                <c:pt idx="1">
                  <c:v>5.34455145</c:v>
                </c:pt>
                <c:pt idx="2">
                  <c:v>16.592384550000002</c:v>
                </c:pt>
                <c:pt idx="3">
                  <c:v>19.506769800000001</c:v>
                </c:pt>
                <c:pt idx="4">
                  <c:v>19.7617203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41-42C2-8E54-ECA9BF1CF0FB}"/>
            </c:ext>
          </c:extLst>
        </c:ser>
        <c:ser>
          <c:idx val="5"/>
          <c:order val="5"/>
          <c:tx>
            <c:strRef>
              <c:f>Sheet1!$N$2</c:f>
              <c:strCache>
                <c:ptCount val="1"/>
                <c:pt idx="0">
                  <c:v>512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6.4264200000000007E-2</c:v>
                </c:pt>
                <c:pt idx="1">
                  <c:v>4.0512759000000003</c:v>
                </c:pt>
                <c:pt idx="2">
                  <c:v>16.818124050000002</c:v>
                </c:pt>
                <c:pt idx="3">
                  <c:v>19.334708400000004</c:v>
                </c:pt>
                <c:pt idx="4">
                  <c:v>19.430163900000004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41-42C2-8E54-ECA9BF1CF0FB}"/>
            </c:ext>
          </c:extLst>
        </c:ser>
        <c:ser>
          <c:idx val="6"/>
          <c:order val="6"/>
          <c:tx>
            <c:strRef>
              <c:f>Sheet1!$O$2</c:f>
              <c:strCache>
                <c:ptCount val="1"/>
                <c:pt idx="0">
                  <c:v>1024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6.0213000000000003E-2</c:v>
                </c:pt>
                <c:pt idx="1">
                  <c:v>3.9864709999999999</c:v>
                </c:pt>
                <c:pt idx="2">
                  <c:v>16.76108</c:v>
                </c:pt>
                <c:pt idx="3">
                  <c:v>19.301570000000002</c:v>
                </c:pt>
                <c:pt idx="4">
                  <c:v>19.108910000000002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41-42C2-8E54-ECA9BF1C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64784"/>
        <c:axId val="446058880"/>
      </c:scatterChart>
      <c:valAx>
        <c:axId val="446064784"/>
        <c:scaling>
          <c:orientation val="minMax"/>
          <c:max val="8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58880"/>
        <c:crosses val="autoZero"/>
        <c:crossBetween val="midCat"/>
      </c:valAx>
      <c:valAx>
        <c:axId val="446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 per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MultSum: Performance vs Local Work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1024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Sheet1!$B$27:$H$27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Sheet1!$B$28:$H$28</c:f>
              <c:numCache>
                <c:formatCode>General</c:formatCode>
                <c:ptCount val="7"/>
                <c:pt idx="0">
                  <c:v>4.6721019999999995E-2</c:v>
                </c:pt>
                <c:pt idx="1">
                  <c:v>6.7345159999999987E-2</c:v>
                </c:pt>
                <c:pt idx="2">
                  <c:v>6.7720550000000004E-2</c:v>
                </c:pt>
                <c:pt idx="3">
                  <c:v>7.5999499999999998E-2</c:v>
                </c:pt>
                <c:pt idx="4">
                  <c:v>6.0848099999999995E-2</c:v>
                </c:pt>
                <c:pt idx="5">
                  <c:v>6.9701289999999999E-2</c:v>
                </c:pt>
                <c:pt idx="6">
                  <c:v>6.4268000000000006E-2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5-4782-BFA1-DFEA0340F900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80000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Sheet1!$B$27:$H$27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0.60451563999999991</c:v>
                </c:pt>
                <c:pt idx="1">
                  <c:v>0.66485545999999995</c:v>
                </c:pt>
                <c:pt idx="2">
                  <c:v>0.71430702999999995</c:v>
                </c:pt>
                <c:pt idx="3">
                  <c:v>0.7185071300000001</c:v>
                </c:pt>
                <c:pt idx="4">
                  <c:v>0.70679437999999994</c:v>
                </c:pt>
                <c:pt idx="5">
                  <c:v>0.70828429999999998</c:v>
                </c:pt>
                <c:pt idx="6">
                  <c:v>0.70895200000000003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F5-4782-BFA1-DFEA0340F900}"/>
            </c:ext>
          </c:extLst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1500000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Sheet1!$B$27:$H$27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Sheet1!$B$30:$H$30</c:f>
              <c:numCache>
                <c:formatCode>General</c:formatCode>
                <c:ptCount val="7"/>
                <c:pt idx="0">
                  <c:v>1.9081015499999998</c:v>
                </c:pt>
                <c:pt idx="1">
                  <c:v>3.6780518200000003</c:v>
                </c:pt>
                <c:pt idx="2">
                  <c:v>4.1771808400000001</c:v>
                </c:pt>
                <c:pt idx="3">
                  <c:v>4.354302839999999</c:v>
                </c:pt>
                <c:pt idx="4">
                  <c:v>3.5926986099999998</c:v>
                </c:pt>
                <c:pt idx="5">
                  <c:v>3.2905989</c:v>
                </c:pt>
                <c:pt idx="6">
                  <c:v>3.1087449999999999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F5-4782-BFA1-DFEA0340F900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5000000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Sheet1!$B$27:$H$27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Sheet1!$B$31:$H$31</c:f>
              <c:numCache>
                <c:formatCode>General</c:formatCode>
                <c:ptCount val="7"/>
                <c:pt idx="0">
                  <c:v>2.6260266799999998</c:v>
                </c:pt>
                <c:pt idx="1">
                  <c:v>7.3506629099999987</c:v>
                </c:pt>
                <c:pt idx="2">
                  <c:v>9.2060274999999994</c:v>
                </c:pt>
                <c:pt idx="3">
                  <c:v>10.036082690000001</c:v>
                </c:pt>
                <c:pt idx="4">
                  <c:v>9.9125619199999999</c:v>
                </c:pt>
                <c:pt idx="5">
                  <c:v>10.85952054</c:v>
                </c:pt>
                <c:pt idx="6">
                  <c:v>10.15896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F5-4782-BFA1-DFEA0340F900}"/>
            </c:ext>
          </c:extLst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8000000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Sheet1!$B$27:$H$27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Sheet1!$B$32:$H$32</c:f>
              <c:numCache>
                <c:formatCode>General</c:formatCode>
                <c:ptCount val="7"/>
                <c:pt idx="0">
                  <c:v>2.7604066</c:v>
                </c:pt>
                <c:pt idx="1">
                  <c:v>8.6751717199999998</c:v>
                </c:pt>
                <c:pt idx="2">
                  <c:v>11.587527850000001</c:v>
                </c:pt>
                <c:pt idx="3">
                  <c:v>12.622730279999999</c:v>
                </c:pt>
                <c:pt idx="4">
                  <c:v>12.716602999999999</c:v>
                </c:pt>
                <c:pt idx="5">
                  <c:v>12.63548578</c:v>
                </c:pt>
                <c:pt idx="6">
                  <c:v>12.59314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F5-4782-BFA1-DFEA0340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83168"/>
        <c:axId val="459982512"/>
      </c:scatterChart>
      <c:valAx>
        <c:axId val="459983168"/>
        <c:scaling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2512"/>
        <c:crosses val="autoZero"/>
        <c:crossBetween val="midCat"/>
        <c:majorUnit val="128"/>
        <c:minorUnit val="128"/>
      </c:valAx>
      <c:valAx>
        <c:axId val="4599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MultSum: Performance vs Global Work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Sheet1!$B$28:$B$32</c:f>
              <c:numCache>
                <c:formatCode>General</c:formatCode>
                <c:ptCount val="5"/>
                <c:pt idx="0">
                  <c:v>4.6721019999999995E-2</c:v>
                </c:pt>
                <c:pt idx="1">
                  <c:v>0.60451563999999991</c:v>
                </c:pt>
                <c:pt idx="2">
                  <c:v>1.9081015499999998</c:v>
                </c:pt>
                <c:pt idx="3">
                  <c:v>2.6260266799999998</c:v>
                </c:pt>
                <c:pt idx="4">
                  <c:v>2.7604066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8-4494-9FD3-6E34CFFC901B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Sheet1!$C$28:$C$32</c:f>
              <c:numCache>
                <c:formatCode>General</c:formatCode>
                <c:ptCount val="5"/>
                <c:pt idx="0">
                  <c:v>6.7345159999999987E-2</c:v>
                </c:pt>
                <c:pt idx="1">
                  <c:v>0.66485545999999995</c:v>
                </c:pt>
                <c:pt idx="2">
                  <c:v>3.6780518200000003</c:v>
                </c:pt>
                <c:pt idx="3">
                  <c:v>7.3506629099999987</c:v>
                </c:pt>
                <c:pt idx="4">
                  <c:v>8.6751717199999998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F8-4494-9FD3-6E34CFFC901B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64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Sheet1!$D$28:$D$32</c:f>
              <c:numCache>
                <c:formatCode>General</c:formatCode>
                <c:ptCount val="5"/>
                <c:pt idx="0">
                  <c:v>6.7720550000000004E-2</c:v>
                </c:pt>
                <c:pt idx="1">
                  <c:v>0.71430702999999995</c:v>
                </c:pt>
                <c:pt idx="2">
                  <c:v>4.1771808400000001</c:v>
                </c:pt>
                <c:pt idx="3">
                  <c:v>9.2060274999999994</c:v>
                </c:pt>
                <c:pt idx="4">
                  <c:v>11.587527850000001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8-4494-9FD3-6E34CFFC901B}"/>
            </c:ext>
          </c:extLst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128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Sheet1!$E$28:$E$32</c:f>
              <c:numCache>
                <c:formatCode>General</c:formatCode>
                <c:ptCount val="5"/>
                <c:pt idx="0">
                  <c:v>7.5999499999999998E-2</c:v>
                </c:pt>
                <c:pt idx="1">
                  <c:v>0.7185071300000001</c:v>
                </c:pt>
                <c:pt idx="2">
                  <c:v>4.354302839999999</c:v>
                </c:pt>
                <c:pt idx="3">
                  <c:v>10.036082690000001</c:v>
                </c:pt>
                <c:pt idx="4">
                  <c:v>12.622730279999999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F8-4494-9FD3-6E34CFFC901B}"/>
            </c:ext>
          </c:extLst>
        </c:ser>
        <c:ser>
          <c:idx val="4"/>
          <c:order val="4"/>
          <c:tx>
            <c:strRef>
              <c:f>Sheet1!$F$27</c:f>
              <c:strCache>
                <c:ptCount val="1"/>
                <c:pt idx="0">
                  <c:v>256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Sheet1!$F$28:$F$32</c:f>
              <c:numCache>
                <c:formatCode>General</c:formatCode>
                <c:ptCount val="5"/>
                <c:pt idx="0">
                  <c:v>6.0848099999999995E-2</c:v>
                </c:pt>
                <c:pt idx="1">
                  <c:v>0.70679437999999994</c:v>
                </c:pt>
                <c:pt idx="2">
                  <c:v>3.5926986099999998</c:v>
                </c:pt>
                <c:pt idx="3">
                  <c:v>9.9125619199999999</c:v>
                </c:pt>
                <c:pt idx="4">
                  <c:v>12.716602999999999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F8-4494-9FD3-6E34CFFC901B}"/>
            </c:ext>
          </c:extLst>
        </c:ser>
        <c:ser>
          <c:idx val="5"/>
          <c:order val="5"/>
          <c:tx>
            <c:strRef>
              <c:f>Sheet1!$G$27</c:f>
              <c:strCache>
                <c:ptCount val="1"/>
                <c:pt idx="0">
                  <c:v>512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Sheet1!$G$28:$G$32</c:f>
              <c:numCache>
                <c:formatCode>General</c:formatCode>
                <c:ptCount val="5"/>
                <c:pt idx="0">
                  <c:v>6.9701289999999999E-2</c:v>
                </c:pt>
                <c:pt idx="1">
                  <c:v>0.70828429999999998</c:v>
                </c:pt>
                <c:pt idx="2">
                  <c:v>3.2905989</c:v>
                </c:pt>
                <c:pt idx="3">
                  <c:v>10.85952054</c:v>
                </c:pt>
                <c:pt idx="4">
                  <c:v>12.63548578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F8-4494-9FD3-6E34CFFC901B}"/>
            </c:ext>
          </c:extLst>
        </c:ser>
        <c:ser>
          <c:idx val="6"/>
          <c:order val="6"/>
          <c:tx>
            <c:strRef>
              <c:f>Sheet1!$H$27</c:f>
              <c:strCache>
                <c:ptCount val="1"/>
                <c:pt idx="0">
                  <c:v>1024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Sheet1!$A$28:$A$32</c:f>
              <c:numCache>
                <c:formatCode>General</c:formatCode>
                <c:ptCount val="5"/>
                <c:pt idx="0">
                  <c:v>1024</c:v>
                </c:pt>
                <c:pt idx="1">
                  <c:v>80000</c:v>
                </c:pt>
                <c:pt idx="2">
                  <c:v>1500000</c:v>
                </c:pt>
                <c:pt idx="3">
                  <c:v>5000000</c:v>
                </c:pt>
                <c:pt idx="4">
                  <c:v>8000000</c:v>
                </c:pt>
              </c:numCache>
            </c:numRef>
          </c:xVal>
          <c:yVal>
            <c:numRef>
              <c:f>Sheet1!$H$28:$H$32</c:f>
              <c:numCache>
                <c:formatCode>General</c:formatCode>
                <c:ptCount val="5"/>
                <c:pt idx="0">
                  <c:v>6.4268000000000006E-2</c:v>
                </c:pt>
                <c:pt idx="1">
                  <c:v>0.70895200000000003</c:v>
                </c:pt>
                <c:pt idx="2">
                  <c:v>3.1087449999999999</c:v>
                </c:pt>
                <c:pt idx="3">
                  <c:v>10.15896</c:v>
                </c:pt>
                <c:pt idx="4">
                  <c:v>12.59314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DF8-4494-9FD3-6E34CFFC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85136"/>
        <c:axId val="459986120"/>
      </c:scatterChart>
      <c:valAx>
        <c:axId val="459985136"/>
        <c:scaling>
          <c:orientation val="minMax"/>
          <c:max val="8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6120"/>
        <c:crosses val="autoZero"/>
        <c:crossBetween val="midCat"/>
      </c:valAx>
      <c:valAx>
        <c:axId val="4599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Reuctions per Second vs Array Size </a:t>
            </a:r>
          </a:p>
          <a:p>
            <a:pPr>
              <a:defRPr/>
            </a:pPr>
            <a:r>
              <a:rPr lang="en-US"/>
              <a:t>(local work size of 32)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32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Sheet1!$G$37:$G$43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1.5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Sheet1!$H$37:$H$43</c:f>
              <c:numCache>
                <c:formatCode>General</c:formatCode>
                <c:ptCount val="7"/>
                <c:pt idx="0">
                  <c:v>5.988392E-2</c:v>
                </c:pt>
                <c:pt idx="1">
                  <c:v>0.62714283000000015</c:v>
                </c:pt>
                <c:pt idx="2">
                  <c:v>2.7334308999999997</c:v>
                </c:pt>
                <c:pt idx="3">
                  <c:v>4.3682300999999999</c:v>
                </c:pt>
                <c:pt idx="4">
                  <c:v>4.6236941499999995</c:v>
                </c:pt>
                <c:pt idx="5">
                  <c:v>4.7772296299999999</c:v>
                </c:pt>
                <c:pt idx="6">
                  <c:v>4.8033488200000001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C-4BA4-BF96-0561CA45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3424"/>
        <c:axId val="502372920"/>
      </c:scatterChart>
      <c:valAx>
        <c:axId val="502403424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2920"/>
        <c:crosses val="autoZero"/>
        <c:crossBetween val="midCat"/>
      </c:valAx>
      <c:valAx>
        <c:axId val="50237292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reductions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034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1</xdr:row>
      <xdr:rowOff>95250</xdr:rowOff>
    </xdr:from>
    <xdr:to>
      <xdr:col>23</xdr:col>
      <xdr:colOff>198120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397703-8689-4F52-86B7-1434E58F8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518160</xdr:colOff>
      <xdr:row>1</xdr:row>
      <xdr:rowOff>3810</xdr:rowOff>
    </xdr:from>
    <xdr:to>
      <xdr:col>31</xdr:col>
      <xdr:colOff>213360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15FE9-D9BE-46C3-BF4B-7BE39FDC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17</xdr:row>
      <xdr:rowOff>19050</xdr:rowOff>
    </xdr:from>
    <xdr:to>
      <xdr:col>16</xdr:col>
      <xdr:colOff>38100</xdr:colOff>
      <xdr:row>32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0C44B-A4B6-4976-BDBB-C0576E60A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480060</xdr:colOff>
      <xdr:row>17</xdr:row>
      <xdr:rowOff>80010</xdr:rowOff>
    </xdr:from>
    <xdr:to>
      <xdr:col>24</xdr:col>
      <xdr:colOff>175260</xdr:colOff>
      <xdr:row>32</xdr:row>
      <xdr:rowOff>80010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69715-6382-4098-9BE6-E37E4AC76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350520</xdr:colOff>
      <xdr:row>32</xdr:row>
      <xdr:rowOff>179070</xdr:rowOff>
    </xdr:from>
    <xdr:to>
      <xdr:col>19</xdr:col>
      <xdr:colOff>45720</xdr:colOff>
      <xdr:row>47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E526BC-9782-45F3-B451-6BB8432C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5739-2CB4-4869-86BA-898528151B9D}">
  <dimension ref="A1:O43"/>
  <sheetViews>
    <sheetView tabSelected="1" topLeftCell="L31" workbookViewId="0">
      <selection activeCell="S50" sqref="S50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B2">
        <v>8</v>
      </c>
      <c r="C2">
        <v>32</v>
      </c>
      <c r="D2">
        <v>64</v>
      </c>
      <c r="E2">
        <v>128</v>
      </c>
      <c r="F2">
        <v>256</v>
      </c>
      <c r="G2">
        <v>512</v>
      </c>
      <c r="I2">
        <v>8</v>
      </c>
      <c r="J2">
        <v>32</v>
      </c>
      <c r="K2">
        <v>64</v>
      </c>
      <c r="L2">
        <v>128</v>
      </c>
      <c r="M2">
        <v>256</v>
      </c>
      <c r="N2">
        <v>512</v>
      </c>
      <c r="O2">
        <v>1024</v>
      </c>
    </row>
    <row r="3" spans="1:15" x14ac:dyDescent="0.3">
      <c r="A3">
        <v>1024</v>
      </c>
      <c r="B3">
        <v>54.280999999999999</v>
      </c>
      <c r="C3">
        <v>63.6</v>
      </c>
      <c r="D3">
        <v>72.718999999999994</v>
      </c>
      <c r="E3">
        <v>75.807000000000002</v>
      </c>
      <c r="F3">
        <v>61.77</v>
      </c>
      <c r="G3">
        <v>66.203999999999994</v>
      </c>
      <c r="H3">
        <v>1024</v>
      </c>
      <c r="I3">
        <f>SUM(B3-5)*1.05/1000</f>
        <v>5.1745050000000001E-2</v>
      </c>
      <c r="J3">
        <f t="shared" ref="J3:N3" si="0">SUM(C3-5)*1.05/1000</f>
        <v>6.1530000000000001E-2</v>
      </c>
      <c r="K3">
        <f t="shared" si="0"/>
        <v>7.110495E-2</v>
      </c>
      <c r="L3">
        <f t="shared" si="0"/>
        <v>7.4347350000000006E-2</v>
      </c>
      <c r="M3">
        <f t="shared" si="0"/>
        <v>5.9608500000000009E-2</v>
      </c>
      <c r="N3">
        <f t="shared" si="0"/>
        <v>6.4264200000000007E-2</v>
      </c>
      <c r="O3">
        <v>6.0213000000000003E-2</v>
      </c>
    </row>
    <row r="4" spans="1:15" x14ac:dyDescent="0.3">
      <c r="A4">
        <v>10000</v>
      </c>
      <c r="B4">
        <v>628.43600000000004</v>
      </c>
      <c r="C4">
        <v>740.51199999999994</v>
      </c>
      <c r="D4">
        <v>771.26199999999994</v>
      </c>
      <c r="E4">
        <v>740.51199999999994</v>
      </c>
      <c r="F4">
        <v>768.67399999999998</v>
      </c>
      <c r="G4">
        <v>716.20100000000002</v>
      </c>
      <c r="H4">
        <v>80000</v>
      </c>
      <c r="I4">
        <f>SUM(B5-5)*1.05/1000</f>
        <v>2.2136373000000003</v>
      </c>
      <c r="J4">
        <f t="shared" ref="J4:N4" si="1">SUM(C5-5)*1.05/1000</f>
        <v>4.3595412000000007</v>
      </c>
      <c r="K4">
        <f t="shared" si="1"/>
        <v>5.0985836999999998</v>
      </c>
      <c r="L4">
        <f t="shared" si="1"/>
        <v>5.4301883999999996</v>
      </c>
      <c r="M4">
        <f t="shared" si="1"/>
        <v>5.34455145</v>
      </c>
      <c r="N4">
        <f t="shared" si="1"/>
        <v>4.0512759000000003</v>
      </c>
      <c r="O4">
        <v>3.9864709999999999</v>
      </c>
    </row>
    <row r="5" spans="1:15" x14ac:dyDescent="0.3">
      <c r="A5">
        <v>80000</v>
      </c>
      <c r="B5">
        <v>2113.2260000000001</v>
      </c>
      <c r="C5">
        <v>4156.9440000000004</v>
      </c>
      <c r="D5">
        <v>4860.7939999999999</v>
      </c>
      <c r="E5">
        <v>5176.6080000000002</v>
      </c>
      <c r="F5">
        <v>5095.049</v>
      </c>
      <c r="G5">
        <v>3863.3580000000002</v>
      </c>
      <c r="H5">
        <v>1500000</v>
      </c>
      <c r="I5">
        <f>SUM(B7-5)*1.05/1000</f>
        <v>3.0779206499999998</v>
      </c>
      <c r="J5">
        <f t="shared" ref="J5:N5" si="2">SUM(C7-5)*1.05/1000</f>
        <v>10.2625782</v>
      </c>
      <c r="K5">
        <f t="shared" si="2"/>
        <v>15.759541349999999</v>
      </c>
      <c r="L5">
        <f t="shared" si="2"/>
        <v>16.738744050000001</v>
      </c>
      <c r="M5">
        <f t="shared" si="2"/>
        <v>16.592384550000002</v>
      </c>
      <c r="N5">
        <f t="shared" si="2"/>
        <v>16.818124050000002</v>
      </c>
      <c r="O5">
        <v>16.76108</v>
      </c>
    </row>
    <row r="6" spans="1:15" x14ac:dyDescent="0.3">
      <c r="A6">
        <v>650000</v>
      </c>
      <c r="B6">
        <v>2866.7640000000001</v>
      </c>
      <c r="C6">
        <v>8419.7309999999998</v>
      </c>
      <c r="D6">
        <v>12672.66</v>
      </c>
      <c r="E6">
        <v>12594.635</v>
      </c>
      <c r="F6">
        <v>12696.439</v>
      </c>
      <c r="G6">
        <v>12145.945</v>
      </c>
      <c r="H6">
        <v>5000000</v>
      </c>
      <c r="I6">
        <f>SUM(B9-5)*1.05/1000</f>
        <v>3.1802809499999998</v>
      </c>
      <c r="J6">
        <f t="shared" ref="J6:N6" si="3">SUM(C9-5)*1.05/1000</f>
        <v>11.41898205</v>
      </c>
      <c r="K6">
        <f t="shared" si="3"/>
        <v>17.860759349999999</v>
      </c>
      <c r="L6">
        <f t="shared" si="3"/>
        <v>19.852044450000001</v>
      </c>
      <c r="M6">
        <f t="shared" si="3"/>
        <v>19.506769800000001</v>
      </c>
      <c r="N6">
        <f t="shared" si="3"/>
        <v>19.334708400000004</v>
      </c>
      <c r="O6">
        <v>19.301570000000002</v>
      </c>
    </row>
    <row r="7" spans="1:15" x14ac:dyDescent="0.3">
      <c r="A7">
        <v>1500000</v>
      </c>
      <c r="B7">
        <v>2936.3530000000001</v>
      </c>
      <c r="C7">
        <v>9778.884</v>
      </c>
      <c r="D7">
        <v>15014.087</v>
      </c>
      <c r="E7">
        <v>15946.661</v>
      </c>
      <c r="F7">
        <v>15807.271000000001</v>
      </c>
      <c r="G7">
        <v>16022.261</v>
      </c>
      <c r="H7">
        <v>8000000</v>
      </c>
      <c r="I7">
        <f>SUM(B10-5)*1.05/1000</f>
        <v>3.1789211999999996</v>
      </c>
      <c r="J7">
        <f t="shared" ref="J7:N7" si="4">SUM(C10-5)*1.05/1000</f>
        <v>11.497013850000002</v>
      </c>
      <c r="K7">
        <f t="shared" si="4"/>
        <v>18.218179350000003</v>
      </c>
      <c r="L7">
        <f t="shared" si="4"/>
        <v>20.124533100000004</v>
      </c>
      <c r="M7">
        <f t="shared" si="4"/>
        <v>19.7617203</v>
      </c>
      <c r="N7">
        <f t="shared" si="4"/>
        <v>19.430163900000004</v>
      </c>
      <c r="O7">
        <v>19.108910000000002</v>
      </c>
    </row>
    <row r="8" spans="1:15" x14ac:dyDescent="0.3">
      <c r="A8">
        <v>4000000</v>
      </c>
      <c r="B8">
        <v>3028.49</v>
      </c>
      <c r="C8">
        <v>10766.859</v>
      </c>
      <c r="D8">
        <v>16829.088</v>
      </c>
      <c r="E8">
        <v>18720.827000000001</v>
      </c>
      <c r="F8">
        <v>18454.993999999999</v>
      </c>
      <c r="G8">
        <v>18174.347000000002</v>
      </c>
    </row>
    <row r="9" spans="1:15" x14ac:dyDescent="0.3">
      <c r="A9">
        <v>5000000</v>
      </c>
      <c r="B9">
        <v>3033.8389999999999</v>
      </c>
      <c r="C9">
        <v>10880.221</v>
      </c>
      <c r="D9">
        <v>17015.246999999999</v>
      </c>
      <c r="E9">
        <v>18911.708999999999</v>
      </c>
      <c r="F9">
        <v>18582.876</v>
      </c>
      <c r="G9">
        <v>18419.008000000002</v>
      </c>
    </row>
    <row r="10" spans="1:15" x14ac:dyDescent="0.3">
      <c r="A10">
        <v>8000000</v>
      </c>
      <c r="B10">
        <v>3032.5439999999999</v>
      </c>
      <c r="C10">
        <v>10954.537</v>
      </c>
      <c r="D10">
        <v>17355.647000000001</v>
      </c>
      <c r="E10">
        <v>19171.222000000002</v>
      </c>
      <c r="F10">
        <v>18825.686000000002</v>
      </c>
      <c r="G10">
        <v>18509.918000000001</v>
      </c>
    </row>
    <row r="16" spans="1:15" x14ac:dyDescent="0.3">
      <c r="A16" t="s">
        <v>1</v>
      </c>
    </row>
    <row r="17" spans="1:8" x14ac:dyDescent="0.3">
      <c r="B17" s="1">
        <v>8</v>
      </c>
      <c r="C17">
        <v>32</v>
      </c>
      <c r="D17">
        <v>64</v>
      </c>
      <c r="E17">
        <v>128</v>
      </c>
      <c r="F17">
        <v>256</v>
      </c>
      <c r="G17">
        <v>512</v>
      </c>
    </row>
    <row r="18" spans="1:8" x14ac:dyDescent="0.3">
      <c r="A18">
        <v>1024</v>
      </c>
      <c r="B18">
        <v>45.165999999999997</v>
      </c>
      <c r="C18">
        <v>66.427999999999997</v>
      </c>
      <c r="D18">
        <v>66.814999999999998</v>
      </c>
      <c r="E18">
        <v>75.349999999999994</v>
      </c>
      <c r="F18">
        <v>59.73</v>
      </c>
      <c r="G18">
        <v>68.856999999999999</v>
      </c>
    </row>
    <row r="19" spans="1:8" x14ac:dyDescent="0.3">
      <c r="A19">
        <v>10000</v>
      </c>
      <c r="B19">
        <v>620.21199999999999</v>
      </c>
      <c r="C19">
        <v>682.41800000000001</v>
      </c>
      <c r="D19">
        <v>733.399</v>
      </c>
      <c r="E19">
        <v>737.72900000000004</v>
      </c>
      <c r="F19">
        <v>725.654</v>
      </c>
      <c r="G19">
        <v>727.19</v>
      </c>
    </row>
    <row r="20" spans="1:8" x14ac:dyDescent="0.3">
      <c r="A20">
        <v>80000</v>
      </c>
      <c r="B20">
        <v>1964.115</v>
      </c>
      <c r="C20">
        <v>3788.806</v>
      </c>
      <c r="D20">
        <v>4303.3720000000003</v>
      </c>
      <c r="E20">
        <v>4485.9719999999998</v>
      </c>
      <c r="F20">
        <v>3700.8130000000001</v>
      </c>
      <c r="G20">
        <v>3389.37</v>
      </c>
    </row>
    <row r="21" spans="1:8" x14ac:dyDescent="0.3">
      <c r="A21">
        <v>650000</v>
      </c>
      <c r="B21">
        <v>2704.2440000000001</v>
      </c>
      <c r="C21">
        <v>7575.0029999999997</v>
      </c>
      <c r="D21">
        <v>9487.75</v>
      </c>
      <c r="E21">
        <v>10343.477000000001</v>
      </c>
      <c r="F21">
        <v>10216.136</v>
      </c>
      <c r="G21">
        <v>11192.382</v>
      </c>
    </row>
    <row r="22" spans="1:8" x14ac:dyDescent="0.3">
      <c r="A22">
        <v>1500000</v>
      </c>
      <c r="B22">
        <v>2842.78</v>
      </c>
      <c r="C22">
        <v>8940.4760000000006</v>
      </c>
      <c r="D22">
        <v>11942.905000000001</v>
      </c>
      <c r="E22">
        <v>13010.124</v>
      </c>
      <c r="F22">
        <v>13106.9</v>
      </c>
      <c r="G22">
        <v>13023.273999999999</v>
      </c>
    </row>
    <row r="23" spans="1:8" x14ac:dyDescent="0.3">
      <c r="A23">
        <v>4000000</v>
      </c>
      <c r="B23">
        <v>2919.7289999999998</v>
      </c>
      <c r="C23">
        <v>9588.82</v>
      </c>
      <c r="D23">
        <v>13199.419</v>
      </c>
      <c r="E23">
        <v>14290.879000000001</v>
      </c>
      <c r="F23">
        <v>14217.7</v>
      </c>
      <c r="G23">
        <v>14139.446</v>
      </c>
    </row>
    <row r="24" spans="1:8" x14ac:dyDescent="0.3">
      <c r="A24">
        <v>5000000</v>
      </c>
      <c r="B24">
        <v>2925.4160000000002</v>
      </c>
      <c r="C24">
        <v>9626.4639999999999</v>
      </c>
      <c r="D24">
        <v>13347.216</v>
      </c>
      <c r="E24">
        <v>14401.466</v>
      </c>
      <c r="F24">
        <v>14355.736999999999</v>
      </c>
      <c r="G24">
        <v>14291.844999999999</v>
      </c>
    </row>
    <row r="25" spans="1:8" x14ac:dyDescent="0.3">
      <c r="A25">
        <v>8000000</v>
      </c>
      <c r="B25">
        <v>2922.3589999999999</v>
      </c>
      <c r="C25">
        <v>9694.8359999999993</v>
      </c>
      <c r="D25">
        <v>13109.12</v>
      </c>
      <c r="E25">
        <v>14546.391</v>
      </c>
      <c r="F25">
        <v>14489.074000000001</v>
      </c>
      <c r="G25">
        <v>14257.626</v>
      </c>
    </row>
    <row r="27" spans="1:8" x14ac:dyDescent="0.3">
      <c r="B27">
        <v>8</v>
      </c>
      <c r="C27">
        <v>32</v>
      </c>
      <c r="D27">
        <v>64</v>
      </c>
      <c r="E27">
        <v>128</v>
      </c>
      <c r="F27">
        <v>256</v>
      </c>
      <c r="G27">
        <v>512</v>
      </c>
      <c r="H27">
        <v>1024</v>
      </c>
    </row>
    <row r="28" spans="1:8" x14ac:dyDescent="0.3">
      <c r="A28">
        <v>1024</v>
      </c>
      <c r="B28">
        <f>SUM(B18+3) * 0.97/1000</f>
        <v>4.6721019999999995E-2</v>
      </c>
      <c r="C28">
        <f t="shared" ref="C28:G28" si="5">SUM(C18+3) * 0.97/1000</f>
        <v>6.7345159999999987E-2</v>
      </c>
      <c r="D28">
        <f t="shared" si="5"/>
        <v>6.7720550000000004E-2</v>
      </c>
      <c r="E28">
        <f t="shared" si="5"/>
        <v>7.5999499999999998E-2</v>
      </c>
      <c r="F28">
        <f t="shared" si="5"/>
        <v>6.0848099999999995E-2</v>
      </c>
      <c r="G28">
        <f t="shared" si="5"/>
        <v>6.9701289999999999E-2</v>
      </c>
      <c r="H28">
        <v>6.4268000000000006E-2</v>
      </c>
    </row>
    <row r="29" spans="1:8" x14ac:dyDescent="0.3">
      <c r="A29">
        <v>80000</v>
      </c>
      <c r="B29">
        <f t="shared" ref="B29:G29" si="6">SUM(B19+3) * 0.97/1000</f>
        <v>0.60451563999999991</v>
      </c>
      <c r="C29">
        <f t="shared" si="6"/>
        <v>0.66485545999999995</v>
      </c>
      <c r="D29">
        <f t="shared" si="6"/>
        <v>0.71430702999999995</v>
      </c>
      <c r="E29">
        <f t="shared" si="6"/>
        <v>0.7185071300000001</v>
      </c>
      <c r="F29">
        <f t="shared" si="6"/>
        <v>0.70679437999999994</v>
      </c>
      <c r="G29">
        <f t="shared" si="6"/>
        <v>0.70828429999999998</v>
      </c>
      <c r="H29">
        <v>0.70895200000000003</v>
      </c>
    </row>
    <row r="30" spans="1:8" x14ac:dyDescent="0.3">
      <c r="A30">
        <v>1500000</v>
      </c>
      <c r="B30">
        <f t="shared" ref="B30:G30" si="7">SUM(B20+3) * 0.97/1000</f>
        <v>1.9081015499999998</v>
      </c>
      <c r="C30">
        <f t="shared" si="7"/>
        <v>3.6780518200000003</v>
      </c>
      <c r="D30">
        <f t="shared" si="7"/>
        <v>4.1771808400000001</v>
      </c>
      <c r="E30">
        <f t="shared" si="7"/>
        <v>4.354302839999999</v>
      </c>
      <c r="F30">
        <f t="shared" si="7"/>
        <v>3.5926986099999998</v>
      </c>
      <c r="G30">
        <f t="shared" si="7"/>
        <v>3.2905989</v>
      </c>
      <c r="H30">
        <v>3.1087449999999999</v>
      </c>
    </row>
    <row r="31" spans="1:8" x14ac:dyDescent="0.3">
      <c r="A31">
        <v>5000000</v>
      </c>
      <c r="B31">
        <f t="shared" ref="B31:G31" si="8">SUM(B21+3) * 0.97/1000</f>
        <v>2.6260266799999998</v>
      </c>
      <c r="C31">
        <f t="shared" si="8"/>
        <v>7.3506629099999987</v>
      </c>
      <c r="D31">
        <f t="shared" si="8"/>
        <v>9.2060274999999994</v>
      </c>
      <c r="E31">
        <f t="shared" si="8"/>
        <v>10.036082690000001</v>
      </c>
      <c r="F31">
        <f t="shared" si="8"/>
        <v>9.9125619199999999</v>
      </c>
      <c r="G31">
        <f t="shared" si="8"/>
        <v>10.85952054</v>
      </c>
      <c r="H31">
        <v>10.15896</v>
      </c>
    </row>
    <row r="32" spans="1:8" x14ac:dyDescent="0.3">
      <c r="A32">
        <v>8000000</v>
      </c>
      <c r="B32">
        <f t="shared" ref="B32:G32" si="9">SUM(B22+3) * 0.97/1000</f>
        <v>2.7604066</v>
      </c>
      <c r="C32">
        <f t="shared" si="9"/>
        <v>8.6751717199999998</v>
      </c>
      <c r="D32">
        <f t="shared" si="9"/>
        <v>11.587527850000001</v>
      </c>
      <c r="E32">
        <f t="shared" si="9"/>
        <v>12.622730279999999</v>
      </c>
      <c r="F32">
        <f t="shared" si="9"/>
        <v>12.716602999999999</v>
      </c>
      <c r="G32">
        <f t="shared" si="9"/>
        <v>12.63548578</v>
      </c>
      <c r="H32">
        <v>12.59314</v>
      </c>
    </row>
    <row r="36" spans="1:11" x14ac:dyDescent="0.3">
      <c r="B36">
        <v>32</v>
      </c>
      <c r="C36">
        <v>64</v>
      </c>
      <c r="D36">
        <v>128</v>
      </c>
      <c r="E36">
        <v>256</v>
      </c>
      <c r="H36">
        <v>32</v>
      </c>
      <c r="I36">
        <v>64</v>
      </c>
      <c r="J36">
        <v>128</v>
      </c>
      <c r="K36">
        <v>256</v>
      </c>
    </row>
    <row r="37" spans="1:11" x14ac:dyDescent="0.3">
      <c r="A37">
        <v>1000</v>
      </c>
      <c r="B37">
        <v>56.536000000000001</v>
      </c>
      <c r="C37">
        <v>68.718999999999994</v>
      </c>
      <c r="D37">
        <v>69.694999999999993</v>
      </c>
      <c r="E37">
        <v>60.598999999999997</v>
      </c>
      <c r="G37">
        <v>1E-3</v>
      </c>
      <c r="H37">
        <f>SUM(B37 + 5.2) * 0.97/1000</f>
        <v>5.988392E-2</v>
      </c>
      <c r="I37">
        <f t="shared" ref="I37:K37" si="10">SUM(C37 + 5.2) * 0.97/1000</f>
        <v>7.1701429999999997E-2</v>
      </c>
      <c r="J37">
        <f t="shared" si="10"/>
        <v>7.2648149999999995E-2</v>
      </c>
      <c r="K37">
        <f t="shared" si="10"/>
        <v>6.3825029999999991E-2</v>
      </c>
    </row>
    <row r="38" spans="1:11" x14ac:dyDescent="0.3">
      <c r="A38">
        <v>10000</v>
      </c>
      <c r="B38">
        <v>641.33900000000006</v>
      </c>
      <c r="C38">
        <v>690.30100000000004</v>
      </c>
      <c r="D38">
        <v>629.87599999999998</v>
      </c>
      <c r="E38">
        <v>656.66</v>
      </c>
      <c r="G38">
        <v>0.01</v>
      </c>
      <c r="H38">
        <f t="shared" ref="H38:H43" si="11">SUM(B38 + 5.2) * 0.97/1000</f>
        <v>0.62714283000000015</v>
      </c>
      <c r="I38">
        <f t="shared" ref="I38:I43" si="12">SUM(C38 + 5.2) * 0.97/1000</f>
        <v>0.67463597000000008</v>
      </c>
      <c r="J38">
        <f t="shared" ref="J38:J43" si="13">SUM(D38 + 5.2) * 0.97/1000</f>
        <v>0.61602372000000005</v>
      </c>
      <c r="K38">
        <f t="shared" ref="K38:K43" si="14">SUM(E38 + 5.2) * 0.97/1000</f>
        <v>0.64200419999999991</v>
      </c>
    </row>
    <row r="39" spans="1:11" x14ac:dyDescent="0.3">
      <c r="A39">
        <v>100000</v>
      </c>
      <c r="B39">
        <v>2812.77</v>
      </c>
      <c r="C39">
        <v>3480.569</v>
      </c>
      <c r="D39">
        <v>3907.2910000000002</v>
      </c>
      <c r="E39">
        <v>3669.9319999999998</v>
      </c>
      <c r="G39">
        <v>0.1</v>
      </c>
      <c r="H39">
        <f t="shared" si="11"/>
        <v>2.7334308999999997</v>
      </c>
      <c r="I39">
        <f t="shared" si="12"/>
        <v>3.3811959300000001</v>
      </c>
      <c r="J39">
        <f t="shared" si="13"/>
        <v>3.7951162699999998</v>
      </c>
      <c r="K39">
        <f t="shared" si="14"/>
        <v>3.5648780399999995</v>
      </c>
    </row>
    <row r="40" spans="1:11" x14ac:dyDescent="0.3">
      <c r="A40">
        <v>500000</v>
      </c>
      <c r="B40">
        <v>4498.13</v>
      </c>
      <c r="C40">
        <v>7021.1469999999999</v>
      </c>
      <c r="D40">
        <v>9348.5949999999993</v>
      </c>
      <c r="E40">
        <v>8298.2009999999991</v>
      </c>
      <c r="G40">
        <v>0.5</v>
      </c>
      <c r="H40">
        <f t="shared" si="11"/>
        <v>4.3682300999999999</v>
      </c>
      <c r="I40">
        <f t="shared" si="12"/>
        <v>6.815556589999999</v>
      </c>
      <c r="J40">
        <f t="shared" si="13"/>
        <v>9.0731811499999999</v>
      </c>
      <c r="K40">
        <f t="shared" si="14"/>
        <v>8.0542989699999996</v>
      </c>
    </row>
    <row r="41" spans="1:11" x14ac:dyDescent="0.3">
      <c r="A41">
        <v>1500000</v>
      </c>
      <c r="B41">
        <v>4761.4949999999999</v>
      </c>
      <c r="C41">
        <v>7696.4989999999998</v>
      </c>
      <c r="D41">
        <v>10871.040999999999</v>
      </c>
      <c r="E41">
        <v>9362.7520000000004</v>
      </c>
      <c r="G41">
        <v>1.5</v>
      </c>
      <c r="H41">
        <f t="shared" si="11"/>
        <v>4.6236941499999995</v>
      </c>
      <c r="I41">
        <f t="shared" si="12"/>
        <v>7.4706480299999996</v>
      </c>
      <c r="J41">
        <f t="shared" si="13"/>
        <v>10.54995377</v>
      </c>
      <c r="K41">
        <f t="shared" si="14"/>
        <v>9.08691344</v>
      </c>
    </row>
    <row r="42" spans="1:11" x14ac:dyDescent="0.3">
      <c r="A42">
        <v>5000000</v>
      </c>
      <c r="B42">
        <v>4919.7790000000005</v>
      </c>
      <c r="C42">
        <v>8160.1980000000003</v>
      </c>
      <c r="D42">
        <v>11699.521000000001</v>
      </c>
      <c r="E42">
        <v>10006.621999999999</v>
      </c>
      <c r="G42">
        <v>5</v>
      </c>
      <c r="H42">
        <f t="shared" si="11"/>
        <v>4.7772296299999999</v>
      </c>
      <c r="I42">
        <f t="shared" si="12"/>
        <v>7.9204360600000001</v>
      </c>
      <c r="J42">
        <f t="shared" si="13"/>
        <v>11.353579370000002</v>
      </c>
      <c r="K42">
        <f t="shared" si="14"/>
        <v>9.7114673399999987</v>
      </c>
    </row>
    <row r="43" spans="1:11" x14ac:dyDescent="0.3">
      <c r="A43">
        <v>8000000</v>
      </c>
      <c r="B43">
        <v>4946.7060000000001</v>
      </c>
      <c r="C43">
        <v>8239.5239999999994</v>
      </c>
      <c r="D43">
        <v>11775.68</v>
      </c>
      <c r="E43">
        <v>10111.896000000001</v>
      </c>
      <c r="G43">
        <v>8</v>
      </c>
      <c r="H43">
        <f t="shared" si="11"/>
        <v>4.8033488200000001</v>
      </c>
      <c r="I43">
        <f t="shared" si="12"/>
        <v>7.9973822800000001</v>
      </c>
      <c r="J43">
        <f t="shared" si="13"/>
        <v>11.427453600000002</v>
      </c>
      <c r="K43">
        <f t="shared" si="14"/>
        <v>9.8135831200000005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2018-05-31T21:43:59Z</dcterms:created>
  <dcterms:modified xsi:type="dcterms:W3CDTF">2018-06-01T18:45:32Z</dcterms:modified>
</cp:coreProperties>
</file>